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emoto\OneDrive - mtegovbr\Área de Trabalho\"/>
    </mc:Choice>
  </mc:AlternateContent>
  <xr:revisionPtr revIDLastSave="0" documentId="13_ncr:1_{DA3066C6-F93F-4999-AECE-2722A807E911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Alterações de Benefícios" sheetId="1" r:id="rId1"/>
    <sheet name="Graf" sheetId="3" state="hidden" r:id="rId2"/>
    <sheet name="AC" sheetId="4" state="hidden" r:id="rId3"/>
    <sheet name="AL" sheetId="5" state="hidden" r:id="rId4"/>
    <sheet name="AM" sheetId="6" state="hidden" r:id="rId5"/>
    <sheet name="AP" sheetId="7" state="hidden" r:id="rId6"/>
    <sheet name="BA" sheetId="8" state="hidden" r:id="rId7"/>
    <sheet name="CE" sheetId="9" state="hidden" r:id="rId8"/>
    <sheet name="DF" sheetId="10" state="hidden" r:id="rId9"/>
    <sheet name="ES" sheetId="11" state="hidden" r:id="rId10"/>
    <sheet name="GO" sheetId="12" state="hidden" r:id="rId11"/>
    <sheet name="MA" sheetId="13" state="hidden" r:id="rId12"/>
    <sheet name="MG" sheetId="14" state="hidden" r:id="rId13"/>
    <sheet name="MS" sheetId="15" state="hidden" r:id="rId14"/>
    <sheet name="MT" sheetId="16" state="hidden" r:id="rId15"/>
    <sheet name="PA" sheetId="17" state="hidden" r:id="rId16"/>
    <sheet name="PB" sheetId="18" state="hidden" r:id="rId17"/>
    <sheet name="PE" sheetId="19" state="hidden" r:id="rId18"/>
    <sheet name="PI" sheetId="20" state="hidden" r:id="rId19"/>
    <sheet name="PR" sheetId="21" state="hidden" r:id="rId20"/>
    <sheet name="RJ" sheetId="22" state="hidden" r:id="rId21"/>
    <sheet name="RN" sheetId="23" state="hidden" r:id="rId22"/>
    <sheet name="RO" sheetId="24" state="hidden" r:id="rId23"/>
    <sheet name="RR" sheetId="25" state="hidden" r:id="rId24"/>
    <sheet name="RS" sheetId="26" state="hidden" r:id="rId25"/>
    <sheet name="SC" sheetId="27" state="hidden" r:id="rId26"/>
    <sheet name="SE" sheetId="28" state="hidden" r:id="rId27"/>
    <sheet name="SP" sheetId="29" state="hidden" r:id="rId28"/>
    <sheet name="TO" sheetId="30" state="hidden" r:id="rId29"/>
    <sheet name="apuramento" sheetId="31" state="hidden" r:id="rId30"/>
  </sheets>
  <externalReferences>
    <externalReference r:id="rId31"/>
  </externalReferences>
  <definedNames>
    <definedName name="_xlnm._FilterDatabase" localSheetId="2" hidden="1">AC!$A$1:$K$1</definedName>
    <definedName name="_xlnm._FilterDatabase" localSheetId="3" hidden="1">AL!$A$1:$K$1</definedName>
    <definedName name="_xlnm._FilterDatabase" localSheetId="0" hidden="1">'Alterações de Benefícios'!$A$3:$H$2160</definedName>
    <definedName name="_xlnm._FilterDatabase" localSheetId="4" hidden="1">AM!$A$1:$K$1</definedName>
    <definedName name="_xlnm._FilterDatabase" localSheetId="5" hidden="1">AP!$A$1:$K$1</definedName>
    <definedName name="_xlnm._FilterDatabase" localSheetId="6" hidden="1">BA!$A$1:$K$420</definedName>
    <definedName name="_xlnm._FilterDatabase" localSheetId="7" hidden="1">CE!$A$1:$I$1</definedName>
    <definedName name="_xlnm._FilterDatabase" localSheetId="8" hidden="1">DF!$A$1:$K$1</definedName>
    <definedName name="_xlnm._FilterDatabase" localSheetId="9" hidden="1">ES!$A$1:$K$80</definedName>
    <definedName name="_xlnm._FilterDatabase" localSheetId="10" hidden="1">GO!$A$1:$K$1</definedName>
    <definedName name="_xlnm._FilterDatabase" localSheetId="11" hidden="1">MA!$A$1:$I$1</definedName>
    <definedName name="_xlnm._FilterDatabase" localSheetId="12" hidden="1">MG!$A$1:$J$854</definedName>
    <definedName name="_xlnm._FilterDatabase" localSheetId="13" hidden="1">MS!$A$1:$K$81</definedName>
    <definedName name="_xlnm._FilterDatabase" localSheetId="14" hidden="1">MT!$A$1:$K$142</definedName>
    <definedName name="_xlnm._FilterDatabase" localSheetId="15" hidden="1">PA!$A$1:$J$1</definedName>
    <definedName name="_xlnm._FilterDatabase" localSheetId="16" hidden="1">PB!$A$1:$K$230</definedName>
    <definedName name="_xlnm._FilterDatabase" localSheetId="17" hidden="1">PE!$A$1:$I$189</definedName>
    <definedName name="_xlnm._FilterDatabase" localSheetId="18" hidden="1">PI!$A$1:$K$227</definedName>
    <definedName name="_xlnm._FilterDatabase" localSheetId="19" hidden="1">PR!$A$1:$K$403</definedName>
    <definedName name="_xlnm._FilterDatabase" localSheetId="20" hidden="1">RJ!$A$1:$I$94</definedName>
    <definedName name="_xlnm._FilterDatabase" localSheetId="21" hidden="1">RN!$A$1:$K$169</definedName>
    <definedName name="_xlnm._FilterDatabase" localSheetId="22" hidden="1">RO!$A$1:$I$54</definedName>
    <definedName name="_xlnm._FilterDatabase" localSheetId="23" hidden="1">RR!$A$1:$K$17</definedName>
    <definedName name="_xlnm._FilterDatabase" localSheetId="24" hidden="1">RS!$A$1:$K$500</definedName>
    <definedName name="_xlnm._FilterDatabase" localSheetId="25" hidden="1">SC!$A$1:$K$298</definedName>
    <definedName name="_xlnm._FilterDatabase" localSheetId="26" hidden="1">SE!$A$1:$I$1</definedName>
    <definedName name="_xlnm._FilterDatabase" localSheetId="27" hidden="1">SP!$A$1:$K$649</definedName>
    <definedName name="_xlnm._FilterDatabase" localSheetId="28" hidden="1">TO!$A$1:$I$1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1" l="1"/>
  <c r="A31" i="31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649" i="29"/>
  <c r="D649" i="29"/>
  <c r="C649" i="29"/>
  <c r="E648" i="29"/>
  <c r="D648" i="29"/>
  <c r="C648" i="29"/>
  <c r="E647" i="29"/>
  <c r="D647" i="29"/>
  <c r="C647" i="29"/>
  <c r="E646" i="29"/>
  <c r="D646" i="29"/>
  <c r="C646" i="29"/>
  <c r="E645" i="29"/>
  <c r="D645" i="29"/>
  <c r="C645" i="29"/>
  <c r="E644" i="29"/>
  <c r="D644" i="29"/>
  <c r="C644" i="29"/>
  <c r="E643" i="29"/>
  <c r="D643" i="29"/>
  <c r="C643" i="29"/>
  <c r="E642" i="29"/>
  <c r="D642" i="29"/>
  <c r="C642" i="29"/>
  <c r="E641" i="29"/>
  <c r="D641" i="29"/>
  <c r="C641" i="29"/>
  <c r="E640" i="29"/>
  <c r="D640" i="29"/>
  <c r="C640" i="29"/>
  <c r="E639" i="29"/>
  <c r="D639" i="29"/>
  <c r="C639" i="29"/>
  <c r="E638" i="29"/>
  <c r="D638" i="29"/>
  <c r="C638" i="29"/>
  <c r="E637" i="29"/>
  <c r="D637" i="29"/>
  <c r="C637" i="29"/>
  <c r="E636" i="29"/>
  <c r="D636" i="29"/>
  <c r="C636" i="29"/>
  <c r="E635" i="29"/>
  <c r="D635" i="29"/>
  <c r="C635" i="29"/>
  <c r="E634" i="29"/>
  <c r="D634" i="29"/>
  <c r="C634" i="29"/>
  <c r="E633" i="29"/>
  <c r="D633" i="29"/>
  <c r="C633" i="29"/>
  <c r="E632" i="29"/>
  <c r="D632" i="29"/>
  <c r="C632" i="29"/>
  <c r="E631" i="29"/>
  <c r="D631" i="29"/>
  <c r="C631" i="29"/>
  <c r="E630" i="29"/>
  <c r="D630" i="29"/>
  <c r="C630" i="29"/>
  <c r="E629" i="29"/>
  <c r="D629" i="29"/>
  <c r="C629" i="29"/>
  <c r="E628" i="29"/>
  <c r="D628" i="29"/>
  <c r="C628" i="29"/>
  <c r="E627" i="29"/>
  <c r="D627" i="29"/>
  <c r="C627" i="29"/>
  <c r="E626" i="29"/>
  <c r="D626" i="29"/>
  <c r="C626" i="29"/>
  <c r="E625" i="29"/>
  <c r="D625" i="29"/>
  <c r="C625" i="29"/>
  <c r="E624" i="29"/>
  <c r="D624" i="29"/>
  <c r="C624" i="29"/>
  <c r="E623" i="29"/>
  <c r="D623" i="29"/>
  <c r="C623" i="29"/>
  <c r="E622" i="29"/>
  <c r="D622" i="29"/>
  <c r="C622" i="29"/>
  <c r="E621" i="29"/>
  <c r="D621" i="29"/>
  <c r="C621" i="29"/>
  <c r="E620" i="29"/>
  <c r="D620" i="29"/>
  <c r="C620" i="29"/>
  <c r="E619" i="29"/>
  <c r="D619" i="29"/>
  <c r="C619" i="29"/>
  <c r="E618" i="29"/>
  <c r="D618" i="29"/>
  <c r="C618" i="29"/>
  <c r="E617" i="29"/>
  <c r="D617" i="29"/>
  <c r="C617" i="29"/>
  <c r="E616" i="29"/>
  <c r="D616" i="29"/>
  <c r="C616" i="29"/>
  <c r="E615" i="29"/>
  <c r="D615" i="29"/>
  <c r="C615" i="29"/>
  <c r="E614" i="29"/>
  <c r="D614" i="29"/>
  <c r="C614" i="29"/>
  <c r="E613" i="29"/>
  <c r="D613" i="29"/>
  <c r="C613" i="29"/>
  <c r="E612" i="29"/>
  <c r="D612" i="29"/>
  <c r="C612" i="29"/>
  <c r="E611" i="29"/>
  <c r="D611" i="29"/>
  <c r="C611" i="29"/>
  <c r="E610" i="29"/>
  <c r="D610" i="29"/>
  <c r="C610" i="29"/>
  <c r="E609" i="29"/>
  <c r="D609" i="29"/>
  <c r="C609" i="29"/>
  <c r="E608" i="29"/>
  <c r="D608" i="29"/>
  <c r="C608" i="29"/>
  <c r="E607" i="29"/>
  <c r="D607" i="29"/>
  <c r="C607" i="29"/>
  <c r="E606" i="29"/>
  <c r="D606" i="29"/>
  <c r="C606" i="29"/>
  <c r="E605" i="29"/>
  <c r="D605" i="29"/>
  <c r="C605" i="29"/>
  <c r="E604" i="29"/>
  <c r="D604" i="29"/>
  <c r="C604" i="29"/>
  <c r="E603" i="29"/>
  <c r="D603" i="29"/>
  <c r="C603" i="29"/>
  <c r="E602" i="29"/>
  <c r="D602" i="29"/>
  <c r="C602" i="29"/>
  <c r="E601" i="29"/>
  <c r="D601" i="29"/>
  <c r="C601" i="29"/>
  <c r="E600" i="29"/>
  <c r="D600" i="29"/>
  <c r="C600" i="29"/>
  <c r="E599" i="29"/>
  <c r="D599" i="29"/>
  <c r="C599" i="29"/>
  <c r="E598" i="29"/>
  <c r="D598" i="29"/>
  <c r="C598" i="29"/>
  <c r="E597" i="29"/>
  <c r="D597" i="29"/>
  <c r="C597" i="29"/>
  <c r="E596" i="29"/>
  <c r="D596" i="29"/>
  <c r="C596" i="29"/>
  <c r="E595" i="29"/>
  <c r="D595" i="29"/>
  <c r="C595" i="29"/>
  <c r="E594" i="29"/>
  <c r="D594" i="29"/>
  <c r="C594" i="29"/>
  <c r="E593" i="29"/>
  <c r="D593" i="29"/>
  <c r="C593" i="29"/>
  <c r="E592" i="29"/>
  <c r="D592" i="29"/>
  <c r="C592" i="29"/>
  <c r="E591" i="29"/>
  <c r="D591" i="29"/>
  <c r="C591" i="29"/>
  <c r="E590" i="29"/>
  <c r="D590" i="29"/>
  <c r="C590" i="29"/>
  <c r="E589" i="29"/>
  <c r="D589" i="29"/>
  <c r="C589" i="29"/>
  <c r="E588" i="29"/>
  <c r="D588" i="29"/>
  <c r="C588" i="29"/>
  <c r="E587" i="29"/>
  <c r="D587" i="29"/>
  <c r="C587" i="29"/>
  <c r="E586" i="29"/>
  <c r="D586" i="29"/>
  <c r="C586" i="29"/>
  <c r="E585" i="29"/>
  <c r="D585" i="29"/>
  <c r="C585" i="29"/>
  <c r="E584" i="29"/>
  <c r="D584" i="29"/>
  <c r="C584" i="29"/>
  <c r="E583" i="29"/>
  <c r="D583" i="29"/>
  <c r="C583" i="29"/>
  <c r="E582" i="29"/>
  <c r="D582" i="29"/>
  <c r="C582" i="29"/>
  <c r="E581" i="29"/>
  <c r="D581" i="29"/>
  <c r="C581" i="29"/>
  <c r="E580" i="29"/>
  <c r="D580" i="29"/>
  <c r="C580" i="29"/>
  <c r="E579" i="29"/>
  <c r="D579" i="29"/>
  <c r="C579" i="29"/>
  <c r="E578" i="29"/>
  <c r="D578" i="29"/>
  <c r="C578" i="29"/>
  <c r="E577" i="29"/>
  <c r="D577" i="29"/>
  <c r="C577" i="29"/>
  <c r="E576" i="29"/>
  <c r="D576" i="29"/>
  <c r="C576" i="29"/>
  <c r="E575" i="29"/>
  <c r="D575" i="29"/>
  <c r="C575" i="29"/>
  <c r="E574" i="29"/>
  <c r="D574" i="29"/>
  <c r="C574" i="29"/>
  <c r="E573" i="29"/>
  <c r="D573" i="29"/>
  <c r="C573" i="29"/>
  <c r="E572" i="29"/>
  <c r="D572" i="29"/>
  <c r="C572" i="29"/>
  <c r="E571" i="29"/>
  <c r="D571" i="29"/>
  <c r="C571" i="29"/>
  <c r="E570" i="29"/>
  <c r="D570" i="29"/>
  <c r="C570" i="29"/>
  <c r="E569" i="29"/>
  <c r="D569" i="29"/>
  <c r="C569" i="29"/>
  <c r="E568" i="29"/>
  <c r="D568" i="29"/>
  <c r="C568" i="29"/>
  <c r="E567" i="29"/>
  <c r="D567" i="29"/>
  <c r="C567" i="29"/>
  <c r="E566" i="29"/>
  <c r="D566" i="29"/>
  <c r="C566" i="29"/>
  <c r="E565" i="29"/>
  <c r="D565" i="29"/>
  <c r="C565" i="29"/>
  <c r="E564" i="29"/>
  <c r="D564" i="29"/>
  <c r="C564" i="29"/>
  <c r="E563" i="29"/>
  <c r="D563" i="29"/>
  <c r="C563" i="29"/>
  <c r="E562" i="29"/>
  <c r="D562" i="29"/>
  <c r="C562" i="29"/>
  <c r="E561" i="29"/>
  <c r="D561" i="29"/>
  <c r="C561" i="29"/>
  <c r="E560" i="29"/>
  <c r="D560" i="29"/>
  <c r="C560" i="29"/>
  <c r="E559" i="29"/>
  <c r="D559" i="29"/>
  <c r="C559" i="29"/>
  <c r="E558" i="29"/>
  <c r="D558" i="29"/>
  <c r="C558" i="29"/>
  <c r="E557" i="29"/>
  <c r="D557" i="29"/>
  <c r="C557" i="29"/>
  <c r="E556" i="29"/>
  <c r="D556" i="29"/>
  <c r="C556" i="29"/>
  <c r="E555" i="29"/>
  <c r="D555" i="29"/>
  <c r="C555" i="29"/>
  <c r="E554" i="29"/>
  <c r="D554" i="29"/>
  <c r="C554" i="29"/>
  <c r="E553" i="29"/>
  <c r="D553" i="29"/>
  <c r="C553" i="29"/>
  <c r="E552" i="29"/>
  <c r="D552" i="29"/>
  <c r="C552" i="29"/>
  <c r="E551" i="29"/>
  <c r="D551" i="29"/>
  <c r="C551" i="29"/>
  <c r="E550" i="29"/>
  <c r="D550" i="29"/>
  <c r="C550" i="29"/>
  <c r="E549" i="29"/>
  <c r="D549" i="29"/>
  <c r="C549" i="29"/>
  <c r="E548" i="29"/>
  <c r="D548" i="29"/>
  <c r="C548" i="29"/>
  <c r="E547" i="29"/>
  <c r="D547" i="29"/>
  <c r="C547" i="29"/>
  <c r="E546" i="29"/>
  <c r="D546" i="29"/>
  <c r="C546" i="29"/>
  <c r="E545" i="29"/>
  <c r="D545" i="29"/>
  <c r="C545" i="29"/>
  <c r="E544" i="29"/>
  <c r="D544" i="29"/>
  <c r="C544" i="29"/>
  <c r="E543" i="29"/>
  <c r="D543" i="29"/>
  <c r="C543" i="29"/>
  <c r="E542" i="29"/>
  <c r="D542" i="29"/>
  <c r="C542" i="29"/>
  <c r="E541" i="29"/>
  <c r="D541" i="29"/>
  <c r="C541" i="29"/>
  <c r="E540" i="29"/>
  <c r="D540" i="29"/>
  <c r="C540" i="29"/>
  <c r="E539" i="29"/>
  <c r="D539" i="29"/>
  <c r="C539" i="29"/>
  <c r="E538" i="29"/>
  <c r="D538" i="29"/>
  <c r="C538" i="29"/>
  <c r="E537" i="29"/>
  <c r="D537" i="29"/>
  <c r="C537" i="29"/>
  <c r="E536" i="29"/>
  <c r="D536" i="29"/>
  <c r="C536" i="29"/>
  <c r="E535" i="29"/>
  <c r="D535" i="29"/>
  <c r="C535" i="29"/>
  <c r="E534" i="29"/>
  <c r="D534" i="29"/>
  <c r="C534" i="29"/>
  <c r="E533" i="29"/>
  <c r="D533" i="29"/>
  <c r="C533" i="29"/>
  <c r="E532" i="29"/>
  <c r="D532" i="29"/>
  <c r="C532" i="29"/>
  <c r="E531" i="29"/>
  <c r="D531" i="29"/>
  <c r="C531" i="29"/>
  <c r="E530" i="29"/>
  <c r="D530" i="29"/>
  <c r="C530" i="29"/>
  <c r="E529" i="29"/>
  <c r="D529" i="29"/>
  <c r="C529" i="29"/>
  <c r="E528" i="29"/>
  <c r="D528" i="29"/>
  <c r="C528" i="29"/>
  <c r="E527" i="29"/>
  <c r="D527" i="29"/>
  <c r="C527" i="29"/>
  <c r="E526" i="29"/>
  <c r="D526" i="29"/>
  <c r="C526" i="29"/>
  <c r="E525" i="29"/>
  <c r="D525" i="29"/>
  <c r="C525" i="29"/>
  <c r="E524" i="29"/>
  <c r="D524" i="29"/>
  <c r="C524" i="29"/>
  <c r="E523" i="29"/>
  <c r="D523" i="29"/>
  <c r="C523" i="29"/>
  <c r="E522" i="29"/>
  <c r="D522" i="29"/>
  <c r="C522" i="29"/>
  <c r="E521" i="29"/>
  <c r="D521" i="29"/>
  <c r="C521" i="29"/>
  <c r="E520" i="29"/>
  <c r="D520" i="29"/>
  <c r="C520" i="29"/>
  <c r="E519" i="29"/>
  <c r="D519" i="29"/>
  <c r="C519" i="29"/>
  <c r="E518" i="29"/>
  <c r="D518" i="29"/>
  <c r="C518" i="29"/>
  <c r="E517" i="29"/>
  <c r="D517" i="29"/>
  <c r="C517" i="29"/>
  <c r="E516" i="29"/>
  <c r="D516" i="29"/>
  <c r="C516" i="29"/>
  <c r="E515" i="29"/>
  <c r="D515" i="29"/>
  <c r="C515" i="29"/>
  <c r="E514" i="29"/>
  <c r="D514" i="29"/>
  <c r="C514" i="29"/>
  <c r="E513" i="29"/>
  <c r="D513" i="29"/>
  <c r="C513" i="29"/>
  <c r="E512" i="29"/>
  <c r="D512" i="29"/>
  <c r="C512" i="29"/>
  <c r="E511" i="29"/>
  <c r="D511" i="29"/>
  <c r="C511" i="29"/>
  <c r="E510" i="29"/>
  <c r="D510" i="29"/>
  <c r="C510" i="29"/>
  <c r="E509" i="29"/>
  <c r="D509" i="29"/>
  <c r="C509" i="29"/>
  <c r="E508" i="29"/>
  <c r="D508" i="29"/>
  <c r="C508" i="29"/>
  <c r="E507" i="29"/>
  <c r="D507" i="29"/>
  <c r="C507" i="29"/>
  <c r="E506" i="29"/>
  <c r="D506" i="29"/>
  <c r="C506" i="29"/>
  <c r="E505" i="29"/>
  <c r="D505" i="29"/>
  <c r="C505" i="29"/>
  <c r="E504" i="29"/>
  <c r="D504" i="29"/>
  <c r="C504" i="29"/>
  <c r="E503" i="29"/>
  <c r="D503" i="29"/>
  <c r="C503" i="29"/>
  <c r="E502" i="29"/>
  <c r="D502" i="29"/>
  <c r="C502" i="29"/>
  <c r="E501" i="29"/>
  <c r="D501" i="29"/>
  <c r="C501" i="29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77" i="28"/>
  <c r="D77" i="28"/>
  <c r="C77" i="28"/>
  <c r="E76" i="28"/>
  <c r="D76" i="28"/>
  <c r="C76" i="28"/>
  <c r="E75" i="28"/>
  <c r="D75" i="28"/>
  <c r="C75" i="28"/>
  <c r="E74" i="28"/>
  <c r="D74" i="28"/>
  <c r="C74" i="28"/>
  <c r="E73" i="28"/>
  <c r="D73" i="28"/>
  <c r="C73" i="28"/>
  <c r="E72" i="28"/>
  <c r="D72" i="28"/>
  <c r="C72" i="28"/>
  <c r="E71" i="28"/>
  <c r="D71" i="28"/>
  <c r="C71" i="28"/>
  <c r="E70" i="28"/>
  <c r="D70" i="28"/>
  <c r="C70" i="28"/>
  <c r="E69" i="28"/>
  <c r="D69" i="28"/>
  <c r="C69" i="28"/>
  <c r="E68" i="28"/>
  <c r="D68" i="28"/>
  <c r="C68" i="28"/>
  <c r="E67" i="28"/>
  <c r="D67" i="28"/>
  <c r="C67" i="28"/>
  <c r="E66" i="28"/>
  <c r="D66" i="28"/>
  <c r="C66" i="28"/>
  <c r="E65" i="28"/>
  <c r="D65" i="28"/>
  <c r="C65" i="28"/>
  <c r="E64" i="28"/>
  <c r="D64" i="28"/>
  <c r="C64" i="28"/>
  <c r="E63" i="28"/>
  <c r="D63" i="28"/>
  <c r="C63" i="28"/>
  <c r="E62" i="28"/>
  <c r="D62" i="28"/>
  <c r="C62" i="28"/>
  <c r="E61" i="28"/>
  <c r="D61" i="28"/>
  <c r="C61" i="28"/>
  <c r="E60" i="28"/>
  <c r="D60" i="28"/>
  <c r="C60" i="28"/>
  <c r="E59" i="28"/>
  <c r="D59" i="28"/>
  <c r="C59" i="28"/>
  <c r="E58" i="28"/>
  <c r="D58" i="28"/>
  <c r="C58" i="28"/>
  <c r="E57" i="28"/>
  <c r="D57" i="28"/>
  <c r="C57" i="28"/>
  <c r="E56" i="28"/>
  <c r="D56" i="28"/>
  <c r="C56" i="28"/>
  <c r="E55" i="28"/>
  <c r="D55" i="28"/>
  <c r="C55" i="28"/>
  <c r="E54" i="28"/>
  <c r="D54" i="28"/>
  <c r="C54" i="28"/>
  <c r="E53" i="28"/>
  <c r="D53" i="28"/>
  <c r="C53" i="28"/>
  <c r="E52" i="28"/>
  <c r="D52" i="28"/>
  <c r="C52" i="28"/>
  <c r="E51" i="28"/>
  <c r="D51" i="28"/>
  <c r="C51" i="28"/>
  <c r="E50" i="28"/>
  <c r="D50" i="28"/>
  <c r="C50" i="28"/>
  <c r="E49" i="28"/>
  <c r="D49" i="28"/>
  <c r="C49" i="28"/>
  <c r="E48" i="28"/>
  <c r="D48" i="28"/>
  <c r="C48" i="28"/>
  <c r="E47" i="28"/>
  <c r="D47" i="28"/>
  <c r="C47" i="28"/>
  <c r="E46" i="28"/>
  <c r="D46" i="28"/>
  <c r="C46" i="28"/>
  <c r="E45" i="28"/>
  <c r="D45" i="28"/>
  <c r="C45" i="28"/>
  <c r="E44" i="28"/>
  <c r="D44" i="28"/>
  <c r="C44" i="28"/>
  <c r="E43" i="28"/>
  <c r="D43" i="28"/>
  <c r="C43" i="28"/>
  <c r="E42" i="28"/>
  <c r="D42" i="28"/>
  <c r="C42" i="28"/>
  <c r="E41" i="28"/>
  <c r="D41" i="28"/>
  <c r="C41" i="28"/>
  <c r="E40" i="28"/>
  <c r="D40" i="28"/>
  <c r="C40" i="28"/>
  <c r="E39" i="28"/>
  <c r="D39" i="28"/>
  <c r="C39" i="28"/>
  <c r="E38" i="28"/>
  <c r="D38" i="28"/>
  <c r="C38" i="28"/>
  <c r="E37" i="28"/>
  <c r="D37" i="28"/>
  <c r="C37" i="28"/>
  <c r="E36" i="28"/>
  <c r="D36" i="28"/>
  <c r="C36" i="28"/>
  <c r="E35" i="28"/>
  <c r="D35" i="28"/>
  <c r="C35" i="28"/>
  <c r="E34" i="28"/>
  <c r="D34" i="28"/>
  <c r="C34" i="28"/>
  <c r="E33" i="28"/>
  <c r="D33" i="28"/>
  <c r="C33" i="28"/>
  <c r="E32" i="28"/>
  <c r="D32" i="28"/>
  <c r="C32" i="28"/>
  <c r="E31" i="28"/>
  <c r="D31" i="28"/>
  <c r="C31" i="28"/>
  <c r="E30" i="28"/>
  <c r="D30" i="28"/>
  <c r="C30" i="28"/>
  <c r="E29" i="28"/>
  <c r="D29" i="28"/>
  <c r="C29" i="28"/>
  <c r="E28" i="28"/>
  <c r="D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E23" i="28"/>
  <c r="D23" i="28"/>
  <c r="C23" i="28"/>
  <c r="E22" i="28"/>
  <c r="D22" i="28"/>
  <c r="C22" i="28"/>
  <c r="E21" i="28"/>
  <c r="D21" i="28"/>
  <c r="C21" i="28"/>
  <c r="E20" i="28"/>
  <c r="D20" i="28"/>
  <c r="C20" i="28"/>
  <c r="E19" i="28"/>
  <c r="D19" i="28"/>
  <c r="C19" i="28"/>
  <c r="E18" i="28"/>
  <c r="D18" i="28"/>
  <c r="C18" i="28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298" i="27"/>
  <c r="D298" i="27"/>
  <c r="C298" i="27"/>
  <c r="E297" i="27"/>
  <c r="D297" i="27"/>
  <c r="C297" i="27"/>
  <c r="E296" i="27"/>
  <c r="D296" i="27"/>
  <c r="C296" i="27"/>
  <c r="E295" i="27"/>
  <c r="D295" i="27"/>
  <c r="C295" i="27"/>
  <c r="E294" i="27"/>
  <c r="D294" i="27"/>
  <c r="C294" i="27"/>
  <c r="E293" i="27"/>
  <c r="D293" i="27"/>
  <c r="C293" i="27"/>
  <c r="E292" i="27"/>
  <c r="D292" i="27"/>
  <c r="C292" i="27"/>
  <c r="E291" i="27"/>
  <c r="D291" i="27"/>
  <c r="C291" i="27"/>
  <c r="E290" i="27"/>
  <c r="D290" i="27"/>
  <c r="C290" i="27"/>
  <c r="E289" i="27"/>
  <c r="D289" i="27"/>
  <c r="C289" i="27"/>
  <c r="E288" i="27"/>
  <c r="D288" i="27"/>
  <c r="C288" i="27"/>
  <c r="E287" i="27"/>
  <c r="D287" i="27"/>
  <c r="C287" i="27"/>
  <c r="E286" i="27"/>
  <c r="D286" i="27"/>
  <c r="C286" i="27"/>
  <c r="E285" i="27"/>
  <c r="D285" i="27"/>
  <c r="C285" i="27"/>
  <c r="E284" i="27"/>
  <c r="D284" i="27"/>
  <c r="C284" i="27"/>
  <c r="E283" i="27"/>
  <c r="D283" i="27"/>
  <c r="C283" i="27"/>
  <c r="E282" i="27"/>
  <c r="D282" i="27"/>
  <c r="C282" i="27"/>
  <c r="E281" i="27"/>
  <c r="D281" i="27"/>
  <c r="C281" i="27"/>
  <c r="E280" i="27"/>
  <c r="D280" i="27"/>
  <c r="C280" i="27"/>
  <c r="E279" i="27"/>
  <c r="D279" i="27"/>
  <c r="C279" i="27"/>
  <c r="E278" i="27"/>
  <c r="D278" i="27"/>
  <c r="C278" i="27"/>
  <c r="E277" i="27"/>
  <c r="D277" i="27"/>
  <c r="C277" i="27"/>
  <c r="E276" i="27"/>
  <c r="D276" i="27"/>
  <c r="C276" i="27"/>
  <c r="E275" i="27"/>
  <c r="D275" i="27"/>
  <c r="C275" i="27"/>
  <c r="E274" i="27"/>
  <c r="D274" i="27"/>
  <c r="C274" i="27"/>
  <c r="E273" i="27"/>
  <c r="D273" i="27"/>
  <c r="C273" i="27"/>
  <c r="E272" i="27"/>
  <c r="D272" i="27"/>
  <c r="C272" i="27"/>
  <c r="E271" i="27"/>
  <c r="D271" i="27"/>
  <c r="C271" i="27"/>
  <c r="E270" i="27"/>
  <c r="D270" i="27"/>
  <c r="C270" i="27"/>
  <c r="E269" i="27"/>
  <c r="D269" i="27"/>
  <c r="C269" i="27"/>
  <c r="E268" i="27"/>
  <c r="D268" i="27"/>
  <c r="C268" i="27"/>
  <c r="E267" i="27"/>
  <c r="D267" i="27"/>
  <c r="C267" i="27"/>
  <c r="E266" i="27"/>
  <c r="D266" i="27"/>
  <c r="C266" i="27"/>
  <c r="E265" i="27"/>
  <c r="D265" i="27"/>
  <c r="C265" i="27"/>
  <c r="E264" i="27"/>
  <c r="D264" i="27"/>
  <c r="C264" i="27"/>
  <c r="E263" i="27"/>
  <c r="D263" i="27"/>
  <c r="C263" i="27"/>
  <c r="E262" i="27"/>
  <c r="D262" i="27"/>
  <c r="C262" i="27"/>
  <c r="E261" i="27"/>
  <c r="D261" i="27"/>
  <c r="C261" i="27"/>
  <c r="E260" i="27"/>
  <c r="D260" i="27"/>
  <c r="C260" i="27"/>
  <c r="E259" i="27"/>
  <c r="D259" i="27"/>
  <c r="C259" i="27"/>
  <c r="E258" i="27"/>
  <c r="D258" i="27"/>
  <c r="C258" i="27"/>
  <c r="E257" i="27"/>
  <c r="D257" i="27"/>
  <c r="C257" i="27"/>
  <c r="E256" i="27"/>
  <c r="D256" i="27"/>
  <c r="C256" i="27"/>
  <c r="E255" i="27"/>
  <c r="D255" i="27"/>
  <c r="C255" i="27"/>
  <c r="E254" i="27"/>
  <c r="D254" i="27"/>
  <c r="C254" i="27"/>
  <c r="E253" i="27"/>
  <c r="D253" i="27"/>
  <c r="C253" i="27"/>
  <c r="E252" i="27"/>
  <c r="D252" i="27"/>
  <c r="C252" i="27"/>
  <c r="E251" i="27"/>
  <c r="D251" i="27"/>
  <c r="C251" i="27"/>
  <c r="E250" i="27"/>
  <c r="D250" i="27"/>
  <c r="C250" i="27"/>
  <c r="E249" i="27"/>
  <c r="D249" i="27"/>
  <c r="C249" i="27"/>
  <c r="E248" i="27"/>
  <c r="D248" i="27"/>
  <c r="C248" i="27"/>
  <c r="E247" i="27"/>
  <c r="D247" i="27"/>
  <c r="C247" i="27"/>
  <c r="E246" i="27"/>
  <c r="D246" i="27"/>
  <c r="C246" i="27"/>
  <c r="E245" i="27"/>
  <c r="D245" i="27"/>
  <c r="C245" i="27"/>
  <c r="E244" i="27"/>
  <c r="D244" i="27"/>
  <c r="C244" i="27"/>
  <c r="E243" i="27"/>
  <c r="D243" i="27"/>
  <c r="C243" i="27"/>
  <c r="E242" i="27"/>
  <c r="D242" i="27"/>
  <c r="C242" i="27"/>
  <c r="E241" i="27"/>
  <c r="D241" i="27"/>
  <c r="C241" i="27"/>
  <c r="E240" i="27"/>
  <c r="D240" i="27"/>
  <c r="C240" i="27"/>
  <c r="E239" i="27"/>
  <c r="D239" i="27"/>
  <c r="C239" i="27"/>
  <c r="E238" i="27"/>
  <c r="D238" i="27"/>
  <c r="C238" i="27"/>
  <c r="E237" i="27"/>
  <c r="D237" i="27"/>
  <c r="C237" i="27"/>
  <c r="E236" i="27"/>
  <c r="D236" i="27"/>
  <c r="C236" i="27"/>
  <c r="E235" i="27"/>
  <c r="D235" i="27"/>
  <c r="C235" i="27"/>
  <c r="E234" i="27"/>
  <c r="D234" i="27"/>
  <c r="C234" i="27"/>
  <c r="E233" i="27"/>
  <c r="D233" i="27"/>
  <c r="C233" i="27"/>
  <c r="E232" i="27"/>
  <c r="D232" i="27"/>
  <c r="C232" i="27"/>
  <c r="E231" i="27"/>
  <c r="D231" i="27"/>
  <c r="C231" i="27"/>
  <c r="E230" i="27"/>
  <c r="D230" i="27"/>
  <c r="C230" i="27"/>
  <c r="E229" i="27"/>
  <c r="D229" i="27"/>
  <c r="C229" i="27"/>
  <c r="E228" i="27"/>
  <c r="D228" i="27"/>
  <c r="C228" i="27"/>
  <c r="E227" i="27"/>
  <c r="D227" i="27"/>
  <c r="C227" i="27"/>
  <c r="E226" i="27"/>
  <c r="D226" i="27"/>
  <c r="C226" i="27"/>
  <c r="E225" i="27"/>
  <c r="D225" i="27"/>
  <c r="C225" i="27"/>
  <c r="E224" i="27"/>
  <c r="D224" i="27"/>
  <c r="C224" i="27"/>
  <c r="E223" i="27"/>
  <c r="D223" i="27"/>
  <c r="C223" i="27"/>
  <c r="E222" i="27"/>
  <c r="D222" i="27"/>
  <c r="C222" i="27"/>
  <c r="E221" i="27"/>
  <c r="D221" i="27"/>
  <c r="C221" i="27"/>
  <c r="E220" i="27"/>
  <c r="D220" i="27"/>
  <c r="C220" i="27"/>
  <c r="E219" i="27"/>
  <c r="D219" i="27"/>
  <c r="C219" i="27"/>
  <c r="E218" i="27"/>
  <c r="D218" i="27"/>
  <c r="C218" i="27"/>
  <c r="E217" i="27"/>
  <c r="D217" i="27"/>
  <c r="C217" i="27"/>
  <c r="E216" i="27"/>
  <c r="D216" i="27"/>
  <c r="C216" i="27"/>
  <c r="E215" i="27"/>
  <c r="D215" i="27"/>
  <c r="C215" i="27"/>
  <c r="E214" i="27"/>
  <c r="D214" i="27"/>
  <c r="C214" i="27"/>
  <c r="E213" i="27"/>
  <c r="D213" i="27"/>
  <c r="C213" i="27"/>
  <c r="E212" i="27"/>
  <c r="D212" i="27"/>
  <c r="C212" i="27"/>
  <c r="E211" i="27"/>
  <c r="D211" i="27"/>
  <c r="C211" i="27"/>
  <c r="E210" i="27"/>
  <c r="D210" i="27"/>
  <c r="C210" i="27"/>
  <c r="E209" i="27"/>
  <c r="D209" i="27"/>
  <c r="C209" i="27"/>
  <c r="E208" i="27"/>
  <c r="D208" i="27"/>
  <c r="C208" i="27"/>
  <c r="E207" i="27"/>
  <c r="D207" i="27"/>
  <c r="C207" i="27"/>
  <c r="E206" i="27"/>
  <c r="D206" i="27"/>
  <c r="C206" i="27"/>
  <c r="E205" i="27"/>
  <c r="D205" i="27"/>
  <c r="C205" i="27"/>
  <c r="E204" i="27"/>
  <c r="D204" i="27"/>
  <c r="C204" i="27"/>
  <c r="E203" i="27"/>
  <c r="D203" i="27"/>
  <c r="C203" i="27"/>
  <c r="E202" i="27"/>
  <c r="D202" i="27"/>
  <c r="C202" i="27"/>
  <c r="E201" i="27"/>
  <c r="D201" i="27"/>
  <c r="C201" i="27"/>
  <c r="E200" i="27"/>
  <c r="D200" i="27"/>
  <c r="C200" i="27"/>
  <c r="E199" i="27"/>
  <c r="D199" i="27"/>
  <c r="C199" i="27"/>
  <c r="E198" i="27"/>
  <c r="D198" i="27"/>
  <c r="C198" i="27"/>
  <c r="E197" i="27"/>
  <c r="D197" i="27"/>
  <c r="C197" i="27"/>
  <c r="E196" i="27"/>
  <c r="D196" i="27"/>
  <c r="C196" i="27"/>
  <c r="E195" i="27"/>
  <c r="D195" i="27"/>
  <c r="C195" i="27"/>
  <c r="E194" i="27"/>
  <c r="D194" i="27"/>
  <c r="C194" i="27"/>
  <c r="E193" i="27"/>
  <c r="D193" i="27"/>
  <c r="C193" i="27"/>
  <c r="E192" i="27"/>
  <c r="D192" i="27"/>
  <c r="C192" i="27"/>
  <c r="E191" i="27"/>
  <c r="D191" i="27"/>
  <c r="C191" i="27"/>
  <c r="E190" i="27"/>
  <c r="D190" i="27"/>
  <c r="C190" i="27"/>
  <c r="E189" i="27"/>
  <c r="D189" i="27"/>
  <c r="C189" i="27"/>
  <c r="E188" i="27"/>
  <c r="D188" i="27"/>
  <c r="C188" i="27"/>
  <c r="E187" i="27"/>
  <c r="D187" i="27"/>
  <c r="C187" i="27"/>
  <c r="E186" i="27"/>
  <c r="D186" i="27"/>
  <c r="C186" i="27"/>
  <c r="E185" i="27"/>
  <c r="D185" i="27"/>
  <c r="C185" i="27"/>
  <c r="E184" i="27"/>
  <c r="D184" i="27"/>
  <c r="C184" i="27"/>
  <c r="E183" i="27"/>
  <c r="D183" i="27"/>
  <c r="C183" i="27"/>
  <c r="E182" i="27"/>
  <c r="D182" i="27"/>
  <c r="C182" i="27"/>
  <c r="E181" i="27"/>
  <c r="D181" i="27"/>
  <c r="C181" i="27"/>
  <c r="E180" i="27"/>
  <c r="D180" i="27"/>
  <c r="C180" i="27"/>
  <c r="E179" i="27"/>
  <c r="D179" i="27"/>
  <c r="C179" i="27"/>
  <c r="E178" i="27"/>
  <c r="D178" i="27"/>
  <c r="C178" i="27"/>
  <c r="E177" i="27"/>
  <c r="D177" i="27"/>
  <c r="C177" i="27"/>
  <c r="E176" i="27"/>
  <c r="D176" i="27"/>
  <c r="C176" i="27"/>
  <c r="E175" i="27"/>
  <c r="D175" i="27"/>
  <c r="C175" i="27"/>
  <c r="E174" i="27"/>
  <c r="D174" i="27"/>
  <c r="C174" i="27"/>
  <c r="E173" i="27"/>
  <c r="D173" i="27"/>
  <c r="C173" i="27"/>
  <c r="E172" i="27"/>
  <c r="D172" i="27"/>
  <c r="C172" i="27"/>
  <c r="E171" i="27"/>
  <c r="D171" i="27"/>
  <c r="C171" i="27"/>
  <c r="E170" i="27"/>
  <c r="D170" i="27"/>
  <c r="C170" i="27"/>
  <c r="E169" i="27"/>
  <c r="D169" i="27"/>
  <c r="C169" i="27"/>
  <c r="E168" i="27"/>
  <c r="D168" i="27"/>
  <c r="C168" i="27"/>
  <c r="E167" i="27"/>
  <c r="D167" i="27"/>
  <c r="C167" i="27"/>
  <c r="E166" i="27"/>
  <c r="D166" i="27"/>
  <c r="C166" i="27"/>
  <c r="E165" i="27"/>
  <c r="D165" i="27"/>
  <c r="C165" i="27"/>
  <c r="E164" i="27"/>
  <c r="D164" i="27"/>
  <c r="C164" i="27"/>
  <c r="E163" i="27"/>
  <c r="D163" i="27"/>
  <c r="C163" i="27"/>
  <c r="E162" i="27"/>
  <c r="D162" i="27"/>
  <c r="C162" i="27"/>
  <c r="E161" i="27"/>
  <c r="D161" i="27"/>
  <c r="C161" i="27"/>
  <c r="E160" i="27"/>
  <c r="D160" i="27"/>
  <c r="C160" i="27"/>
  <c r="E159" i="27"/>
  <c r="D159" i="27"/>
  <c r="C159" i="27"/>
  <c r="E158" i="27"/>
  <c r="D158" i="27"/>
  <c r="C158" i="27"/>
  <c r="E157" i="27"/>
  <c r="D157" i="27"/>
  <c r="C157" i="27"/>
  <c r="E156" i="27"/>
  <c r="D156" i="27"/>
  <c r="C156" i="27"/>
  <c r="E155" i="27"/>
  <c r="D155" i="27"/>
  <c r="C155" i="27"/>
  <c r="E154" i="27"/>
  <c r="D154" i="27"/>
  <c r="C154" i="27"/>
  <c r="E153" i="27"/>
  <c r="D153" i="27"/>
  <c r="C153" i="27"/>
  <c r="E152" i="27"/>
  <c r="D152" i="27"/>
  <c r="C152" i="27"/>
  <c r="E151" i="27"/>
  <c r="D151" i="27"/>
  <c r="C151" i="27"/>
  <c r="E150" i="27"/>
  <c r="D150" i="27"/>
  <c r="C150" i="27"/>
  <c r="E149" i="27"/>
  <c r="D149" i="27"/>
  <c r="C149" i="27"/>
  <c r="E148" i="27"/>
  <c r="D148" i="27"/>
  <c r="C148" i="27"/>
  <c r="E147" i="27"/>
  <c r="D147" i="27"/>
  <c r="C147" i="27"/>
  <c r="E146" i="27"/>
  <c r="D146" i="27"/>
  <c r="C146" i="27"/>
  <c r="E145" i="27"/>
  <c r="D145" i="27"/>
  <c r="C145" i="27"/>
  <c r="E144" i="27"/>
  <c r="D144" i="27"/>
  <c r="C144" i="27"/>
  <c r="E143" i="27"/>
  <c r="D143" i="27"/>
  <c r="C143" i="27"/>
  <c r="E142" i="27"/>
  <c r="D142" i="27"/>
  <c r="C142" i="27"/>
  <c r="E141" i="27"/>
  <c r="D141" i="27"/>
  <c r="C141" i="27"/>
  <c r="E140" i="27"/>
  <c r="D140" i="27"/>
  <c r="C140" i="27"/>
  <c r="E139" i="27"/>
  <c r="D139" i="27"/>
  <c r="C139" i="27"/>
  <c r="E138" i="27"/>
  <c r="D138" i="27"/>
  <c r="C138" i="27"/>
  <c r="E137" i="27"/>
  <c r="D137" i="27"/>
  <c r="C137" i="27"/>
  <c r="E136" i="27"/>
  <c r="D136" i="27"/>
  <c r="C136" i="27"/>
  <c r="E135" i="27"/>
  <c r="D135" i="27"/>
  <c r="C135" i="27"/>
  <c r="E134" i="27"/>
  <c r="D134" i="27"/>
  <c r="C134" i="27"/>
  <c r="E133" i="27"/>
  <c r="D133" i="27"/>
  <c r="C133" i="27"/>
  <c r="E132" i="27"/>
  <c r="D132" i="27"/>
  <c r="C132" i="27"/>
  <c r="E131" i="27"/>
  <c r="D131" i="27"/>
  <c r="C131" i="27"/>
  <c r="E130" i="27"/>
  <c r="D130" i="27"/>
  <c r="C130" i="27"/>
  <c r="E129" i="27"/>
  <c r="D129" i="27"/>
  <c r="C129" i="27"/>
  <c r="E128" i="27"/>
  <c r="D128" i="27"/>
  <c r="C128" i="27"/>
  <c r="E127" i="27"/>
  <c r="D127" i="27"/>
  <c r="C127" i="27"/>
  <c r="E126" i="27"/>
  <c r="D126" i="27"/>
  <c r="C126" i="27"/>
  <c r="E125" i="27"/>
  <c r="D125" i="27"/>
  <c r="C125" i="27"/>
  <c r="E124" i="27"/>
  <c r="D124" i="27"/>
  <c r="C124" i="27"/>
  <c r="E123" i="27"/>
  <c r="D123" i="27"/>
  <c r="C123" i="27"/>
  <c r="E122" i="27"/>
  <c r="D122" i="27"/>
  <c r="C122" i="27"/>
  <c r="E121" i="27"/>
  <c r="D121" i="27"/>
  <c r="C121" i="27"/>
  <c r="E120" i="27"/>
  <c r="D120" i="27"/>
  <c r="C120" i="27"/>
  <c r="E119" i="27"/>
  <c r="D119" i="27"/>
  <c r="C119" i="27"/>
  <c r="E118" i="27"/>
  <c r="D118" i="27"/>
  <c r="C118" i="27"/>
  <c r="E117" i="27"/>
  <c r="D117" i="27"/>
  <c r="C117" i="27"/>
  <c r="E116" i="27"/>
  <c r="D116" i="27"/>
  <c r="C116" i="27"/>
  <c r="E115" i="27"/>
  <c r="D115" i="27"/>
  <c r="C115" i="27"/>
  <c r="E114" i="27"/>
  <c r="D114" i="27"/>
  <c r="C114" i="27"/>
  <c r="E113" i="27"/>
  <c r="D113" i="27"/>
  <c r="C113" i="27"/>
  <c r="E112" i="27"/>
  <c r="D112" i="27"/>
  <c r="C112" i="27"/>
  <c r="E111" i="27"/>
  <c r="D111" i="27"/>
  <c r="C111" i="27"/>
  <c r="E110" i="27"/>
  <c r="D110" i="27"/>
  <c r="C110" i="27"/>
  <c r="E109" i="27"/>
  <c r="D109" i="27"/>
  <c r="C109" i="27"/>
  <c r="E108" i="27"/>
  <c r="D108" i="27"/>
  <c r="C108" i="27"/>
  <c r="E107" i="27"/>
  <c r="D107" i="27"/>
  <c r="C107" i="27"/>
  <c r="E106" i="27"/>
  <c r="D106" i="27"/>
  <c r="C106" i="27"/>
  <c r="E105" i="27"/>
  <c r="D105" i="27"/>
  <c r="C105" i="27"/>
  <c r="E104" i="27"/>
  <c r="D104" i="27"/>
  <c r="C104" i="27"/>
  <c r="E103" i="27"/>
  <c r="D103" i="27"/>
  <c r="C103" i="27"/>
  <c r="E102" i="27"/>
  <c r="D102" i="27"/>
  <c r="C102" i="27"/>
  <c r="E101" i="27"/>
  <c r="D101" i="27"/>
  <c r="C101" i="27"/>
  <c r="E100" i="27"/>
  <c r="D100" i="27"/>
  <c r="C100" i="27"/>
  <c r="E99" i="27"/>
  <c r="D99" i="27"/>
  <c r="C99" i="27"/>
  <c r="E98" i="27"/>
  <c r="D98" i="27"/>
  <c r="C98" i="27"/>
  <c r="E97" i="27"/>
  <c r="D97" i="27"/>
  <c r="C97" i="27"/>
  <c r="E96" i="27"/>
  <c r="D96" i="27"/>
  <c r="C96" i="27"/>
  <c r="E95" i="27"/>
  <c r="D95" i="27"/>
  <c r="C95" i="27"/>
  <c r="E94" i="27"/>
  <c r="D94" i="27"/>
  <c r="C94" i="27"/>
  <c r="E93" i="27"/>
  <c r="D93" i="27"/>
  <c r="C93" i="27"/>
  <c r="E92" i="27"/>
  <c r="D92" i="27"/>
  <c r="C92" i="27"/>
  <c r="E91" i="27"/>
  <c r="D91" i="27"/>
  <c r="C91" i="27"/>
  <c r="E90" i="27"/>
  <c r="D90" i="27"/>
  <c r="C90" i="27"/>
  <c r="E89" i="27"/>
  <c r="D89" i="27"/>
  <c r="C89" i="27"/>
  <c r="E88" i="27"/>
  <c r="D88" i="27"/>
  <c r="C88" i="27"/>
  <c r="E87" i="27"/>
  <c r="D87" i="27"/>
  <c r="C87" i="27"/>
  <c r="E86" i="27"/>
  <c r="D86" i="27"/>
  <c r="C86" i="27"/>
  <c r="E85" i="27"/>
  <c r="D85" i="27"/>
  <c r="C85" i="27"/>
  <c r="E84" i="27"/>
  <c r="D84" i="27"/>
  <c r="C84" i="27"/>
  <c r="E83" i="27"/>
  <c r="D83" i="27"/>
  <c r="C83" i="27"/>
  <c r="E82" i="27"/>
  <c r="D82" i="27"/>
  <c r="C82" i="27"/>
  <c r="E81" i="27"/>
  <c r="D81" i="27"/>
  <c r="C81" i="27"/>
  <c r="E80" i="27"/>
  <c r="D80" i="27"/>
  <c r="C80" i="27"/>
  <c r="E79" i="27"/>
  <c r="D79" i="27"/>
  <c r="C79" i="27"/>
  <c r="E78" i="27"/>
  <c r="D78" i="27"/>
  <c r="C78" i="27"/>
  <c r="E77" i="27"/>
  <c r="D77" i="27"/>
  <c r="C77" i="27"/>
  <c r="E76" i="27"/>
  <c r="D76" i="27"/>
  <c r="C76" i="27"/>
  <c r="E75" i="27"/>
  <c r="D75" i="27"/>
  <c r="C75" i="27"/>
  <c r="E74" i="27"/>
  <c r="D74" i="27"/>
  <c r="C74" i="27"/>
  <c r="E73" i="27"/>
  <c r="D73" i="27"/>
  <c r="C73" i="27"/>
  <c r="E72" i="27"/>
  <c r="D72" i="27"/>
  <c r="C72" i="27"/>
  <c r="E71" i="27"/>
  <c r="D71" i="27"/>
  <c r="C71" i="27"/>
  <c r="E70" i="27"/>
  <c r="D70" i="27"/>
  <c r="C70" i="27"/>
  <c r="E69" i="27"/>
  <c r="D69" i="27"/>
  <c r="C69" i="27"/>
  <c r="E68" i="27"/>
  <c r="D68" i="27"/>
  <c r="C68" i="27"/>
  <c r="E67" i="27"/>
  <c r="D67" i="27"/>
  <c r="C67" i="27"/>
  <c r="E66" i="27"/>
  <c r="D66" i="27"/>
  <c r="C66" i="27"/>
  <c r="E65" i="27"/>
  <c r="D65" i="27"/>
  <c r="C65" i="27"/>
  <c r="E64" i="27"/>
  <c r="D64" i="27"/>
  <c r="C64" i="27"/>
  <c r="E63" i="27"/>
  <c r="D63" i="27"/>
  <c r="C63" i="27"/>
  <c r="E62" i="27"/>
  <c r="D62" i="27"/>
  <c r="C62" i="27"/>
  <c r="E61" i="27"/>
  <c r="D61" i="27"/>
  <c r="C61" i="27"/>
  <c r="E60" i="27"/>
  <c r="D60" i="27"/>
  <c r="C60" i="27"/>
  <c r="E59" i="27"/>
  <c r="D59" i="27"/>
  <c r="C59" i="27"/>
  <c r="E58" i="27"/>
  <c r="D58" i="27"/>
  <c r="C58" i="27"/>
  <c r="E57" i="27"/>
  <c r="D57" i="27"/>
  <c r="C57" i="27"/>
  <c r="E56" i="27"/>
  <c r="D56" i="27"/>
  <c r="C56" i="27"/>
  <c r="E55" i="27"/>
  <c r="D55" i="27"/>
  <c r="C55" i="27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500" i="26"/>
  <c r="D500" i="26"/>
  <c r="C500" i="26"/>
  <c r="E499" i="26"/>
  <c r="D499" i="26"/>
  <c r="C499" i="26"/>
  <c r="E498" i="26"/>
  <c r="D498" i="26"/>
  <c r="C498" i="26"/>
  <c r="E497" i="26"/>
  <c r="D497" i="26"/>
  <c r="C497" i="26"/>
  <c r="E496" i="26"/>
  <c r="D496" i="26"/>
  <c r="C496" i="26"/>
  <c r="E495" i="26"/>
  <c r="D495" i="26"/>
  <c r="C495" i="26"/>
  <c r="E494" i="26"/>
  <c r="D494" i="26"/>
  <c r="C494" i="26"/>
  <c r="E493" i="26"/>
  <c r="D493" i="26"/>
  <c r="C493" i="26"/>
  <c r="E492" i="26"/>
  <c r="D492" i="26"/>
  <c r="C492" i="26"/>
  <c r="E491" i="26"/>
  <c r="D491" i="26"/>
  <c r="C491" i="26"/>
  <c r="E490" i="26"/>
  <c r="D490" i="26"/>
  <c r="C490" i="26"/>
  <c r="E489" i="26"/>
  <c r="D489" i="26"/>
  <c r="C489" i="26"/>
  <c r="E488" i="26"/>
  <c r="D488" i="26"/>
  <c r="C488" i="26"/>
  <c r="E487" i="26"/>
  <c r="D487" i="26"/>
  <c r="C487" i="26"/>
  <c r="E486" i="26"/>
  <c r="D486" i="26"/>
  <c r="C486" i="26"/>
  <c r="E485" i="26"/>
  <c r="D485" i="26"/>
  <c r="C485" i="26"/>
  <c r="E484" i="26"/>
  <c r="D484" i="26"/>
  <c r="C484" i="26"/>
  <c r="E483" i="26"/>
  <c r="D483" i="26"/>
  <c r="C483" i="26"/>
  <c r="E482" i="26"/>
  <c r="D482" i="26"/>
  <c r="C482" i="26"/>
  <c r="E481" i="26"/>
  <c r="D481" i="26"/>
  <c r="C481" i="26"/>
  <c r="E480" i="26"/>
  <c r="D480" i="26"/>
  <c r="C480" i="26"/>
  <c r="E479" i="26"/>
  <c r="D479" i="26"/>
  <c r="C479" i="26"/>
  <c r="E478" i="26"/>
  <c r="D478" i="26"/>
  <c r="C478" i="26"/>
  <c r="E477" i="26"/>
  <c r="D477" i="26"/>
  <c r="C477" i="26"/>
  <c r="E476" i="26"/>
  <c r="D476" i="26"/>
  <c r="C476" i="26"/>
  <c r="E475" i="26"/>
  <c r="D475" i="26"/>
  <c r="C475" i="26"/>
  <c r="E474" i="26"/>
  <c r="D474" i="26"/>
  <c r="C474" i="26"/>
  <c r="E473" i="26"/>
  <c r="D473" i="26"/>
  <c r="C473" i="26"/>
  <c r="E472" i="26"/>
  <c r="D472" i="26"/>
  <c r="C472" i="26"/>
  <c r="E471" i="26"/>
  <c r="D471" i="26"/>
  <c r="C471" i="26"/>
  <c r="E470" i="26"/>
  <c r="D470" i="26"/>
  <c r="C470" i="26"/>
  <c r="E469" i="26"/>
  <c r="D469" i="26"/>
  <c r="C469" i="26"/>
  <c r="E468" i="26"/>
  <c r="D468" i="26"/>
  <c r="C468" i="26"/>
  <c r="E467" i="26"/>
  <c r="D467" i="26"/>
  <c r="C467" i="26"/>
  <c r="E466" i="26"/>
  <c r="D466" i="26"/>
  <c r="C466" i="26"/>
  <c r="E465" i="26"/>
  <c r="D465" i="26"/>
  <c r="C465" i="26"/>
  <c r="E464" i="26"/>
  <c r="D464" i="26"/>
  <c r="C464" i="26"/>
  <c r="E463" i="26"/>
  <c r="D463" i="26"/>
  <c r="C463" i="26"/>
  <c r="E462" i="26"/>
  <c r="D462" i="26"/>
  <c r="C462" i="26"/>
  <c r="E461" i="26"/>
  <c r="D461" i="26"/>
  <c r="C461" i="26"/>
  <c r="E460" i="26"/>
  <c r="D460" i="26"/>
  <c r="C460" i="26"/>
  <c r="E459" i="26"/>
  <c r="D459" i="26"/>
  <c r="C459" i="26"/>
  <c r="E458" i="26"/>
  <c r="D458" i="26"/>
  <c r="C458" i="26"/>
  <c r="E457" i="26"/>
  <c r="D457" i="26"/>
  <c r="C457" i="26"/>
  <c r="E456" i="26"/>
  <c r="D456" i="26"/>
  <c r="C456" i="26"/>
  <c r="E455" i="26"/>
  <c r="D455" i="26"/>
  <c r="C455" i="26"/>
  <c r="E454" i="26"/>
  <c r="D454" i="26"/>
  <c r="C454" i="26"/>
  <c r="E453" i="26"/>
  <c r="D453" i="26"/>
  <c r="C453" i="26"/>
  <c r="E452" i="26"/>
  <c r="D452" i="26"/>
  <c r="C452" i="26"/>
  <c r="E451" i="26"/>
  <c r="D451" i="26"/>
  <c r="C451" i="26"/>
  <c r="E450" i="26"/>
  <c r="D450" i="26"/>
  <c r="C450" i="26"/>
  <c r="E449" i="26"/>
  <c r="D449" i="26"/>
  <c r="C449" i="26"/>
  <c r="E448" i="26"/>
  <c r="D448" i="26"/>
  <c r="C448" i="26"/>
  <c r="E447" i="26"/>
  <c r="D447" i="26"/>
  <c r="C447" i="26"/>
  <c r="E446" i="26"/>
  <c r="D446" i="26"/>
  <c r="C446" i="26"/>
  <c r="E445" i="26"/>
  <c r="D445" i="26"/>
  <c r="C445" i="26"/>
  <c r="E444" i="26"/>
  <c r="D444" i="26"/>
  <c r="C444" i="26"/>
  <c r="E443" i="26"/>
  <c r="D443" i="26"/>
  <c r="C443" i="26"/>
  <c r="E442" i="26"/>
  <c r="D442" i="26"/>
  <c r="C442" i="26"/>
  <c r="E441" i="26"/>
  <c r="D441" i="26"/>
  <c r="C441" i="26"/>
  <c r="E440" i="26"/>
  <c r="D440" i="26"/>
  <c r="C440" i="26"/>
  <c r="E439" i="26"/>
  <c r="D439" i="26"/>
  <c r="C439" i="26"/>
  <c r="E438" i="26"/>
  <c r="D438" i="26"/>
  <c r="C438" i="26"/>
  <c r="E437" i="26"/>
  <c r="D437" i="26"/>
  <c r="C437" i="26"/>
  <c r="E436" i="26"/>
  <c r="D436" i="26"/>
  <c r="C436" i="26"/>
  <c r="E435" i="26"/>
  <c r="D435" i="26"/>
  <c r="C435" i="26"/>
  <c r="E434" i="26"/>
  <c r="D434" i="26"/>
  <c r="C434" i="26"/>
  <c r="E433" i="26"/>
  <c r="D433" i="26"/>
  <c r="C433" i="26"/>
  <c r="E432" i="26"/>
  <c r="D432" i="26"/>
  <c r="C432" i="26"/>
  <c r="E431" i="26"/>
  <c r="D431" i="26"/>
  <c r="C431" i="26"/>
  <c r="E430" i="26"/>
  <c r="D430" i="26"/>
  <c r="C430" i="26"/>
  <c r="E429" i="26"/>
  <c r="D429" i="26"/>
  <c r="C429" i="26"/>
  <c r="E428" i="26"/>
  <c r="D428" i="26"/>
  <c r="C428" i="26"/>
  <c r="E427" i="26"/>
  <c r="D427" i="26"/>
  <c r="C427" i="26"/>
  <c r="E426" i="26"/>
  <c r="D426" i="26"/>
  <c r="C426" i="26"/>
  <c r="E425" i="26"/>
  <c r="D425" i="26"/>
  <c r="C425" i="26"/>
  <c r="E424" i="26"/>
  <c r="D424" i="26"/>
  <c r="C424" i="26"/>
  <c r="E423" i="26"/>
  <c r="D423" i="26"/>
  <c r="C423" i="26"/>
  <c r="E422" i="26"/>
  <c r="D422" i="26"/>
  <c r="C422" i="26"/>
  <c r="E421" i="26"/>
  <c r="D421" i="26"/>
  <c r="C421" i="26"/>
  <c r="E420" i="26"/>
  <c r="D420" i="26"/>
  <c r="C420" i="26"/>
  <c r="E419" i="26"/>
  <c r="D419" i="26"/>
  <c r="C419" i="26"/>
  <c r="E418" i="26"/>
  <c r="D418" i="26"/>
  <c r="C418" i="26"/>
  <c r="E417" i="26"/>
  <c r="D417" i="26"/>
  <c r="C417" i="26"/>
  <c r="E416" i="26"/>
  <c r="D416" i="26"/>
  <c r="C416" i="26"/>
  <c r="E415" i="26"/>
  <c r="D415" i="26"/>
  <c r="C415" i="26"/>
  <c r="E414" i="26"/>
  <c r="D414" i="26"/>
  <c r="C414" i="26"/>
  <c r="E413" i="26"/>
  <c r="D413" i="26"/>
  <c r="C413" i="26"/>
  <c r="E412" i="26"/>
  <c r="D412" i="26"/>
  <c r="C412" i="26"/>
  <c r="E411" i="26"/>
  <c r="D411" i="26"/>
  <c r="C411" i="26"/>
  <c r="E410" i="26"/>
  <c r="D410" i="26"/>
  <c r="C410" i="26"/>
  <c r="E409" i="26"/>
  <c r="D409" i="26"/>
  <c r="C409" i="26"/>
  <c r="E408" i="26"/>
  <c r="D408" i="26"/>
  <c r="C408" i="26"/>
  <c r="E407" i="26"/>
  <c r="D407" i="26"/>
  <c r="C407" i="26"/>
  <c r="E406" i="26"/>
  <c r="D406" i="26"/>
  <c r="C406" i="26"/>
  <c r="E405" i="26"/>
  <c r="D405" i="26"/>
  <c r="C405" i="26"/>
  <c r="E404" i="26"/>
  <c r="D404" i="26"/>
  <c r="C404" i="26"/>
  <c r="E403" i="26"/>
  <c r="D403" i="26"/>
  <c r="C403" i="26"/>
  <c r="E402" i="26"/>
  <c r="D402" i="26"/>
  <c r="C402" i="26"/>
  <c r="E401" i="26"/>
  <c r="D401" i="26"/>
  <c r="C401" i="26"/>
  <c r="E400" i="26"/>
  <c r="D400" i="26"/>
  <c r="C400" i="26"/>
  <c r="E399" i="26"/>
  <c r="D399" i="26"/>
  <c r="C399" i="26"/>
  <c r="E398" i="26"/>
  <c r="D398" i="26"/>
  <c r="C398" i="26"/>
  <c r="E397" i="26"/>
  <c r="D397" i="26"/>
  <c r="C397" i="26"/>
  <c r="E396" i="26"/>
  <c r="D396" i="26"/>
  <c r="C396" i="26"/>
  <c r="E395" i="26"/>
  <c r="D395" i="26"/>
  <c r="C395" i="26"/>
  <c r="E394" i="26"/>
  <c r="D394" i="26"/>
  <c r="C394" i="26"/>
  <c r="E393" i="26"/>
  <c r="D393" i="26"/>
  <c r="C393" i="26"/>
  <c r="E392" i="26"/>
  <c r="D392" i="26"/>
  <c r="C392" i="26"/>
  <c r="E391" i="26"/>
  <c r="D391" i="26"/>
  <c r="C391" i="26"/>
  <c r="E390" i="26"/>
  <c r="D390" i="26"/>
  <c r="C390" i="26"/>
  <c r="E389" i="26"/>
  <c r="D389" i="26"/>
  <c r="C389" i="26"/>
  <c r="E388" i="26"/>
  <c r="D388" i="26"/>
  <c r="C388" i="26"/>
  <c r="E387" i="26"/>
  <c r="D387" i="26"/>
  <c r="C387" i="26"/>
  <c r="E386" i="26"/>
  <c r="D386" i="26"/>
  <c r="C386" i="26"/>
  <c r="E385" i="26"/>
  <c r="D385" i="26"/>
  <c r="C385" i="26"/>
  <c r="E384" i="26"/>
  <c r="D384" i="26"/>
  <c r="C384" i="26"/>
  <c r="E383" i="26"/>
  <c r="D383" i="26"/>
  <c r="C383" i="26"/>
  <c r="E382" i="26"/>
  <c r="D382" i="26"/>
  <c r="C382" i="26"/>
  <c r="E381" i="26"/>
  <c r="D381" i="26"/>
  <c r="C381" i="26"/>
  <c r="E380" i="26"/>
  <c r="D380" i="26"/>
  <c r="C380" i="26"/>
  <c r="E379" i="26"/>
  <c r="D379" i="26"/>
  <c r="C379" i="26"/>
  <c r="E378" i="26"/>
  <c r="D378" i="26"/>
  <c r="C378" i="26"/>
  <c r="E377" i="26"/>
  <c r="D377" i="26"/>
  <c r="C377" i="26"/>
  <c r="E376" i="26"/>
  <c r="D376" i="26"/>
  <c r="C376" i="26"/>
  <c r="E375" i="26"/>
  <c r="D375" i="26"/>
  <c r="C375" i="26"/>
  <c r="E374" i="26"/>
  <c r="D374" i="26"/>
  <c r="C374" i="26"/>
  <c r="E373" i="26"/>
  <c r="D373" i="26"/>
  <c r="C373" i="26"/>
  <c r="E372" i="26"/>
  <c r="D372" i="26"/>
  <c r="C372" i="26"/>
  <c r="E371" i="26"/>
  <c r="D371" i="26"/>
  <c r="C371" i="26"/>
  <c r="E370" i="26"/>
  <c r="D370" i="26"/>
  <c r="C370" i="26"/>
  <c r="E369" i="26"/>
  <c r="D369" i="26"/>
  <c r="C369" i="26"/>
  <c r="E368" i="26"/>
  <c r="D368" i="26"/>
  <c r="C368" i="26"/>
  <c r="E367" i="26"/>
  <c r="D367" i="26"/>
  <c r="C367" i="26"/>
  <c r="E366" i="26"/>
  <c r="D366" i="26"/>
  <c r="C366" i="26"/>
  <c r="E365" i="26"/>
  <c r="D365" i="26"/>
  <c r="C365" i="26"/>
  <c r="E364" i="26"/>
  <c r="D364" i="26"/>
  <c r="C364" i="26"/>
  <c r="E363" i="26"/>
  <c r="D363" i="26"/>
  <c r="C363" i="26"/>
  <c r="E362" i="26"/>
  <c r="D362" i="26"/>
  <c r="C362" i="26"/>
  <c r="E361" i="26"/>
  <c r="D361" i="26"/>
  <c r="C361" i="26"/>
  <c r="E360" i="26"/>
  <c r="D360" i="26"/>
  <c r="C360" i="26"/>
  <c r="E359" i="26"/>
  <c r="D359" i="26"/>
  <c r="C359" i="26"/>
  <c r="E358" i="26"/>
  <c r="D358" i="26"/>
  <c r="C358" i="26"/>
  <c r="E357" i="26"/>
  <c r="D357" i="26"/>
  <c r="C357" i="26"/>
  <c r="E356" i="26"/>
  <c r="D356" i="26"/>
  <c r="C356" i="26"/>
  <c r="E355" i="26"/>
  <c r="D355" i="26"/>
  <c r="C355" i="26"/>
  <c r="E354" i="26"/>
  <c r="D354" i="26"/>
  <c r="C354" i="26"/>
  <c r="E353" i="26"/>
  <c r="D353" i="26"/>
  <c r="C353" i="26"/>
  <c r="E352" i="26"/>
  <c r="D352" i="26"/>
  <c r="C352" i="26"/>
  <c r="E351" i="26"/>
  <c r="D351" i="26"/>
  <c r="C351" i="26"/>
  <c r="E350" i="26"/>
  <c r="D350" i="26"/>
  <c r="C350" i="26"/>
  <c r="E349" i="26"/>
  <c r="D349" i="26"/>
  <c r="C349" i="26"/>
  <c r="E348" i="26"/>
  <c r="D348" i="26"/>
  <c r="C348" i="26"/>
  <c r="E347" i="26"/>
  <c r="D347" i="26"/>
  <c r="C347" i="26"/>
  <c r="E346" i="26"/>
  <c r="D346" i="26"/>
  <c r="C346" i="26"/>
  <c r="E345" i="26"/>
  <c r="D345" i="26"/>
  <c r="C345" i="26"/>
  <c r="E344" i="26"/>
  <c r="D344" i="26"/>
  <c r="C344" i="26"/>
  <c r="E343" i="26"/>
  <c r="D343" i="26"/>
  <c r="C343" i="26"/>
  <c r="E342" i="26"/>
  <c r="D342" i="26"/>
  <c r="C342" i="26"/>
  <c r="E341" i="26"/>
  <c r="D341" i="26"/>
  <c r="C341" i="26"/>
  <c r="E340" i="26"/>
  <c r="D340" i="26"/>
  <c r="C340" i="26"/>
  <c r="E339" i="26"/>
  <c r="D339" i="26"/>
  <c r="C339" i="26"/>
  <c r="E338" i="26"/>
  <c r="D338" i="26"/>
  <c r="C338" i="26"/>
  <c r="E337" i="26"/>
  <c r="D337" i="26"/>
  <c r="C337" i="26"/>
  <c r="E336" i="26"/>
  <c r="D336" i="26"/>
  <c r="C336" i="26"/>
  <c r="E335" i="26"/>
  <c r="D335" i="26"/>
  <c r="C335" i="26"/>
  <c r="E334" i="26"/>
  <c r="D334" i="26"/>
  <c r="C334" i="26"/>
  <c r="E333" i="26"/>
  <c r="D333" i="26"/>
  <c r="C333" i="26"/>
  <c r="E332" i="26"/>
  <c r="D332" i="26"/>
  <c r="C332" i="26"/>
  <c r="E331" i="26"/>
  <c r="D331" i="26"/>
  <c r="C331" i="26"/>
  <c r="E330" i="26"/>
  <c r="D330" i="26"/>
  <c r="C330" i="26"/>
  <c r="E329" i="26"/>
  <c r="D329" i="26"/>
  <c r="C329" i="26"/>
  <c r="E328" i="26"/>
  <c r="D328" i="26"/>
  <c r="C328" i="26"/>
  <c r="E327" i="26"/>
  <c r="D327" i="26"/>
  <c r="C327" i="26"/>
  <c r="E326" i="26"/>
  <c r="D326" i="26"/>
  <c r="C326" i="26"/>
  <c r="E325" i="26"/>
  <c r="D325" i="26"/>
  <c r="C325" i="26"/>
  <c r="E324" i="26"/>
  <c r="D324" i="26"/>
  <c r="C324" i="26"/>
  <c r="E323" i="26"/>
  <c r="D323" i="26"/>
  <c r="C323" i="26"/>
  <c r="E322" i="26"/>
  <c r="D322" i="26"/>
  <c r="C322" i="26"/>
  <c r="E321" i="26"/>
  <c r="D321" i="26"/>
  <c r="C321" i="26"/>
  <c r="E320" i="26"/>
  <c r="D320" i="26"/>
  <c r="C320" i="26"/>
  <c r="E319" i="26"/>
  <c r="D319" i="26"/>
  <c r="C319" i="26"/>
  <c r="E318" i="26"/>
  <c r="D318" i="26"/>
  <c r="C318" i="26"/>
  <c r="E317" i="26"/>
  <c r="D317" i="26"/>
  <c r="C317" i="26"/>
  <c r="E316" i="26"/>
  <c r="D316" i="26"/>
  <c r="C316" i="26"/>
  <c r="E315" i="26"/>
  <c r="D315" i="26"/>
  <c r="C315" i="26"/>
  <c r="E314" i="26"/>
  <c r="D314" i="26"/>
  <c r="C314" i="26"/>
  <c r="E313" i="26"/>
  <c r="D313" i="26"/>
  <c r="C313" i="26"/>
  <c r="E312" i="26"/>
  <c r="D312" i="26"/>
  <c r="C312" i="26"/>
  <c r="E311" i="26"/>
  <c r="D311" i="26"/>
  <c r="C311" i="26"/>
  <c r="E310" i="26"/>
  <c r="D310" i="26"/>
  <c r="C310" i="26"/>
  <c r="E309" i="26"/>
  <c r="D309" i="26"/>
  <c r="C309" i="26"/>
  <c r="E308" i="26"/>
  <c r="D308" i="26"/>
  <c r="C308" i="26"/>
  <c r="E307" i="26"/>
  <c r="D307" i="26"/>
  <c r="C307" i="26"/>
  <c r="E306" i="26"/>
  <c r="D306" i="26"/>
  <c r="C306" i="26"/>
  <c r="E305" i="26"/>
  <c r="D305" i="26"/>
  <c r="C305" i="26"/>
  <c r="E304" i="26"/>
  <c r="D304" i="26"/>
  <c r="C304" i="26"/>
  <c r="E303" i="26"/>
  <c r="D303" i="26"/>
  <c r="C303" i="26"/>
  <c r="E302" i="26"/>
  <c r="D302" i="26"/>
  <c r="C302" i="26"/>
  <c r="E301" i="26"/>
  <c r="D301" i="26"/>
  <c r="C301" i="26"/>
  <c r="E300" i="26"/>
  <c r="D300" i="26"/>
  <c r="C300" i="26"/>
  <c r="E299" i="26"/>
  <c r="D299" i="26"/>
  <c r="C299" i="26"/>
  <c r="E298" i="26"/>
  <c r="D298" i="26"/>
  <c r="C298" i="26"/>
  <c r="E297" i="26"/>
  <c r="D297" i="26"/>
  <c r="C297" i="26"/>
  <c r="E296" i="26"/>
  <c r="D296" i="26"/>
  <c r="C296" i="26"/>
  <c r="E295" i="26"/>
  <c r="D295" i="26"/>
  <c r="C295" i="26"/>
  <c r="E294" i="26"/>
  <c r="D294" i="26"/>
  <c r="C294" i="26"/>
  <c r="E293" i="26"/>
  <c r="D293" i="26"/>
  <c r="C293" i="26"/>
  <c r="E292" i="26"/>
  <c r="D292" i="26"/>
  <c r="C292" i="26"/>
  <c r="E291" i="26"/>
  <c r="D291" i="26"/>
  <c r="C291" i="26"/>
  <c r="E290" i="26"/>
  <c r="D290" i="26"/>
  <c r="C290" i="26"/>
  <c r="E289" i="26"/>
  <c r="D289" i="26"/>
  <c r="C289" i="26"/>
  <c r="E288" i="26"/>
  <c r="D288" i="26"/>
  <c r="C288" i="26"/>
  <c r="E287" i="26"/>
  <c r="D287" i="26"/>
  <c r="C287" i="26"/>
  <c r="E286" i="26"/>
  <c r="D286" i="26"/>
  <c r="C286" i="26"/>
  <c r="E285" i="26"/>
  <c r="D285" i="26"/>
  <c r="C285" i="26"/>
  <c r="E284" i="26"/>
  <c r="D284" i="26"/>
  <c r="C284" i="26"/>
  <c r="E283" i="26"/>
  <c r="D283" i="26"/>
  <c r="C283" i="26"/>
  <c r="E282" i="26"/>
  <c r="D282" i="26"/>
  <c r="C282" i="26"/>
  <c r="E281" i="26"/>
  <c r="D281" i="26"/>
  <c r="C281" i="26"/>
  <c r="E280" i="26"/>
  <c r="D280" i="26"/>
  <c r="C280" i="26"/>
  <c r="E279" i="26"/>
  <c r="D279" i="26"/>
  <c r="C279" i="26"/>
  <c r="E278" i="26"/>
  <c r="D278" i="26"/>
  <c r="C278" i="26"/>
  <c r="E277" i="26"/>
  <c r="D277" i="26"/>
  <c r="C277" i="26"/>
  <c r="E276" i="26"/>
  <c r="D276" i="26"/>
  <c r="C276" i="26"/>
  <c r="E275" i="26"/>
  <c r="D275" i="26"/>
  <c r="C275" i="26"/>
  <c r="E274" i="26"/>
  <c r="D274" i="26"/>
  <c r="C274" i="26"/>
  <c r="E273" i="26"/>
  <c r="D273" i="26"/>
  <c r="C273" i="26"/>
  <c r="E272" i="26"/>
  <c r="D272" i="26"/>
  <c r="C272" i="26"/>
  <c r="E271" i="26"/>
  <c r="D271" i="26"/>
  <c r="C271" i="26"/>
  <c r="E270" i="26"/>
  <c r="D270" i="26"/>
  <c r="C270" i="26"/>
  <c r="E269" i="26"/>
  <c r="D269" i="26"/>
  <c r="C269" i="26"/>
  <c r="E268" i="26"/>
  <c r="D268" i="26"/>
  <c r="C268" i="26"/>
  <c r="E267" i="26"/>
  <c r="D267" i="26"/>
  <c r="C267" i="26"/>
  <c r="E266" i="26"/>
  <c r="D266" i="26"/>
  <c r="C266" i="26"/>
  <c r="E265" i="26"/>
  <c r="D265" i="26"/>
  <c r="C265" i="26"/>
  <c r="E264" i="26"/>
  <c r="D264" i="26"/>
  <c r="C264" i="26"/>
  <c r="E263" i="26"/>
  <c r="D263" i="26"/>
  <c r="C263" i="26"/>
  <c r="E262" i="26"/>
  <c r="D262" i="26"/>
  <c r="C262" i="26"/>
  <c r="E261" i="26"/>
  <c r="D261" i="26"/>
  <c r="C261" i="26"/>
  <c r="E260" i="26"/>
  <c r="D260" i="26"/>
  <c r="C260" i="26"/>
  <c r="E259" i="26"/>
  <c r="D259" i="26"/>
  <c r="C259" i="26"/>
  <c r="E258" i="26"/>
  <c r="D258" i="26"/>
  <c r="C258" i="26"/>
  <c r="E257" i="26"/>
  <c r="D257" i="26"/>
  <c r="C257" i="26"/>
  <c r="E256" i="26"/>
  <c r="D256" i="26"/>
  <c r="C256" i="26"/>
  <c r="E255" i="26"/>
  <c r="D255" i="26"/>
  <c r="C255" i="26"/>
  <c r="E254" i="26"/>
  <c r="D254" i="26"/>
  <c r="C254" i="26"/>
  <c r="E253" i="26"/>
  <c r="D253" i="26"/>
  <c r="C253" i="26"/>
  <c r="E252" i="26"/>
  <c r="D252" i="26"/>
  <c r="C252" i="26"/>
  <c r="E251" i="26"/>
  <c r="D251" i="26"/>
  <c r="C251" i="26"/>
  <c r="E250" i="26"/>
  <c r="D250" i="26"/>
  <c r="C250" i="26"/>
  <c r="E249" i="26"/>
  <c r="D249" i="26"/>
  <c r="C249" i="26"/>
  <c r="E248" i="26"/>
  <c r="D248" i="26"/>
  <c r="C248" i="26"/>
  <c r="E247" i="26"/>
  <c r="D247" i="26"/>
  <c r="C247" i="26"/>
  <c r="E246" i="26"/>
  <c r="D246" i="26"/>
  <c r="C246" i="26"/>
  <c r="E245" i="26"/>
  <c r="D245" i="26"/>
  <c r="C245" i="26"/>
  <c r="E244" i="26"/>
  <c r="D244" i="26"/>
  <c r="C244" i="26"/>
  <c r="E243" i="26"/>
  <c r="D243" i="26"/>
  <c r="C243" i="26"/>
  <c r="E242" i="26"/>
  <c r="D242" i="26"/>
  <c r="C242" i="26"/>
  <c r="E241" i="26"/>
  <c r="D241" i="26"/>
  <c r="C241" i="26"/>
  <c r="E240" i="26"/>
  <c r="D240" i="26"/>
  <c r="C240" i="26"/>
  <c r="E239" i="26"/>
  <c r="D239" i="26"/>
  <c r="C239" i="26"/>
  <c r="E238" i="26"/>
  <c r="D238" i="26"/>
  <c r="C238" i="26"/>
  <c r="E237" i="26"/>
  <c r="D237" i="26"/>
  <c r="C237" i="26"/>
  <c r="E236" i="26"/>
  <c r="D236" i="26"/>
  <c r="C236" i="26"/>
  <c r="E235" i="26"/>
  <c r="D235" i="26"/>
  <c r="C235" i="26"/>
  <c r="E234" i="26"/>
  <c r="D234" i="26"/>
  <c r="C234" i="26"/>
  <c r="E233" i="26"/>
  <c r="D233" i="26"/>
  <c r="C233" i="26"/>
  <c r="E232" i="26"/>
  <c r="D232" i="26"/>
  <c r="C232" i="26"/>
  <c r="E231" i="26"/>
  <c r="D231" i="26"/>
  <c r="C231" i="26"/>
  <c r="E230" i="26"/>
  <c r="D230" i="26"/>
  <c r="C230" i="26"/>
  <c r="E229" i="26"/>
  <c r="D229" i="26"/>
  <c r="C229" i="26"/>
  <c r="E228" i="26"/>
  <c r="D228" i="26"/>
  <c r="C228" i="26"/>
  <c r="E227" i="26"/>
  <c r="D227" i="26"/>
  <c r="C227" i="26"/>
  <c r="E226" i="26"/>
  <c r="D226" i="26"/>
  <c r="C226" i="26"/>
  <c r="E225" i="26"/>
  <c r="D225" i="26"/>
  <c r="C225" i="26"/>
  <c r="E224" i="26"/>
  <c r="D224" i="26"/>
  <c r="C224" i="26"/>
  <c r="E223" i="26"/>
  <c r="D223" i="26"/>
  <c r="C223" i="26"/>
  <c r="E222" i="26"/>
  <c r="D222" i="26"/>
  <c r="C222" i="26"/>
  <c r="E221" i="26"/>
  <c r="D221" i="26"/>
  <c r="C221" i="26"/>
  <c r="E220" i="26"/>
  <c r="D220" i="26"/>
  <c r="C220" i="26"/>
  <c r="E219" i="26"/>
  <c r="D219" i="26"/>
  <c r="C219" i="26"/>
  <c r="E218" i="26"/>
  <c r="D218" i="26"/>
  <c r="C218" i="26"/>
  <c r="E217" i="26"/>
  <c r="D217" i="26"/>
  <c r="C217" i="26"/>
  <c r="E216" i="26"/>
  <c r="D216" i="26"/>
  <c r="C216" i="26"/>
  <c r="E215" i="26"/>
  <c r="D215" i="26"/>
  <c r="C215" i="26"/>
  <c r="E214" i="26"/>
  <c r="D214" i="26"/>
  <c r="C214" i="26"/>
  <c r="E213" i="26"/>
  <c r="D213" i="26"/>
  <c r="C213" i="26"/>
  <c r="E212" i="26"/>
  <c r="D212" i="26"/>
  <c r="C212" i="26"/>
  <c r="E211" i="26"/>
  <c r="D211" i="26"/>
  <c r="C211" i="26"/>
  <c r="E210" i="26"/>
  <c r="D210" i="26"/>
  <c r="C210" i="26"/>
  <c r="E209" i="26"/>
  <c r="D209" i="26"/>
  <c r="C209" i="26"/>
  <c r="E208" i="26"/>
  <c r="D208" i="26"/>
  <c r="C208" i="26"/>
  <c r="E207" i="26"/>
  <c r="D207" i="26"/>
  <c r="C207" i="26"/>
  <c r="E206" i="26"/>
  <c r="D206" i="26"/>
  <c r="C206" i="26"/>
  <c r="E205" i="26"/>
  <c r="D205" i="26"/>
  <c r="C205" i="26"/>
  <c r="E204" i="26"/>
  <c r="D204" i="26"/>
  <c r="C204" i="26"/>
  <c r="E203" i="26"/>
  <c r="D203" i="26"/>
  <c r="C203" i="26"/>
  <c r="E202" i="26"/>
  <c r="D202" i="26"/>
  <c r="C202" i="26"/>
  <c r="E201" i="26"/>
  <c r="D201" i="26"/>
  <c r="C201" i="26"/>
  <c r="E200" i="26"/>
  <c r="D200" i="26"/>
  <c r="C200" i="26"/>
  <c r="E199" i="26"/>
  <c r="D199" i="26"/>
  <c r="C199" i="26"/>
  <c r="E198" i="26"/>
  <c r="D198" i="26"/>
  <c r="C198" i="26"/>
  <c r="E197" i="26"/>
  <c r="D197" i="26"/>
  <c r="C197" i="26"/>
  <c r="E196" i="26"/>
  <c r="D196" i="26"/>
  <c r="C196" i="26"/>
  <c r="E195" i="26"/>
  <c r="D195" i="26"/>
  <c r="C195" i="26"/>
  <c r="E194" i="26"/>
  <c r="D194" i="26"/>
  <c r="C194" i="26"/>
  <c r="E193" i="26"/>
  <c r="D193" i="26"/>
  <c r="C193" i="26"/>
  <c r="E192" i="26"/>
  <c r="D192" i="26"/>
  <c r="C192" i="26"/>
  <c r="E191" i="26"/>
  <c r="D191" i="26"/>
  <c r="C191" i="26"/>
  <c r="E190" i="26"/>
  <c r="D190" i="26"/>
  <c r="C190" i="26"/>
  <c r="E189" i="26"/>
  <c r="D189" i="26"/>
  <c r="C189" i="26"/>
  <c r="E188" i="26"/>
  <c r="D188" i="26"/>
  <c r="C188" i="26"/>
  <c r="E187" i="26"/>
  <c r="D187" i="26"/>
  <c r="C187" i="26"/>
  <c r="E186" i="26"/>
  <c r="D186" i="26"/>
  <c r="C186" i="26"/>
  <c r="E185" i="26"/>
  <c r="D185" i="26"/>
  <c r="C185" i="26"/>
  <c r="E184" i="26"/>
  <c r="D184" i="26"/>
  <c r="C184" i="26"/>
  <c r="E183" i="26"/>
  <c r="D183" i="26"/>
  <c r="C183" i="26"/>
  <c r="E182" i="26"/>
  <c r="D182" i="26"/>
  <c r="C182" i="26"/>
  <c r="E181" i="26"/>
  <c r="D181" i="26"/>
  <c r="C181" i="26"/>
  <c r="E180" i="26"/>
  <c r="D180" i="26"/>
  <c r="C180" i="26"/>
  <c r="E179" i="26"/>
  <c r="D179" i="26"/>
  <c r="C179" i="26"/>
  <c r="E178" i="26"/>
  <c r="D178" i="26"/>
  <c r="C178" i="26"/>
  <c r="E177" i="26"/>
  <c r="D177" i="26"/>
  <c r="C177" i="26"/>
  <c r="E176" i="26"/>
  <c r="D176" i="26"/>
  <c r="C176" i="26"/>
  <c r="E175" i="26"/>
  <c r="D175" i="26"/>
  <c r="C175" i="26"/>
  <c r="E174" i="26"/>
  <c r="D174" i="26"/>
  <c r="C174" i="26"/>
  <c r="E173" i="26"/>
  <c r="D173" i="26"/>
  <c r="C173" i="26"/>
  <c r="E172" i="26"/>
  <c r="D172" i="26"/>
  <c r="C172" i="26"/>
  <c r="E171" i="26"/>
  <c r="D171" i="26"/>
  <c r="C171" i="26"/>
  <c r="E170" i="26"/>
  <c r="D170" i="26"/>
  <c r="C170" i="26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403" i="21"/>
  <c r="D403" i="21"/>
  <c r="C403" i="21"/>
  <c r="E402" i="21"/>
  <c r="D402" i="21"/>
  <c r="C402" i="21"/>
  <c r="E401" i="21"/>
  <c r="D401" i="21"/>
  <c r="C401" i="21"/>
  <c r="E400" i="21"/>
  <c r="D400" i="21"/>
  <c r="C400" i="21"/>
  <c r="E399" i="21"/>
  <c r="D399" i="21"/>
  <c r="C399" i="21"/>
  <c r="E398" i="21"/>
  <c r="D398" i="21"/>
  <c r="C398" i="21"/>
  <c r="E397" i="21"/>
  <c r="D397" i="21"/>
  <c r="C397" i="21"/>
  <c r="E396" i="21"/>
  <c r="D396" i="21"/>
  <c r="C396" i="21"/>
  <c r="E395" i="21"/>
  <c r="D395" i="21"/>
  <c r="C395" i="21"/>
  <c r="E394" i="21"/>
  <c r="D394" i="21"/>
  <c r="C394" i="21"/>
  <c r="E393" i="21"/>
  <c r="D393" i="21"/>
  <c r="C393" i="21"/>
  <c r="E392" i="21"/>
  <c r="D392" i="21"/>
  <c r="C392" i="21"/>
  <c r="E391" i="21"/>
  <c r="D391" i="21"/>
  <c r="C391" i="21"/>
  <c r="E390" i="21"/>
  <c r="D390" i="21"/>
  <c r="C390" i="21"/>
  <c r="E389" i="21"/>
  <c r="D389" i="21"/>
  <c r="C389" i="21"/>
  <c r="E388" i="21"/>
  <c r="D388" i="21"/>
  <c r="C388" i="21"/>
  <c r="E387" i="21"/>
  <c r="D387" i="21"/>
  <c r="C387" i="21"/>
  <c r="E386" i="21"/>
  <c r="D386" i="21"/>
  <c r="C386" i="21"/>
  <c r="E385" i="21"/>
  <c r="D385" i="21"/>
  <c r="C385" i="21"/>
  <c r="E384" i="21"/>
  <c r="D384" i="21"/>
  <c r="C384" i="21"/>
  <c r="E383" i="21"/>
  <c r="D383" i="21"/>
  <c r="C383" i="21"/>
  <c r="E382" i="21"/>
  <c r="D382" i="21"/>
  <c r="C382" i="21"/>
  <c r="E381" i="21"/>
  <c r="D381" i="21"/>
  <c r="C381" i="21"/>
  <c r="E380" i="21"/>
  <c r="D380" i="21"/>
  <c r="C380" i="21"/>
  <c r="E379" i="21"/>
  <c r="D379" i="21"/>
  <c r="C379" i="21"/>
  <c r="E378" i="21"/>
  <c r="D378" i="21"/>
  <c r="C378" i="21"/>
  <c r="E377" i="21"/>
  <c r="D377" i="21"/>
  <c r="C377" i="21"/>
  <c r="E376" i="21"/>
  <c r="D376" i="21"/>
  <c r="C376" i="21"/>
  <c r="E375" i="21"/>
  <c r="D375" i="21"/>
  <c r="C375" i="21"/>
  <c r="E374" i="21"/>
  <c r="D374" i="21"/>
  <c r="C374" i="21"/>
  <c r="E373" i="21"/>
  <c r="D373" i="21"/>
  <c r="C373" i="21"/>
  <c r="E372" i="21"/>
  <c r="D372" i="21"/>
  <c r="C372" i="21"/>
  <c r="E371" i="21"/>
  <c r="D371" i="21"/>
  <c r="C371" i="21"/>
  <c r="E370" i="21"/>
  <c r="D370" i="21"/>
  <c r="C370" i="21"/>
  <c r="E369" i="21"/>
  <c r="D369" i="21"/>
  <c r="C369" i="21"/>
  <c r="E368" i="21"/>
  <c r="D368" i="21"/>
  <c r="C368" i="21"/>
  <c r="E367" i="21"/>
  <c r="D367" i="21"/>
  <c r="C367" i="21"/>
  <c r="E366" i="21"/>
  <c r="D366" i="21"/>
  <c r="C366" i="21"/>
  <c r="E365" i="21"/>
  <c r="D365" i="21"/>
  <c r="C365" i="21"/>
  <c r="E364" i="21"/>
  <c r="D364" i="21"/>
  <c r="C364" i="21"/>
  <c r="E363" i="21"/>
  <c r="D363" i="21"/>
  <c r="C363" i="21"/>
  <c r="E362" i="21"/>
  <c r="D362" i="21"/>
  <c r="C362" i="21"/>
  <c r="E361" i="21"/>
  <c r="D361" i="21"/>
  <c r="C361" i="21"/>
  <c r="E360" i="21"/>
  <c r="D360" i="21"/>
  <c r="C360" i="21"/>
  <c r="E359" i="21"/>
  <c r="D359" i="21"/>
  <c r="C359" i="21"/>
  <c r="E358" i="21"/>
  <c r="D358" i="21"/>
  <c r="C358" i="21"/>
  <c r="E357" i="21"/>
  <c r="D357" i="21"/>
  <c r="C357" i="21"/>
  <c r="E356" i="21"/>
  <c r="D356" i="21"/>
  <c r="C356" i="21"/>
  <c r="E355" i="21"/>
  <c r="D355" i="21"/>
  <c r="C355" i="21"/>
  <c r="E354" i="21"/>
  <c r="D354" i="21"/>
  <c r="C354" i="21"/>
  <c r="E353" i="21"/>
  <c r="D353" i="21"/>
  <c r="C353" i="21"/>
  <c r="E352" i="21"/>
  <c r="D352" i="21"/>
  <c r="C352" i="21"/>
  <c r="E351" i="21"/>
  <c r="D351" i="21"/>
  <c r="C351" i="21"/>
  <c r="E350" i="21"/>
  <c r="D350" i="21"/>
  <c r="C350" i="21"/>
  <c r="E349" i="21"/>
  <c r="D349" i="21"/>
  <c r="C349" i="21"/>
  <c r="E348" i="21"/>
  <c r="D348" i="21"/>
  <c r="C348" i="21"/>
  <c r="E347" i="21"/>
  <c r="D347" i="21"/>
  <c r="C347" i="21"/>
  <c r="E346" i="21"/>
  <c r="D346" i="21"/>
  <c r="C346" i="21"/>
  <c r="E345" i="21"/>
  <c r="D345" i="21"/>
  <c r="C345" i="21"/>
  <c r="E344" i="21"/>
  <c r="D344" i="21"/>
  <c r="C344" i="21"/>
  <c r="E343" i="21"/>
  <c r="D343" i="21"/>
  <c r="C343" i="21"/>
  <c r="E342" i="21"/>
  <c r="D342" i="21"/>
  <c r="C342" i="21"/>
  <c r="E341" i="21"/>
  <c r="D341" i="21"/>
  <c r="C341" i="21"/>
  <c r="E340" i="21"/>
  <c r="D340" i="21"/>
  <c r="C340" i="21"/>
  <c r="E339" i="21"/>
  <c r="D339" i="21"/>
  <c r="C339" i="21"/>
  <c r="E338" i="21"/>
  <c r="D338" i="21"/>
  <c r="C338" i="21"/>
  <c r="E337" i="21"/>
  <c r="D337" i="21"/>
  <c r="C337" i="21"/>
  <c r="E336" i="21"/>
  <c r="D336" i="21"/>
  <c r="C336" i="21"/>
  <c r="E335" i="21"/>
  <c r="D335" i="21"/>
  <c r="C335" i="21"/>
  <c r="E334" i="21"/>
  <c r="D334" i="21"/>
  <c r="C334" i="21"/>
  <c r="E333" i="21"/>
  <c r="D333" i="21"/>
  <c r="C333" i="21"/>
  <c r="E332" i="21"/>
  <c r="D332" i="21"/>
  <c r="C332" i="21"/>
  <c r="E331" i="21"/>
  <c r="D331" i="21"/>
  <c r="C331" i="21"/>
  <c r="E330" i="21"/>
  <c r="D330" i="21"/>
  <c r="C330" i="21"/>
  <c r="E329" i="21"/>
  <c r="D329" i="21"/>
  <c r="C329" i="21"/>
  <c r="E328" i="21"/>
  <c r="D328" i="21"/>
  <c r="C328" i="21"/>
  <c r="E327" i="21"/>
  <c r="D327" i="21"/>
  <c r="C327" i="21"/>
  <c r="E326" i="21"/>
  <c r="D326" i="21"/>
  <c r="C326" i="21"/>
  <c r="E325" i="21"/>
  <c r="D325" i="21"/>
  <c r="C325" i="21"/>
  <c r="E324" i="21"/>
  <c r="D324" i="21"/>
  <c r="C324" i="21"/>
  <c r="E323" i="21"/>
  <c r="D323" i="21"/>
  <c r="C323" i="21"/>
  <c r="E322" i="21"/>
  <c r="D322" i="21"/>
  <c r="C322" i="21"/>
  <c r="E321" i="21"/>
  <c r="D321" i="21"/>
  <c r="C321" i="21"/>
  <c r="E320" i="21"/>
  <c r="D320" i="21"/>
  <c r="C320" i="21"/>
  <c r="E319" i="21"/>
  <c r="D319" i="21"/>
  <c r="C319" i="21"/>
  <c r="E318" i="21"/>
  <c r="D318" i="21"/>
  <c r="C318" i="21"/>
  <c r="E317" i="21"/>
  <c r="D317" i="21"/>
  <c r="C317" i="21"/>
  <c r="E316" i="21"/>
  <c r="D316" i="21"/>
  <c r="C316" i="21"/>
  <c r="E315" i="21"/>
  <c r="D315" i="21"/>
  <c r="C315" i="21"/>
  <c r="E314" i="21"/>
  <c r="D314" i="21"/>
  <c r="C314" i="21"/>
  <c r="E313" i="21"/>
  <c r="D313" i="21"/>
  <c r="C313" i="21"/>
  <c r="E312" i="21"/>
  <c r="D312" i="21"/>
  <c r="C312" i="21"/>
  <c r="E311" i="21"/>
  <c r="D311" i="21"/>
  <c r="C311" i="21"/>
  <c r="E310" i="21"/>
  <c r="D310" i="21"/>
  <c r="C310" i="21"/>
  <c r="E309" i="21"/>
  <c r="D309" i="21"/>
  <c r="C309" i="21"/>
  <c r="E308" i="21"/>
  <c r="D308" i="21"/>
  <c r="C308" i="21"/>
  <c r="E307" i="21"/>
  <c r="D307" i="21"/>
  <c r="C307" i="21"/>
  <c r="E306" i="21"/>
  <c r="D306" i="21"/>
  <c r="C306" i="21"/>
  <c r="E305" i="21"/>
  <c r="D305" i="21"/>
  <c r="C305" i="21"/>
  <c r="E304" i="21"/>
  <c r="D304" i="21"/>
  <c r="C304" i="21"/>
  <c r="E303" i="21"/>
  <c r="D303" i="21"/>
  <c r="C303" i="21"/>
  <c r="E302" i="21"/>
  <c r="D302" i="21"/>
  <c r="C302" i="21"/>
  <c r="E301" i="21"/>
  <c r="D301" i="21"/>
  <c r="C301" i="21"/>
  <c r="E300" i="21"/>
  <c r="D300" i="21"/>
  <c r="C300" i="21"/>
  <c r="E299" i="21"/>
  <c r="D299" i="21"/>
  <c r="C299" i="21"/>
  <c r="E298" i="21"/>
  <c r="D298" i="21"/>
  <c r="C298" i="21"/>
  <c r="E297" i="21"/>
  <c r="D297" i="21"/>
  <c r="C297" i="21"/>
  <c r="E296" i="21"/>
  <c r="D296" i="21"/>
  <c r="C296" i="21"/>
  <c r="E295" i="21"/>
  <c r="D295" i="21"/>
  <c r="C295" i="21"/>
  <c r="E294" i="21"/>
  <c r="D294" i="21"/>
  <c r="C294" i="21"/>
  <c r="E293" i="21"/>
  <c r="D293" i="21"/>
  <c r="C293" i="21"/>
  <c r="E292" i="21"/>
  <c r="D292" i="21"/>
  <c r="C292" i="21"/>
  <c r="E291" i="21"/>
  <c r="D291" i="21"/>
  <c r="C291" i="21"/>
  <c r="E290" i="21"/>
  <c r="D290" i="21"/>
  <c r="C290" i="21"/>
  <c r="E289" i="21"/>
  <c r="D289" i="21"/>
  <c r="C289" i="21"/>
  <c r="E288" i="21"/>
  <c r="D288" i="21"/>
  <c r="C288" i="21"/>
  <c r="E287" i="21"/>
  <c r="D287" i="21"/>
  <c r="C287" i="21"/>
  <c r="E286" i="21"/>
  <c r="D286" i="21"/>
  <c r="C286" i="21"/>
  <c r="E285" i="21"/>
  <c r="D285" i="21"/>
  <c r="C285" i="21"/>
  <c r="E284" i="21"/>
  <c r="D284" i="21"/>
  <c r="C284" i="21"/>
  <c r="E283" i="21"/>
  <c r="D283" i="21"/>
  <c r="C283" i="21"/>
  <c r="E282" i="21"/>
  <c r="D282" i="21"/>
  <c r="C282" i="21"/>
  <c r="E281" i="21"/>
  <c r="D281" i="21"/>
  <c r="C281" i="21"/>
  <c r="E280" i="21"/>
  <c r="D280" i="21"/>
  <c r="C280" i="21"/>
  <c r="E279" i="21"/>
  <c r="D279" i="21"/>
  <c r="C279" i="21"/>
  <c r="E278" i="21"/>
  <c r="D278" i="21"/>
  <c r="C278" i="21"/>
  <c r="E277" i="21"/>
  <c r="D277" i="21"/>
  <c r="C277" i="21"/>
  <c r="E276" i="21"/>
  <c r="D276" i="21"/>
  <c r="C276" i="21"/>
  <c r="E275" i="21"/>
  <c r="D275" i="21"/>
  <c r="C275" i="21"/>
  <c r="E274" i="21"/>
  <c r="D274" i="21"/>
  <c r="C274" i="21"/>
  <c r="E273" i="21"/>
  <c r="D273" i="21"/>
  <c r="C273" i="21"/>
  <c r="E272" i="21"/>
  <c r="D272" i="21"/>
  <c r="C272" i="21"/>
  <c r="E271" i="21"/>
  <c r="D271" i="21"/>
  <c r="C271" i="21"/>
  <c r="E270" i="21"/>
  <c r="D270" i="21"/>
  <c r="C270" i="21"/>
  <c r="E269" i="21"/>
  <c r="D269" i="21"/>
  <c r="C269" i="21"/>
  <c r="E268" i="21"/>
  <c r="D268" i="21"/>
  <c r="C268" i="21"/>
  <c r="E267" i="21"/>
  <c r="D267" i="21"/>
  <c r="C267" i="21"/>
  <c r="E266" i="21"/>
  <c r="D266" i="21"/>
  <c r="C266" i="21"/>
  <c r="E265" i="21"/>
  <c r="D265" i="21"/>
  <c r="C265" i="21"/>
  <c r="E264" i="21"/>
  <c r="D264" i="21"/>
  <c r="C264" i="21"/>
  <c r="E263" i="21"/>
  <c r="D263" i="21"/>
  <c r="C263" i="21"/>
  <c r="E262" i="21"/>
  <c r="D262" i="21"/>
  <c r="C262" i="21"/>
  <c r="E261" i="21"/>
  <c r="D261" i="21"/>
  <c r="C261" i="21"/>
  <c r="E260" i="21"/>
  <c r="D260" i="21"/>
  <c r="C260" i="21"/>
  <c r="E259" i="21"/>
  <c r="D259" i="21"/>
  <c r="C259" i="21"/>
  <c r="E258" i="21"/>
  <c r="D258" i="21"/>
  <c r="C258" i="21"/>
  <c r="E257" i="21"/>
  <c r="D257" i="21"/>
  <c r="C257" i="21"/>
  <c r="E256" i="21"/>
  <c r="D256" i="21"/>
  <c r="C256" i="21"/>
  <c r="E255" i="21"/>
  <c r="D255" i="21"/>
  <c r="C255" i="21"/>
  <c r="E254" i="21"/>
  <c r="D254" i="21"/>
  <c r="C254" i="21"/>
  <c r="E253" i="21"/>
  <c r="D253" i="21"/>
  <c r="C253" i="21"/>
  <c r="E252" i="21"/>
  <c r="D252" i="21"/>
  <c r="C252" i="21"/>
  <c r="E251" i="21"/>
  <c r="D251" i="21"/>
  <c r="C251" i="21"/>
  <c r="E250" i="21"/>
  <c r="D250" i="21"/>
  <c r="C250" i="21"/>
  <c r="E249" i="21"/>
  <c r="D249" i="21"/>
  <c r="C249" i="21"/>
  <c r="E248" i="21"/>
  <c r="D248" i="21"/>
  <c r="C248" i="21"/>
  <c r="E247" i="21"/>
  <c r="D247" i="21"/>
  <c r="C247" i="21"/>
  <c r="E246" i="21"/>
  <c r="D246" i="21"/>
  <c r="C246" i="21"/>
  <c r="E245" i="21"/>
  <c r="D245" i="21"/>
  <c r="C245" i="21"/>
  <c r="E244" i="21"/>
  <c r="D244" i="21"/>
  <c r="C244" i="21"/>
  <c r="E243" i="21"/>
  <c r="D243" i="21"/>
  <c r="C243" i="21"/>
  <c r="E242" i="21"/>
  <c r="D242" i="21"/>
  <c r="C242" i="21"/>
  <c r="E241" i="21"/>
  <c r="D241" i="21"/>
  <c r="C241" i="21"/>
  <c r="E240" i="21"/>
  <c r="D240" i="21"/>
  <c r="C240" i="21"/>
  <c r="E239" i="21"/>
  <c r="D239" i="21"/>
  <c r="C239" i="21"/>
  <c r="E238" i="21"/>
  <c r="D238" i="21"/>
  <c r="C238" i="21"/>
  <c r="E237" i="21"/>
  <c r="D237" i="21"/>
  <c r="C237" i="21"/>
  <c r="E236" i="21"/>
  <c r="D236" i="21"/>
  <c r="C236" i="21"/>
  <c r="E235" i="21"/>
  <c r="D235" i="21"/>
  <c r="C235" i="21"/>
  <c r="E234" i="21"/>
  <c r="D234" i="21"/>
  <c r="C234" i="21"/>
  <c r="E233" i="21"/>
  <c r="D233" i="21"/>
  <c r="C233" i="21"/>
  <c r="E232" i="21"/>
  <c r="D232" i="21"/>
  <c r="C232" i="21"/>
  <c r="E231" i="21"/>
  <c r="D231" i="21"/>
  <c r="C231" i="21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227" i="20"/>
  <c r="D227" i="20"/>
  <c r="C227" i="20"/>
  <c r="E226" i="20"/>
  <c r="D226" i="20"/>
  <c r="C226" i="20"/>
  <c r="E225" i="20"/>
  <c r="D225" i="20"/>
  <c r="C225" i="20"/>
  <c r="E224" i="20"/>
  <c r="D224" i="20"/>
  <c r="C224" i="20"/>
  <c r="E223" i="20"/>
  <c r="D223" i="20"/>
  <c r="C223" i="20"/>
  <c r="E222" i="20"/>
  <c r="D222" i="20"/>
  <c r="C222" i="20"/>
  <c r="E221" i="20"/>
  <c r="D221" i="20"/>
  <c r="C221" i="20"/>
  <c r="E220" i="20"/>
  <c r="D220" i="20"/>
  <c r="C220" i="20"/>
  <c r="E219" i="20"/>
  <c r="D219" i="20"/>
  <c r="C219" i="20"/>
  <c r="E218" i="20"/>
  <c r="D218" i="20"/>
  <c r="C218" i="20"/>
  <c r="E217" i="20"/>
  <c r="D217" i="20"/>
  <c r="C217" i="20"/>
  <c r="E216" i="20"/>
  <c r="D216" i="20"/>
  <c r="C216" i="20"/>
  <c r="E215" i="20"/>
  <c r="D215" i="20"/>
  <c r="C215" i="20"/>
  <c r="E214" i="20"/>
  <c r="D214" i="20"/>
  <c r="C214" i="20"/>
  <c r="E213" i="20"/>
  <c r="D213" i="20"/>
  <c r="C213" i="20"/>
  <c r="E212" i="20"/>
  <c r="D212" i="20"/>
  <c r="C212" i="20"/>
  <c r="E211" i="20"/>
  <c r="D211" i="20"/>
  <c r="C211" i="20"/>
  <c r="E210" i="20"/>
  <c r="D210" i="20"/>
  <c r="C210" i="20"/>
  <c r="E209" i="20"/>
  <c r="D209" i="20"/>
  <c r="C209" i="20"/>
  <c r="E208" i="20"/>
  <c r="D208" i="20"/>
  <c r="C208" i="20"/>
  <c r="E207" i="20"/>
  <c r="D207" i="20"/>
  <c r="C207" i="20"/>
  <c r="E206" i="20"/>
  <c r="D206" i="20"/>
  <c r="C206" i="20"/>
  <c r="E205" i="20"/>
  <c r="D205" i="20"/>
  <c r="C205" i="20"/>
  <c r="E204" i="20"/>
  <c r="D204" i="20"/>
  <c r="C204" i="20"/>
  <c r="E203" i="20"/>
  <c r="D203" i="20"/>
  <c r="C203" i="20"/>
  <c r="E202" i="20"/>
  <c r="D202" i="20"/>
  <c r="C202" i="20"/>
  <c r="E201" i="20"/>
  <c r="D201" i="20"/>
  <c r="C201" i="20"/>
  <c r="E200" i="20"/>
  <c r="D200" i="20"/>
  <c r="C200" i="20"/>
  <c r="E199" i="20"/>
  <c r="D199" i="20"/>
  <c r="C199" i="20"/>
  <c r="E198" i="20"/>
  <c r="D198" i="20"/>
  <c r="C198" i="20"/>
  <c r="E197" i="20"/>
  <c r="D197" i="20"/>
  <c r="C197" i="20"/>
  <c r="E196" i="20"/>
  <c r="D196" i="20"/>
  <c r="C196" i="20"/>
  <c r="E195" i="20"/>
  <c r="D195" i="20"/>
  <c r="C195" i="20"/>
  <c r="E194" i="20"/>
  <c r="D194" i="20"/>
  <c r="C194" i="20"/>
  <c r="E193" i="20"/>
  <c r="D193" i="20"/>
  <c r="C193" i="20"/>
  <c r="E192" i="20"/>
  <c r="D192" i="20"/>
  <c r="C192" i="20"/>
  <c r="E191" i="20"/>
  <c r="D191" i="20"/>
  <c r="C191" i="20"/>
  <c r="E190" i="20"/>
  <c r="D190" i="20"/>
  <c r="C190" i="20"/>
  <c r="E189" i="20"/>
  <c r="D189" i="20"/>
  <c r="C189" i="20"/>
  <c r="E188" i="20"/>
  <c r="D188" i="20"/>
  <c r="C188" i="20"/>
  <c r="E187" i="20"/>
  <c r="D187" i="20"/>
  <c r="C187" i="20"/>
  <c r="E186" i="20"/>
  <c r="D186" i="20"/>
  <c r="C186" i="20"/>
  <c r="E185" i="20"/>
  <c r="D185" i="20"/>
  <c r="C185" i="20"/>
  <c r="E184" i="20"/>
  <c r="D184" i="20"/>
  <c r="C184" i="20"/>
  <c r="E183" i="20"/>
  <c r="D183" i="20"/>
  <c r="C183" i="20"/>
  <c r="E182" i="20"/>
  <c r="D182" i="20"/>
  <c r="C182" i="20"/>
  <c r="E181" i="20"/>
  <c r="D181" i="20"/>
  <c r="C181" i="20"/>
  <c r="E180" i="20"/>
  <c r="D180" i="20"/>
  <c r="C180" i="20"/>
  <c r="E179" i="20"/>
  <c r="D179" i="20"/>
  <c r="C179" i="20"/>
  <c r="E178" i="20"/>
  <c r="D178" i="20"/>
  <c r="C178" i="20"/>
  <c r="E177" i="20"/>
  <c r="D177" i="20"/>
  <c r="C177" i="20"/>
  <c r="E176" i="20"/>
  <c r="D176" i="20"/>
  <c r="C176" i="20"/>
  <c r="E175" i="20"/>
  <c r="D175" i="20"/>
  <c r="C175" i="20"/>
  <c r="E174" i="20"/>
  <c r="D174" i="20"/>
  <c r="C174" i="20"/>
  <c r="E173" i="20"/>
  <c r="D173" i="20"/>
  <c r="C173" i="20"/>
  <c r="E172" i="20"/>
  <c r="D172" i="20"/>
  <c r="C172" i="20"/>
  <c r="E171" i="20"/>
  <c r="D171" i="20"/>
  <c r="C171" i="20"/>
  <c r="E170" i="20"/>
  <c r="D170" i="20"/>
  <c r="C170" i="20"/>
  <c r="E169" i="20"/>
  <c r="D169" i="20"/>
  <c r="C169" i="20"/>
  <c r="E168" i="20"/>
  <c r="D168" i="20"/>
  <c r="C168" i="20"/>
  <c r="E167" i="20"/>
  <c r="D167" i="20"/>
  <c r="C167" i="20"/>
  <c r="E166" i="20"/>
  <c r="D166" i="20"/>
  <c r="C166" i="20"/>
  <c r="E165" i="20"/>
  <c r="D165" i="20"/>
  <c r="C165" i="20"/>
  <c r="E164" i="20"/>
  <c r="D164" i="20"/>
  <c r="C164" i="20"/>
  <c r="E163" i="20"/>
  <c r="D163" i="20"/>
  <c r="C163" i="20"/>
  <c r="E162" i="20"/>
  <c r="D162" i="20"/>
  <c r="C162" i="20"/>
  <c r="E161" i="20"/>
  <c r="D161" i="20"/>
  <c r="C161" i="20"/>
  <c r="E160" i="20"/>
  <c r="D160" i="20"/>
  <c r="C160" i="20"/>
  <c r="E159" i="20"/>
  <c r="D159" i="20"/>
  <c r="C159" i="20"/>
  <c r="E158" i="20"/>
  <c r="D158" i="20"/>
  <c r="C158" i="20"/>
  <c r="E157" i="20"/>
  <c r="D157" i="20"/>
  <c r="C157" i="20"/>
  <c r="E156" i="20"/>
  <c r="D156" i="20"/>
  <c r="C156" i="20"/>
  <c r="E155" i="20"/>
  <c r="D155" i="20"/>
  <c r="C155" i="20"/>
  <c r="E154" i="20"/>
  <c r="D154" i="20"/>
  <c r="C154" i="20"/>
  <c r="E153" i="20"/>
  <c r="D153" i="20"/>
  <c r="C153" i="20"/>
  <c r="E152" i="20"/>
  <c r="D152" i="20"/>
  <c r="C152" i="20"/>
  <c r="E151" i="20"/>
  <c r="D151" i="20"/>
  <c r="C151" i="20"/>
  <c r="E150" i="20"/>
  <c r="D150" i="20"/>
  <c r="C150" i="20"/>
  <c r="E149" i="20"/>
  <c r="D149" i="20"/>
  <c r="C149" i="20"/>
  <c r="E148" i="20"/>
  <c r="D148" i="20"/>
  <c r="C148" i="20"/>
  <c r="E147" i="20"/>
  <c r="D147" i="20"/>
  <c r="C147" i="20"/>
  <c r="E146" i="20"/>
  <c r="D146" i="20"/>
  <c r="C146" i="20"/>
  <c r="E145" i="20"/>
  <c r="D145" i="20"/>
  <c r="C145" i="20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89" i="19"/>
  <c r="D189" i="19"/>
  <c r="C189" i="19"/>
  <c r="E188" i="19"/>
  <c r="D188" i="19"/>
  <c r="C188" i="19"/>
  <c r="E187" i="19"/>
  <c r="D187" i="19"/>
  <c r="C187" i="19"/>
  <c r="E186" i="19"/>
  <c r="D186" i="19"/>
  <c r="C186" i="19"/>
  <c r="E185" i="19"/>
  <c r="D185" i="19"/>
  <c r="C185" i="19"/>
  <c r="E184" i="19"/>
  <c r="D184" i="19"/>
  <c r="C184" i="19"/>
  <c r="E183" i="19"/>
  <c r="D183" i="19"/>
  <c r="C183" i="19"/>
  <c r="E182" i="19"/>
  <c r="D182" i="19"/>
  <c r="C182" i="19"/>
  <c r="E181" i="19"/>
  <c r="D181" i="19"/>
  <c r="C181" i="19"/>
  <c r="E180" i="19"/>
  <c r="D180" i="19"/>
  <c r="C180" i="19"/>
  <c r="E179" i="19"/>
  <c r="D179" i="19"/>
  <c r="C179" i="19"/>
  <c r="E178" i="19"/>
  <c r="D178" i="19"/>
  <c r="C178" i="19"/>
  <c r="E177" i="19"/>
  <c r="D177" i="19"/>
  <c r="C177" i="19"/>
  <c r="E176" i="19"/>
  <c r="D176" i="19"/>
  <c r="C176" i="19"/>
  <c r="E175" i="19"/>
  <c r="D175" i="19"/>
  <c r="C175" i="19"/>
  <c r="E174" i="19"/>
  <c r="D174" i="19"/>
  <c r="C174" i="19"/>
  <c r="E173" i="19"/>
  <c r="D173" i="19"/>
  <c r="C173" i="19"/>
  <c r="E172" i="19"/>
  <c r="D172" i="19"/>
  <c r="C172" i="19"/>
  <c r="E171" i="19"/>
  <c r="D171" i="19"/>
  <c r="C171" i="19"/>
  <c r="E170" i="19"/>
  <c r="D170" i="19"/>
  <c r="C170" i="19"/>
  <c r="E169" i="19"/>
  <c r="D169" i="19"/>
  <c r="C169" i="19"/>
  <c r="E168" i="19"/>
  <c r="D168" i="19"/>
  <c r="C168" i="19"/>
  <c r="E167" i="19"/>
  <c r="D167" i="19"/>
  <c r="C167" i="19"/>
  <c r="E166" i="19"/>
  <c r="D166" i="19"/>
  <c r="C166" i="19"/>
  <c r="E165" i="19"/>
  <c r="D165" i="19"/>
  <c r="C165" i="19"/>
  <c r="E164" i="19"/>
  <c r="D164" i="19"/>
  <c r="C164" i="19"/>
  <c r="E163" i="19"/>
  <c r="D163" i="19"/>
  <c r="C163" i="19"/>
  <c r="E162" i="19"/>
  <c r="D162" i="19"/>
  <c r="C162" i="19"/>
  <c r="E161" i="19"/>
  <c r="D161" i="19"/>
  <c r="C161" i="19"/>
  <c r="E160" i="19"/>
  <c r="D160" i="19"/>
  <c r="C160" i="19"/>
  <c r="E159" i="19"/>
  <c r="D159" i="19"/>
  <c r="C159" i="19"/>
  <c r="E158" i="19"/>
  <c r="D158" i="19"/>
  <c r="C158" i="19"/>
  <c r="E157" i="19"/>
  <c r="D157" i="19"/>
  <c r="C157" i="19"/>
  <c r="E156" i="19"/>
  <c r="D156" i="19"/>
  <c r="C156" i="19"/>
  <c r="E155" i="19"/>
  <c r="D155" i="19"/>
  <c r="C155" i="19"/>
  <c r="E154" i="19"/>
  <c r="D154" i="19"/>
  <c r="C154" i="19"/>
  <c r="E153" i="19"/>
  <c r="D153" i="19"/>
  <c r="C153" i="19"/>
  <c r="E152" i="19"/>
  <c r="D152" i="19"/>
  <c r="C152" i="19"/>
  <c r="E151" i="19"/>
  <c r="D151" i="19"/>
  <c r="C151" i="19"/>
  <c r="E150" i="19"/>
  <c r="D150" i="19"/>
  <c r="C150" i="19"/>
  <c r="E149" i="19"/>
  <c r="D149" i="19"/>
  <c r="C149" i="19"/>
  <c r="E148" i="19"/>
  <c r="D148" i="19"/>
  <c r="C148" i="19"/>
  <c r="E147" i="19"/>
  <c r="D147" i="19"/>
  <c r="C147" i="19"/>
  <c r="E146" i="19"/>
  <c r="D146" i="19"/>
  <c r="C146" i="19"/>
  <c r="E145" i="19"/>
  <c r="D145" i="19"/>
  <c r="C145" i="19"/>
  <c r="E144" i="19"/>
  <c r="D144" i="19"/>
  <c r="C144" i="19"/>
  <c r="E143" i="19"/>
  <c r="D143" i="19"/>
  <c r="C143" i="19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230" i="18"/>
  <c r="D230" i="18"/>
  <c r="C230" i="18"/>
  <c r="E229" i="18"/>
  <c r="D229" i="18"/>
  <c r="C229" i="18"/>
  <c r="E228" i="18"/>
  <c r="D228" i="18"/>
  <c r="C228" i="18"/>
  <c r="E227" i="18"/>
  <c r="D227" i="18"/>
  <c r="C227" i="18"/>
  <c r="E226" i="18"/>
  <c r="D226" i="18"/>
  <c r="C226" i="18"/>
  <c r="E225" i="18"/>
  <c r="D225" i="18"/>
  <c r="C225" i="18"/>
  <c r="E224" i="18"/>
  <c r="D224" i="18"/>
  <c r="C224" i="18"/>
  <c r="E223" i="18"/>
  <c r="D223" i="18"/>
  <c r="C223" i="18"/>
  <c r="E222" i="18"/>
  <c r="D222" i="18"/>
  <c r="C222" i="18"/>
  <c r="E221" i="18"/>
  <c r="D221" i="18"/>
  <c r="C221" i="18"/>
  <c r="E220" i="18"/>
  <c r="D220" i="18"/>
  <c r="C220" i="18"/>
  <c r="E219" i="18"/>
  <c r="D219" i="18"/>
  <c r="C219" i="18"/>
  <c r="E218" i="18"/>
  <c r="D218" i="18"/>
  <c r="C218" i="18"/>
  <c r="E217" i="18"/>
  <c r="D217" i="18"/>
  <c r="C217" i="18"/>
  <c r="E216" i="18"/>
  <c r="D216" i="18"/>
  <c r="C216" i="18"/>
  <c r="E215" i="18"/>
  <c r="D215" i="18"/>
  <c r="C215" i="18"/>
  <c r="E214" i="18"/>
  <c r="D214" i="18"/>
  <c r="C214" i="18"/>
  <c r="E213" i="18"/>
  <c r="D213" i="18"/>
  <c r="C213" i="18"/>
  <c r="E212" i="18"/>
  <c r="D212" i="18"/>
  <c r="C212" i="18"/>
  <c r="E211" i="18"/>
  <c r="D211" i="18"/>
  <c r="C211" i="18"/>
  <c r="E210" i="18"/>
  <c r="D210" i="18"/>
  <c r="C210" i="18"/>
  <c r="E209" i="18"/>
  <c r="D209" i="18"/>
  <c r="C209" i="18"/>
  <c r="E208" i="18"/>
  <c r="D208" i="18"/>
  <c r="C208" i="18"/>
  <c r="E207" i="18"/>
  <c r="D207" i="18"/>
  <c r="C207" i="18"/>
  <c r="E206" i="18"/>
  <c r="D206" i="18"/>
  <c r="C206" i="18"/>
  <c r="E205" i="18"/>
  <c r="D205" i="18"/>
  <c r="C205" i="18"/>
  <c r="E204" i="18"/>
  <c r="D204" i="18"/>
  <c r="C204" i="18"/>
  <c r="E203" i="18"/>
  <c r="D203" i="18"/>
  <c r="C203" i="18"/>
  <c r="E202" i="18"/>
  <c r="D202" i="18"/>
  <c r="C202" i="18"/>
  <c r="E201" i="18"/>
  <c r="D201" i="18"/>
  <c r="C201" i="18"/>
  <c r="E200" i="18"/>
  <c r="D200" i="18"/>
  <c r="C200" i="18"/>
  <c r="E199" i="18"/>
  <c r="D199" i="18"/>
  <c r="C199" i="18"/>
  <c r="E198" i="18"/>
  <c r="D198" i="18"/>
  <c r="C198" i="18"/>
  <c r="E197" i="18"/>
  <c r="D197" i="18"/>
  <c r="C197" i="18"/>
  <c r="E196" i="18"/>
  <c r="D196" i="18"/>
  <c r="C196" i="18"/>
  <c r="E195" i="18"/>
  <c r="D195" i="18"/>
  <c r="C195" i="18"/>
  <c r="E194" i="18"/>
  <c r="D194" i="18"/>
  <c r="C194" i="18"/>
  <c r="E193" i="18"/>
  <c r="D193" i="18"/>
  <c r="C193" i="18"/>
  <c r="E192" i="18"/>
  <c r="D192" i="18"/>
  <c r="C192" i="18"/>
  <c r="E191" i="18"/>
  <c r="D191" i="18"/>
  <c r="C191" i="18"/>
  <c r="E190" i="18"/>
  <c r="D190" i="18"/>
  <c r="C190" i="18"/>
  <c r="E189" i="18"/>
  <c r="D189" i="18"/>
  <c r="C189" i="18"/>
  <c r="E188" i="18"/>
  <c r="D188" i="18"/>
  <c r="C188" i="18"/>
  <c r="E187" i="18"/>
  <c r="D187" i="18"/>
  <c r="C187" i="18"/>
  <c r="E186" i="18"/>
  <c r="D186" i="18"/>
  <c r="C186" i="18"/>
  <c r="E185" i="18"/>
  <c r="D185" i="18"/>
  <c r="C185" i="18"/>
  <c r="E184" i="18"/>
  <c r="D184" i="18"/>
  <c r="C184" i="18"/>
  <c r="E183" i="18"/>
  <c r="D183" i="18"/>
  <c r="C183" i="18"/>
  <c r="E182" i="18"/>
  <c r="D182" i="18"/>
  <c r="C182" i="18"/>
  <c r="E181" i="18"/>
  <c r="D181" i="18"/>
  <c r="C181" i="18"/>
  <c r="E180" i="18"/>
  <c r="D180" i="18"/>
  <c r="C180" i="18"/>
  <c r="E179" i="18"/>
  <c r="D179" i="18"/>
  <c r="C179" i="18"/>
  <c r="E178" i="18"/>
  <c r="D178" i="18"/>
  <c r="C178" i="18"/>
  <c r="E177" i="18"/>
  <c r="D177" i="18"/>
  <c r="C177" i="18"/>
  <c r="E176" i="18"/>
  <c r="D176" i="18"/>
  <c r="C176" i="18"/>
  <c r="E175" i="18"/>
  <c r="D175" i="18"/>
  <c r="C175" i="18"/>
  <c r="E174" i="18"/>
  <c r="D174" i="18"/>
  <c r="C174" i="18"/>
  <c r="E173" i="18"/>
  <c r="D173" i="18"/>
  <c r="C173" i="18"/>
  <c r="E172" i="18"/>
  <c r="D172" i="18"/>
  <c r="C172" i="18"/>
  <c r="E171" i="18"/>
  <c r="D171" i="18"/>
  <c r="C171" i="18"/>
  <c r="E170" i="18"/>
  <c r="D170" i="18"/>
  <c r="C170" i="18"/>
  <c r="E169" i="18"/>
  <c r="D169" i="18"/>
  <c r="C169" i="18"/>
  <c r="E168" i="18"/>
  <c r="D168" i="18"/>
  <c r="C168" i="18"/>
  <c r="E167" i="18"/>
  <c r="D167" i="18"/>
  <c r="C167" i="18"/>
  <c r="E166" i="18"/>
  <c r="D166" i="18"/>
  <c r="C166" i="18"/>
  <c r="E165" i="18"/>
  <c r="D165" i="18"/>
  <c r="C165" i="18"/>
  <c r="E164" i="18"/>
  <c r="D164" i="18"/>
  <c r="C164" i="18"/>
  <c r="E163" i="18"/>
  <c r="D163" i="18"/>
  <c r="C163" i="18"/>
  <c r="E162" i="18"/>
  <c r="D162" i="18"/>
  <c r="C162" i="18"/>
  <c r="E161" i="18"/>
  <c r="D161" i="18"/>
  <c r="C161" i="18"/>
  <c r="E160" i="18"/>
  <c r="D160" i="18"/>
  <c r="C160" i="18"/>
  <c r="E159" i="18"/>
  <c r="D159" i="18"/>
  <c r="C159" i="18"/>
  <c r="E158" i="18"/>
  <c r="D158" i="18"/>
  <c r="C158" i="18"/>
  <c r="E157" i="18"/>
  <c r="D157" i="18"/>
  <c r="C157" i="18"/>
  <c r="E156" i="18"/>
  <c r="D156" i="18"/>
  <c r="C156" i="18"/>
  <c r="E155" i="18"/>
  <c r="D155" i="18"/>
  <c r="C155" i="18"/>
  <c r="E154" i="18"/>
  <c r="D154" i="18"/>
  <c r="C154" i="18"/>
  <c r="E153" i="18"/>
  <c r="D153" i="18"/>
  <c r="C153" i="18"/>
  <c r="E152" i="18"/>
  <c r="D152" i="18"/>
  <c r="C152" i="18"/>
  <c r="E151" i="18"/>
  <c r="D151" i="18"/>
  <c r="C151" i="18"/>
  <c r="E150" i="18"/>
  <c r="D150" i="18"/>
  <c r="C150" i="18"/>
  <c r="E149" i="18"/>
  <c r="D149" i="18"/>
  <c r="C149" i="18"/>
  <c r="E148" i="18"/>
  <c r="D148" i="18"/>
  <c r="C148" i="18"/>
  <c r="E147" i="18"/>
  <c r="D147" i="18"/>
  <c r="C147" i="18"/>
  <c r="E146" i="18"/>
  <c r="D146" i="18"/>
  <c r="C146" i="18"/>
  <c r="E145" i="18"/>
  <c r="D145" i="18"/>
  <c r="C145" i="18"/>
  <c r="E144" i="18"/>
  <c r="D144" i="18"/>
  <c r="C144" i="18"/>
  <c r="E143" i="18"/>
  <c r="D143" i="18"/>
  <c r="C143" i="18"/>
  <c r="E142" i="18"/>
  <c r="D142" i="18"/>
  <c r="C142" i="18"/>
  <c r="E141" i="18"/>
  <c r="D141" i="18"/>
  <c r="C141" i="18"/>
  <c r="E140" i="18"/>
  <c r="D140" i="18"/>
  <c r="C140" i="18"/>
  <c r="E139" i="18"/>
  <c r="D139" i="18"/>
  <c r="C139" i="18"/>
  <c r="E138" i="18"/>
  <c r="D138" i="18"/>
  <c r="C138" i="18"/>
  <c r="E137" i="18"/>
  <c r="D137" i="18"/>
  <c r="C137" i="18"/>
  <c r="E136" i="18"/>
  <c r="D136" i="18"/>
  <c r="C136" i="18"/>
  <c r="E135" i="18"/>
  <c r="D135" i="18"/>
  <c r="C135" i="18"/>
  <c r="E134" i="18"/>
  <c r="D134" i="18"/>
  <c r="C134" i="18"/>
  <c r="E133" i="18"/>
  <c r="D133" i="18"/>
  <c r="C133" i="18"/>
  <c r="E132" i="18"/>
  <c r="D132" i="18"/>
  <c r="C132" i="18"/>
  <c r="E131" i="18"/>
  <c r="D131" i="18"/>
  <c r="C131" i="18"/>
  <c r="E130" i="18"/>
  <c r="D130" i="18"/>
  <c r="C130" i="18"/>
  <c r="E129" i="18"/>
  <c r="D129" i="18"/>
  <c r="C129" i="18"/>
  <c r="E128" i="18"/>
  <c r="D128" i="18"/>
  <c r="C128" i="18"/>
  <c r="E127" i="18"/>
  <c r="D127" i="18"/>
  <c r="C127" i="18"/>
  <c r="E126" i="18"/>
  <c r="D126" i="18"/>
  <c r="C126" i="18"/>
  <c r="E125" i="18"/>
  <c r="D125" i="18"/>
  <c r="C125" i="18"/>
  <c r="E124" i="18"/>
  <c r="D124" i="18"/>
  <c r="C124" i="18"/>
  <c r="E123" i="18"/>
  <c r="D123" i="18"/>
  <c r="C123" i="18"/>
  <c r="E122" i="18"/>
  <c r="D122" i="18"/>
  <c r="C122" i="18"/>
  <c r="E121" i="18"/>
  <c r="D121" i="18"/>
  <c r="C121" i="18"/>
  <c r="E120" i="18"/>
  <c r="D120" i="18"/>
  <c r="C120" i="18"/>
  <c r="E119" i="18"/>
  <c r="D119" i="18"/>
  <c r="C119" i="18"/>
  <c r="E118" i="18"/>
  <c r="D118" i="18"/>
  <c r="C118" i="18"/>
  <c r="E117" i="18"/>
  <c r="D117" i="18"/>
  <c r="C117" i="18"/>
  <c r="E116" i="18"/>
  <c r="D116" i="18"/>
  <c r="C116" i="18"/>
  <c r="E115" i="18"/>
  <c r="D115" i="18"/>
  <c r="C115" i="18"/>
  <c r="E114" i="18"/>
  <c r="D114" i="18"/>
  <c r="C114" i="18"/>
  <c r="E113" i="18"/>
  <c r="D113" i="18"/>
  <c r="C113" i="18"/>
  <c r="E112" i="18"/>
  <c r="D112" i="18"/>
  <c r="C112" i="18"/>
  <c r="E111" i="18"/>
  <c r="D111" i="18"/>
  <c r="C111" i="18"/>
  <c r="E110" i="18"/>
  <c r="D110" i="18"/>
  <c r="C110" i="18"/>
  <c r="E109" i="18"/>
  <c r="D109" i="18"/>
  <c r="C109" i="18"/>
  <c r="E108" i="18"/>
  <c r="D108" i="18"/>
  <c r="C108" i="18"/>
  <c r="E107" i="18"/>
  <c r="D107" i="18"/>
  <c r="C107" i="18"/>
  <c r="E106" i="18"/>
  <c r="D106" i="18"/>
  <c r="C106" i="18"/>
  <c r="E105" i="18"/>
  <c r="D105" i="18"/>
  <c r="C105" i="18"/>
  <c r="E104" i="18"/>
  <c r="D104" i="18"/>
  <c r="C104" i="18"/>
  <c r="E103" i="18"/>
  <c r="D103" i="18"/>
  <c r="C103" i="18"/>
  <c r="E102" i="18"/>
  <c r="D102" i="18"/>
  <c r="C102" i="18"/>
  <c r="E101" i="18"/>
  <c r="D101" i="18"/>
  <c r="C101" i="18"/>
  <c r="E100" i="18"/>
  <c r="D100" i="18"/>
  <c r="C100" i="18"/>
  <c r="E99" i="18"/>
  <c r="D99" i="18"/>
  <c r="C99" i="18"/>
  <c r="E98" i="18"/>
  <c r="D98" i="18"/>
  <c r="C98" i="18"/>
  <c r="E97" i="18"/>
  <c r="D97" i="18"/>
  <c r="C97" i="18"/>
  <c r="E96" i="18"/>
  <c r="D96" i="18"/>
  <c r="C96" i="18"/>
  <c r="E95" i="18"/>
  <c r="D95" i="18"/>
  <c r="C95" i="18"/>
  <c r="E94" i="18"/>
  <c r="D94" i="18"/>
  <c r="C94" i="18"/>
  <c r="E93" i="18"/>
  <c r="D93" i="18"/>
  <c r="C93" i="18"/>
  <c r="E92" i="18"/>
  <c r="D92" i="18"/>
  <c r="C92" i="18"/>
  <c r="E91" i="18"/>
  <c r="D91" i="18"/>
  <c r="C91" i="18"/>
  <c r="E90" i="18"/>
  <c r="D90" i="18"/>
  <c r="C90" i="18"/>
  <c r="E89" i="18"/>
  <c r="D89" i="18"/>
  <c r="C89" i="18"/>
  <c r="E88" i="18"/>
  <c r="D88" i="18"/>
  <c r="C88" i="18"/>
  <c r="E87" i="18"/>
  <c r="D87" i="18"/>
  <c r="C87" i="18"/>
  <c r="E86" i="18"/>
  <c r="D86" i="18"/>
  <c r="C86" i="18"/>
  <c r="E85" i="18"/>
  <c r="D85" i="18"/>
  <c r="C85" i="18"/>
  <c r="E84" i="18"/>
  <c r="D84" i="18"/>
  <c r="C84" i="18"/>
  <c r="E83" i="18"/>
  <c r="D83" i="18"/>
  <c r="C83" i="18"/>
  <c r="E82" i="18"/>
  <c r="D82" i="18"/>
  <c r="C82" i="18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54" i="14"/>
  <c r="D854" i="14"/>
  <c r="C854" i="14"/>
  <c r="E853" i="14"/>
  <c r="D853" i="14"/>
  <c r="C853" i="14"/>
  <c r="E852" i="14"/>
  <c r="D852" i="14"/>
  <c r="C852" i="14"/>
  <c r="E851" i="14"/>
  <c r="D851" i="14"/>
  <c r="C851" i="14"/>
  <c r="E850" i="14"/>
  <c r="D850" i="14"/>
  <c r="C850" i="14"/>
  <c r="E849" i="14"/>
  <c r="D849" i="14"/>
  <c r="C849" i="14"/>
  <c r="E848" i="14"/>
  <c r="D848" i="14"/>
  <c r="C848" i="14"/>
  <c r="E847" i="14"/>
  <c r="D847" i="14"/>
  <c r="C847" i="14"/>
  <c r="E846" i="14"/>
  <c r="D846" i="14"/>
  <c r="C846" i="14"/>
  <c r="E845" i="14"/>
  <c r="D845" i="14"/>
  <c r="C845" i="14"/>
  <c r="E844" i="14"/>
  <c r="D844" i="14"/>
  <c r="C844" i="14"/>
  <c r="E843" i="14"/>
  <c r="D843" i="14"/>
  <c r="C843" i="14"/>
  <c r="E842" i="14"/>
  <c r="D842" i="14"/>
  <c r="C842" i="14"/>
  <c r="E841" i="14"/>
  <c r="D841" i="14"/>
  <c r="C841" i="14"/>
  <c r="E840" i="14"/>
  <c r="D840" i="14"/>
  <c r="C840" i="14"/>
  <c r="E839" i="14"/>
  <c r="D839" i="14"/>
  <c r="C839" i="14"/>
  <c r="E838" i="14"/>
  <c r="D838" i="14"/>
  <c r="C838" i="14"/>
  <c r="E837" i="14"/>
  <c r="D837" i="14"/>
  <c r="C837" i="14"/>
  <c r="E836" i="14"/>
  <c r="D836" i="14"/>
  <c r="C836" i="14"/>
  <c r="E835" i="14"/>
  <c r="D835" i="14"/>
  <c r="C835" i="14"/>
  <c r="E834" i="14"/>
  <c r="D834" i="14"/>
  <c r="C834" i="14"/>
  <c r="E833" i="14"/>
  <c r="D833" i="14"/>
  <c r="C833" i="14"/>
  <c r="E832" i="14"/>
  <c r="D832" i="14"/>
  <c r="C832" i="14"/>
  <c r="E831" i="14"/>
  <c r="D831" i="14"/>
  <c r="C831" i="14"/>
  <c r="E830" i="14"/>
  <c r="D830" i="14"/>
  <c r="C830" i="14"/>
  <c r="E829" i="14"/>
  <c r="D829" i="14"/>
  <c r="C829" i="14"/>
  <c r="E828" i="14"/>
  <c r="D828" i="14"/>
  <c r="C828" i="14"/>
  <c r="E827" i="14"/>
  <c r="D827" i="14"/>
  <c r="C827" i="14"/>
  <c r="E826" i="14"/>
  <c r="D826" i="14"/>
  <c r="C826" i="14"/>
  <c r="E825" i="14"/>
  <c r="D825" i="14"/>
  <c r="C825" i="14"/>
  <c r="E824" i="14"/>
  <c r="D824" i="14"/>
  <c r="C824" i="14"/>
  <c r="E823" i="14"/>
  <c r="D823" i="14"/>
  <c r="C823" i="14"/>
  <c r="E822" i="14"/>
  <c r="D822" i="14"/>
  <c r="C822" i="14"/>
  <c r="E821" i="14"/>
  <c r="D821" i="14"/>
  <c r="C821" i="14"/>
  <c r="E820" i="14"/>
  <c r="D820" i="14"/>
  <c r="C820" i="14"/>
  <c r="E819" i="14"/>
  <c r="D819" i="14"/>
  <c r="C819" i="14"/>
  <c r="E818" i="14"/>
  <c r="D818" i="14"/>
  <c r="C818" i="14"/>
  <c r="E817" i="14"/>
  <c r="D817" i="14"/>
  <c r="C817" i="14"/>
  <c r="E816" i="14"/>
  <c r="D816" i="14"/>
  <c r="C816" i="14"/>
  <c r="E815" i="14"/>
  <c r="D815" i="14"/>
  <c r="C815" i="14"/>
  <c r="E814" i="14"/>
  <c r="D814" i="14"/>
  <c r="C814" i="14"/>
  <c r="E813" i="14"/>
  <c r="D813" i="14"/>
  <c r="C813" i="14"/>
  <c r="E812" i="14"/>
  <c r="D812" i="14"/>
  <c r="C812" i="14"/>
  <c r="E811" i="14"/>
  <c r="D811" i="14"/>
  <c r="C811" i="14"/>
  <c r="E810" i="14"/>
  <c r="D810" i="14"/>
  <c r="C810" i="14"/>
  <c r="E809" i="14"/>
  <c r="D809" i="14"/>
  <c r="C809" i="14"/>
  <c r="E808" i="14"/>
  <c r="D808" i="14"/>
  <c r="C808" i="14"/>
  <c r="E807" i="14"/>
  <c r="D807" i="14"/>
  <c r="C807" i="14"/>
  <c r="E806" i="14"/>
  <c r="D806" i="14"/>
  <c r="C806" i="14"/>
  <c r="E805" i="14"/>
  <c r="D805" i="14"/>
  <c r="C805" i="14"/>
  <c r="E804" i="14"/>
  <c r="D804" i="14"/>
  <c r="C804" i="14"/>
  <c r="E803" i="14"/>
  <c r="D803" i="14"/>
  <c r="C803" i="14"/>
  <c r="E802" i="14"/>
  <c r="D802" i="14"/>
  <c r="C802" i="14"/>
  <c r="E801" i="14"/>
  <c r="D801" i="14"/>
  <c r="C801" i="14"/>
  <c r="E800" i="14"/>
  <c r="D800" i="14"/>
  <c r="C800" i="14"/>
  <c r="E799" i="14"/>
  <c r="D799" i="14"/>
  <c r="C799" i="14"/>
  <c r="E798" i="14"/>
  <c r="D798" i="14"/>
  <c r="C798" i="14"/>
  <c r="E797" i="14"/>
  <c r="D797" i="14"/>
  <c r="C797" i="14"/>
  <c r="E796" i="14"/>
  <c r="D796" i="14"/>
  <c r="C796" i="14"/>
  <c r="E795" i="14"/>
  <c r="D795" i="14"/>
  <c r="C795" i="14"/>
  <c r="E794" i="14"/>
  <c r="D794" i="14"/>
  <c r="C794" i="14"/>
  <c r="E793" i="14"/>
  <c r="D793" i="14"/>
  <c r="C793" i="14"/>
  <c r="E792" i="14"/>
  <c r="D792" i="14"/>
  <c r="C792" i="14"/>
  <c r="E791" i="14"/>
  <c r="D791" i="14"/>
  <c r="C791" i="14"/>
  <c r="E790" i="14"/>
  <c r="D790" i="14"/>
  <c r="C790" i="14"/>
  <c r="E789" i="14"/>
  <c r="D789" i="14"/>
  <c r="C789" i="14"/>
  <c r="E788" i="14"/>
  <c r="D788" i="14"/>
  <c r="C788" i="14"/>
  <c r="E787" i="14"/>
  <c r="D787" i="14"/>
  <c r="C787" i="14"/>
  <c r="E786" i="14"/>
  <c r="D786" i="14"/>
  <c r="C786" i="14"/>
  <c r="E785" i="14"/>
  <c r="D785" i="14"/>
  <c r="C785" i="14"/>
  <c r="E784" i="14"/>
  <c r="D784" i="14"/>
  <c r="C784" i="14"/>
  <c r="E783" i="14"/>
  <c r="D783" i="14"/>
  <c r="C783" i="14"/>
  <c r="E782" i="14"/>
  <c r="D782" i="14"/>
  <c r="C782" i="14"/>
  <c r="E781" i="14"/>
  <c r="D781" i="14"/>
  <c r="C781" i="14"/>
  <c r="E780" i="14"/>
  <c r="D780" i="14"/>
  <c r="C780" i="14"/>
  <c r="E779" i="14"/>
  <c r="D779" i="14"/>
  <c r="C779" i="14"/>
  <c r="E778" i="14"/>
  <c r="D778" i="14"/>
  <c r="C778" i="14"/>
  <c r="E777" i="14"/>
  <c r="D777" i="14"/>
  <c r="C777" i="14"/>
  <c r="E776" i="14"/>
  <c r="D776" i="14"/>
  <c r="C776" i="14"/>
  <c r="E775" i="14"/>
  <c r="D775" i="14"/>
  <c r="C775" i="14"/>
  <c r="E774" i="14"/>
  <c r="D774" i="14"/>
  <c r="C774" i="14"/>
  <c r="E773" i="14"/>
  <c r="D773" i="14"/>
  <c r="C773" i="14"/>
  <c r="E772" i="14"/>
  <c r="D772" i="14"/>
  <c r="C772" i="14"/>
  <c r="E771" i="14"/>
  <c r="D771" i="14"/>
  <c r="C771" i="14"/>
  <c r="E770" i="14"/>
  <c r="D770" i="14"/>
  <c r="C770" i="14"/>
  <c r="E769" i="14"/>
  <c r="D769" i="14"/>
  <c r="C769" i="14"/>
  <c r="E768" i="14"/>
  <c r="D768" i="14"/>
  <c r="C768" i="14"/>
  <c r="E767" i="14"/>
  <c r="D767" i="14"/>
  <c r="C767" i="14"/>
  <c r="E766" i="14"/>
  <c r="D766" i="14"/>
  <c r="C766" i="14"/>
  <c r="E765" i="14"/>
  <c r="D765" i="14"/>
  <c r="C765" i="14"/>
  <c r="E764" i="14"/>
  <c r="D764" i="14"/>
  <c r="C764" i="14"/>
  <c r="E763" i="14"/>
  <c r="D763" i="14"/>
  <c r="C763" i="14"/>
  <c r="E762" i="14"/>
  <c r="D762" i="14"/>
  <c r="C762" i="14"/>
  <c r="E761" i="14"/>
  <c r="D761" i="14"/>
  <c r="C761" i="14"/>
  <c r="E760" i="14"/>
  <c r="D760" i="14"/>
  <c r="C760" i="14"/>
  <c r="E759" i="14"/>
  <c r="D759" i="14"/>
  <c r="C759" i="14"/>
  <c r="E758" i="14"/>
  <c r="D758" i="14"/>
  <c r="C758" i="14"/>
  <c r="E757" i="14"/>
  <c r="D757" i="14"/>
  <c r="C757" i="14"/>
  <c r="E756" i="14"/>
  <c r="D756" i="14"/>
  <c r="C756" i="14"/>
  <c r="E755" i="14"/>
  <c r="D755" i="14"/>
  <c r="C755" i="14"/>
  <c r="E754" i="14"/>
  <c r="D754" i="14"/>
  <c r="C754" i="14"/>
  <c r="E753" i="14"/>
  <c r="D753" i="14"/>
  <c r="C753" i="14"/>
  <c r="E752" i="14"/>
  <c r="D752" i="14"/>
  <c r="C752" i="14"/>
  <c r="E751" i="14"/>
  <c r="D751" i="14"/>
  <c r="C751" i="14"/>
  <c r="E750" i="14"/>
  <c r="D750" i="14"/>
  <c r="C750" i="14"/>
  <c r="E749" i="14"/>
  <c r="D749" i="14"/>
  <c r="C749" i="14"/>
  <c r="E748" i="14"/>
  <c r="D748" i="14"/>
  <c r="C748" i="14"/>
  <c r="E747" i="14"/>
  <c r="D747" i="14"/>
  <c r="C747" i="14"/>
  <c r="E746" i="14"/>
  <c r="D746" i="14"/>
  <c r="C746" i="14"/>
  <c r="E745" i="14"/>
  <c r="D745" i="14"/>
  <c r="C745" i="14"/>
  <c r="E744" i="14"/>
  <c r="D744" i="14"/>
  <c r="C744" i="14"/>
  <c r="E743" i="14"/>
  <c r="D743" i="14"/>
  <c r="C743" i="14"/>
  <c r="E742" i="14"/>
  <c r="D742" i="14"/>
  <c r="C742" i="14"/>
  <c r="E741" i="14"/>
  <c r="D741" i="14"/>
  <c r="C741" i="14"/>
  <c r="E740" i="14"/>
  <c r="D740" i="14"/>
  <c r="C740" i="14"/>
  <c r="E739" i="14"/>
  <c r="D739" i="14"/>
  <c r="C739" i="14"/>
  <c r="E738" i="14"/>
  <c r="D738" i="14"/>
  <c r="C738" i="14"/>
  <c r="E737" i="14"/>
  <c r="D737" i="14"/>
  <c r="C737" i="14"/>
  <c r="E736" i="14"/>
  <c r="D736" i="14"/>
  <c r="C736" i="14"/>
  <c r="E735" i="14"/>
  <c r="D735" i="14"/>
  <c r="C735" i="14"/>
  <c r="E734" i="14"/>
  <c r="D734" i="14"/>
  <c r="C734" i="14"/>
  <c r="E733" i="14"/>
  <c r="D733" i="14"/>
  <c r="C733" i="14"/>
  <c r="E732" i="14"/>
  <c r="D732" i="14"/>
  <c r="C732" i="14"/>
  <c r="E731" i="14"/>
  <c r="D731" i="14"/>
  <c r="C731" i="14"/>
  <c r="E730" i="14"/>
  <c r="D730" i="14"/>
  <c r="C730" i="14"/>
  <c r="E729" i="14"/>
  <c r="D729" i="14"/>
  <c r="C729" i="14"/>
  <c r="E728" i="14"/>
  <c r="D728" i="14"/>
  <c r="C728" i="14"/>
  <c r="E727" i="14"/>
  <c r="D727" i="14"/>
  <c r="C727" i="14"/>
  <c r="E726" i="14"/>
  <c r="D726" i="14"/>
  <c r="C726" i="14"/>
  <c r="E725" i="14"/>
  <c r="D725" i="14"/>
  <c r="C725" i="14"/>
  <c r="E724" i="14"/>
  <c r="D724" i="14"/>
  <c r="C724" i="14"/>
  <c r="E723" i="14"/>
  <c r="D723" i="14"/>
  <c r="C723" i="14"/>
  <c r="E722" i="14"/>
  <c r="D722" i="14"/>
  <c r="C722" i="14"/>
  <c r="E721" i="14"/>
  <c r="D721" i="14"/>
  <c r="C721" i="14"/>
  <c r="E720" i="14"/>
  <c r="D720" i="14"/>
  <c r="C720" i="14"/>
  <c r="E719" i="14"/>
  <c r="D719" i="14"/>
  <c r="C719" i="14"/>
  <c r="E718" i="14"/>
  <c r="D718" i="14"/>
  <c r="C718" i="14"/>
  <c r="E717" i="14"/>
  <c r="D717" i="14"/>
  <c r="C717" i="14"/>
  <c r="E716" i="14"/>
  <c r="D716" i="14"/>
  <c r="C716" i="14"/>
  <c r="E715" i="14"/>
  <c r="D715" i="14"/>
  <c r="C715" i="14"/>
  <c r="E714" i="14"/>
  <c r="D714" i="14"/>
  <c r="C714" i="14"/>
  <c r="E713" i="14"/>
  <c r="D713" i="14"/>
  <c r="C713" i="14"/>
  <c r="E712" i="14"/>
  <c r="D712" i="14"/>
  <c r="C712" i="14"/>
  <c r="E711" i="14"/>
  <c r="D711" i="14"/>
  <c r="C711" i="14"/>
  <c r="E710" i="14"/>
  <c r="D710" i="14"/>
  <c r="C710" i="14"/>
  <c r="E709" i="14"/>
  <c r="D709" i="14"/>
  <c r="C709" i="14"/>
  <c r="E708" i="14"/>
  <c r="D708" i="14"/>
  <c r="C708" i="14"/>
  <c r="E707" i="14"/>
  <c r="D707" i="14"/>
  <c r="C707" i="14"/>
  <c r="E706" i="14"/>
  <c r="D706" i="14"/>
  <c r="C706" i="14"/>
  <c r="E705" i="14"/>
  <c r="D705" i="14"/>
  <c r="C705" i="14"/>
  <c r="E704" i="14"/>
  <c r="D704" i="14"/>
  <c r="C704" i="14"/>
  <c r="E703" i="14"/>
  <c r="D703" i="14"/>
  <c r="C703" i="14"/>
  <c r="E702" i="14"/>
  <c r="D702" i="14"/>
  <c r="C702" i="14"/>
  <c r="E701" i="14"/>
  <c r="D701" i="14"/>
  <c r="C701" i="14"/>
  <c r="E700" i="14"/>
  <c r="D700" i="14"/>
  <c r="C700" i="14"/>
  <c r="E699" i="14"/>
  <c r="D699" i="14"/>
  <c r="C699" i="14"/>
  <c r="E698" i="14"/>
  <c r="D698" i="14"/>
  <c r="C698" i="14"/>
  <c r="E697" i="14"/>
  <c r="D697" i="14"/>
  <c r="C697" i="14"/>
  <c r="E696" i="14"/>
  <c r="D696" i="14"/>
  <c r="C696" i="14"/>
  <c r="E695" i="14"/>
  <c r="D695" i="14"/>
  <c r="C695" i="14"/>
  <c r="E694" i="14"/>
  <c r="D694" i="14"/>
  <c r="C694" i="14"/>
  <c r="E693" i="14"/>
  <c r="D693" i="14"/>
  <c r="C693" i="14"/>
  <c r="E692" i="14"/>
  <c r="D692" i="14"/>
  <c r="C692" i="14"/>
  <c r="E691" i="14"/>
  <c r="D691" i="14"/>
  <c r="C691" i="14"/>
  <c r="E690" i="14"/>
  <c r="D690" i="14"/>
  <c r="C690" i="14"/>
  <c r="E689" i="14"/>
  <c r="D689" i="14"/>
  <c r="C689" i="14"/>
  <c r="E688" i="14"/>
  <c r="D688" i="14"/>
  <c r="C688" i="14"/>
  <c r="E687" i="14"/>
  <c r="D687" i="14"/>
  <c r="C687" i="14"/>
  <c r="E686" i="14"/>
  <c r="D686" i="14"/>
  <c r="C686" i="14"/>
  <c r="E685" i="14"/>
  <c r="D685" i="14"/>
  <c r="C685" i="14"/>
  <c r="E684" i="14"/>
  <c r="D684" i="14"/>
  <c r="C684" i="14"/>
  <c r="E683" i="14"/>
  <c r="D683" i="14"/>
  <c r="C683" i="14"/>
  <c r="E682" i="14"/>
  <c r="D682" i="14"/>
  <c r="C682" i="14"/>
  <c r="E681" i="14"/>
  <c r="D681" i="14"/>
  <c r="C681" i="14"/>
  <c r="E680" i="14"/>
  <c r="D680" i="14"/>
  <c r="C680" i="14"/>
  <c r="E679" i="14"/>
  <c r="D679" i="14"/>
  <c r="C679" i="14"/>
  <c r="E678" i="14"/>
  <c r="D678" i="14"/>
  <c r="C678" i="14"/>
  <c r="E677" i="14"/>
  <c r="D677" i="14"/>
  <c r="C677" i="14"/>
  <c r="E676" i="14"/>
  <c r="D676" i="14"/>
  <c r="C676" i="14"/>
  <c r="E675" i="14"/>
  <c r="D675" i="14"/>
  <c r="C675" i="14"/>
  <c r="E674" i="14"/>
  <c r="D674" i="14"/>
  <c r="C674" i="14"/>
  <c r="E673" i="14"/>
  <c r="D673" i="14"/>
  <c r="C673" i="14"/>
  <c r="E672" i="14"/>
  <c r="D672" i="14"/>
  <c r="C672" i="14"/>
  <c r="E671" i="14"/>
  <c r="D671" i="14"/>
  <c r="C671" i="14"/>
  <c r="E670" i="14"/>
  <c r="D670" i="14"/>
  <c r="C670" i="14"/>
  <c r="E669" i="14"/>
  <c r="D669" i="14"/>
  <c r="C669" i="14"/>
  <c r="E668" i="14"/>
  <c r="D668" i="14"/>
  <c r="C668" i="14"/>
  <c r="E667" i="14"/>
  <c r="D667" i="14"/>
  <c r="C667" i="14"/>
  <c r="E666" i="14"/>
  <c r="D666" i="14"/>
  <c r="C666" i="14"/>
  <c r="E665" i="14"/>
  <c r="D665" i="14"/>
  <c r="C665" i="14"/>
  <c r="E664" i="14"/>
  <c r="D664" i="14"/>
  <c r="C664" i="14"/>
  <c r="E663" i="14"/>
  <c r="D663" i="14"/>
  <c r="C663" i="14"/>
  <c r="E662" i="14"/>
  <c r="D662" i="14"/>
  <c r="C662" i="14"/>
  <c r="E661" i="14"/>
  <c r="D661" i="14"/>
  <c r="C661" i="14"/>
  <c r="E660" i="14"/>
  <c r="D660" i="14"/>
  <c r="C660" i="14"/>
  <c r="E659" i="14"/>
  <c r="D659" i="14"/>
  <c r="C659" i="14"/>
  <c r="E658" i="14"/>
  <c r="D658" i="14"/>
  <c r="C658" i="14"/>
  <c r="E657" i="14"/>
  <c r="D657" i="14"/>
  <c r="C657" i="14"/>
  <c r="E656" i="14"/>
  <c r="D656" i="14"/>
  <c r="C656" i="14"/>
  <c r="E655" i="14"/>
  <c r="D655" i="14"/>
  <c r="C655" i="14"/>
  <c r="E654" i="14"/>
  <c r="D654" i="14"/>
  <c r="C654" i="14"/>
  <c r="E653" i="14"/>
  <c r="D653" i="14"/>
  <c r="C653" i="14"/>
  <c r="E652" i="14"/>
  <c r="D652" i="14"/>
  <c r="C652" i="14"/>
  <c r="E651" i="14"/>
  <c r="D651" i="14"/>
  <c r="C651" i="14"/>
  <c r="E650" i="14"/>
  <c r="D650" i="14"/>
  <c r="C650" i="14"/>
  <c r="E649" i="14"/>
  <c r="D649" i="14"/>
  <c r="C649" i="14"/>
  <c r="E648" i="14"/>
  <c r="D648" i="14"/>
  <c r="C648" i="14"/>
  <c r="E647" i="14"/>
  <c r="D647" i="14"/>
  <c r="C647" i="14"/>
  <c r="E646" i="14"/>
  <c r="D646" i="14"/>
  <c r="C646" i="14"/>
  <c r="E645" i="14"/>
  <c r="D645" i="14"/>
  <c r="C645" i="14"/>
  <c r="E644" i="14"/>
  <c r="D644" i="14"/>
  <c r="C644" i="14"/>
  <c r="E643" i="14"/>
  <c r="D643" i="14"/>
  <c r="C643" i="14"/>
  <c r="E642" i="14"/>
  <c r="D642" i="14"/>
  <c r="C642" i="14"/>
  <c r="E641" i="14"/>
  <c r="D641" i="14"/>
  <c r="C641" i="14"/>
  <c r="E640" i="14"/>
  <c r="D640" i="14"/>
  <c r="C640" i="14"/>
  <c r="E639" i="14"/>
  <c r="D639" i="14"/>
  <c r="C639" i="14"/>
  <c r="E638" i="14"/>
  <c r="D638" i="14"/>
  <c r="C638" i="14"/>
  <c r="E637" i="14"/>
  <c r="D637" i="14"/>
  <c r="C637" i="14"/>
  <c r="E636" i="14"/>
  <c r="D636" i="14"/>
  <c r="C636" i="14"/>
  <c r="E635" i="14"/>
  <c r="D635" i="14"/>
  <c r="C635" i="14"/>
  <c r="E634" i="14"/>
  <c r="D634" i="14"/>
  <c r="C634" i="14"/>
  <c r="E633" i="14"/>
  <c r="D633" i="14"/>
  <c r="C633" i="14"/>
  <c r="E632" i="14"/>
  <c r="D632" i="14"/>
  <c r="C632" i="14"/>
  <c r="E631" i="14"/>
  <c r="D631" i="14"/>
  <c r="C631" i="14"/>
  <c r="E630" i="14"/>
  <c r="D630" i="14"/>
  <c r="C630" i="14"/>
  <c r="E629" i="14"/>
  <c r="D629" i="14"/>
  <c r="C629" i="14"/>
  <c r="E628" i="14"/>
  <c r="D628" i="14"/>
  <c r="C628" i="14"/>
  <c r="E627" i="14"/>
  <c r="D627" i="14"/>
  <c r="C627" i="14"/>
  <c r="E626" i="14"/>
  <c r="D626" i="14"/>
  <c r="C626" i="14"/>
  <c r="E625" i="14"/>
  <c r="D625" i="14"/>
  <c r="C625" i="14"/>
  <c r="E624" i="14"/>
  <c r="D624" i="14"/>
  <c r="C624" i="14"/>
  <c r="E623" i="14"/>
  <c r="D623" i="14"/>
  <c r="C623" i="14"/>
  <c r="E622" i="14"/>
  <c r="D622" i="14"/>
  <c r="C622" i="14"/>
  <c r="E621" i="14"/>
  <c r="D621" i="14"/>
  <c r="C621" i="14"/>
  <c r="E620" i="14"/>
  <c r="D620" i="14"/>
  <c r="C620" i="14"/>
  <c r="E619" i="14"/>
  <c r="D619" i="14"/>
  <c r="C619" i="14"/>
  <c r="E618" i="14"/>
  <c r="D618" i="14"/>
  <c r="C618" i="14"/>
  <c r="E617" i="14"/>
  <c r="D617" i="14"/>
  <c r="C617" i="14"/>
  <c r="E616" i="14"/>
  <c r="D616" i="14"/>
  <c r="C616" i="14"/>
  <c r="E615" i="14"/>
  <c r="D615" i="14"/>
  <c r="C615" i="14"/>
  <c r="E614" i="14"/>
  <c r="D614" i="14"/>
  <c r="C614" i="14"/>
  <c r="E613" i="14"/>
  <c r="D613" i="14"/>
  <c r="C613" i="14"/>
  <c r="E612" i="14"/>
  <c r="D612" i="14"/>
  <c r="C612" i="14"/>
  <c r="E611" i="14"/>
  <c r="D611" i="14"/>
  <c r="C611" i="14"/>
  <c r="E610" i="14"/>
  <c r="D610" i="14"/>
  <c r="C610" i="14"/>
  <c r="E609" i="14"/>
  <c r="D609" i="14"/>
  <c r="C609" i="14"/>
  <c r="E608" i="14"/>
  <c r="D608" i="14"/>
  <c r="C608" i="14"/>
  <c r="E607" i="14"/>
  <c r="D607" i="14"/>
  <c r="C607" i="14"/>
  <c r="E606" i="14"/>
  <c r="D606" i="14"/>
  <c r="C606" i="14"/>
  <c r="E605" i="14"/>
  <c r="D605" i="14"/>
  <c r="C605" i="14"/>
  <c r="E604" i="14"/>
  <c r="D604" i="14"/>
  <c r="C604" i="14"/>
  <c r="E603" i="14"/>
  <c r="D603" i="14"/>
  <c r="C603" i="14"/>
  <c r="E602" i="14"/>
  <c r="D602" i="14"/>
  <c r="C602" i="14"/>
  <c r="E601" i="14"/>
  <c r="D601" i="14"/>
  <c r="C601" i="14"/>
  <c r="E600" i="14"/>
  <c r="D600" i="14"/>
  <c r="C600" i="14"/>
  <c r="E599" i="14"/>
  <c r="D599" i="14"/>
  <c r="C599" i="14"/>
  <c r="E598" i="14"/>
  <c r="D598" i="14"/>
  <c r="C598" i="14"/>
  <c r="E597" i="14"/>
  <c r="D597" i="14"/>
  <c r="C597" i="14"/>
  <c r="E596" i="14"/>
  <c r="D596" i="14"/>
  <c r="C596" i="14"/>
  <c r="E595" i="14"/>
  <c r="D595" i="14"/>
  <c r="C595" i="14"/>
  <c r="E594" i="14"/>
  <c r="D594" i="14"/>
  <c r="C594" i="14"/>
  <c r="E593" i="14"/>
  <c r="D593" i="14"/>
  <c r="C593" i="14"/>
  <c r="E592" i="14"/>
  <c r="D592" i="14"/>
  <c r="C592" i="14"/>
  <c r="E591" i="14"/>
  <c r="D591" i="14"/>
  <c r="C591" i="14"/>
  <c r="E590" i="14"/>
  <c r="D590" i="14"/>
  <c r="C590" i="14"/>
  <c r="E589" i="14"/>
  <c r="D589" i="14"/>
  <c r="C589" i="14"/>
  <c r="E588" i="14"/>
  <c r="D588" i="14"/>
  <c r="C588" i="14"/>
  <c r="E587" i="14"/>
  <c r="D587" i="14"/>
  <c r="C587" i="14"/>
  <c r="E586" i="14"/>
  <c r="D586" i="14"/>
  <c r="C586" i="14"/>
  <c r="E585" i="14"/>
  <c r="D585" i="14"/>
  <c r="C585" i="14"/>
  <c r="E584" i="14"/>
  <c r="D584" i="14"/>
  <c r="C584" i="14"/>
  <c r="E583" i="14"/>
  <c r="D583" i="14"/>
  <c r="C583" i="14"/>
  <c r="E582" i="14"/>
  <c r="D582" i="14"/>
  <c r="C582" i="14"/>
  <c r="E581" i="14"/>
  <c r="D581" i="14"/>
  <c r="C581" i="14"/>
  <c r="E580" i="14"/>
  <c r="D580" i="14"/>
  <c r="C580" i="14"/>
  <c r="E579" i="14"/>
  <c r="D579" i="14"/>
  <c r="C579" i="14"/>
  <c r="E578" i="14"/>
  <c r="D578" i="14"/>
  <c r="C578" i="14"/>
  <c r="E577" i="14"/>
  <c r="D577" i="14"/>
  <c r="C577" i="14"/>
  <c r="E576" i="14"/>
  <c r="D576" i="14"/>
  <c r="C576" i="14"/>
  <c r="E575" i="14"/>
  <c r="D575" i="14"/>
  <c r="C575" i="14"/>
  <c r="E574" i="14"/>
  <c r="D574" i="14"/>
  <c r="C574" i="14"/>
  <c r="E573" i="14"/>
  <c r="D573" i="14"/>
  <c r="C573" i="14"/>
  <c r="E572" i="14"/>
  <c r="D572" i="14"/>
  <c r="C572" i="14"/>
  <c r="E571" i="14"/>
  <c r="D571" i="14"/>
  <c r="C571" i="14"/>
  <c r="E570" i="14"/>
  <c r="D570" i="14"/>
  <c r="C570" i="14"/>
  <c r="E569" i="14"/>
  <c r="D569" i="14"/>
  <c r="C569" i="14"/>
  <c r="E568" i="14"/>
  <c r="D568" i="14"/>
  <c r="C568" i="14"/>
  <c r="E567" i="14"/>
  <c r="D567" i="14"/>
  <c r="C567" i="14"/>
  <c r="E566" i="14"/>
  <c r="D566" i="14"/>
  <c r="C566" i="14"/>
  <c r="E565" i="14"/>
  <c r="D565" i="14"/>
  <c r="C565" i="14"/>
  <c r="E564" i="14"/>
  <c r="D564" i="14"/>
  <c r="C564" i="14"/>
  <c r="E563" i="14"/>
  <c r="D563" i="14"/>
  <c r="C563" i="14"/>
  <c r="E562" i="14"/>
  <c r="D562" i="14"/>
  <c r="C562" i="14"/>
  <c r="E561" i="14"/>
  <c r="D561" i="14"/>
  <c r="C561" i="14"/>
  <c r="E560" i="14"/>
  <c r="D560" i="14"/>
  <c r="C560" i="14"/>
  <c r="E559" i="14"/>
  <c r="D559" i="14"/>
  <c r="C559" i="14"/>
  <c r="E558" i="14"/>
  <c r="D558" i="14"/>
  <c r="C558" i="14"/>
  <c r="E557" i="14"/>
  <c r="D557" i="14"/>
  <c r="C557" i="14"/>
  <c r="E556" i="14"/>
  <c r="D556" i="14"/>
  <c r="C556" i="14"/>
  <c r="E555" i="14"/>
  <c r="D555" i="14"/>
  <c r="C555" i="14"/>
  <c r="E554" i="14"/>
  <c r="D554" i="14"/>
  <c r="C554" i="14"/>
  <c r="E553" i="14"/>
  <c r="D553" i="14"/>
  <c r="C553" i="14"/>
  <c r="E552" i="14"/>
  <c r="D552" i="14"/>
  <c r="C552" i="14"/>
  <c r="E551" i="14"/>
  <c r="D551" i="14"/>
  <c r="C551" i="14"/>
  <c r="E550" i="14"/>
  <c r="D550" i="14"/>
  <c r="C550" i="14"/>
  <c r="E549" i="14"/>
  <c r="D549" i="14"/>
  <c r="C549" i="14"/>
  <c r="E548" i="14"/>
  <c r="D548" i="14"/>
  <c r="C548" i="14"/>
  <c r="E547" i="14"/>
  <c r="D547" i="14"/>
  <c r="C547" i="14"/>
  <c r="E546" i="14"/>
  <c r="D546" i="14"/>
  <c r="C546" i="14"/>
  <c r="E545" i="14"/>
  <c r="D545" i="14"/>
  <c r="C545" i="14"/>
  <c r="E544" i="14"/>
  <c r="D544" i="14"/>
  <c r="C544" i="14"/>
  <c r="E543" i="14"/>
  <c r="D543" i="14"/>
  <c r="C543" i="14"/>
  <c r="E542" i="14"/>
  <c r="D542" i="14"/>
  <c r="C542" i="14"/>
  <c r="E541" i="14"/>
  <c r="D541" i="14"/>
  <c r="C541" i="14"/>
  <c r="E540" i="14"/>
  <c r="D540" i="14"/>
  <c r="C540" i="14"/>
  <c r="E539" i="14"/>
  <c r="D539" i="14"/>
  <c r="C539" i="14"/>
  <c r="E538" i="14"/>
  <c r="D538" i="14"/>
  <c r="C538" i="14"/>
  <c r="E537" i="14"/>
  <c r="D537" i="14"/>
  <c r="C537" i="14"/>
  <c r="E536" i="14"/>
  <c r="D536" i="14"/>
  <c r="C536" i="14"/>
  <c r="E535" i="14"/>
  <c r="D535" i="14"/>
  <c r="C535" i="14"/>
  <c r="E534" i="14"/>
  <c r="D534" i="14"/>
  <c r="C534" i="14"/>
  <c r="E533" i="14"/>
  <c r="D533" i="14"/>
  <c r="C533" i="14"/>
  <c r="E532" i="14"/>
  <c r="D532" i="14"/>
  <c r="C532" i="14"/>
  <c r="E531" i="14"/>
  <c r="D531" i="14"/>
  <c r="C531" i="14"/>
  <c r="E530" i="14"/>
  <c r="D530" i="14"/>
  <c r="C530" i="14"/>
  <c r="E529" i="14"/>
  <c r="D529" i="14"/>
  <c r="C529" i="14"/>
  <c r="E528" i="14"/>
  <c r="D528" i="14"/>
  <c r="C528" i="14"/>
  <c r="E527" i="14"/>
  <c r="D527" i="14"/>
  <c r="C527" i="14"/>
  <c r="E526" i="14"/>
  <c r="D526" i="14"/>
  <c r="C526" i="14"/>
  <c r="E525" i="14"/>
  <c r="D525" i="14"/>
  <c r="C525" i="14"/>
  <c r="E524" i="14"/>
  <c r="D524" i="14"/>
  <c r="C524" i="14"/>
  <c r="E523" i="14"/>
  <c r="D523" i="14"/>
  <c r="C523" i="14"/>
  <c r="E522" i="14"/>
  <c r="D522" i="14"/>
  <c r="C522" i="14"/>
  <c r="E521" i="14"/>
  <c r="D521" i="14"/>
  <c r="C521" i="14"/>
  <c r="E520" i="14"/>
  <c r="D520" i="14"/>
  <c r="C520" i="14"/>
  <c r="E519" i="14"/>
  <c r="D519" i="14"/>
  <c r="C519" i="14"/>
  <c r="E518" i="14"/>
  <c r="D518" i="14"/>
  <c r="C518" i="14"/>
  <c r="E517" i="14"/>
  <c r="D517" i="14"/>
  <c r="C517" i="14"/>
  <c r="E516" i="14"/>
  <c r="D516" i="14"/>
  <c r="C516" i="14"/>
  <c r="E515" i="14"/>
  <c r="D515" i="14"/>
  <c r="C515" i="14"/>
  <c r="E514" i="14"/>
  <c r="D514" i="14"/>
  <c r="C514" i="14"/>
  <c r="E513" i="14"/>
  <c r="D513" i="14"/>
  <c r="C513" i="14"/>
  <c r="E512" i="14"/>
  <c r="D512" i="14"/>
  <c r="C512" i="14"/>
  <c r="E511" i="14"/>
  <c r="D511" i="14"/>
  <c r="C511" i="14"/>
  <c r="E510" i="14"/>
  <c r="D510" i="14"/>
  <c r="C510" i="14"/>
  <c r="E509" i="14"/>
  <c r="D509" i="14"/>
  <c r="C509" i="14"/>
  <c r="E508" i="14"/>
  <c r="D508" i="14"/>
  <c r="C508" i="14"/>
  <c r="E507" i="14"/>
  <c r="D507" i="14"/>
  <c r="C507" i="14"/>
  <c r="E506" i="14"/>
  <c r="D506" i="14"/>
  <c r="C506" i="14"/>
  <c r="E505" i="14"/>
  <c r="D505" i="14"/>
  <c r="C505" i="14"/>
  <c r="E504" i="14"/>
  <c r="D504" i="14"/>
  <c r="C504" i="14"/>
  <c r="E503" i="14"/>
  <c r="D503" i="14"/>
  <c r="C503" i="14"/>
  <c r="E502" i="14"/>
  <c r="D502" i="14"/>
  <c r="C502" i="14"/>
  <c r="E501" i="14"/>
  <c r="D501" i="14"/>
  <c r="C501" i="14"/>
  <c r="E500" i="14"/>
  <c r="D500" i="14"/>
  <c r="C500" i="14"/>
  <c r="E499" i="14"/>
  <c r="D499" i="14"/>
  <c r="C499" i="14"/>
  <c r="E498" i="14"/>
  <c r="D498" i="14"/>
  <c r="C498" i="14"/>
  <c r="E497" i="14"/>
  <c r="D497" i="14"/>
  <c r="C497" i="14"/>
  <c r="E496" i="14"/>
  <c r="D496" i="14"/>
  <c r="C496" i="14"/>
  <c r="E495" i="14"/>
  <c r="D495" i="14"/>
  <c r="C495" i="14"/>
  <c r="E494" i="14"/>
  <c r="D494" i="14"/>
  <c r="C494" i="14"/>
  <c r="E493" i="14"/>
  <c r="D493" i="14"/>
  <c r="C493" i="14"/>
  <c r="E492" i="14"/>
  <c r="D492" i="14"/>
  <c r="C492" i="14"/>
  <c r="E491" i="14"/>
  <c r="D491" i="14"/>
  <c r="C491" i="14"/>
  <c r="E490" i="14"/>
  <c r="D490" i="14"/>
  <c r="C490" i="14"/>
  <c r="E489" i="14"/>
  <c r="D489" i="14"/>
  <c r="C489" i="14"/>
  <c r="E488" i="14"/>
  <c r="D488" i="14"/>
  <c r="C488" i="14"/>
  <c r="E487" i="14"/>
  <c r="D487" i="14"/>
  <c r="C487" i="14"/>
  <c r="E486" i="14"/>
  <c r="D486" i="14"/>
  <c r="C486" i="14"/>
  <c r="E485" i="14"/>
  <c r="D485" i="14"/>
  <c r="C485" i="14"/>
  <c r="E484" i="14"/>
  <c r="D484" i="14"/>
  <c r="C484" i="14"/>
  <c r="E483" i="14"/>
  <c r="D483" i="14"/>
  <c r="C483" i="14"/>
  <c r="E482" i="14"/>
  <c r="D482" i="14"/>
  <c r="C482" i="14"/>
  <c r="E481" i="14"/>
  <c r="D481" i="14"/>
  <c r="C481" i="14"/>
  <c r="E480" i="14"/>
  <c r="D480" i="14"/>
  <c r="C480" i="14"/>
  <c r="E479" i="14"/>
  <c r="D479" i="14"/>
  <c r="C479" i="14"/>
  <c r="E478" i="14"/>
  <c r="D478" i="14"/>
  <c r="C478" i="14"/>
  <c r="E477" i="14"/>
  <c r="D477" i="14"/>
  <c r="C477" i="14"/>
  <c r="E476" i="14"/>
  <c r="D476" i="14"/>
  <c r="C476" i="14"/>
  <c r="E475" i="14"/>
  <c r="D475" i="14"/>
  <c r="C475" i="14"/>
  <c r="E474" i="14"/>
  <c r="D474" i="14"/>
  <c r="C474" i="14"/>
  <c r="E473" i="14"/>
  <c r="D473" i="14"/>
  <c r="C473" i="14"/>
  <c r="E472" i="14"/>
  <c r="D472" i="14"/>
  <c r="C472" i="14"/>
  <c r="E471" i="14"/>
  <c r="D471" i="14"/>
  <c r="C471" i="14"/>
  <c r="E470" i="14"/>
  <c r="D470" i="14"/>
  <c r="C470" i="14"/>
  <c r="E469" i="14"/>
  <c r="D469" i="14"/>
  <c r="C469" i="14"/>
  <c r="E468" i="14"/>
  <c r="D468" i="14"/>
  <c r="C468" i="14"/>
  <c r="E467" i="14"/>
  <c r="D467" i="14"/>
  <c r="C467" i="14"/>
  <c r="E466" i="14"/>
  <c r="D466" i="14"/>
  <c r="C466" i="14"/>
  <c r="E465" i="14"/>
  <c r="D465" i="14"/>
  <c r="C465" i="14"/>
  <c r="E464" i="14"/>
  <c r="D464" i="14"/>
  <c r="C464" i="14"/>
  <c r="E463" i="14"/>
  <c r="D463" i="14"/>
  <c r="C463" i="14"/>
  <c r="E462" i="14"/>
  <c r="D462" i="14"/>
  <c r="C462" i="14"/>
  <c r="E461" i="14"/>
  <c r="D461" i="14"/>
  <c r="C461" i="14"/>
  <c r="E460" i="14"/>
  <c r="D460" i="14"/>
  <c r="C460" i="14"/>
  <c r="E459" i="14"/>
  <c r="D459" i="14"/>
  <c r="C459" i="14"/>
  <c r="E458" i="14"/>
  <c r="D458" i="14"/>
  <c r="C458" i="14"/>
  <c r="E457" i="14"/>
  <c r="D457" i="14"/>
  <c r="C457" i="14"/>
  <c r="E456" i="14"/>
  <c r="D456" i="14"/>
  <c r="C456" i="14"/>
  <c r="E455" i="14"/>
  <c r="D455" i="14"/>
  <c r="C455" i="14"/>
  <c r="E454" i="14"/>
  <c r="D454" i="14"/>
  <c r="C454" i="14"/>
  <c r="E453" i="14"/>
  <c r="D453" i="14"/>
  <c r="C453" i="14"/>
  <c r="E452" i="14"/>
  <c r="D452" i="14"/>
  <c r="C452" i="14"/>
  <c r="E451" i="14"/>
  <c r="D451" i="14"/>
  <c r="C451" i="14"/>
  <c r="E450" i="14"/>
  <c r="D450" i="14"/>
  <c r="C450" i="14"/>
  <c r="E449" i="14"/>
  <c r="D449" i="14"/>
  <c r="C449" i="14"/>
  <c r="E448" i="14"/>
  <c r="D448" i="14"/>
  <c r="C448" i="14"/>
  <c r="E447" i="14"/>
  <c r="D447" i="14"/>
  <c r="C447" i="14"/>
  <c r="E446" i="14"/>
  <c r="D446" i="14"/>
  <c r="C446" i="14"/>
  <c r="E445" i="14"/>
  <c r="D445" i="14"/>
  <c r="C445" i="14"/>
  <c r="E444" i="14"/>
  <c r="D444" i="14"/>
  <c r="C444" i="14"/>
  <c r="E443" i="14"/>
  <c r="D443" i="14"/>
  <c r="C443" i="14"/>
  <c r="E442" i="14"/>
  <c r="D442" i="14"/>
  <c r="C442" i="14"/>
  <c r="E441" i="14"/>
  <c r="D441" i="14"/>
  <c r="C441" i="14"/>
  <c r="E440" i="14"/>
  <c r="D440" i="14"/>
  <c r="C440" i="14"/>
  <c r="E439" i="14"/>
  <c r="D439" i="14"/>
  <c r="C439" i="14"/>
  <c r="E438" i="14"/>
  <c r="D438" i="14"/>
  <c r="C438" i="14"/>
  <c r="E437" i="14"/>
  <c r="D437" i="14"/>
  <c r="C437" i="14"/>
  <c r="E436" i="14"/>
  <c r="D436" i="14"/>
  <c r="C436" i="14"/>
  <c r="E435" i="14"/>
  <c r="D435" i="14"/>
  <c r="C435" i="14"/>
  <c r="E434" i="14"/>
  <c r="D434" i="14"/>
  <c r="C434" i="14"/>
  <c r="E433" i="14"/>
  <c r="D433" i="14"/>
  <c r="C433" i="14"/>
  <c r="E432" i="14"/>
  <c r="D432" i="14"/>
  <c r="C432" i="14"/>
  <c r="E431" i="14"/>
  <c r="D431" i="14"/>
  <c r="C431" i="14"/>
  <c r="E430" i="14"/>
  <c r="D430" i="14"/>
  <c r="C430" i="14"/>
  <c r="E429" i="14"/>
  <c r="D429" i="14"/>
  <c r="C429" i="14"/>
  <c r="E428" i="14"/>
  <c r="D428" i="14"/>
  <c r="C428" i="14"/>
  <c r="E427" i="14"/>
  <c r="D427" i="14"/>
  <c r="C427" i="14"/>
  <c r="E426" i="14"/>
  <c r="D426" i="14"/>
  <c r="C426" i="14"/>
  <c r="E425" i="14"/>
  <c r="D425" i="14"/>
  <c r="C425" i="14"/>
  <c r="E424" i="14"/>
  <c r="D424" i="14"/>
  <c r="C424" i="14"/>
  <c r="E423" i="14"/>
  <c r="D423" i="14"/>
  <c r="C423" i="14"/>
  <c r="E422" i="14"/>
  <c r="D422" i="14"/>
  <c r="C422" i="14"/>
  <c r="E421" i="14"/>
  <c r="D421" i="14"/>
  <c r="C421" i="14"/>
  <c r="E420" i="14"/>
  <c r="D420" i="14"/>
  <c r="C420" i="14"/>
  <c r="E419" i="14"/>
  <c r="D419" i="14"/>
  <c r="C419" i="14"/>
  <c r="E418" i="14"/>
  <c r="D418" i="14"/>
  <c r="C418" i="14"/>
  <c r="E417" i="14"/>
  <c r="D417" i="14"/>
  <c r="C417" i="14"/>
  <c r="E416" i="14"/>
  <c r="D416" i="14"/>
  <c r="C416" i="14"/>
  <c r="E415" i="14"/>
  <c r="D415" i="14"/>
  <c r="C415" i="14"/>
  <c r="E414" i="14"/>
  <c r="D414" i="14"/>
  <c r="C414" i="14"/>
  <c r="E413" i="14"/>
  <c r="D413" i="14"/>
  <c r="C413" i="14"/>
  <c r="E412" i="14"/>
  <c r="D412" i="14"/>
  <c r="C412" i="14"/>
  <c r="E411" i="14"/>
  <c r="D411" i="14"/>
  <c r="C411" i="14"/>
  <c r="E410" i="14"/>
  <c r="D410" i="14"/>
  <c r="C410" i="14"/>
  <c r="E409" i="14"/>
  <c r="D409" i="14"/>
  <c r="C409" i="14"/>
  <c r="E408" i="14"/>
  <c r="D408" i="14"/>
  <c r="C408" i="14"/>
  <c r="E407" i="14"/>
  <c r="D407" i="14"/>
  <c r="C407" i="14"/>
  <c r="E406" i="14"/>
  <c r="D406" i="14"/>
  <c r="C406" i="14"/>
  <c r="E405" i="14"/>
  <c r="D405" i="14"/>
  <c r="C405" i="14"/>
  <c r="E404" i="14"/>
  <c r="D404" i="14"/>
  <c r="C404" i="14"/>
  <c r="E403" i="14"/>
  <c r="D403" i="14"/>
  <c r="C403" i="14"/>
  <c r="E402" i="14"/>
  <c r="D402" i="14"/>
  <c r="C402" i="14"/>
  <c r="E401" i="14"/>
  <c r="D401" i="14"/>
  <c r="C401" i="14"/>
  <c r="E400" i="14"/>
  <c r="D400" i="14"/>
  <c r="C400" i="14"/>
  <c r="E399" i="14"/>
  <c r="D399" i="14"/>
  <c r="C399" i="14"/>
  <c r="E398" i="14"/>
  <c r="D398" i="14"/>
  <c r="C398" i="14"/>
  <c r="E397" i="14"/>
  <c r="D397" i="14"/>
  <c r="C397" i="14"/>
  <c r="E396" i="14"/>
  <c r="D396" i="14"/>
  <c r="C396" i="14"/>
  <c r="E395" i="14"/>
  <c r="D395" i="14"/>
  <c r="C395" i="14"/>
  <c r="E394" i="14"/>
  <c r="D394" i="14"/>
  <c r="C394" i="14"/>
  <c r="E393" i="14"/>
  <c r="D393" i="14"/>
  <c r="C393" i="14"/>
  <c r="E392" i="14"/>
  <c r="D392" i="14"/>
  <c r="C392" i="14"/>
  <c r="E391" i="14"/>
  <c r="D391" i="14"/>
  <c r="C391" i="14"/>
  <c r="E390" i="14"/>
  <c r="D390" i="14"/>
  <c r="C390" i="14"/>
  <c r="E389" i="14"/>
  <c r="D389" i="14"/>
  <c r="C389" i="14"/>
  <c r="E388" i="14"/>
  <c r="D388" i="14"/>
  <c r="C388" i="14"/>
  <c r="E387" i="14"/>
  <c r="D387" i="14"/>
  <c r="C387" i="14"/>
  <c r="E386" i="14"/>
  <c r="D386" i="14"/>
  <c r="C386" i="14"/>
  <c r="E385" i="14"/>
  <c r="D385" i="14"/>
  <c r="C385" i="14"/>
  <c r="E384" i="14"/>
  <c r="D384" i="14"/>
  <c r="C384" i="14"/>
  <c r="E383" i="14"/>
  <c r="D383" i="14"/>
  <c r="C383" i="14"/>
  <c r="E382" i="14"/>
  <c r="D382" i="14"/>
  <c r="C382" i="14"/>
  <c r="E381" i="14"/>
  <c r="D381" i="14"/>
  <c r="C381" i="14"/>
  <c r="E380" i="14"/>
  <c r="D380" i="14"/>
  <c r="C380" i="14"/>
  <c r="E379" i="14"/>
  <c r="D379" i="14"/>
  <c r="C379" i="14"/>
  <c r="E378" i="14"/>
  <c r="D378" i="14"/>
  <c r="C378" i="14"/>
  <c r="E377" i="14"/>
  <c r="D377" i="14"/>
  <c r="C377" i="14"/>
  <c r="E376" i="14"/>
  <c r="D376" i="14"/>
  <c r="C376" i="14"/>
  <c r="E375" i="14"/>
  <c r="D375" i="14"/>
  <c r="C375" i="14"/>
  <c r="E374" i="14"/>
  <c r="D374" i="14"/>
  <c r="C374" i="14"/>
  <c r="E373" i="14"/>
  <c r="D373" i="14"/>
  <c r="C373" i="14"/>
  <c r="E372" i="14"/>
  <c r="D372" i="14"/>
  <c r="C372" i="14"/>
  <c r="E371" i="14"/>
  <c r="D371" i="14"/>
  <c r="C371" i="14"/>
  <c r="E370" i="14"/>
  <c r="D370" i="14"/>
  <c r="C370" i="14"/>
  <c r="E369" i="14"/>
  <c r="D369" i="14"/>
  <c r="C369" i="14"/>
  <c r="E368" i="14"/>
  <c r="D368" i="14"/>
  <c r="C368" i="14"/>
  <c r="E367" i="14"/>
  <c r="D367" i="14"/>
  <c r="C367" i="14"/>
  <c r="E366" i="14"/>
  <c r="D366" i="14"/>
  <c r="C366" i="14"/>
  <c r="E365" i="14"/>
  <c r="D365" i="14"/>
  <c r="C365" i="14"/>
  <c r="E364" i="14"/>
  <c r="D364" i="14"/>
  <c r="C364" i="14"/>
  <c r="E363" i="14"/>
  <c r="D363" i="14"/>
  <c r="C363" i="14"/>
  <c r="E362" i="14"/>
  <c r="D362" i="14"/>
  <c r="C362" i="14"/>
  <c r="E361" i="14"/>
  <c r="D361" i="14"/>
  <c r="C361" i="14"/>
  <c r="E360" i="14"/>
  <c r="D360" i="14"/>
  <c r="C360" i="14"/>
  <c r="E359" i="14"/>
  <c r="D359" i="14"/>
  <c r="C359" i="14"/>
  <c r="E358" i="14"/>
  <c r="D358" i="14"/>
  <c r="C358" i="14"/>
  <c r="E357" i="14"/>
  <c r="D357" i="14"/>
  <c r="C357" i="14"/>
  <c r="E356" i="14"/>
  <c r="D356" i="14"/>
  <c r="C356" i="14"/>
  <c r="E355" i="14"/>
  <c r="D355" i="14"/>
  <c r="C355" i="14"/>
  <c r="E354" i="14"/>
  <c r="D354" i="14"/>
  <c r="C354" i="14"/>
  <c r="E353" i="14"/>
  <c r="D353" i="14"/>
  <c r="C353" i="14"/>
  <c r="E352" i="14"/>
  <c r="D352" i="14"/>
  <c r="C352" i="14"/>
  <c r="E351" i="14"/>
  <c r="D351" i="14"/>
  <c r="C351" i="14"/>
  <c r="E350" i="14"/>
  <c r="D350" i="14"/>
  <c r="C350" i="14"/>
  <c r="E349" i="14"/>
  <c r="D349" i="14"/>
  <c r="C349" i="14"/>
  <c r="E348" i="14"/>
  <c r="D348" i="14"/>
  <c r="C348" i="14"/>
  <c r="E347" i="14"/>
  <c r="D347" i="14"/>
  <c r="C347" i="14"/>
  <c r="E346" i="14"/>
  <c r="D346" i="14"/>
  <c r="C346" i="14"/>
  <c r="E345" i="14"/>
  <c r="D345" i="14"/>
  <c r="C345" i="14"/>
  <c r="E344" i="14"/>
  <c r="D344" i="14"/>
  <c r="C344" i="14"/>
  <c r="E343" i="14"/>
  <c r="D343" i="14"/>
  <c r="C343" i="14"/>
  <c r="E342" i="14"/>
  <c r="D342" i="14"/>
  <c r="C342" i="14"/>
  <c r="E341" i="14"/>
  <c r="D341" i="14"/>
  <c r="C341" i="14"/>
  <c r="E340" i="14"/>
  <c r="D340" i="14"/>
  <c r="C340" i="14"/>
  <c r="E339" i="14"/>
  <c r="D339" i="14"/>
  <c r="C339" i="14"/>
  <c r="E338" i="14"/>
  <c r="D338" i="14"/>
  <c r="C338" i="14"/>
  <c r="E337" i="14"/>
  <c r="D337" i="14"/>
  <c r="C337" i="14"/>
  <c r="E336" i="14"/>
  <c r="D336" i="14"/>
  <c r="C336" i="14"/>
  <c r="E335" i="14"/>
  <c r="D335" i="14"/>
  <c r="C335" i="14"/>
  <c r="E334" i="14"/>
  <c r="D334" i="14"/>
  <c r="C334" i="14"/>
  <c r="E333" i="14"/>
  <c r="D333" i="14"/>
  <c r="C333" i="14"/>
  <c r="E332" i="14"/>
  <c r="D332" i="14"/>
  <c r="C332" i="14"/>
  <c r="E331" i="14"/>
  <c r="D331" i="14"/>
  <c r="C331" i="14"/>
  <c r="E330" i="14"/>
  <c r="D330" i="14"/>
  <c r="C330" i="14"/>
  <c r="E329" i="14"/>
  <c r="D329" i="14"/>
  <c r="C329" i="14"/>
  <c r="E328" i="14"/>
  <c r="D328" i="14"/>
  <c r="C328" i="14"/>
  <c r="E327" i="14"/>
  <c r="D327" i="14"/>
  <c r="C327" i="14"/>
  <c r="E326" i="14"/>
  <c r="D326" i="14"/>
  <c r="C326" i="14"/>
  <c r="E325" i="14"/>
  <c r="D325" i="14"/>
  <c r="C325" i="14"/>
  <c r="E324" i="14"/>
  <c r="D324" i="14"/>
  <c r="C324" i="14"/>
  <c r="E323" i="14"/>
  <c r="D323" i="14"/>
  <c r="C323" i="14"/>
  <c r="E322" i="14"/>
  <c r="D322" i="14"/>
  <c r="C322" i="14"/>
  <c r="E321" i="14"/>
  <c r="D321" i="14"/>
  <c r="C321" i="14"/>
  <c r="E320" i="14"/>
  <c r="D320" i="14"/>
  <c r="C320" i="14"/>
  <c r="E319" i="14"/>
  <c r="D319" i="14"/>
  <c r="C319" i="14"/>
  <c r="E318" i="14"/>
  <c r="D318" i="14"/>
  <c r="C318" i="14"/>
  <c r="E317" i="14"/>
  <c r="D317" i="14"/>
  <c r="C317" i="14"/>
  <c r="E316" i="14"/>
  <c r="D316" i="14"/>
  <c r="C316" i="14"/>
  <c r="E315" i="14"/>
  <c r="D315" i="14"/>
  <c r="C315" i="14"/>
  <c r="E314" i="14"/>
  <c r="D314" i="14"/>
  <c r="C314" i="14"/>
  <c r="E313" i="14"/>
  <c r="D313" i="14"/>
  <c r="C313" i="14"/>
  <c r="E312" i="14"/>
  <c r="D312" i="14"/>
  <c r="C312" i="14"/>
  <c r="E311" i="14"/>
  <c r="D311" i="14"/>
  <c r="C311" i="14"/>
  <c r="E310" i="14"/>
  <c r="D310" i="14"/>
  <c r="C310" i="14"/>
  <c r="E309" i="14"/>
  <c r="D309" i="14"/>
  <c r="C309" i="14"/>
  <c r="E308" i="14"/>
  <c r="D308" i="14"/>
  <c r="C308" i="14"/>
  <c r="E307" i="14"/>
  <c r="D307" i="14"/>
  <c r="C307" i="14"/>
  <c r="E306" i="14"/>
  <c r="D306" i="14"/>
  <c r="C306" i="14"/>
  <c r="E305" i="14"/>
  <c r="D305" i="14"/>
  <c r="C305" i="14"/>
  <c r="E304" i="14"/>
  <c r="D304" i="14"/>
  <c r="C304" i="14"/>
  <c r="E303" i="14"/>
  <c r="D303" i="14"/>
  <c r="C303" i="14"/>
  <c r="E302" i="14"/>
  <c r="D302" i="14"/>
  <c r="C302" i="14"/>
  <c r="E301" i="14"/>
  <c r="D301" i="14"/>
  <c r="C301" i="14"/>
  <c r="E300" i="14"/>
  <c r="D300" i="14"/>
  <c r="C300" i="14"/>
  <c r="E299" i="14"/>
  <c r="D299" i="14"/>
  <c r="C299" i="14"/>
  <c r="E298" i="14"/>
  <c r="D298" i="14"/>
  <c r="C298" i="14"/>
  <c r="E297" i="14"/>
  <c r="D297" i="14"/>
  <c r="C297" i="14"/>
  <c r="E296" i="14"/>
  <c r="D296" i="14"/>
  <c r="C296" i="14"/>
  <c r="E295" i="14"/>
  <c r="D295" i="14"/>
  <c r="C295" i="14"/>
  <c r="E294" i="14"/>
  <c r="D294" i="14"/>
  <c r="C294" i="14"/>
  <c r="E293" i="14"/>
  <c r="D293" i="14"/>
  <c r="C293" i="14"/>
  <c r="E292" i="14"/>
  <c r="D292" i="14"/>
  <c r="C292" i="14"/>
  <c r="E291" i="14"/>
  <c r="D291" i="14"/>
  <c r="C291" i="14"/>
  <c r="E290" i="14"/>
  <c r="D290" i="14"/>
  <c r="C290" i="14"/>
  <c r="E289" i="14"/>
  <c r="D289" i="14"/>
  <c r="C289" i="14"/>
  <c r="E288" i="14"/>
  <c r="D288" i="14"/>
  <c r="C288" i="14"/>
  <c r="E287" i="14"/>
  <c r="D287" i="14"/>
  <c r="C287" i="14"/>
  <c r="E286" i="14"/>
  <c r="D286" i="14"/>
  <c r="C286" i="14"/>
  <c r="E285" i="14"/>
  <c r="D285" i="14"/>
  <c r="C285" i="14"/>
  <c r="E284" i="14"/>
  <c r="D284" i="14"/>
  <c r="C284" i="14"/>
  <c r="E283" i="14"/>
  <c r="D283" i="14"/>
  <c r="C283" i="14"/>
  <c r="E282" i="14"/>
  <c r="D282" i="14"/>
  <c r="C282" i="14"/>
  <c r="E281" i="14"/>
  <c r="D281" i="14"/>
  <c r="C281" i="14"/>
  <c r="E280" i="14"/>
  <c r="D280" i="14"/>
  <c r="C280" i="14"/>
  <c r="E279" i="14"/>
  <c r="D279" i="14"/>
  <c r="C279" i="14"/>
  <c r="E278" i="14"/>
  <c r="D278" i="14"/>
  <c r="C278" i="14"/>
  <c r="E277" i="14"/>
  <c r="D277" i="14"/>
  <c r="C277" i="14"/>
  <c r="E276" i="14"/>
  <c r="D276" i="14"/>
  <c r="C276" i="14"/>
  <c r="E275" i="14"/>
  <c r="D275" i="14"/>
  <c r="C275" i="14"/>
  <c r="E274" i="14"/>
  <c r="D274" i="14"/>
  <c r="C274" i="14"/>
  <c r="E273" i="14"/>
  <c r="D273" i="14"/>
  <c r="C273" i="14"/>
  <c r="E272" i="14"/>
  <c r="D272" i="14"/>
  <c r="C272" i="14"/>
  <c r="E271" i="14"/>
  <c r="D271" i="14"/>
  <c r="C271" i="14"/>
  <c r="E270" i="14"/>
  <c r="D270" i="14"/>
  <c r="C270" i="14"/>
  <c r="E269" i="14"/>
  <c r="D269" i="14"/>
  <c r="C269" i="14"/>
  <c r="E268" i="14"/>
  <c r="D268" i="14"/>
  <c r="C268" i="14"/>
  <c r="E267" i="14"/>
  <c r="D267" i="14"/>
  <c r="C267" i="14"/>
  <c r="E266" i="14"/>
  <c r="D266" i="14"/>
  <c r="C266" i="14"/>
  <c r="E265" i="14"/>
  <c r="D265" i="14"/>
  <c r="C265" i="14"/>
  <c r="E264" i="14"/>
  <c r="D264" i="14"/>
  <c r="C264" i="14"/>
  <c r="E263" i="14"/>
  <c r="D263" i="14"/>
  <c r="C263" i="14"/>
  <c r="E262" i="14"/>
  <c r="D262" i="14"/>
  <c r="C262" i="14"/>
  <c r="E261" i="14"/>
  <c r="D261" i="14"/>
  <c r="C261" i="14"/>
  <c r="E260" i="14"/>
  <c r="D260" i="14"/>
  <c r="C260" i="14"/>
  <c r="E259" i="14"/>
  <c r="D259" i="14"/>
  <c r="C259" i="14"/>
  <c r="E258" i="14"/>
  <c r="D258" i="14"/>
  <c r="C258" i="14"/>
  <c r="E257" i="14"/>
  <c r="D257" i="14"/>
  <c r="C257" i="14"/>
  <c r="E256" i="14"/>
  <c r="D256" i="14"/>
  <c r="C256" i="14"/>
  <c r="E255" i="14"/>
  <c r="D255" i="14"/>
  <c r="C255" i="14"/>
  <c r="E254" i="14"/>
  <c r="D254" i="14"/>
  <c r="C254" i="14"/>
  <c r="E253" i="14"/>
  <c r="D253" i="14"/>
  <c r="C253" i="14"/>
  <c r="E252" i="14"/>
  <c r="D252" i="14"/>
  <c r="C252" i="14"/>
  <c r="E251" i="14"/>
  <c r="D251" i="14"/>
  <c r="C251" i="14"/>
  <c r="E250" i="14"/>
  <c r="D250" i="14"/>
  <c r="C250" i="14"/>
  <c r="E249" i="14"/>
  <c r="D249" i="14"/>
  <c r="C249" i="14"/>
  <c r="E248" i="14"/>
  <c r="D248" i="14"/>
  <c r="C248" i="14"/>
  <c r="E247" i="14"/>
  <c r="D247" i="14"/>
  <c r="C247" i="14"/>
  <c r="E246" i="14"/>
  <c r="D246" i="14"/>
  <c r="C246" i="14"/>
  <c r="E245" i="14"/>
  <c r="D245" i="14"/>
  <c r="C245" i="14"/>
  <c r="E244" i="14"/>
  <c r="D244" i="14"/>
  <c r="C244" i="14"/>
  <c r="E243" i="14"/>
  <c r="D243" i="14"/>
  <c r="C243" i="14"/>
  <c r="E242" i="14"/>
  <c r="D242" i="14"/>
  <c r="C242" i="14"/>
  <c r="E241" i="14"/>
  <c r="D241" i="14"/>
  <c r="C241" i="14"/>
  <c r="E240" i="14"/>
  <c r="D240" i="14"/>
  <c r="C240" i="14"/>
  <c r="E239" i="14"/>
  <c r="D239" i="14"/>
  <c r="C239" i="14"/>
  <c r="E238" i="14"/>
  <c r="D238" i="14"/>
  <c r="C238" i="14"/>
  <c r="E237" i="14"/>
  <c r="D237" i="14"/>
  <c r="C237" i="14"/>
  <c r="E236" i="14"/>
  <c r="D236" i="14"/>
  <c r="C236" i="14"/>
  <c r="E235" i="14"/>
  <c r="D235" i="14"/>
  <c r="C235" i="14"/>
  <c r="E234" i="14"/>
  <c r="D234" i="14"/>
  <c r="C234" i="14"/>
  <c r="E233" i="14"/>
  <c r="D233" i="14"/>
  <c r="C233" i="14"/>
  <c r="E232" i="14"/>
  <c r="D232" i="14"/>
  <c r="C232" i="14"/>
  <c r="E231" i="14"/>
  <c r="D231" i="14"/>
  <c r="C231" i="14"/>
  <c r="E230" i="14"/>
  <c r="D230" i="14"/>
  <c r="C230" i="14"/>
  <c r="E229" i="14"/>
  <c r="D229" i="14"/>
  <c r="C229" i="14"/>
  <c r="E228" i="14"/>
  <c r="D228" i="14"/>
  <c r="C228" i="14"/>
  <c r="E227" i="14"/>
  <c r="D227" i="14"/>
  <c r="C227" i="14"/>
  <c r="E226" i="14"/>
  <c r="D226" i="14"/>
  <c r="C226" i="14"/>
  <c r="E225" i="14"/>
  <c r="D225" i="14"/>
  <c r="C225" i="14"/>
  <c r="E224" i="14"/>
  <c r="D224" i="14"/>
  <c r="C224" i="14"/>
  <c r="E223" i="14"/>
  <c r="D223" i="14"/>
  <c r="C223" i="14"/>
  <c r="E222" i="14"/>
  <c r="D222" i="14"/>
  <c r="C222" i="14"/>
  <c r="E221" i="14"/>
  <c r="D221" i="14"/>
  <c r="C221" i="14"/>
  <c r="E220" i="14"/>
  <c r="D220" i="14"/>
  <c r="C220" i="14"/>
  <c r="E219" i="14"/>
  <c r="D219" i="14"/>
  <c r="C219" i="14"/>
  <c r="E218" i="14"/>
  <c r="D218" i="14"/>
  <c r="C218" i="14"/>
  <c r="E217" i="14"/>
  <c r="D217" i="14"/>
  <c r="C217" i="14"/>
  <c r="E216" i="14"/>
  <c r="D216" i="14"/>
  <c r="C216" i="14"/>
  <c r="E215" i="14"/>
  <c r="D215" i="14"/>
  <c r="C215" i="14"/>
  <c r="E214" i="14"/>
  <c r="D214" i="14"/>
  <c r="C214" i="14"/>
  <c r="E213" i="14"/>
  <c r="D213" i="14"/>
  <c r="C213" i="14"/>
  <c r="E212" i="14"/>
  <c r="D212" i="14"/>
  <c r="C212" i="14"/>
  <c r="E211" i="14"/>
  <c r="D211" i="14"/>
  <c r="C211" i="14"/>
  <c r="E210" i="14"/>
  <c r="D210" i="14"/>
  <c r="C210" i="14"/>
  <c r="E209" i="14"/>
  <c r="D209" i="14"/>
  <c r="C209" i="14"/>
  <c r="E208" i="14"/>
  <c r="D208" i="14"/>
  <c r="C208" i="14"/>
  <c r="E207" i="14"/>
  <c r="D207" i="14"/>
  <c r="C207" i="14"/>
  <c r="E206" i="14"/>
  <c r="D206" i="14"/>
  <c r="C206" i="14"/>
  <c r="E205" i="14"/>
  <c r="D205" i="14"/>
  <c r="C205" i="14"/>
  <c r="E204" i="14"/>
  <c r="D204" i="14"/>
  <c r="C204" i="14"/>
  <c r="E203" i="14"/>
  <c r="D203" i="14"/>
  <c r="C203" i="14"/>
  <c r="E202" i="14"/>
  <c r="D202" i="14"/>
  <c r="C202" i="14"/>
  <c r="E201" i="14"/>
  <c r="D201" i="14"/>
  <c r="C201" i="14"/>
  <c r="E200" i="14"/>
  <c r="D200" i="14"/>
  <c r="C200" i="14"/>
  <c r="E199" i="14"/>
  <c r="D199" i="14"/>
  <c r="C199" i="14"/>
  <c r="E198" i="14"/>
  <c r="D198" i="14"/>
  <c r="C198" i="14"/>
  <c r="E197" i="14"/>
  <c r="D197" i="14"/>
  <c r="C197" i="14"/>
  <c r="E196" i="14"/>
  <c r="D196" i="14"/>
  <c r="C196" i="14"/>
  <c r="E195" i="14"/>
  <c r="D195" i="14"/>
  <c r="C195" i="14"/>
  <c r="E194" i="14"/>
  <c r="D194" i="14"/>
  <c r="C194" i="14"/>
  <c r="E193" i="14"/>
  <c r="D193" i="14"/>
  <c r="C193" i="14"/>
  <c r="E192" i="14"/>
  <c r="D192" i="14"/>
  <c r="C192" i="14"/>
  <c r="E191" i="14"/>
  <c r="D191" i="14"/>
  <c r="C191" i="14"/>
  <c r="E190" i="14"/>
  <c r="D190" i="14"/>
  <c r="C190" i="14"/>
  <c r="E189" i="14"/>
  <c r="D189" i="14"/>
  <c r="C189" i="14"/>
  <c r="E188" i="14"/>
  <c r="D188" i="14"/>
  <c r="C188" i="14"/>
  <c r="E187" i="14"/>
  <c r="D187" i="14"/>
  <c r="C187" i="14"/>
  <c r="E186" i="14"/>
  <c r="D186" i="14"/>
  <c r="C186" i="14"/>
  <c r="E185" i="14"/>
  <c r="D185" i="14"/>
  <c r="C185" i="14"/>
  <c r="E184" i="14"/>
  <c r="D184" i="14"/>
  <c r="C184" i="14"/>
  <c r="E183" i="14"/>
  <c r="D183" i="14"/>
  <c r="C183" i="14"/>
  <c r="E182" i="14"/>
  <c r="D182" i="14"/>
  <c r="C182" i="14"/>
  <c r="E181" i="14"/>
  <c r="D181" i="14"/>
  <c r="C181" i="14"/>
  <c r="E180" i="14"/>
  <c r="D180" i="14"/>
  <c r="C180" i="14"/>
  <c r="E179" i="14"/>
  <c r="D179" i="14"/>
  <c r="C179" i="14"/>
  <c r="E178" i="14"/>
  <c r="D178" i="14"/>
  <c r="C178" i="14"/>
  <c r="E177" i="14"/>
  <c r="D177" i="14"/>
  <c r="C177" i="14"/>
  <c r="E176" i="14"/>
  <c r="D176" i="14"/>
  <c r="C176" i="14"/>
  <c r="E175" i="14"/>
  <c r="D175" i="14"/>
  <c r="C175" i="14"/>
  <c r="E174" i="14"/>
  <c r="D174" i="14"/>
  <c r="C174" i="14"/>
  <c r="E173" i="14"/>
  <c r="D173" i="14"/>
  <c r="C173" i="14"/>
  <c r="E172" i="14"/>
  <c r="D172" i="14"/>
  <c r="C172" i="14"/>
  <c r="E171" i="14"/>
  <c r="D171" i="14"/>
  <c r="C171" i="14"/>
  <c r="E170" i="14"/>
  <c r="D170" i="14"/>
  <c r="C170" i="14"/>
  <c r="E169" i="14"/>
  <c r="D169" i="14"/>
  <c r="C169" i="14"/>
  <c r="E168" i="14"/>
  <c r="D168" i="14"/>
  <c r="C168" i="14"/>
  <c r="E167" i="14"/>
  <c r="D167" i="14"/>
  <c r="C167" i="14"/>
  <c r="E166" i="14"/>
  <c r="D166" i="14"/>
  <c r="C166" i="14"/>
  <c r="E165" i="14"/>
  <c r="D165" i="14"/>
  <c r="C165" i="14"/>
  <c r="E164" i="14"/>
  <c r="D164" i="14"/>
  <c r="C164" i="14"/>
  <c r="E163" i="14"/>
  <c r="D163" i="14"/>
  <c r="C163" i="14"/>
  <c r="E162" i="14"/>
  <c r="D162" i="14"/>
  <c r="C162" i="14"/>
  <c r="E161" i="14"/>
  <c r="D161" i="14"/>
  <c r="C161" i="14"/>
  <c r="E160" i="14"/>
  <c r="D160" i="14"/>
  <c r="C160" i="14"/>
  <c r="E159" i="14"/>
  <c r="D159" i="14"/>
  <c r="C159" i="14"/>
  <c r="E158" i="14"/>
  <c r="D158" i="14"/>
  <c r="C158" i="14"/>
  <c r="E157" i="14"/>
  <c r="D157" i="14"/>
  <c r="C157" i="14"/>
  <c r="E156" i="14"/>
  <c r="D156" i="14"/>
  <c r="C156" i="14"/>
  <c r="E155" i="14"/>
  <c r="D155" i="14"/>
  <c r="C155" i="14"/>
  <c r="E154" i="14"/>
  <c r="D154" i="14"/>
  <c r="C154" i="14"/>
  <c r="E153" i="14"/>
  <c r="D153" i="14"/>
  <c r="C153" i="14"/>
  <c r="E152" i="14"/>
  <c r="D152" i="14"/>
  <c r="C152" i="14"/>
  <c r="E151" i="14"/>
  <c r="D151" i="14"/>
  <c r="C151" i="14"/>
  <c r="E150" i="14"/>
  <c r="D150" i="14"/>
  <c r="C150" i="14"/>
  <c r="E149" i="14"/>
  <c r="D149" i="14"/>
  <c r="C149" i="14"/>
  <c r="E148" i="14"/>
  <c r="D148" i="14"/>
  <c r="C148" i="14"/>
  <c r="E147" i="14"/>
  <c r="D147" i="14"/>
  <c r="C147" i="14"/>
  <c r="E146" i="14"/>
  <c r="D146" i="14"/>
  <c r="C146" i="14"/>
  <c r="E145" i="14"/>
  <c r="D145" i="14"/>
  <c r="C145" i="14"/>
  <c r="E144" i="14"/>
  <c r="D144" i="14"/>
  <c r="C144" i="14"/>
  <c r="E143" i="14"/>
  <c r="D143" i="14"/>
  <c r="C143" i="14"/>
  <c r="E142" i="14"/>
  <c r="D142" i="14"/>
  <c r="C142" i="14"/>
  <c r="E141" i="14"/>
  <c r="D141" i="14"/>
  <c r="C141" i="14"/>
  <c r="E140" i="14"/>
  <c r="D140" i="14"/>
  <c r="C140" i="14"/>
  <c r="E139" i="14"/>
  <c r="D139" i="14"/>
  <c r="C139" i="14"/>
  <c r="E138" i="14"/>
  <c r="D138" i="14"/>
  <c r="C138" i="14"/>
  <c r="E137" i="14"/>
  <c r="D137" i="14"/>
  <c r="C137" i="14"/>
  <c r="E136" i="14"/>
  <c r="D136" i="14"/>
  <c r="C136" i="14"/>
  <c r="E135" i="14"/>
  <c r="D135" i="14"/>
  <c r="C135" i="14"/>
  <c r="E134" i="14"/>
  <c r="D134" i="14"/>
  <c r="C134" i="14"/>
  <c r="E133" i="14"/>
  <c r="D133" i="14"/>
  <c r="C133" i="14"/>
  <c r="E132" i="14"/>
  <c r="D132" i="14"/>
  <c r="C132" i="14"/>
  <c r="E131" i="14"/>
  <c r="D131" i="14"/>
  <c r="C131" i="14"/>
  <c r="E130" i="14"/>
  <c r="D130" i="14"/>
  <c r="C130" i="14"/>
  <c r="E129" i="14"/>
  <c r="D129" i="14"/>
  <c r="C129" i="14"/>
  <c r="E128" i="14"/>
  <c r="D128" i="14"/>
  <c r="C128" i="14"/>
  <c r="E127" i="14"/>
  <c r="D127" i="14"/>
  <c r="C127" i="14"/>
  <c r="E126" i="14"/>
  <c r="D126" i="14"/>
  <c r="C126" i="14"/>
  <c r="E125" i="14"/>
  <c r="D125" i="14"/>
  <c r="C125" i="14"/>
  <c r="E124" i="14"/>
  <c r="D124" i="14"/>
  <c r="C124" i="14"/>
  <c r="E123" i="14"/>
  <c r="D123" i="14"/>
  <c r="C123" i="14"/>
  <c r="E122" i="14"/>
  <c r="D122" i="14"/>
  <c r="C122" i="14"/>
  <c r="E121" i="14"/>
  <c r="D121" i="14"/>
  <c r="C121" i="14"/>
  <c r="E120" i="14"/>
  <c r="D120" i="14"/>
  <c r="C120" i="14"/>
  <c r="E119" i="14"/>
  <c r="D119" i="14"/>
  <c r="C119" i="14"/>
  <c r="E118" i="14"/>
  <c r="D118" i="14"/>
  <c r="C118" i="14"/>
  <c r="E117" i="14"/>
  <c r="D117" i="14"/>
  <c r="C117" i="14"/>
  <c r="E116" i="14"/>
  <c r="D116" i="14"/>
  <c r="C116" i="14"/>
  <c r="E115" i="14"/>
  <c r="D115" i="14"/>
  <c r="C115" i="14"/>
  <c r="E114" i="14"/>
  <c r="D114" i="14"/>
  <c r="C114" i="14"/>
  <c r="E113" i="14"/>
  <c r="D113" i="14"/>
  <c r="C113" i="14"/>
  <c r="E112" i="14"/>
  <c r="D112" i="14"/>
  <c r="C112" i="14"/>
  <c r="E111" i="14"/>
  <c r="D111" i="14"/>
  <c r="C111" i="14"/>
  <c r="E110" i="14"/>
  <c r="D110" i="14"/>
  <c r="C110" i="14"/>
  <c r="E109" i="14"/>
  <c r="D109" i="14"/>
  <c r="C109" i="14"/>
  <c r="E108" i="14"/>
  <c r="D108" i="14"/>
  <c r="C108" i="14"/>
  <c r="E107" i="14"/>
  <c r="D107" i="14"/>
  <c r="C107" i="14"/>
  <c r="E106" i="14"/>
  <c r="D106" i="14"/>
  <c r="C106" i="14"/>
  <c r="E105" i="14"/>
  <c r="D105" i="14"/>
  <c r="C105" i="14"/>
  <c r="E104" i="14"/>
  <c r="D104" i="14"/>
  <c r="C104" i="14"/>
  <c r="E103" i="14"/>
  <c r="D103" i="14"/>
  <c r="C103" i="14"/>
  <c r="E102" i="14"/>
  <c r="D102" i="14"/>
  <c r="C102" i="14"/>
  <c r="E101" i="14"/>
  <c r="D101" i="14"/>
  <c r="C101" i="14"/>
  <c r="E100" i="14"/>
  <c r="D100" i="14"/>
  <c r="C100" i="14"/>
  <c r="E99" i="14"/>
  <c r="D99" i="14"/>
  <c r="C99" i="14"/>
  <c r="E98" i="14"/>
  <c r="D98" i="14"/>
  <c r="C98" i="14"/>
  <c r="E97" i="14"/>
  <c r="D97" i="14"/>
  <c r="C97" i="14"/>
  <c r="E96" i="14"/>
  <c r="D96" i="14"/>
  <c r="C96" i="14"/>
  <c r="E95" i="14"/>
  <c r="D95" i="14"/>
  <c r="C95" i="14"/>
  <c r="E94" i="14"/>
  <c r="D94" i="14"/>
  <c r="C94" i="14"/>
  <c r="E93" i="14"/>
  <c r="D93" i="14"/>
  <c r="C93" i="14"/>
  <c r="E92" i="14"/>
  <c r="D92" i="14"/>
  <c r="C92" i="14"/>
  <c r="E91" i="14"/>
  <c r="D91" i="14"/>
  <c r="C91" i="14"/>
  <c r="E90" i="14"/>
  <c r="D90" i="14"/>
  <c r="C90" i="14"/>
  <c r="E89" i="14"/>
  <c r="D89" i="14"/>
  <c r="C89" i="14"/>
  <c r="E88" i="14"/>
  <c r="D88" i="14"/>
  <c r="C88" i="14"/>
  <c r="E87" i="14"/>
  <c r="D87" i="14"/>
  <c r="C87" i="14"/>
  <c r="E86" i="14"/>
  <c r="D86" i="14"/>
  <c r="C86" i="14"/>
  <c r="E85" i="14"/>
  <c r="D85" i="14"/>
  <c r="C85" i="14"/>
  <c r="E84" i="14"/>
  <c r="D84" i="14"/>
  <c r="C84" i="14"/>
  <c r="E83" i="14"/>
  <c r="D83" i="14"/>
  <c r="C83" i="14"/>
  <c r="E82" i="14"/>
  <c r="D82" i="14"/>
  <c r="C82" i="14"/>
  <c r="E81" i="14"/>
  <c r="D81" i="14"/>
  <c r="C81" i="14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E222" i="13"/>
  <c r="D222" i="13"/>
  <c r="C222" i="13"/>
  <c r="E221" i="13"/>
  <c r="D221" i="13"/>
  <c r="C221" i="13"/>
  <c r="E220" i="13"/>
  <c r="D220" i="13"/>
  <c r="C220" i="13"/>
  <c r="E219" i="13"/>
  <c r="D219" i="13"/>
  <c r="C219" i="13"/>
  <c r="E218" i="13"/>
  <c r="D218" i="13"/>
  <c r="C218" i="13"/>
  <c r="E217" i="13"/>
  <c r="D217" i="13"/>
  <c r="C217" i="13"/>
  <c r="E216" i="13"/>
  <c r="D216" i="13"/>
  <c r="C216" i="13"/>
  <c r="E215" i="13"/>
  <c r="D215" i="13"/>
  <c r="C215" i="13"/>
  <c r="E214" i="13"/>
  <c r="D214" i="13"/>
  <c r="C214" i="13"/>
  <c r="E213" i="13"/>
  <c r="D213" i="13"/>
  <c r="C213" i="13"/>
  <c r="E212" i="13"/>
  <c r="D212" i="13"/>
  <c r="C212" i="13"/>
  <c r="E211" i="13"/>
  <c r="D211" i="13"/>
  <c r="C211" i="13"/>
  <c r="E210" i="13"/>
  <c r="D210" i="13"/>
  <c r="C210" i="13"/>
  <c r="E209" i="13"/>
  <c r="D209" i="13"/>
  <c r="C209" i="13"/>
  <c r="E208" i="13"/>
  <c r="D208" i="13"/>
  <c r="C208" i="13"/>
  <c r="E207" i="13"/>
  <c r="D207" i="13"/>
  <c r="C207" i="13"/>
  <c r="E206" i="13"/>
  <c r="D206" i="13"/>
  <c r="C206" i="13"/>
  <c r="E205" i="13"/>
  <c r="D205" i="13"/>
  <c r="C205" i="13"/>
  <c r="E204" i="13"/>
  <c r="D204" i="13"/>
  <c r="C204" i="13"/>
  <c r="E203" i="13"/>
  <c r="D203" i="13"/>
  <c r="C203" i="13"/>
  <c r="E202" i="13"/>
  <c r="D202" i="13"/>
  <c r="C202" i="13"/>
  <c r="E201" i="13"/>
  <c r="D201" i="13"/>
  <c r="C201" i="13"/>
  <c r="E200" i="13"/>
  <c r="D200" i="13"/>
  <c r="C200" i="13"/>
  <c r="E199" i="13"/>
  <c r="D199" i="13"/>
  <c r="C199" i="13"/>
  <c r="E198" i="13"/>
  <c r="D198" i="13"/>
  <c r="C198" i="13"/>
  <c r="E197" i="13"/>
  <c r="D197" i="13"/>
  <c r="C197" i="13"/>
  <c r="E196" i="13"/>
  <c r="D196" i="13"/>
  <c r="C196" i="13"/>
  <c r="E195" i="13"/>
  <c r="D195" i="13"/>
  <c r="C195" i="13"/>
  <c r="E194" i="13"/>
  <c r="D194" i="13"/>
  <c r="C194" i="13"/>
  <c r="E193" i="13"/>
  <c r="D193" i="13"/>
  <c r="C193" i="13"/>
  <c r="E192" i="13"/>
  <c r="D192" i="13"/>
  <c r="C192" i="13"/>
  <c r="E191" i="13"/>
  <c r="D191" i="13"/>
  <c r="C191" i="13"/>
  <c r="E190" i="13"/>
  <c r="D190" i="13"/>
  <c r="C190" i="13"/>
  <c r="E189" i="13"/>
  <c r="D189" i="13"/>
  <c r="C189" i="13"/>
  <c r="E188" i="13"/>
  <c r="D188" i="13"/>
  <c r="C188" i="13"/>
  <c r="E187" i="13"/>
  <c r="D187" i="13"/>
  <c r="C187" i="13"/>
  <c r="E186" i="13"/>
  <c r="D186" i="13"/>
  <c r="C186" i="13"/>
  <c r="E185" i="13"/>
  <c r="D185" i="13"/>
  <c r="C185" i="13"/>
  <c r="E184" i="13"/>
  <c r="D184" i="13"/>
  <c r="C184" i="13"/>
  <c r="E183" i="13"/>
  <c r="D183" i="13"/>
  <c r="C183" i="13"/>
  <c r="E182" i="13"/>
  <c r="D182" i="13"/>
  <c r="C182" i="13"/>
  <c r="E181" i="13"/>
  <c r="D181" i="13"/>
  <c r="C181" i="13"/>
  <c r="E180" i="13"/>
  <c r="D180" i="13"/>
  <c r="C180" i="13"/>
  <c r="E179" i="13"/>
  <c r="D179" i="13"/>
  <c r="C179" i="13"/>
  <c r="E178" i="13"/>
  <c r="D178" i="13"/>
  <c r="C178" i="13"/>
  <c r="E177" i="13"/>
  <c r="D177" i="13"/>
  <c r="C177" i="13"/>
  <c r="E176" i="13"/>
  <c r="D176" i="13"/>
  <c r="C176" i="13"/>
  <c r="E175" i="13"/>
  <c r="D175" i="13"/>
  <c r="C175" i="13"/>
  <c r="E174" i="13"/>
  <c r="D174" i="13"/>
  <c r="C174" i="13"/>
  <c r="E173" i="13"/>
  <c r="D173" i="13"/>
  <c r="C173" i="13"/>
  <c r="E172" i="13"/>
  <c r="D172" i="13"/>
  <c r="C172" i="13"/>
  <c r="E171" i="13"/>
  <c r="D171" i="13"/>
  <c r="C171" i="13"/>
  <c r="E170" i="13"/>
  <c r="D170" i="13"/>
  <c r="C170" i="13"/>
  <c r="E169" i="13"/>
  <c r="D169" i="13"/>
  <c r="C169" i="13"/>
  <c r="E168" i="13"/>
  <c r="D168" i="13"/>
  <c r="C168" i="13"/>
  <c r="E167" i="13"/>
  <c r="D167" i="13"/>
  <c r="C167" i="13"/>
  <c r="E166" i="13"/>
  <c r="D166" i="13"/>
  <c r="C166" i="13"/>
  <c r="E165" i="13"/>
  <c r="D165" i="13"/>
  <c r="C165" i="13"/>
  <c r="E164" i="13"/>
  <c r="D164" i="13"/>
  <c r="C164" i="13"/>
  <c r="E163" i="13"/>
  <c r="D163" i="13"/>
  <c r="C163" i="13"/>
  <c r="E162" i="13"/>
  <c r="D162" i="13"/>
  <c r="C162" i="13"/>
  <c r="E161" i="13"/>
  <c r="D161" i="13"/>
  <c r="C161" i="13"/>
  <c r="E160" i="13"/>
  <c r="D160" i="13"/>
  <c r="C160" i="13"/>
  <c r="E159" i="13"/>
  <c r="D159" i="13"/>
  <c r="C159" i="13"/>
  <c r="E158" i="13"/>
  <c r="D158" i="13"/>
  <c r="C158" i="13"/>
  <c r="E157" i="13"/>
  <c r="D157" i="13"/>
  <c r="C157" i="13"/>
  <c r="E156" i="13"/>
  <c r="D156" i="13"/>
  <c r="C156" i="13"/>
  <c r="E155" i="13"/>
  <c r="D155" i="13"/>
  <c r="C155" i="13"/>
  <c r="E154" i="13"/>
  <c r="D154" i="13"/>
  <c r="C154" i="13"/>
  <c r="E153" i="13"/>
  <c r="D153" i="13"/>
  <c r="C153" i="13"/>
  <c r="E152" i="13"/>
  <c r="D152" i="13"/>
  <c r="C152" i="13"/>
  <c r="E151" i="13"/>
  <c r="D151" i="13"/>
  <c r="C151" i="13"/>
  <c r="E150" i="13"/>
  <c r="D150" i="13"/>
  <c r="C150" i="13"/>
  <c r="E149" i="13"/>
  <c r="D149" i="13"/>
  <c r="C149" i="13"/>
  <c r="E148" i="13"/>
  <c r="D148" i="13"/>
  <c r="C148" i="13"/>
  <c r="E147" i="13"/>
  <c r="D147" i="13"/>
  <c r="C147" i="13"/>
  <c r="E146" i="13"/>
  <c r="D146" i="13"/>
  <c r="C146" i="13"/>
  <c r="E145" i="13"/>
  <c r="D145" i="13"/>
  <c r="C145" i="13"/>
  <c r="E144" i="13"/>
  <c r="D144" i="13"/>
  <c r="C144" i="13"/>
  <c r="E143" i="13"/>
  <c r="D143" i="13"/>
  <c r="C143" i="13"/>
  <c r="E142" i="13"/>
  <c r="D142" i="13"/>
  <c r="C142" i="13"/>
  <c r="E141" i="13"/>
  <c r="D141" i="13"/>
  <c r="C141" i="13"/>
  <c r="E140" i="13"/>
  <c r="D140" i="13"/>
  <c r="C140" i="13"/>
  <c r="E139" i="13"/>
  <c r="D139" i="13"/>
  <c r="C139" i="13"/>
  <c r="E138" i="13"/>
  <c r="D138" i="13"/>
  <c r="C138" i="13"/>
  <c r="E137" i="13"/>
  <c r="D137" i="13"/>
  <c r="C137" i="13"/>
  <c r="E136" i="13"/>
  <c r="D136" i="13"/>
  <c r="C136" i="13"/>
  <c r="E135" i="13"/>
  <c r="D135" i="13"/>
  <c r="C135" i="13"/>
  <c r="E134" i="13"/>
  <c r="D134" i="13"/>
  <c r="C134" i="13"/>
  <c r="E133" i="13"/>
  <c r="D133" i="13"/>
  <c r="C133" i="13"/>
  <c r="E132" i="13"/>
  <c r="D132" i="13"/>
  <c r="C132" i="13"/>
  <c r="E131" i="13"/>
  <c r="D131" i="13"/>
  <c r="C131" i="13"/>
  <c r="E130" i="13"/>
  <c r="D130" i="13"/>
  <c r="C130" i="13"/>
  <c r="E129" i="13"/>
  <c r="D129" i="13"/>
  <c r="C129" i="13"/>
  <c r="E128" i="13"/>
  <c r="D128" i="13"/>
  <c r="C128" i="13"/>
  <c r="E127" i="13"/>
  <c r="D127" i="13"/>
  <c r="C127" i="13"/>
  <c r="E126" i="13"/>
  <c r="D126" i="13"/>
  <c r="C126" i="13"/>
  <c r="E125" i="13"/>
  <c r="D125" i="13"/>
  <c r="C125" i="13"/>
  <c r="E124" i="13"/>
  <c r="D124" i="13"/>
  <c r="C124" i="13"/>
  <c r="E123" i="13"/>
  <c r="D123" i="13"/>
  <c r="C123" i="13"/>
  <c r="E122" i="13"/>
  <c r="D122" i="13"/>
  <c r="C122" i="13"/>
  <c r="E121" i="13"/>
  <c r="D121" i="13"/>
  <c r="C121" i="13"/>
  <c r="E120" i="13"/>
  <c r="D120" i="13"/>
  <c r="C120" i="13"/>
  <c r="E119" i="13"/>
  <c r="D119" i="13"/>
  <c r="C119" i="13"/>
  <c r="E118" i="13"/>
  <c r="D118" i="13"/>
  <c r="C118" i="13"/>
  <c r="E117" i="13"/>
  <c r="D117" i="13"/>
  <c r="C117" i="13"/>
  <c r="E116" i="13"/>
  <c r="D116" i="13"/>
  <c r="C116" i="13"/>
  <c r="E115" i="13"/>
  <c r="D115" i="13"/>
  <c r="C115" i="13"/>
  <c r="E114" i="13"/>
  <c r="D114" i="13"/>
  <c r="C114" i="13"/>
  <c r="E113" i="13"/>
  <c r="D113" i="13"/>
  <c r="C113" i="13"/>
  <c r="E112" i="13"/>
  <c r="D112" i="13"/>
  <c r="C112" i="13"/>
  <c r="E111" i="13"/>
  <c r="D111" i="13"/>
  <c r="C111" i="13"/>
  <c r="E110" i="13"/>
  <c r="D110" i="13"/>
  <c r="C110" i="13"/>
  <c r="E109" i="13"/>
  <c r="D109" i="13"/>
  <c r="C109" i="13"/>
  <c r="E108" i="13"/>
  <c r="D108" i="13"/>
  <c r="C108" i="13"/>
  <c r="E107" i="13"/>
  <c r="D107" i="13"/>
  <c r="C107" i="13"/>
  <c r="E106" i="13"/>
  <c r="D106" i="13"/>
  <c r="C106" i="13"/>
  <c r="E105" i="13"/>
  <c r="D105" i="13"/>
  <c r="C105" i="13"/>
  <c r="E104" i="13"/>
  <c r="D104" i="13"/>
  <c r="C104" i="13"/>
  <c r="E103" i="13"/>
  <c r="D103" i="13"/>
  <c r="C103" i="13"/>
  <c r="E102" i="13"/>
  <c r="D102" i="13"/>
  <c r="C102" i="13"/>
  <c r="E101" i="13"/>
  <c r="D101" i="13"/>
  <c r="C101" i="13"/>
  <c r="E100" i="13"/>
  <c r="D100" i="13"/>
  <c r="C100" i="13"/>
  <c r="E99" i="13"/>
  <c r="D99" i="13"/>
  <c r="C99" i="13"/>
  <c r="E98" i="13"/>
  <c r="D98" i="13"/>
  <c r="C98" i="13"/>
  <c r="E97" i="13"/>
  <c r="D97" i="13"/>
  <c r="C97" i="13"/>
  <c r="E96" i="13"/>
  <c r="D96" i="13"/>
  <c r="C96" i="13"/>
  <c r="E95" i="13"/>
  <c r="D95" i="13"/>
  <c r="C95" i="13"/>
  <c r="E94" i="13"/>
  <c r="D94" i="13"/>
  <c r="C94" i="13"/>
  <c r="E93" i="13"/>
  <c r="D93" i="13"/>
  <c r="C93" i="13"/>
  <c r="E92" i="13"/>
  <c r="D92" i="13"/>
  <c r="C92" i="13"/>
  <c r="E91" i="13"/>
  <c r="D91" i="13"/>
  <c r="C91" i="13"/>
  <c r="E90" i="13"/>
  <c r="D90" i="13"/>
  <c r="C90" i="13"/>
  <c r="E89" i="13"/>
  <c r="D89" i="13"/>
  <c r="C89" i="13"/>
  <c r="E88" i="13"/>
  <c r="D88" i="13"/>
  <c r="C88" i="13"/>
  <c r="E87" i="13"/>
  <c r="D87" i="13"/>
  <c r="C87" i="13"/>
  <c r="E86" i="13"/>
  <c r="D86" i="13"/>
  <c r="C86" i="13"/>
  <c r="E85" i="13"/>
  <c r="D85" i="13"/>
  <c r="C85" i="13"/>
  <c r="E84" i="13"/>
  <c r="D84" i="13"/>
  <c r="C84" i="13"/>
  <c r="E83" i="13"/>
  <c r="D83" i="13"/>
  <c r="C83" i="13"/>
  <c r="E82" i="13"/>
  <c r="D82" i="13"/>
  <c r="C82" i="13"/>
  <c r="E81" i="13"/>
  <c r="D81" i="13"/>
  <c r="C81" i="13"/>
  <c r="E80" i="13"/>
  <c r="D80" i="13"/>
  <c r="C80" i="13"/>
  <c r="E79" i="13"/>
  <c r="D79" i="13"/>
  <c r="C79" i="13"/>
  <c r="E78" i="13"/>
  <c r="D78" i="13"/>
  <c r="C78" i="13"/>
  <c r="E77" i="13"/>
  <c r="D77" i="13"/>
  <c r="C77" i="13"/>
  <c r="E76" i="13"/>
  <c r="D76" i="13"/>
  <c r="C76" i="13"/>
  <c r="E75" i="13"/>
  <c r="D75" i="13"/>
  <c r="C75" i="13"/>
  <c r="E74" i="13"/>
  <c r="D74" i="13"/>
  <c r="C74" i="13"/>
  <c r="E73" i="13"/>
  <c r="D73" i="13"/>
  <c r="C73" i="13"/>
  <c r="E72" i="13"/>
  <c r="D72" i="13"/>
  <c r="C72" i="13"/>
  <c r="E71" i="13"/>
  <c r="D71" i="13"/>
  <c r="C71" i="13"/>
  <c r="E70" i="13"/>
  <c r="D70" i="13"/>
  <c r="C70" i="13"/>
  <c r="E69" i="13"/>
  <c r="D69" i="13"/>
  <c r="C69" i="13"/>
  <c r="E68" i="13"/>
  <c r="D68" i="13"/>
  <c r="C68" i="13"/>
  <c r="E67" i="13"/>
  <c r="D67" i="13"/>
  <c r="C67" i="13"/>
  <c r="E66" i="13"/>
  <c r="D66" i="13"/>
  <c r="C66" i="13"/>
  <c r="E65" i="13"/>
  <c r="D65" i="13"/>
  <c r="C65" i="13"/>
  <c r="E64" i="13"/>
  <c r="D64" i="13"/>
  <c r="C64" i="13"/>
  <c r="E63" i="13"/>
  <c r="D63" i="13"/>
  <c r="C63" i="13"/>
  <c r="E62" i="13"/>
  <c r="D62" i="13"/>
  <c r="C62" i="13"/>
  <c r="E61" i="13"/>
  <c r="D61" i="13"/>
  <c r="C61" i="13"/>
  <c r="E60" i="13"/>
  <c r="D60" i="13"/>
  <c r="C60" i="13"/>
  <c r="E59" i="13"/>
  <c r="D59" i="13"/>
  <c r="C59" i="13"/>
  <c r="E58" i="13"/>
  <c r="D58" i="13"/>
  <c r="C58" i="13"/>
  <c r="E57" i="13"/>
  <c r="D57" i="13"/>
  <c r="C57" i="13"/>
  <c r="E56" i="13"/>
  <c r="D56" i="13"/>
  <c r="C56" i="13"/>
  <c r="E55" i="13"/>
  <c r="D55" i="13"/>
  <c r="C55" i="13"/>
  <c r="E54" i="13"/>
  <c r="D54" i="13"/>
  <c r="C54" i="13"/>
  <c r="E53" i="13"/>
  <c r="D53" i="13"/>
  <c r="C53" i="13"/>
  <c r="E52" i="13"/>
  <c r="D52" i="13"/>
  <c r="C52" i="13"/>
  <c r="E51" i="13"/>
  <c r="D51" i="13"/>
  <c r="C51" i="13"/>
  <c r="E50" i="13"/>
  <c r="D50" i="13"/>
  <c r="C50" i="13"/>
  <c r="E49" i="13"/>
  <c r="D49" i="13"/>
  <c r="C49" i="13"/>
  <c r="E48" i="13"/>
  <c r="D48" i="13"/>
  <c r="C48" i="13"/>
  <c r="E47" i="13"/>
  <c r="D47" i="13"/>
  <c r="C47" i="13"/>
  <c r="E46" i="13"/>
  <c r="D46" i="13"/>
  <c r="C46" i="13"/>
  <c r="E45" i="13"/>
  <c r="D45" i="13"/>
  <c r="C45" i="13"/>
  <c r="E44" i="13"/>
  <c r="D44" i="13"/>
  <c r="C44" i="13"/>
  <c r="E43" i="13"/>
  <c r="D43" i="13"/>
  <c r="C43" i="13"/>
  <c r="E42" i="13"/>
  <c r="D42" i="13"/>
  <c r="C42" i="13"/>
  <c r="E41" i="13"/>
  <c r="D41" i="13"/>
  <c r="C41" i="13"/>
  <c r="E40" i="13"/>
  <c r="D40" i="13"/>
  <c r="C40" i="13"/>
  <c r="E39" i="13"/>
  <c r="D39" i="13"/>
  <c r="C39" i="13"/>
  <c r="E38" i="13"/>
  <c r="D38" i="13"/>
  <c r="C38" i="13"/>
  <c r="E37" i="13"/>
  <c r="D37" i="13"/>
  <c r="C37" i="13"/>
  <c r="E36" i="13"/>
  <c r="D36" i="13"/>
  <c r="C36" i="13"/>
  <c r="E35" i="13"/>
  <c r="D35" i="13"/>
  <c r="C35" i="13"/>
  <c r="E34" i="13"/>
  <c r="D34" i="13"/>
  <c r="C34" i="13"/>
  <c r="E33" i="13"/>
  <c r="D33" i="13"/>
  <c r="C33" i="13"/>
  <c r="E32" i="13"/>
  <c r="D32" i="13"/>
  <c r="C32" i="13"/>
  <c r="E31" i="13"/>
  <c r="D31" i="13"/>
  <c r="C31" i="13"/>
  <c r="E30" i="13"/>
  <c r="D30" i="13"/>
  <c r="C30" i="13"/>
  <c r="E29" i="13"/>
  <c r="D29" i="13"/>
  <c r="C29" i="13"/>
  <c r="E28" i="13"/>
  <c r="D28" i="13"/>
  <c r="C28" i="13"/>
  <c r="E27" i="13"/>
  <c r="D27" i="13"/>
  <c r="C27" i="13"/>
  <c r="E26" i="13"/>
  <c r="D26" i="13"/>
  <c r="C26" i="13"/>
  <c r="E25" i="13"/>
  <c r="D25" i="13"/>
  <c r="C25" i="13"/>
  <c r="E24" i="13"/>
  <c r="D24" i="13"/>
  <c r="C24" i="13"/>
  <c r="E23" i="13"/>
  <c r="D23" i="13"/>
  <c r="C23" i="13"/>
  <c r="E22" i="13"/>
  <c r="D22" i="13"/>
  <c r="C22" i="13"/>
  <c r="E21" i="13"/>
  <c r="D21" i="13"/>
  <c r="C21" i="13"/>
  <c r="E20" i="13"/>
  <c r="D20" i="13"/>
  <c r="C20" i="13"/>
  <c r="E19" i="13"/>
  <c r="D19" i="13"/>
  <c r="C19" i="13"/>
  <c r="E18" i="13"/>
  <c r="D18" i="13"/>
  <c r="C18" i="13"/>
  <c r="E17" i="13"/>
  <c r="D17" i="13"/>
  <c r="C17" i="13"/>
  <c r="E16" i="13"/>
  <c r="D16" i="13"/>
  <c r="C16" i="13"/>
  <c r="E15" i="13"/>
  <c r="D15" i="13"/>
  <c r="C15" i="13"/>
  <c r="E14" i="13"/>
  <c r="D14" i="13"/>
  <c r="C14" i="13"/>
  <c r="M13" i="13"/>
  <c r="E13" i="13"/>
  <c r="D13" i="13"/>
  <c r="C13" i="13"/>
  <c r="E12" i="13"/>
  <c r="D12" i="13"/>
  <c r="C12" i="13"/>
  <c r="E11" i="13"/>
  <c r="D11" i="13"/>
  <c r="C11" i="13"/>
  <c r="E10" i="13"/>
  <c r="D10" i="13"/>
  <c r="C10" i="13"/>
  <c r="P9" i="13"/>
  <c r="M9" i="13"/>
  <c r="E9" i="13"/>
  <c r="D9" i="13"/>
  <c r="C9" i="13"/>
  <c r="E8" i="13"/>
  <c r="D8" i="13"/>
  <c r="C8" i="13"/>
  <c r="E7" i="13"/>
  <c r="D7" i="13"/>
  <c r="C7" i="13"/>
  <c r="E6" i="13"/>
  <c r="D6" i="13"/>
  <c r="C6" i="13"/>
  <c r="E5" i="13"/>
  <c r="D5" i="13"/>
  <c r="C5" i="13"/>
  <c r="M4" i="13"/>
  <c r="E4" i="13"/>
  <c r="D4" i="13"/>
  <c r="C4" i="13"/>
  <c r="E3" i="13"/>
  <c r="D3" i="13"/>
  <c r="C3" i="13"/>
  <c r="E2" i="13"/>
  <c r="D2" i="13"/>
  <c r="C2" i="13"/>
  <c r="E250" i="12"/>
  <c r="D250" i="12"/>
  <c r="C250" i="12"/>
  <c r="E249" i="12"/>
  <c r="D249" i="12"/>
  <c r="C249" i="12"/>
  <c r="E248" i="12"/>
  <c r="D248" i="12"/>
  <c r="C248" i="12"/>
  <c r="E247" i="12"/>
  <c r="D247" i="12"/>
  <c r="C247" i="12"/>
  <c r="E246" i="12"/>
  <c r="D246" i="12"/>
  <c r="C246" i="12"/>
  <c r="E245" i="12"/>
  <c r="D245" i="12"/>
  <c r="C245" i="12"/>
  <c r="E244" i="12"/>
  <c r="D244" i="12"/>
  <c r="C244" i="12"/>
  <c r="E243" i="12"/>
  <c r="D243" i="12"/>
  <c r="C243" i="12"/>
  <c r="E242" i="12"/>
  <c r="D242" i="12"/>
  <c r="C242" i="12"/>
  <c r="E241" i="12"/>
  <c r="D241" i="12"/>
  <c r="C241" i="12"/>
  <c r="E240" i="12"/>
  <c r="D240" i="12"/>
  <c r="C240" i="12"/>
  <c r="E239" i="12"/>
  <c r="D239" i="12"/>
  <c r="C239" i="12"/>
  <c r="E238" i="12"/>
  <c r="D238" i="12"/>
  <c r="C238" i="12"/>
  <c r="E237" i="12"/>
  <c r="D237" i="12"/>
  <c r="C237" i="12"/>
  <c r="E236" i="12"/>
  <c r="D236" i="12"/>
  <c r="C236" i="12"/>
  <c r="E235" i="12"/>
  <c r="D235" i="12"/>
  <c r="C235" i="12"/>
  <c r="E234" i="12"/>
  <c r="D234" i="12"/>
  <c r="C234" i="12"/>
  <c r="E233" i="12"/>
  <c r="D233" i="12"/>
  <c r="C233" i="12"/>
  <c r="E232" i="12"/>
  <c r="D232" i="12"/>
  <c r="C232" i="12"/>
  <c r="E231" i="12"/>
  <c r="D231" i="12"/>
  <c r="C231" i="12"/>
  <c r="E230" i="12"/>
  <c r="D230" i="12"/>
  <c r="C230" i="12"/>
  <c r="E229" i="12"/>
  <c r="D229" i="12"/>
  <c r="C229" i="12"/>
  <c r="E228" i="12"/>
  <c r="D228" i="12"/>
  <c r="C228" i="12"/>
  <c r="E227" i="12"/>
  <c r="D227" i="12"/>
  <c r="C227" i="12"/>
  <c r="E226" i="12"/>
  <c r="D226" i="12"/>
  <c r="C226" i="12"/>
  <c r="E225" i="12"/>
  <c r="D225" i="12"/>
  <c r="C225" i="12"/>
  <c r="E224" i="12"/>
  <c r="D224" i="12"/>
  <c r="C224" i="12"/>
  <c r="E223" i="12"/>
  <c r="D223" i="12"/>
  <c r="C223" i="12"/>
  <c r="E222" i="12"/>
  <c r="D222" i="12"/>
  <c r="C222" i="12"/>
  <c r="E221" i="12"/>
  <c r="D221" i="12"/>
  <c r="C221" i="12"/>
  <c r="E220" i="12"/>
  <c r="D220" i="12"/>
  <c r="C220" i="12"/>
  <c r="E219" i="12"/>
  <c r="D219" i="12"/>
  <c r="C219" i="12"/>
  <c r="E218" i="12"/>
  <c r="D218" i="12"/>
  <c r="C218" i="12"/>
  <c r="E217" i="12"/>
  <c r="D217" i="12"/>
  <c r="C217" i="12"/>
  <c r="E216" i="12"/>
  <c r="D216" i="12"/>
  <c r="C216" i="12"/>
  <c r="E215" i="12"/>
  <c r="D215" i="12"/>
  <c r="C215" i="12"/>
  <c r="E214" i="12"/>
  <c r="D214" i="12"/>
  <c r="C214" i="12"/>
  <c r="E213" i="12"/>
  <c r="D213" i="12"/>
  <c r="C213" i="12"/>
  <c r="E212" i="12"/>
  <c r="D212" i="12"/>
  <c r="C212" i="12"/>
  <c r="E211" i="12"/>
  <c r="D211" i="12"/>
  <c r="C211" i="12"/>
  <c r="E210" i="12"/>
  <c r="D210" i="12"/>
  <c r="C210" i="12"/>
  <c r="E209" i="12"/>
  <c r="D209" i="12"/>
  <c r="C209" i="12"/>
  <c r="E208" i="12"/>
  <c r="D208" i="12"/>
  <c r="C208" i="12"/>
  <c r="E207" i="12"/>
  <c r="D207" i="12"/>
  <c r="C207" i="12"/>
  <c r="E206" i="12"/>
  <c r="D206" i="12"/>
  <c r="C206" i="12"/>
  <c r="E205" i="12"/>
  <c r="D205" i="12"/>
  <c r="C205" i="12"/>
  <c r="E204" i="12"/>
  <c r="D204" i="12"/>
  <c r="C204" i="12"/>
  <c r="E203" i="12"/>
  <c r="D203" i="12"/>
  <c r="C203" i="12"/>
  <c r="E202" i="12"/>
  <c r="D202" i="12"/>
  <c r="C202" i="12"/>
  <c r="E201" i="12"/>
  <c r="D201" i="12"/>
  <c r="C201" i="12"/>
  <c r="E200" i="12"/>
  <c r="D200" i="12"/>
  <c r="C200" i="12"/>
  <c r="E199" i="12"/>
  <c r="D199" i="12"/>
  <c r="C199" i="12"/>
  <c r="E198" i="12"/>
  <c r="D198" i="12"/>
  <c r="C198" i="12"/>
  <c r="E197" i="12"/>
  <c r="D197" i="12"/>
  <c r="C197" i="12"/>
  <c r="E196" i="12"/>
  <c r="D196" i="12"/>
  <c r="C196" i="12"/>
  <c r="E195" i="12"/>
  <c r="D195" i="12"/>
  <c r="C195" i="12"/>
  <c r="E194" i="12"/>
  <c r="D194" i="12"/>
  <c r="C194" i="12"/>
  <c r="E193" i="12"/>
  <c r="D193" i="12"/>
  <c r="C193" i="12"/>
  <c r="E192" i="12"/>
  <c r="D192" i="12"/>
  <c r="C192" i="12"/>
  <c r="E191" i="12"/>
  <c r="D191" i="12"/>
  <c r="C191" i="12"/>
  <c r="E190" i="12"/>
  <c r="D190" i="12"/>
  <c r="C190" i="12"/>
  <c r="E189" i="12"/>
  <c r="D189" i="12"/>
  <c r="C189" i="12"/>
  <c r="E188" i="12"/>
  <c r="D188" i="12"/>
  <c r="C188" i="12"/>
  <c r="E187" i="12"/>
  <c r="D187" i="12"/>
  <c r="C187" i="12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M13" i="10"/>
  <c r="P9" i="10"/>
  <c r="M9" i="10"/>
  <c r="M4" i="10"/>
  <c r="E2" i="10"/>
  <c r="D2" i="10"/>
  <c r="C2" i="10"/>
  <c r="E186" i="9"/>
  <c r="D186" i="9"/>
  <c r="C186" i="9"/>
  <c r="E185" i="9"/>
  <c r="D185" i="9"/>
  <c r="C185" i="9"/>
  <c r="E184" i="9"/>
  <c r="D184" i="9"/>
  <c r="C184" i="9"/>
  <c r="E183" i="9"/>
  <c r="D183" i="9"/>
  <c r="C183" i="9"/>
  <c r="E182" i="9"/>
  <c r="D182" i="9"/>
  <c r="C182" i="9"/>
  <c r="E181" i="9"/>
  <c r="D181" i="9"/>
  <c r="C181" i="9"/>
  <c r="E180" i="9"/>
  <c r="D180" i="9"/>
  <c r="C180" i="9"/>
  <c r="E179" i="9"/>
  <c r="D179" i="9"/>
  <c r="C179" i="9"/>
  <c r="E178" i="9"/>
  <c r="D178" i="9"/>
  <c r="C178" i="9"/>
  <c r="E177" i="9"/>
  <c r="D177" i="9"/>
  <c r="C177" i="9"/>
  <c r="E176" i="9"/>
  <c r="D176" i="9"/>
  <c r="C176" i="9"/>
  <c r="E175" i="9"/>
  <c r="D175" i="9"/>
  <c r="C175" i="9"/>
  <c r="E174" i="9"/>
  <c r="D174" i="9"/>
  <c r="C174" i="9"/>
  <c r="E173" i="9"/>
  <c r="D173" i="9"/>
  <c r="C173" i="9"/>
  <c r="E172" i="9"/>
  <c r="D172" i="9"/>
  <c r="C172" i="9"/>
  <c r="E171" i="9"/>
  <c r="D171" i="9"/>
  <c r="C171" i="9"/>
  <c r="E170" i="9"/>
  <c r="D170" i="9"/>
  <c r="C170" i="9"/>
  <c r="E169" i="9"/>
  <c r="D169" i="9"/>
  <c r="C169" i="9"/>
  <c r="E168" i="9"/>
  <c r="D168" i="9"/>
  <c r="C168" i="9"/>
  <c r="E167" i="9"/>
  <c r="D167" i="9"/>
  <c r="C167" i="9"/>
  <c r="E166" i="9"/>
  <c r="D166" i="9"/>
  <c r="C166" i="9"/>
  <c r="E165" i="9"/>
  <c r="D165" i="9"/>
  <c r="C165" i="9"/>
  <c r="E164" i="9"/>
  <c r="D164" i="9"/>
  <c r="C164" i="9"/>
  <c r="E163" i="9"/>
  <c r="D163" i="9"/>
  <c r="C163" i="9"/>
  <c r="E162" i="9"/>
  <c r="D162" i="9"/>
  <c r="C162" i="9"/>
  <c r="E161" i="9"/>
  <c r="D161" i="9"/>
  <c r="C161" i="9"/>
  <c r="E160" i="9"/>
  <c r="D160" i="9"/>
  <c r="C160" i="9"/>
  <c r="E159" i="9"/>
  <c r="D159" i="9"/>
  <c r="C159" i="9"/>
  <c r="E158" i="9"/>
  <c r="D158" i="9"/>
  <c r="C158" i="9"/>
  <c r="E157" i="9"/>
  <c r="D157" i="9"/>
  <c r="C157" i="9"/>
  <c r="E156" i="9"/>
  <c r="D156" i="9"/>
  <c r="C156" i="9"/>
  <c r="E155" i="9"/>
  <c r="D155" i="9"/>
  <c r="C155" i="9"/>
  <c r="E154" i="9"/>
  <c r="D154" i="9"/>
  <c r="C154" i="9"/>
  <c r="E153" i="9"/>
  <c r="D153" i="9"/>
  <c r="C153" i="9"/>
  <c r="E152" i="9"/>
  <c r="D152" i="9"/>
  <c r="C152" i="9"/>
  <c r="E151" i="9"/>
  <c r="D151" i="9"/>
  <c r="C151" i="9"/>
  <c r="E150" i="9"/>
  <c r="D150" i="9"/>
  <c r="C150" i="9"/>
  <c r="E149" i="9"/>
  <c r="D149" i="9"/>
  <c r="C149" i="9"/>
  <c r="E148" i="9"/>
  <c r="D148" i="9"/>
  <c r="C148" i="9"/>
  <c r="E147" i="9"/>
  <c r="D147" i="9"/>
  <c r="C147" i="9"/>
  <c r="E146" i="9"/>
  <c r="D146" i="9"/>
  <c r="C146" i="9"/>
  <c r="E145" i="9"/>
  <c r="D145" i="9"/>
  <c r="C145" i="9"/>
  <c r="E144" i="9"/>
  <c r="D144" i="9"/>
  <c r="C144" i="9"/>
  <c r="E143" i="9"/>
  <c r="D143" i="9"/>
  <c r="C143" i="9"/>
  <c r="E142" i="9"/>
  <c r="D142" i="9"/>
  <c r="C142" i="9"/>
  <c r="E141" i="9"/>
  <c r="D141" i="9"/>
  <c r="C141" i="9"/>
  <c r="E140" i="9"/>
  <c r="D140" i="9"/>
  <c r="C140" i="9"/>
  <c r="E139" i="9"/>
  <c r="D139" i="9"/>
  <c r="C139" i="9"/>
  <c r="E138" i="9"/>
  <c r="D138" i="9"/>
  <c r="C138" i="9"/>
  <c r="E137" i="9"/>
  <c r="D137" i="9"/>
  <c r="C137" i="9"/>
  <c r="E136" i="9"/>
  <c r="D136" i="9"/>
  <c r="C136" i="9"/>
  <c r="E135" i="9"/>
  <c r="D135" i="9"/>
  <c r="C135" i="9"/>
  <c r="E134" i="9"/>
  <c r="D134" i="9"/>
  <c r="C134" i="9"/>
  <c r="E133" i="9"/>
  <c r="D133" i="9"/>
  <c r="C133" i="9"/>
  <c r="E132" i="9"/>
  <c r="D132" i="9"/>
  <c r="C132" i="9"/>
  <c r="E131" i="9"/>
  <c r="D131" i="9"/>
  <c r="C131" i="9"/>
  <c r="E130" i="9"/>
  <c r="D130" i="9"/>
  <c r="C130" i="9"/>
  <c r="E129" i="9"/>
  <c r="D129" i="9"/>
  <c r="C129" i="9"/>
  <c r="E128" i="9"/>
  <c r="D128" i="9"/>
  <c r="C128" i="9"/>
  <c r="E127" i="9"/>
  <c r="D127" i="9"/>
  <c r="C127" i="9"/>
  <c r="E126" i="9"/>
  <c r="D126" i="9"/>
  <c r="C126" i="9"/>
  <c r="E125" i="9"/>
  <c r="D125" i="9"/>
  <c r="C125" i="9"/>
  <c r="E124" i="9"/>
  <c r="D124" i="9"/>
  <c r="C124" i="9"/>
  <c r="E123" i="9"/>
  <c r="D123" i="9"/>
  <c r="C123" i="9"/>
  <c r="E122" i="9"/>
  <c r="D122" i="9"/>
  <c r="C122" i="9"/>
  <c r="E121" i="9"/>
  <c r="D121" i="9"/>
  <c r="C121" i="9"/>
  <c r="E120" i="9"/>
  <c r="D120" i="9"/>
  <c r="C120" i="9"/>
  <c r="E119" i="9"/>
  <c r="D119" i="9"/>
  <c r="C119" i="9"/>
  <c r="E118" i="9"/>
  <c r="D118" i="9"/>
  <c r="C118" i="9"/>
  <c r="E117" i="9"/>
  <c r="D117" i="9"/>
  <c r="C117" i="9"/>
  <c r="E116" i="9"/>
  <c r="D116" i="9"/>
  <c r="C116" i="9"/>
  <c r="E115" i="9"/>
  <c r="D115" i="9"/>
  <c r="C115" i="9"/>
  <c r="E114" i="9"/>
  <c r="D114" i="9"/>
  <c r="C114" i="9"/>
  <c r="E113" i="9"/>
  <c r="D113" i="9"/>
  <c r="C113" i="9"/>
  <c r="E112" i="9"/>
  <c r="D112" i="9"/>
  <c r="C112" i="9"/>
  <c r="E111" i="9"/>
  <c r="D111" i="9"/>
  <c r="C111" i="9"/>
  <c r="E110" i="9"/>
  <c r="D110" i="9"/>
  <c r="C110" i="9"/>
  <c r="E109" i="9"/>
  <c r="D109" i="9"/>
  <c r="C109" i="9"/>
  <c r="E108" i="9"/>
  <c r="D108" i="9"/>
  <c r="C108" i="9"/>
  <c r="E107" i="9"/>
  <c r="D107" i="9"/>
  <c r="C107" i="9"/>
  <c r="E106" i="9"/>
  <c r="D106" i="9"/>
  <c r="C106" i="9"/>
  <c r="E105" i="9"/>
  <c r="D105" i="9"/>
  <c r="C105" i="9"/>
  <c r="E104" i="9"/>
  <c r="D104" i="9"/>
  <c r="C104" i="9"/>
  <c r="E103" i="9"/>
  <c r="D103" i="9"/>
  <c r="C103" i="9"/>
  <c r="E102" i="9"/>
  <c r="D102" i="9"/>
  <c r="C102" i="9"/>
  <c r="E101" i="9"/>
  <c r="D101" i="9"/>
  <c r="C101" i="9"/>
  <c r="E100" i="9"/>
  <c r="D100" i="9"/>
  <c r="C100" i="9"/>
  <c r="E99" i="9"/>
  <c r="D99" i="9"/>
  <c r="C99" i="9"/>
  <c r="E98" i="9"/>
  <c r="D98" i="9"/>
  <c r="C98" i="9"/>
  <c r="E97" i="9"/>
  <c r="D97" i="9"/>
  <c r="C97" i="9"/>
  <c r="E96" i="9"/>
  <c r="D96" i="9"/>
  <c r="C96" i="9"/>
  <c r="E95" i="9"/>
  <c r="D95" i="9"/>
  <c r="C95" i="9"/>
  <c r="E94" i="9"/>
  <c r="D94" i="9"/>
  <c r="C94" i="9"/>
  <c r="E93" i="9"/>
  <c r="D93" i="9"/>
  <c r="C93" i="9"/>
  <c r="E92" i="9"/>
  <c r="D92" i="9"/>
  <c r="C92" i="9"/>
  <c r="E91" i="9"/>
  <c r="D91" i="9"/>
  <c r="C91" i="9"/>
  <c r="E90" i="9"/>
  <c r="D90" i="9"/>
  <c r="C90" i="9"/>
  <c r="E89" i="9"/>
  <c r="D89" i="9"/>
  <c r="C89" i="9"/>
  <c r="E88" i="9"/>
  <c r="D88" i="9"/>
  <c r="C88" i="9"/>
  <c r="E87" i="9"/>
  <c r="D87" i="9"/>
  <c r="C87" i="9"/>
  <c r="E86" i="9"/>
  <c r="D86" i="9"/>
  <c r="C86" i="9"/>
  <c r="E85" i="9"/>
  <c r="D85" i="9"/>
  <c r="C85" i="9"/>
  <c r="E84" i="9"/>
  <c r="D84" i="9"/>
  <c r="C84" i="9"/>
  <c r="E83" i="9"/>
  <c r="D83" i="9"/>
  <c r="C83" i="9"/>
  <c r="E82" i="9"/>
  <c r="D82" i="9"/>
  <c r="C82" i="9"/>
  <c r="E81" i="9"/>
  <c r="D81" i="9"/>
  <c r="C81" i="9"/>
  <c r="E80" i="9"/>
  <c r="D80" i="9"/>
  <c r="C80" i="9"/>
  <c r="E79" i="9"/>
  <c r="D79" i="9"/>
  <c r="C79" i="9"/>
  <c r="E78" i="9"/>
  <c r="D78" i="9"/>
  <c r="C78" i="9"/>
  <c r="E77" i="9"/>
  <c r="D77" i="9"/>
  <c r="C77" i="9"/>
  <c r="E76" i="9"/>
  <c r="D76" i="9"/>
  <c r="C76" i="9"/>
  <c r="E75" i="9"/>
  <c r="D75" i="9"/>
  <c r="C75" i="9"/>
  <c r="E74" i="9"/>
  <c r="D74" i="9"/>
  <c r="C74" i="9"/>
  <c r="E73" i="9"/>
  <c r="D73" i="9"/>
  <c r="C73" i="9"/>
  <c r="E72" i="9"/>
  <c r="D72" i="9"/>
  <c r="C72" i="9"/>
  <c r="E71" i="9"/>
  <c r="D71" i="9"/>
  <c r="C71" i="9"/>
  <c r="E70" i="9"/>
  <c r="D70" i="9"/>
  <c r="C70" i="9"/>
  <c r="E69" i="9"/>
  <c r="D69" i="9"/>
  <c r="C69" i="9"/>
  <c r="E68" i="9"/>
  <c r="D68" i="9"/>
  <c r="C68" i="9"/>
  <c r="E67" i="9"/>
  <c r="D67" i="9"/>
  <c r="C67" i="9"/>
  <c r="E66" i="9"/>
  <c r="D66" i="9"/>
  <c r="C66" i="9"/>
  <c r="E65" i="9"/>
  <c r="D65" i="9"/>
  <c r="C65" i="9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M13" i="9"/>
  <c r="E13" i="9"/>
  <c r="D13" i="9"/>
  <c r="C13" i="9"/>
  <c r="E12" i="9"/>
  <c r="D12" i="9"/>
  <c r="C12" i="9"/>
  <c r="E11" i="9"/>
  <c r="D11" i="9"/>
  <c r="C11" i="9"/>
  <c r="E10" i="9"/>
  <c r="D10" i="9"/>
  <c r="C10" i="9"/>
  <c r="P9" i="9"/>
  <c r="M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M4" i="9"/>
  <c r="E4" i="9"/>
  <c r="D4" i="9"/>
  <c r="C4" i="9"/>
  <c r="E3" i="9"/>
  <c r="D3" i="9"/>
  <c r="C3" i="9"/>
  <c r="E2" i="9"/>
  <c r="D2" i="9"/>
  <c r="C2" i="9"/>
  <c r="E420" i="8"/>
  <c r="D420" i="8"/>
  <c r="C420" i="8"/>
  <c r="E419" i="8"/>
  <c r="D419" i="8"/>
  <c r="C419" i="8"/>
  <c r="E418" i="8"/>
  <c r="D418" i="8"/>
  <c r="C418" i="8"/>
  <c r="E417" i="8"/>
  <c r="D417" i="8"/>
  <c r="C417" i="8"/>
  <c r="E416" i="8"/>
  <c r="D416" i="8"/>
  <c r="C416" i="8"/>
  <c r="E415" i="8"/>
  <c r="D415" i="8"/>
  <c r="C415" i="8"/>
  <c r="E414" i="8"/>
  <c r="D414" i="8"/>
  <c r="C414" i="8"/>
  <c r="E413" i="8"/>
  <c r="D413" i="8"/>
  <c r="C413" i="8"/>
  <c r="E412" i="8"/>
  <c r="D412" i="8"/>
  <c r="C412" i="8"/>
  <c r="E411" i="8"/>
  <c r="D411" i="8"/>
  <c r="C411" i="8"/>
  <c r="E410" i="8"/>
  <c r="D410" i="8"/>
  <c r="C410" i="8"/>
  <c r="E409" i="8"/>
  <c r="D409" i="8"/>
  <c r="C409" i="8"/>
  <c r="E408" i="8"/>
  <c r="D408" i="8"/>
  <c r="C408" i="8"/>
  <c r="E407" i="8"/>
  <c r="D407" i="8"/>
  <c r="C407" i="8"/>
  <c r="E406" i="8"/>
  <c r="D406" i="8"/>
  <c r="C406" i="8"/>
  <c r="E405" i="8"/>
  <c r="D405" i="8"/>
  <c r="C405" i="8"/>
  <c r="E404" i="8"/>
  <c r="D404" i="8"/>
  <c r="C404" i="8"/>
  <c r="E403" i="8"/>
  <c r="D403" i="8"/>
  <c r="C403" i="8"/>
  <c r="E402" i="8"/>
  <c r="D402" i="8"/>
  <c r="C402" i="8"/>
  <c r="E401" i="8"/>
  <c r="D401" i="8"/>
  <c r="C401" i="8"/>
  <c r="E400" i="8"/>
  <c r="D400" i="8"/>
  <c r="C400" i="8"/>
  <c r="E399" i="8"/>
  <c r="D399" i="8"/>
  <c r="C399" i="8"/>
  <c r="E398" i="8"/>
  <c r="D398" i="8"/>
  <c r="C398" i="8"/>
  <c r="E397" i="8"/>
  <c r="D397" i="8"/>
  <c r="C397" i="8"/>
  <c r="E396" i="8"/>
  <c r="D396" i="8"/>
  <c r="C396" i="8"/>
  <c r="E395" i="8"/>
  <c r="D395" i="8"/>
  <c r="C395" i="8"/>
  <c r="E394" i="8"/>
  <c r="D394" i="8"/>
  <c r="C394" i="8"/>
  <c r="E393" i="8"/>
  <c r="D393" i="8"/>
  <c r="C393" i="8"/>
  <c r="E392" i="8"/>
  <c r="D392" i="8"/>
  <c r="C392" i="8"/>
  <c r="E391" i="8"/>
  <c r="D391" i="8"/>
  <c r="C391" i="8"/>
  <c r="E390" i="8"/>
  <c r="D390" i="8"/>
  <c r="C390" i="8"/>
  <c r="E389" i="8"/>
  <c r="D389" i="8"/>
  <c r="C389" i="8"/>
  <c r="E388" i="8"/>
  <c r="D388" i="8"/>
  <c r="C388" i="8"/>
  <c r="E387" i="8"/>
  <c r="D387" i="8"/>
  <c r="C387" i="8"/>
  <c r="E386" i="8"/>
  <c r="D386" i="8"/>
  <c r="C386" i="8"/>
  <c r="E385" i="8"/>
  <c r="D385" i="8"/>
  <c r="C385" i="8"/>
  <c r="E384" i="8"/>
  <c r="D384" i="8"/>
  <c r="C384" i="8"/>
  <c r="E383" i="8"/>
  <c r="D383" i="8"/>
  <c r="C383" i="8"/>
  <c r="E382" i="8"/>
  <c r="D382" i="8"/>
  <c r="C382" i="8"/>
  <c r="E381" i="8"/>
  <c r="D381" i="8"/>
  <c r="C381" i="8"/>
  <c r="E380" i="8"/>
  <c r="D380" i="8"/>
  <c r="C380" i="8"/>
  <c r="E379" i="8"/>
  <c r="D379" i="8"/>
  <c r="C379" i="8"/>
  <c r="E378" i="8"/>
  <c r="D378" i="8"/>
  <c r="C378" i="8"/>
  <c r="E377" i="8"/>
  <c r="D377" i="8"/>
  <c r="C377" i="8"/>
  <c r="E376" i="8"/>
  <c r="D376" i="8"/>
  <c r="C376" i="8"/>
  <c r="E375" i="8"/>
  <c r="D375" i="8"/>
  <c r="C375" i="8"/>
  <c r="E374" i="8"/>
  <c r="D374" i="8"/>
  <c r="C374" i="8"/>
  <c r="E373" i="8"/>
  <c r="D373" i="8"/>
  <c r="C373" i="8"/>
  <c r="E372" i="8"/>
  <c r="D372" i="8"/>
  <c r="C372" i="8"/>
  <c r="E371" i="8"/>
  <c r="D371" i="8"/>
  <c r="C371" i="8"/>
  <c r="E370" i="8"/>
  <c r="D370" i="8"/>
  <c r="C370" i="8"/>
  <c r="E369" i="8"/>
  <c r="D369" i="8"/>
  <c r="C369" i="8"/>
  <c r="E368" i="8"/>
  <c r="D368" i="8"/>
  <c r="C368" i="8"/>
  <c r="E367" i="8"/>
  <c r="D367" i="8"/>
  <c r="C367" i="8"/>
  <c r="E366" i="8"/>
  <c r="D366" i="8"/>
  <c r="C366" i="8"/>
  <c r="E365" i="8"/>
  <c r="D365" i="8"/>
  <c r="C365" i="8"/>
  <c r="E364" i="8"/>
  <c r="D364" i="8"/>
  <c r="C364" i="8"/>
  <c r="E363" i="8"/>
  <c r="D363" i="8"/>
  <c r="C363" i="8"/>
  <c r="E362" i="8"/>
  <c r="D362" i="8"/>
  <c r="C362" i="8"/>
  <c r="E361" i="8"/>
  <c r="D361" i="8"/>
  <c r="C361" i="8"/>
  <c r="E360" i="8"/>
  <c r="D360" i="8"/>
  <c r="C360" i="8"/>
  <c r="E359" i="8"/>
  <c r="D359" i="8"/>
  <c r="C359" i="8"/>
  <c r="E358" i="8"/>
  <c r="D358" i="8"/>
  <c r="C358" i="8"/>
  <c r="E357" i="8"/>
  <c r="D357" i="8"/>
  <c r="C357" i="8"/>
  <c r="E356" i="8"/>
  <c r="D356" i="8"/>
  <c r="C356" i="8"/>
  <c r="E355" i="8"/>
  <c r="D355" i="8"/>
  <c r="C355" i="8"/>
  <c r="E354" i="8"/>
  <c r="D354" i="8"/>
  <c r="C354" i="8"/>
  <c r="E353" i="8"/>
  <c r="D353" i="8"/>
  <c r="C353" i="8"/>
  <c r="E352" i="8"/>
  <c r="D352" i="8"/>
  <c r="C352" i="8"/>
  <c r="E351" i="8"/>
  <c r="D351" i="8"/>
  <c r="C351" i="8"/>
  <c r="E350" i="8"/>
  <c r="D350" i="8"/>
  <c r="C350" i="8"/>
  <c r="E349" i="8"/>
  <c r="D349" i="8"/>
  <c r="C349" i="8"/>
  <c r="E348" i="8"/>
  <c r="D348" i="8"/>
  <c r="C348" i="8"/>
  <c r="E347" i="8"/>
  <c r="D347" i="8"/>
  <c r="C347" i="8"/>
  <c r="E346" i="8"/>
  <c r="D346" i="8"/>
  <c r="C346" i="8"/>
  <c r="E345" i="8"/>
  <c r="D345" i="8"/>
  <c r="C345" i="8"/>
  <c r="E344" i="8"/>
  <c r="D344" i="8"/>
  <c r="C344" i="8"/>
  <c r="E343" i="8"/>
  <c r="D343" i="8"/>
  <c r="C343" i="8"/>
  <c r="E342" i="8"/>
  <c r="D342" i="8"/>
  <c r="C342" i="8"/>
  <c r="E341" i="8"/>
  <c r="D341" i="8"/>
  <c r="C341" i="8"/>
  <c r="E340" i="8"/>
  <c r="D340" i="8"/>
  <c r="C340" i="8"/>
  <c r="E339" i="8"/>
  <c r="D339" i="8"/>
  <c r="C339" i="8"/>
  <c r="E338" i="8"/>
  <c r="D338" i="8"/>
  <c r="C338" i="8"/>
  <c r="E337" i="8"/>
  <c r="D337" i="8"/>
  <c r="C337" i="8"/>
  <c r="E336" i="8"/>
  <c r="D336" i="8"/>
  <c r="C336" i="8"/>
  <c r="E335" i="8"/>
  <c r="D335" i="8"/>
  <c r="C335" i="8"/>
  <c r="E334" i="8"/>
  <c r="D334" i="8"/>
  <c r="C334" i="8"/>
  <c r="E333" i="8"/>
  <c r="D333" i="8"/>
  <c r="C333" i="8"/>
  <c r="E332" i="8"/>
  <c r="D332" i="8"/>
  <c r="C332" i="8"/>
  <c r="E331" i="8"/>
  <c r="D331" i="8"/>
  <c r="C331" i="8"/>
  <c r="E330" i="8"/>
  <c r="D330" i="8"/>
  <c r="C330" i="8"/>
  <c r="E329" i="8"/>
  <c r="D329" i="8"/>
  <c r="C329" i="8"/>
  <c r="E328" i="8"/>
  <c r="D328" i="8"/>
  <c r="C328" i="8"/>
  <c r="E327" i="8"/>
  <c r="D327" i="8"/>
  <c r="C327" i="8"/>
  <c r="E326" i="8"/>
  <c r="D326" i="8"/>
  <c r="C326" i="8"/>
  <c r="E325" i="8"/>
  <c r="D325" i="8"/>
  <c r="C325" i="8"/>
  <c r="E324" i="8"/>
  <c r="D324" i="8"/>
  <c r="C324" i="8"/>
  <c r="E323" i="8"/>
  <c r="D323" i="8"/>
  <c r="C323" i="8"/>
  <c r="E322" i="8"/>
  <c r="D322" i="8"/>
  <c r="C322" i="8"/>
  <c r="E321" i="8"/>
  <c r="D321" i="8"/>
  <c r="C321" i="8"/>
  <c r="E320" i="8"/>
  <c r="D320" i="8"/>
  <c r="C320" i="8"/>
  <c r="E319" i="8"/>
  <c r="D319" i="8"/>
  <c r="C319" i="8"/>
  <c r="E318" i="8"/>
  <c r="D318" i="8"/>
  <c r="C318" i="8"/>
  <c r="E317" i="8"/>
  <c r="D317" i="8"/>
  <c r="C317" i="8"/>
  <c r="E316" i="8"/>
  <c r="D316" i="8"/>
  <c r="C316" i="8"/>
  <c r="E315" i="8"/>
  <c r="D315" i="8"/>
  <c r="C315" i="8"/>
  <c r="E314" i="8"/>
  <c r="D314" i="8"/>
  <c r="C314" i="8"/>
  <c r="E313" i="8"/>
  <c r="D313" i="8"/>
  <c r="C313" i="8"/>
  <c r="E312" i="8"/>
  <c r="D312" i="8"/>
  <c r="C312" i="8"/>
  <c r="E311" i="8"/>
  <c r="D311" i="8"/>
  <c r="C311" i="8"/>
  <c r="E310" i="8"/>
  <c r="D310" i="8"/>
  <c r="C310" i="8"/>
  <c r="E309" i="8"/>
  <c r="D309" i="8"/>
  <c r="C309" i="8"/>
  <c r="E308" i="8"/>
  <c r="D308" i="8"/>
  <c r="C308" i="8"/>
  <c r="E307" i="8"/>
  <c r="D307" i="8"/>
  <c r="C307" i="8"/>
  <c r="E306" i="8"/>
  <c r="D306" i="8"/>
  <c r="C306" i="8"/>
  <c r="E305" i="8"/>
  <c r="D305" i="8"/>
  <c r="C305" i="8"/>
  <c r="E304" i="8"/>
  <c r="D304" i="8"/>
  <c r="C304" i="8"/>
  <c r="E303" i="8"/>
  <c r="D303" i="8"/>
  <c r="C303" i="8"/>
  <c r="E302" i="8"/>
  <c r="D302" i="8"/>
  <c r="C302" i="8"/>
  <c r="E301" i="8"/>
  <c r="D301" i="8"/>
  <c r="C301" i="8"/>
  <c r="E300" i="8"/>
  <c r="D300" i="8"/>
  <c r="C300" i="8"/>
  <c r="E299" i="8"/>
  <c r="D299" i="8"/>
  <c r="C299" i="8"/>
  <c r="E298" i="8"/>
  <c r="D298" i="8"/>
  <c r="C298" i="8"/>
  <c r="E297" i="8"/>
  <c r="D297" i="8"/>
  <c r="C297" i="8"/>
  <c r="E296" i="8"/>
  <c r="D296" i="8"/>
  <c r="C296" i="8"/>
  <c r="E295" i="8"/>
  <c r="D295" i="8"/>
  <c r="C295" i="8"/>
  <c r="E294" i="8"/>
  <c r="D294" i="8"/>
  <c r="C294" i="8"/>
  <c r="E293" i="8"/>
  <c r="D293" i="8"/>
  <c r="C293" i="8"/>
  <c r="E292" i="8"/>
  <c r="D292" i="8"/>
  <c r="C292" i="8"/>
  <c r="E291" i="8"/>
  <c r="D291" i="8"/>
  <c r="C291" i="8"/>
  <c r="E290" i="8"/>
  <c r="D290" i="8"/>
  <c r="C290" i="8"/>
  <c r="E289" i="8"/>
  <c r="D289" i="8"/>
  <c r="C289" i="8"/>
  <c r="E288" i="8"/>
  <c r="D288" i="8"/>
  <c r="C288" i="8"/>
  <c r="E287" i="8"/>
  <c r="D287" i="8"/>
  <c r="C287" i="8"/>
  <c r="E286" i="8"/>
  <c r="D286" i="8"/>
  <c r="C286" i="8"/>
  <c r="E285" i="8"/>
  <c r="D285" i="8"/>
  <c r="C285" i="8"/>
  <c r="E284" i="8"/>
  <c r="D284" i="8"/>
  <c r="C284" i="8"/>
  <c r="E283" i="8"/>
  <c r="D283" i="8"/>
  <c r="C283" i="8"/>
  <c r="E282" i="8"/>
  <c r="D282" i="8"/>
  <c r="C282" i="8"/>
  <c r="E281" i="8"/>
  <c r="D281" i="8"/>
  <c r="C281" i="8"/>
  <c r="E280" i="8"/>
  <c r="D280" i="8"/>
  <c r="C280" i="8"/>
  <c r="E279" i="8"/>
  <c r="D279" i="8"/>
  <c r="C279" i="8"/>
  <c r="E278" i="8"/>
  <c r="D278" i="8"/>
  <c r="C278" i="8"/>
  <c r="E277" i="8"/>
  <c r="D277" i="8"/>
  <c r="C277" i="8"/>
  <c r="E276" i="8"/>
  <c r="D276" i="8"/>
  <c r="C276" i="8"/>
  <c r="E275" i="8"/>
  <c r="D275" i="8"/>
  <c r="C275" i="8"/>
  <c r="E274" i="8"/>
  <c r="D274" i="8"/>
  <c r="C274" i="8"/>
  <c r="E273" i="8"/>
  <c r="D273" i="8"/>
  <c r="C273" i="8"/>
  <c r="E272" i="8"/>
  <c r="D272" i="8"/>
  <c r="C272" i="8"/>
  <c r="E271" i="8"/>
  <c r="D271" i="8"/>
  <c r="C271" i="8"/>
  <c r="E270" i="8"/>
  <c r="D270" i="8"/>
  <c r="C270" i="8"/>
  <c r="E269" i="8"/>
  <c r="D269" i="8"/>
  <c r="C269" i="8"/>
  <c r="E268" i="8"/>
  <c r="D268" i="8"/>
  <c r="C268" i="8"/>
  <c r="E267" i="8"/>
  <c r="D267" i="8"/>
  <c r="C267" i="8"/>
  <c r="E266" i="8"/>
  <c r="D266" i="8"/>
  <c r="C266" i="8"/>
  <c r="E265" i="8"/>
  <c r="D265" i="8"/>
  <c r="C265" i="8"/>
  <c r="E264" i="8"/>
  <c r="D264" i="8"/>
  <c r="C264" i="8"/>
  <c r="E263" i="8"/>
  <c r="D263" i="8"/>
  <c r="C263" i="8"/>
  <c r="E262" i="8"/>
  <c r="D262" i="8"/>
  <c r="C262" i="8"/>
  <c r="E261" i="8"/>
  <c r="D261" i="8"/>
  <c r="C261" i="8"/>
  <c r="E260" i="8"/>
  <c r="D260" i="8"/>
  <c r="C260" i="8"/>
  <c r="E259" i="8"/>
  <c r="D259" i="8"/>
  <c r="C259" i="8"/>
  <c r="E258" i="8"/>
  <c r="D258" i="8"/>
  <c r="C258" i="8"/>
  <c r="E257" i="8"/>
  <c r="D257" i="8"/>
  <c r="C257" i="8"/>
  <c r="E256" i="8"/>
  <c r="D256" i="8"/>
  <c r="C256" i="8"/>
  <c r="E255" i="8"/>
  <c r="D255" i="8"/>
  <c r="C255" i="8"/>
  <c r="E254" i="8"/>
  <c r="D254" i="8"/>
  <c r="C254" i="8"/>
  <c r="E253" i="8"/>
  <c r="D253" i="8"/>
  <c r="C253" i="8"/>
  <c r="E252" i="8"/>
  <c r="D252" i="8"/>
  <c r="C252" i="8"/>
  <c r="E251" i="8"/>
  <c r="D251" i="8"/>
  <c r="C251" i="8"/>
  <c r="E250" i="8"/>
  <c r="D250" i="8"/>
  <c r="C250" i="8"/>
  <c r="E249" i="8"/>
  <c r="D249" i="8"/>
  <c r="C249" i="8"/>
  <c r="E248" i="8"/>
  <c r="D248" i="8"/>
  <c r="C248" i="8"/>
  <c r="E247" i="8"/>
  <c r="D247" i="8"/>
  <c r="C247" i="8"/>
  <c r="E246" i="8"/>
  <c r="D246" i="8"/>
  <c r="C246" i="8"/>
  <c r="E245" i="8"/>
  <c r="D245" i="8"/>
  <c r="C245" i="8"/>
  <c r="E244" i="8"/>
  <c r="D244" i="8"/>
  <c r="C244" i="8"/>
  <c r="E243" i="8"/>
  <c r="D243" i="8"/>
  <c r="C243" i="8"/>
  <c r="E242" i="8"/>
  <c r="D242" i="8"/>
  <c r="C242" i="8"/>
  <c r="E241" i="8"/>
  <c r="D241" i="8"/>
  <c r="C241" i="8"/>
  <c r="E240" i="8"/>
  <c r="D240" i="8"/>
  <c r="C240" i="8"/>
  <c r="E239" i="8"/>
  <c r="D239" i="8"/>
  <c r="C239" i="8"/>
  <c r="E238" i="8"/>
  <c r="D238" i="8"/>
  <c r="C238" i="8"/>
  <c r="E237" i="8"/>
  <c r="D237" i="8"/>
  <c r="C237" i="8"/>
  <c r="E236" i="8"/>
  <c r="D236" i="8"/>
  <c r="C236" i="8"/>
  <c r="E235" i="8"/>
  <c r="D235" i="8"/>
  <c r="C235" i="8"/>
  <c r="E234" i="8"/>
  <c r="D234" i="8"/>
  <c r="C234" i="8"/>
  <c r="E233" i="8"/>
  <c r="D233" i="8"/>
  <c r="C233" i="8"/>
  <c r="E232" i="8"/>
  <c r="D232" i="8"/>
  <c r="C232" i="8"/>
  <c r="E231" i="8"/>
  <c r="D231" i="8"/>
  <c r="C231" i="8"/>
  <c r="E230" i="8"/>
  <c r="D230" i="8"/>
  <c r="C230" i="8"/>
  <c r="E229" i="8"/>
  <c r="D229" i="8"/>
  <c r="C229" i="8"/>
  <c r="E228" i="8"/>
  <c r="D228" i="8"/>
  <c r="C228" i="8"/>
  <c r="E227" i="8"/>
  <c r="D227" i="8"/>
  <c r="C227" i="8"/>
  <c r="E226" i="8"/>
  <c r="D226" i="8"/>
  <c r="C226" i="8"/>
  <c r="E225" i="8"/>
  <c r="D225" i="8"/>
  <c r="C225" i="8"/>
  <c r="E224" i="8"/>
  <c r="D224" i="8"/>
  <c r="C224" i="8"/>
  <c r="E223" i="8"/>
  <c r="D223" i="8"/>
  <c r="C223" i="8"/>
  <c r="E222" i="8"/>
  <c r="D222" i="8"/>
  <c r="C222" i="8"/>
  <c r="E221" i="8"/>
  <c r="D221" i="8"/>
  <c r="C221" i="8"/>
  <c r="E220" i="8"/>
  <c r="D220" i="8"/>
  <c r="C220" i="8"/>
  <c r="E219" i="8"/>
  <c r="D219" i="8"/>
  <c r="C219" i="8"/>
  <c r="E218" i="8"/>
  <c r="D218" i="8"/>
  <c r="C218" i="8"/>
  <c r="E217" i="8"/>
  <c r="D217" i="8"/>
  <c r="C217" i="8"/>
  <c r="E216" i="8"/>
  <c r="D216" i="8"/>
  <c r="C216" i="8"/>
  <c r="E215" i="8"/>
  <c r="D215" i="8"/>
  <c r="C215" i="8"/>
  <c r="E214" i="8"/>
  <c r="D214" i="8"/>
  <c r="C214" i="8"/>
  <c r="E213" i="8"/>
  <c r="D213" i="8"/>
  <c r="C213" i="8"/>
  <c r="E212" i="8"/>
  <c r="D212" i="8"/>
  <c r="C212" i="8"/>
  <c r="E211" i="8"/>
  <c r="D211" i="8"/>
  <c r="C211" i="8"/>
  <c r="E210" i="8"/>
  <c r="D210" i="8"/>
  <c r="C210" i="8"/>
  <c r="E209" i="8"/>
  <c r="D209" i="8"/>
  <c r="C209" i="8"/>
  <c r="E208" i="8"/>
  <c r="D208" i="8"/>
  <c r="C208" i="8"/>
  <c r="E207" i="8"/>
  <c r="D207" i="8"/>
  <c r="C207" i="8"/>
  <c r="E206" i="8"/>
  <c r="D206" i="8"/>
  <c r="C206" i="8"/>
  <c r="E205" i="8"/>
  <c r="D205" i="8"/>
  <c r="C205" i="8"/>
  <c r="E204" i="8"/>
  <c r="D204" i="8"/>
  <c r="C204" i="8"/>
  <c r="E203" i="8"/>
  <c r="D203" i="8"/>
  <c r="C203" i="8"/>
  <c r="E202" i="8"/>
  <c r="D202" i="8"/>
  <c r="C202" i="8"/>
  <c r="E201" i="8"/>
  <c r="D201" i="8"/>
  <c r="C201" i="8"/>
  <c r="E200" i="8"/>
  <c r="D200" i="8"/>
  <c r="C200" i="8"/>
  <c r="E199" i="8"/>
  <c r="D199" i="8"/>
  <c r="C199" i="8"/>
  <c r="E198" i="8"/>
  <c r="D198" i="8"/>
  <c r="C198" i="8"/>
  <c r="E197" i="8"/>
  <c r="D197" i="8"/>
  <c r="C197" i="8"/>
  <c r="E196" i="8"/>
  <c r="D196" i="8"/>
  <c r="C196" i="8"/>
  <c r="E195" i="8"/>
  <c r="D195" i="8"/>
  <c r="C195" i="8"/>
  <c r="E194" i="8"/>
  <c r="D194" i="8"/>
  <c r="C194" i="8"/>
  <c r="E193" i="8"/>
  <c r="D193" i="8"/>
  <c r="C193" i="8"/>
  <c r="E192" i="8"/>
  <c r="D192" i="8"/>
  <c r="C192" i="8"/>
  <c r="E191" i="8"/>
  <c r="D191" i="8"/>
  <c r="C191" i="8"/>
  <c r="E190" i="8"/>
  <c r="D190" i="8"/>
  <c r="C190" i="8"/>
  <c r="E189" i="8"/>
  <c r="D189" i="8"/>
  <c r="C189" i="8"/>
  <c r="E188" i="8"/>
  <c r="D188" i="8"/>
  <c r="C188" i="8"/>
  <c r="E187" i="8"/>
  <c r="D187" i="8"/>
  <c r="C187" i="8"/>
  <c r="E186" i="8"/>
  <c r="D186" i="8"/>
  <c r="C186" i="8"/>
  <c r="E185" i="8"/>
  <c r="D185" i="8"/>
  <c r="C185" i="8"/>
  <c r="E184" i="8"/>
  <c r="D184" i="8"/>
  <c r="C184" i="8"/>
  <c r="E183" i="8"/>
  <c r="D183" i="8"/>
  <c r="C183" i="8"/>
  <c r="E182" i="8"/>
  <c r="D182" i="8"/>
  <c r="C182" i="8"/>
  <c r="E181" i="8"/>
  <c r="D181" i="8"/>
  <c r="C181" i="8"/>
  <c r="E180" i="8"/>
  <c r="D180" i="8"/>
  <c r="C180" i="8"/>
  <c r="E179" i="8"/>
  <c r="D179" i="8"/>
  <c r="C179" i="8"/>
  <c r="E178" i="8"/>
  <c r="D178" i="8"/>
  <c r="C178" i="8"/>
  <c r="E177" i="8"/>
  <c r="D177" i="8"/>
  <c r="C177" i="8"/>
  <c r="E176" i="8"/>
  <c r="D176" i="8"/>
  <c r="C176" i="8"/>
  <c r="E175" i="8"/>
  <c r="D175" i="8"/>
  <c r="C175" i="8"/>
  <c r="E174" i="8"/>
  <c r="D174" i="8"/>
  <c r="C174" i="8"/>
  <c r="E173" i="8"/>
  <c r="D173" i="8"/>
  <c r="C173" i="8"/>
  <c r="E172" i="8"/>
  <c r="D172" i="8"/>
  <c r="C172" i="8"/>
  <c r="E171" i="8"/>
  <c r="D171" i="8"/>
  <c r="C171" i="8"/>
  <c r="E170" i="8"/>
  <c r="D170" i="8"/>
  <c r="C170" i="8"/>
  <c r="E169" i="8"/>
  <c r="D169" i="8"/>
  <c r="C169" i="8"/>
  <c r="E168" i="8"/>
  <c r="D168" i="8"/>
  <c r="C168" i="8"/>
  <c r="E167" i="8"/>
  <c r="D167" i="8"/>
  <c r="C167" i="8"/>
  <c r="E166" i="8"/>
  <c r="D166" i="8"/>
  <c r="C166" i="8"/>
  <c r="E165" i="8"/>
  <c r="D165" i="8"/>
  <c r="C165" i="8"/>
  <c r="E164" i="8"/>
  <c r="D164" i="8"/>
  <c r="C164" i="8"/>
  <c r="E163" i="8"/>
  <c r="D163" i="8"/>
  <c r="C163" i="8"/>
  <c r="E162" i="8"/>
  <c r="D162" i="8"/>
  <c r="C162" i="8"/>
  <c r="E161" i="8"/>
  <c r="D161" i="8"/>
  <c r="C161" i="8"/>
  <c r="E160" i="8"/>
  <c r="D160" i="8"/>
  <c r="C160" i="8"/>
  <c r="E159" i="8"/>
  <c r="D159" i="8"/>
  <c r="C159" i="8"/>
  <c r="E158" i="8"/>
  <c r="D158" i="8"/>
  <c r="C158" i="8"/>
  <c r="E157" i="8"/>
  <c r="D157" i="8"/>
  <c r="C157" i="8"/>
  <c r="E156" i="8"/>
  <c r="D156" i="8"/>
  <c r="C156" i="8"/>
  <c r="E155" i="8"/>
  <c r="D155" i="8"/>
  <c r="C155" i="8"/>
  <c r="E154" i="8"/>
  <c r="D154" i="8"/>
  <c r="C154" i="8"/>
  <c r="E153" i="8"/>
  <c r="D153" i="8"/>
  <c r="C153" i="8"/>
  <c r="E152" i="8"/>
  <c r="D152" i="8"/>
  <c r="C152" i="8"/>
  <c r="E151" i="8"/>
  <c r="D151" i="8"/>
  <c r="C151" i="8"/>
  <c r="E150" i="8"/>
  <c r="D150" i="8"/>
  <c r="C150" i="8"/>
  <c r="E149" i="8"/>
  <c r="D149" i="8"/>
  <c r="C149" i="8"/>
  <c r="E148" i="8"/>
  <c r="D148" i="8"/>
  <c r="C148" i="8"/>
  <c r="E147" i="8"/>
  <c r="D147" i="8"/>
  <c r="C147" i="8"/>
  <c r="E146" i="8"/>
  <c r="D146" i="8"/>
  <c r="C146" i="8"/>
  <c r="E145" i="8"/>
  <c r="D145" i="8"/>
  <c r="C145" i="8"/>
  <c r="E144" i="8"/>
  <c r="D144" i="8"/>
  <c r="C144" i="8"/>
  <c r="E143" i="8"/>
  <c r="D143" i="8"/>
  <c r="C143" i="8"/>
  <c r="E142" i="8"/>
  <c r="D142" i="8"/>
  <c r="C142" i="8"/>
  <c r="E141" i="8"/>
  <c r="D141" i="8"/>
  <c r="C141" i="8"/>
  <c r="E140" i="8"/>
  <c r="D140" i="8"/>
  <c r="C140" i="8"/>
  <c r="E139" i="8"/>
  <c r="D139" i="8"/>
  <c r="C139" i="8"/>
  <c r="E138" i="8"/>
  <c r="D138" i="8"/>
  <c r="C138" i="8"/>
  <c r="E137" i="8"/>
  <c r="D137" i="8"/>
  <c r="C137" i="8"/>
  <c r="E136" i="8"/>
  <c r="D136" i="8"/>
  <c r="C136" i="8"/>
  <c r="E135" i="8"/>
  <c r="D135" i="8"/>
  <c r="C135" i="8"/>
  <c r="E134" i="8"/>
  <c r="D134" i="8"/>
  <c r="C134" i="8"/>
  <c r="E133" i="8"/>
  <c r="D133" i="8"/>
  <c r="C133" i="8"/>
  <c r="E132" i="8"/>
  <c r="D132" i="8"/>
  <c r="C132" i="8"/>
  <c r="E131" i="8"/>
  <c r="D131" i="8"/>
  <c r="C131" i="8"/>
  <c r="E130" i="8"/>
  <c r="D130" i="8"/>
  <c r="C130" i="8"/>
  <c r="E129" i="8"/>
  <c r="D129" i="8"/>
  <c r="C129" i="8"/>
  <c r="E128" i="8"/>
  <c r="D128" i="8"/>
  <c r="C128" i="8"/>
  <c r="E127" i="8"/>
  <c r="D127" i="8"/>
  <c r="C127" i="8"/>
  <c r="E126" i="8"/>
  <c r="D126" i="8"/>
  <c r="C126" i="8"/>
  <c r="E125" i="8"/>
  <c r="D125" i="8"/>
  <c r="C125" i="8"/>
  <c r="E124" i="8"/>
  <c r="D124" i="8"/>
  <c r="C124" i="8"/>
  <c r="E123" i="8"/>
  <c r="D123" i="8"/>
  <c r="C123" i="8"/>
  <c r="E122" i="8"/>
  <c r="D122" i="8"/>
  <c r="C122" i="8"/>
  <c r="E121" i="8"/>
  <c r="D121" i="8"/>
  <c r="C121" i="8"/>
  <c r="E120" i="8"/>
  <c r="D120" i="8"/>
  <c r="C120" i="8"/>
  <c r="E119" i="8"/>
  <c r="D119" i="8"/>
  <c r="C119" i="8"/>
  <c r="E118" i="8"/>
  <c r="D118" i="8"/>
  <c r="C118" i="8"/>
  <c r="E117" i="8"/>
  <c r="D117" i="8"/>
  <c r="C117" i="8"/>
  <c r="E116" i="8"/>
  <c r="D116" i="8"/>
  <c r="C116" i="8"/>
  <c r="E115" i="8"/>
  <c r="D115" i="8"/>
  <c r="C115" i="8"/>
  <c r="E114" i="8"/>
  <c r="D114" i="8"/>
  <c r="C114" i="8"/>
  <c r="E113" i="8"/>
  <c r="D113" i="8"/>
  <c r="C113" i="8"/>
  <c r="E112" i="8"/>
  <c r="D112" i="8"/>
  <c r="C112" i="8"/>
  <c r="E111" i="8"/>
  <c r="D111" i="8"/>
  <c r="C111" i="8"/>
  <c r="E110" i="8"/>
  <c r="D110" i="8"/>
  <c r="C110" i="8"/>
  <c r="E109" i="8"/>
  <c r="D109" i="8"/>
  <c r="C109" i="8"/>
  <c r="E108" i="8"/>
  <c r="D108" i="8"/>
  <c r="C108" i="8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M13" i="8"/>
  <c r="E13" i="8"/>
  <c r="D13" i="8"/>
  <c r="C13" i="8"/>
  <c r="E12" i="8"/>
  <c r="D12" i="8"/>
  <c r="C12" i="8"/>
  <c r="E11" i="8"/>
  <c r="D11" i="8"/>
  <c r="C11" i="8"/>
  <c r="E10" i="8"/>
  <c r="D10" i="8"/>
  <c r="C10" i="8"/>
  <c r="P9" i="8"/>
  <c r="M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M4" i="8"/>
  <c r="E4" i="8"/>
  <c r="D4" i="8"/>
  <c r="C4" i="8"/>
  <c r="E3" i="8"/>
  <c r="D3" i="8"/>
  <c r="C3" i="8"/>
  <c r="E2" i="8"/>
  <c r="D2" i="8"/>
  <c r="C2" i="8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M13" i="7"/>
  <c r="E13" i="7"/>
  <c r="D13" i="7"/>
  <c r="C13" i="7"/>
  <c r="E12" i="7"/>
  <c r="D12" i="7"/>
  <c r="C12" i="7"/>
  <c r="E11" i="7"/>
  <c r="D11" i="7"/>
  <c r="C11" i="7"/>
  <c r="E10" i="7"/>
  <c r="D10" i="7"/>
  <c r="C10" i="7"/>
  <c r="P9" i="7"/>
  <c r="M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M4" i="7"/>
  <c r="E4" i="7"/>
  <c r="D4" i="7"/>
  <c r="C4" i="7"/>
  <c r="E3" i="7"/>
  <c r="D3" i="7"/>
  <c r="C3" i="7"/>
  <c r="E2" i="7"/>
  <c r="D2" i="7"/>
  <c r="C2" i="7"/>
  <c r="E64" i="6"/>
  <c r="D64" i="6"/>
  <c r="C64" i="6"/>
  <c r="E63" i="6"/>
  <c r="D63" i="6"/>
  <c r="C63" i="6"/>
  <c r="E62" i="6"/>
  <c r="D62" i="6"/>
  <c r="C62" i="6"/>
  <c r="E61" i="6"/>
  <c r="D61" i="6"/>
  <c r="C61" i="6"/>
  <c r="E60" i="6"/>
  <c r="D60" i="6"/>
  <c r="C60" i="6"/>
  <c r="E59" i="6"/>
  <c r="D59" i="6"/>
  <c r="C59" i="6"/>
  <c r="E58" i="6"/>
  <c r="D58" i="6"/>
  <c r="C58" i="6"/>
  <c r="E57" i="6"/>
  <c r="D57" i="6"/>
  <c r="C57" i="6"/>
  <c r="E56" i="6"/>
  <c r="D56" i="6"/>
  <c r="C56" i="6"/>
  <c r="E55" i="6"/>
  <c r="D55" i="6"/>
  <c r="C55" i="6"/>
  <c r="E54" i="6"/>
  <c r="D54" i="6"/>
  <c r="C54" i="6"/>
  <c r="E53" i="6"/>
  <c r="D53" i="6"/>
  <c r="C53" i="6"/>
  <c r="E52" i="6"/>
  <c r="D52" i="6"/>
  <c r="C52" i="6"/>
  <c r="E51" i="6"/>
  <c r="D51" i="6"/>
  <c r="C51" i="6"/>
  <c r="E50" i="6"/>
  <c r="D50" i="6"/>
  <c r="C50" i="6"/>
  <c r="E49" i="6"/>
  <c r="D49" i="6"/>
  <c r="C49" i="6"/>
  <c r="E48" i="6"/>
  <c r="D48" i="6"/>
  <c r="C48" i="6"/>
  <c r="E47" i="6"/>
  <c r="D47" i="6"/>
  <c r="C47" i="6"/>
  <c r="E46" i="6"/>
  <c r="D46" i="6"/>
  <c r="C46" i="6"/>
  <c r="E45" i="6"/>
  <c r="D45" i="6"/>
  <c r="C45" i="6"/>
  <c r="E44" i="6"/>
  <c r="D44" i="6"/>
  <c r="C44" i="6"/>
  <c r="E43" i="6"/>
  <c r="D43" i="6"/>
  <c r="C43" i="6"/>
  <c r="E42" i="6"/>
  <c r="D42" i="6"/>
  <c r="C42" i="6"/>
  <c r="E41" i="6"/>
  <c r="D41" i="6"/>
  <c r="C41" i="6"/>
  <c r="E40" i="6"/>
  <c r="D40" i="6"/>
  <c r="C40" i="6"/>
  <c r="E39" i="6"/>
  <c r="D39" i="6"/>
  <c r="C39" i="6"/>
  <c r="E38" i="6"/>
  <c r="D38" i="6"/>
  <c r="C38" i="6"/>
  <c r="E37" i="6"/>
  <c r="D37" i="6"/>
  <c r="C37" i="6"/>
  <c r="E36" i="6"/>
  <c r="D36" i="6"/>
  <c r="C36" i="6"/>
  <c r="E35" i="6"/>
  <c r="D35" i="6"/>
  <c r="C35" i="6"/>
  <c r="E34" i="6"/>
  <c r="D34" i="6"/>
  <c r="C34" i="6"/>
  <c r="E33" i="6"/>
  <c r="D33" i="6"/>
  <c r="C33" i="6"/>
  <c r="E32" i="6"/>
  <c r="D32" i="6"/>
  <c r="C32" i="6"/>
  <c r="E31" i="6"/>
  <c r="D31" i="6"/>
  <c r="C31" i="6"/>
  <c r="E30" i="6"/>
  <c r="D30" i="6"/>
  <c r="C30" i="6"/>
  <c r="E29" i="6"/>
  <c r="D29" i="6"/>
  <c r="C29" i="6"/>
  <c r="E28" i="6"/>
  <c r="D28" i="6"/>
  <c r="C28" i="6"/>
  <c r="E27" i="6"/>
  <c r="D27" i="6"/>
  <c r="C27" i="6"/>
  <c r="E26" i="6"/>
  <c r="D26" i="6"/>
  <c r="C26" i="6"/>
  <c r="E25" i="6"/>
  <c r="D25" i="6"/>
  <c r="C25" i="6"/>
  <c r="E24" i="6"/>
  <c r="D24" i="6"/>
  <c r="C24" i="6"/>
  <c r="E23" i="6"/>
  <c r="D23" i="6"/>
  <c r="C23" i="6"/>
  <c r="E22" i="6"/>
  <c r="D22" i="6"/>
  <c r="C22" i="6"/>
  <c r="E21" i="6"/>
  <c r="D21" i="6"/>
  <c r="C21" i="6"/>
  <c r="E20" i="6"/>
  <c r="D20" i="6"/>
  <c r="C20" i="6"/>
  <c r="E19" i="6"/>
  <c r="D19" i="6"/>
  <c r="C19" i="6"/>
  <c r="E18" i="6"/>
  <c r="D18" i="6"/>
  <c r="C18" i="6"/>
  <c r="E17" i="6"/>
  <c r="D17" i="6"/>
  <c r="C17" i="6"/>
  <c r="E16" i="6"/>
  <c r="D16" i="6"/>
  <c r="C16" i="6"/>
  <c r="E15" i="6"/>
  <c r="D15" i="6"/>
  <c r="C15" i="6"/>
  <c r="E14" i="6"/>
  <c r="D14" i="6"/>
  <c r="C14" i="6"/>
  <c r="N13" i="6"/>
  <c r="E13" i="6"/>
  <c r="D13" i="6"/>
  <c r="C13" i="6"/>
  <c r="E12" i="6"/>
  <c r="D12" i="6"/>
  <c r="C12" i="6"/>
  <c r="E11" i="6"/>
  <c r="D11" i="6"/>
  <c r="C11" i="6"/>
  <c r="E10" i="6"/>
  <c r="D10" i="6"/>
  <c r="C10" i="6"/>
  <c r="Q9" i="6"/>
  <c r="N9" i="6"/>
  <c r="E9" i="6"/>
  <c r="D9" i="6"/>
  <c r="C9" i="6"/>
  <c r="E8" i="6"/>
  <c r="D8" i="6"/>
  <c r="C8" i="6"/>
  <c r="E7" i="6"/>
  <c r="D7" i="6"/>
  <c r="C7" i="6"/>
  <c r="E6" i="6"/>
  <c r="D6" i="6"/>
  <c r="C6" i="6"/>
  <c r="E5" i="6"/>
  <c r="D5" i="6"/>
  <c r="C5" i="6"/>
  <c r="N4" i="6"/>
  <c r="E4" i="6"/>
  <c r="D4" i="6"/>
  <c r="C4" i="6"/>
  <c r="E3" i="6"/>
  <c r="D3" i="6"/>
  <c r="C3" i="6"/>
  <c r="E2" i="6"/>
  <c r="D2" i="6"/>
  <c r="C2" i="6"/>
  <c r="E107" i="5"/>
  <c r="D107" i="5"/>
  <c r="C107" i="5"/>
  <c r="E106" i="5"/>
  <c r="D106" i="5"/>
  <c r="C106" i="5"/>
  <c r="E105" i="5"/>
  <c r="D105" i="5"/>
  <c r="C105" i="5"/>
  <c r="E104" i="5"/>
  <c r="D104" i="5"/>
  <c r="C104" i="5"/>
  <c r="E103" i="5"/>
  <c r="D103" i="5"/>
  <c r="C103" i="5"/>
  <c r="E102" i="5"/>
  <c r="D102" i="5"/>
  <c r="C102" i="5"/>
  <c r="E101" i="5"/>
  <c r="D101" i="5"/>
  <c r="C101" i="5"/>
  <c r="E100" i="5"/>
  <c r="D100" i="5"/>
  <c r="C100" i="5"/>
  <c r="E99" i="5"/>
  <c r="D99" i="5"/>
  <c r="C99" i="5"/>
  <c r="E98" i="5"/>
  <c r="D98" i="5"/>
  <c r="C98" i="5"/>
  <c r="E97" i="5"/>
  <c r="D97" i="5"/>
  <c r="C97" i="5"/>
  <c r="E96" i="5"/>
  <c r="D96" i="5"/>
  <c r="C96" i="5"/>
  <c r="E95" i="5"/>
  <c r="D95" i="5"/>
  <c r="C95" i="5"/>
  <c r="E94" i="5"/>
  <c r="D94" i="5"/>
  <c r="C94" i="5"/>
  <c r="E93" i="5"/>
  <c r="D93" i="5"/>
  <c r="C93" i="5"/>
  <c r="E92" i="5"/>
  <c r="D92" i="5"/>
  <c r="C92" i="5"/>
  <c r="E91" i="5"/>
  <c r="D91" i="5"/>
  <c r="C91" i="5"/>
  <c r="E90" i="5"/>
  <c r="D90" i="5"/>
  <c r="C90" i="5"/>
  <c r="E89" i="5"/>
  <c r="D89" i="5"/>
  <c r="C89" i="5"/>
  <c r="E88" i="5"/>
  <c r="D88" i="5"/>
  <c r="C88" i="5"/>
  <c r="E87" i="5"/>
  <c r="D87" i="5"/>
  <c r="C87" i="5"/>
  <c r="E86" i="5"/>
  <c r="D86" i="5"/>
  <c r="C86" i="5"/>
  <c r="E85" i="5"/>
  <c r="D85" i="5"/>
  <c r="C85" i="5"/>
  <c r="E84" i="5"/>
  <c r="D84" i="5"/>
  <c r="C84" i="5"/>
  <c r="E83" i="5"/>
  <c r="D83" i="5"/>
  <c r="C83" i="5"/>
  <c r="E82" i="5"/>
  <c r="D82" i="5"/>
  <c r="C82" i="5"/>
  <c r="E81" i="5"/>
  <c r="D81" i="5"/>
  <c r="C81" i="5"/>
  <c r="E80" i="5"/>
  <c r="D80" i="5"/>
  <c r="C80" i="5"/>
  <c r="E79" i="5"/>
  <c r="D79" i="5"/>
  <c r="C79" i="5"/>
  <c r="E78" i="5"/>
  <c r="D78" i="5"/>
  <c r="C78" i="5"/>
  <c r="E77" i="5"/>
  <c r="D77" i="5"/>
  <c r="C77" i="5"/>
  <c r="E76" i="5"/>
  <c r="D76" i="5"/>
  <c r="C76" i="5"/>
  <c r="E75" i="5"/>
  <c r="D75" i="5"/>
  <c r="C75" i="5"/>
  <c r="E74" i="5"/>
  <c r="D74" i="5"/>
  <c r="C74" i="5"/>
  <c r="E73" i="5"/>
  <c r="D73" i="5"/>
  <c r="C73" i="5"/>
  <c r="E72" i="5"/>
  <c r="D72" i="5"/>
  <c r="C72" i="5"/>
  <c r="E71" i="5"/>
  <c r="D71" i="5"/>
  <c r="C71" i="5"/>
  <c r="E70" i="5"/>
  <c r="D70" i="5"/>
  <c r="C70" i="5"/>
  <c r="E69" i="5"/>
  <c r="D69" i="5"/>
  <c r="C69" i="5"/>
  <c r="E68" i="5"/>
  <c r="D68" i="5"/>
  <c r="C68" i="5"/>
  <c r="E67" i="5"/>
  <c r="D67" i="5"/>
  <c r="C67" i="5"/>
  <c r="E66" i="5"/>
  <c r="D66" i="5"/>
  <c r="C66" i="5"/>
  <c r="E65" i="5"/>
  <c r="D65" i="5"/>
  <c r="C65" i="5"/>
  <c r="E64" i="5"/>
  <c r="D64" i="5"/>
  <c r="C64" i="5"/>
  <c r="E63" i="5"/>
  <c r="D63" i="5"/>
  <c r="C63" i="5"/>
  <c r="E62" i="5"/>
  <c r="D62" i="5"/>
  <c r="C62" i="5"/>
  <c r="E61" i="5"/>
  <c r="D61" i="5"/>
  <c r="C61" i="5"/>
  <c r="E60" i="5"/>
  <c r="D60" i="5"/>
  <c r="C60" i="5"/>
  <c r="E59" i="5"/>
  <c r="D59" i="5"/>
  <c r="C59" i="5"/>
  <c r="E58" i="5"/>
  <c r="D58" i="5"/>
  <c r="C58" i="5"/>
  <c r="E57" i="5"/>
  <c r="D57" i="5"/>
  <c r="C57" i="5"/>
  <c r="E56" i="5"/>
  <c r="D56" i="5"/>
  <c r="C56" i="5"/>
  <c r="E55" i="5"/>
  <c r="D55" i="5"/>
  <c r="C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E49" i="5"/>
  <c r="D49" i="5"/>
  <c r="C49" i="5"/>
  <c r="E48" i="5"/>
  <c r="D48" i="5"/>
  <c r="C48" i="5"/>
  <c r="E47" i="5"/>
  <c r="D47" i="5"/>
  <c r="C47" i="5"/>
  <c r="E46" i="5"/>
  <c r="D46" i="5"/>
  <c r="C46" i="5"/>
  <c r="E45" i="5"/>
  <c r="D45" i="5"/>
  <c r="C45" i="5"/>
  <c r="E44" i="5"/>
  <c r="D44" i="5"/>
  <c r="C44" i="5"/>
  <c r="E43" i="5"/>
  <c r="D43" i="5"/>
  <c r="C43" i="5"/>
  <c r="E42" i="5"/>
  <c r="D42" i="5"/>
  <c r="C42" i="5"/>
  <c r="E41" i="5"/>
  <c r="D41" i="5"/>
  <c r="C41" i="5"/>
  <c r="E40" i="5"/>
  <c r="D40" i="5"/>
  <c r="C40" i="5"/>
  <c r="E39" i="5"/>
  <c r="D39" i="5"/>
  <c r="C39" i="5"/>
  <c r="E38" i="5"/>
  <c r="D38" i="5"/>
  <c r="C38" i="5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E29" i="5"/>
  <c r="D29" i="5"/>
  <c r="C29" i="5"/>
  <c r="E28" i="5"/>
  <c r="D28" i="5"/>
  <c r="C28" i="5"/>
  <c r="E27" i="5"/>
  <c r="D27" i="5"/>
  <c r="C27" i="5"/>
  <c r="E26" i="5"/>
  <c r="D26" i="5"/>
  <c r="C26" i="5"/>
  <c r="E25" i="5"/>
  <c r="D25" i="5"/>
  <c r="C25" i="5"/>
  <c r="E24" i="5"/>
  <c r="D24" i="5"/>
  <c r="C24" i="5"/>
  <c r="E23" i="5"/>
  <c r="D23" i="5"/>
  <c r="C23" i="5"/>
  <c r="E22" i="5"/>
  <c r="D22" i="5"/>
  <c r="C22" i="5"/>
  <c r="E21" i="5"/>
  <c r="D21" i="5"/>
  <c r="C21" i="5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O13" i="5"/>
  <c r="E13" i="5"/>
  <c r="D13" i="5"/>
  <c r="C13" i="5"/>
  <c r="E12" i="5"/>
  <c r="D12" i="5"/>
  <c r="C12" i="5"/>
  <c r="E11" i="5"/>
  <c r="D11" i="5"/>
  <c r="C11" i="5"/>
  <c r="E10" i="5"/>
  <c r="D10" i="5"/>
  <c r="C10" i="5"/>
  <c r="S9" i="5"/>
  <c r="O9" i="5"/>
  <c r="E9" i="5"/>
  <c r="D9" i="5"/>
  <c r="C9" i="5"/>
  <c r="E8" i="5"/>
  <c r="D8" i="5"/>
  <c r="C8" i="5"/>
  <c r="E7" i="5"/>
  <c r="D7" i="5"/>
  <c r="C7" i="5"/>
  <c r="E6" i="5"/>
  <c r="D6" i="5"/>
  <c r="C6" i="5"/>
  <c r="E5" i="5"/>
  <c r="D5" i="5"/>
  <c r="C5" i="5"/>
  <c r="O4" i="5"/>
  <c r="E4" i="5"/>
  <c r="D4" i="5"/>
  <c r="C4" i="5"/>
  <c r="E3" i="5"/>
  <c r="D3" i="5"/>
  <c r="C3" i="5"/>
  <c r="E2" i="5"/>
  <c r="D2" i="5"/>
  <c r="C2" i="5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N13" i="4"/>
  <c r="E13" i="4"/>
  <c r="D13" i="4"/>
  <c r="C13" i="4"/>
  <c r="E12" i="4"/>
  <c r="D12" i="4"/>
  <c r="C12" i="4"/>
  <c r="E11" i="4"/>
  <c r="D11" i="4"/>
  <c r="C11" i="4"/>
  <c r="E10" i="4"/>
  <c r="D10" i="4"/>
  <c r="C10" i="4"/>
  <c r="Q9" i="4"/>
  <c r="N9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N4" i="4"/>
  <c r="E4" i="4"/>
  <c r="D4" i="4"/>
  <c r="C4" i="4"/>
  <c r="E3" i="4"/>
  <c r="D3" i="4"/>
  <c r="C3" i="4"/>
  <c r="E2" i="4"/>
  <c r="D2" i="4"/>
  <c r="C2" i="4"/>
  <c r="F140" i="30" l="1"/>
  <c r="F711" i="14"/>
  <c r="F719" i="14"/>
  <c r="F21" i="16"/>
  <c r="F29" i="16"/>
  <c r="F37" i="16"/>
  <c r="F45" i="16"/>
  <c r="F53" i="16"/>
  <c r="F61" i="16"/>
  <c r="F12" i="19"/>
  <c r="F167" i="27"/>
  <c r="F223" i="21"/>
  <c r="F168" i="23"/>
  <c r="F39" i="26"/>
  <c r="F103" i="26"/>
  <c r="F135" i="26"/>
  <c r="F143" i="26"/>
  <c r="F88" i="19"/>
  <c r="F104" i="19"/>
  <c r="F120" i="19"/>
  <c r="F155" i="27"/>
  <c r="F510" i="29"/>
  <c r="F534" i="29"/>
  <c r="F542" i="29"/>
  <c r="F606" i="29"/>
  <c r="F622" i="29"/>
  <c r="F630" i="29"/>
  <c r="F304" i="14"/>
  <c r="F10" i="9"/>
  <c r="F61" i="11"/>
  <c r="F34" i="12"/>
  <c r="F98" i="12"/>
  <c r="F106" i="12"/>
  <c r="F122" i="12"/>
  <c r="F772" i="14"/>
  <c r="F45" i="14"/>
  <c r="F149" i="14"/>
  <c r="F173" i="14"/>
  <c r="F181" i="14"/>
  <c r="F189" i="14"/>
  <c r="F229" i="14"/>
  <c r="F261" i="14"/>
  <c r="F269" i="14"/>
  <c r="F277" i="14"/>
  <c r="F285" i="14"/>
  <c r="F301" i="14"/>
  <c r="F837" i="14"/>
  <c r="F845" i="14"/>
  <c r="F59" i="19"/>
  <c r="F67" i="19"/>
  <c r="F744" i="14"/>
  <c r="F752" i="14"/>
  <c r="F153" i="26"/>
  <c r="F169" i="26"/>
  <c r="F185" i="26"/>
  <c r="F6" i="28"/>
  <c r="F61" i="28"/>
  <c r="F69" i="28"/>
  <c r="F357" i="29"/>
  <c r="F373" i="29"/>
  <c r="F90" i="23"/>
  <c r="F306" i="14"/>
  <c r="F322" i="14"/>
  <c r="F370" i="14"/>
  <c r="F482" i="14"/>
  <c r="F788" i="14"/>
  <c r="F85" i="19"/>
  <c r="F170" i="20"/>
  <c r="F125" i="12"/>
  <c r="F173" i="12"/>
  <c r="F237" i="12"/>
  <c r="F387" i="29"/>
  <c r="F403" i="29"/>
  <c r="F185" i="13"/>
  <c r="F209" i="13"/>
  <c r="F217" i="13"/>
  <c r="F4" i="14"/>
  <c r="F738" i="14"/>
  <c r="F515" i="14"/>
  <c r="F723" i="14"/>
  <c r="F731" i="14"/>
  <c r="F139" i="26"/>
  <c r="F78" i="14"/>
  <c r="F6" i="22"/>
  <c r="F88" i="22"/>
  <c r="F44" i="23"/>
  <c r="F5" i="4"/>
  <c r="F179" i="8"/>
  <c r="F187" i="8"/>
  <c r="F195" i="8"/>
  <c r="F203" i="8"/>
  <c r="F211" i="8"/>
  <c r="F227" i="8"/>
  <c r="F235" i="8"/>
  <c r="F243" i="8"/>
  <c r="F251" i="8"/>
  <c r="F259" i="8"/>
  <c r="F267" i="8"/>
  <c r="F275" i="8"/>
  <c r="F283" i="8"/>
  <c r="F291" i="8"/>
  <c r="F299" i="8"/>
  <c r="F307" i="8"/>
  <c r="F315" i="8"/>
  <c r="F323" i="8"/>
  <c r="F331" i="8"/>
  <c r="F339" i="8"/>
  <c r="F347" i="8"/>
  <c r="F355" i="8"/>
  <c r="F363" i="8"/>
  <c r="F371" i="8"/>
  <c r="F379" i="8"/>
  <c r="F387" i="8"/>
  <c r="F395" i="8"/>
  <c r="F403" i="8"/>
  <c r="F411" i="8"/>
  <c r="F419" i="8"/>
  <c r="F5" i="9"/>
  <c r="F73" i="14"/>
  <c r="F137" i="14"/>
  <c r="F111" i="19"/>
  <c r="F394" i="29"/>
  <c r="F10" i="14"/>
  <c r="F15" i="14"/>
  <c r="F241" i="14"/>
  <c r="F273" i="14"/>
  <c r="F510" i="14"/>
  <c r="F22" i="20"/>
  <c r="F70" i="20"/>
  <c r="F86" i="20"/>
  <c r="F166" i="20"/>
  <c r="F21" i="21"/>
  <c r="F29" i="21"/>
  <c r="F37" i="21"/>
  <c r="F45" i="21"/>
  <c r="F61" i="21"/>
  <c r="F69" i="21"/>
  <c r="F109" i="21"/>
  <c r="F133" i="21"/>
  <c r="F38" i="23"/>
  <c r="F70" i="23"/>
  <c r="F115" i="23"/>
  <c r="F122" i="26"/>
  <c r="F201" i="26"/>
  <c r="F271" i="26"/>
  <c r="F319" i="26"/>
  <c r="F24" i="28"/>
  <c r="F32" i="28"/>
  <c r="F40" i="28"/>
  <c r="F48" i="28"/>
  <c r="F56" i="28"/>
  <c r="F64" i="28"/>
  <c r="F496" i="29"/>
  <c r="F544" i="29"/>
  <c r="F552" i="29"/>
  <c r="F560" i="29"/>
  <c r="F584" i="29"/>
  <c r="F600" i="29"/>
  <c r="F632" i="29"/>
  <c r="F640" i="29"/>
  <c r="F155" i="13"/>
  <c r="F171" i="13"/>
  <c r="F195" i="13"/>
  <c r="F219" i="13"/>
  <c r="F55" i="14"/>
  <c r="F79" i="14"/>
  <c r="F95" i="14"/>
  <c r="F191" i="14"/>
  <c r="F231" i="14"/>
  <c r="F843" i="14"/>
  <c r="F6" i="17"/>
  <c r="F214" i="20"/>
  <c r="F4" i="21"/>
  <c r="F9" i="21"/>
  <c r="F181" i="21"/>
  <c r="F189" i="21"/>
  <c r="F200" i="21"/>
  <c r="F42" i="24"/>
  <c r="F335" i="26"/>
  <c r="F419" i="29"/>
  <c r="F451" i="29"/>
  <c r="F459" i="29"/>
  <c r="F467" i="29"/>
  <c r="F16" i="9"/>
  <c r="F24" i="9"/>
  <c r="F32" i="9"/>
  <c r="F40" i="9"/>
  <c r="F48" i="9"/>
  <c r="F56" i="9"/>
  <c r="F64" i="9"/>
  <c r="F72" i="9"/>
  <c r="F80" i="9"/>
  <c r="F88" i="9"/>
  <c r="F96" i="9"/>
  <c r="F104" i="9"/>
  <c r="F112" i="9"/>
  <c r="F120" i="9"/>
  <c r="F128" i="9"/>
  <c r="F136" i="9"/>
  <c r="F144" i="9"/>
  <c r="F152" i="9"/>
  <c r="F160" i="9"/>
  <c r="F168" i="9"/>
  <c r="F176" i="9"/>
  <c r="F14" i="11"/>
  <c r="F22" i="11"/>
  <c r="F30" i="11"/>
  <c r="F35" i="12"/>
  <c r="F59" i="12"/>
  <c r="F67" i="12"/>
  <c r="F75" i="12"/>
  <c r="F83" i="12"/>
  <c r="F115" i="12"/>
  <c r="F131" i="12"/>
  <c r="F21" i="14"/>
  <c r="F596" i="14"/>
  <c r="F612" i="14"/>
  <c r="F620" i="14"/>
  <c r="F753" i="14"/>
  <c r="F73" i="19"/>
  <c r="F140" i="19"/>
  <c r="F28" i="20"/>
  <c r="F36" i="20"/>
  <c r="F28" i="23"/>
  <c r="F84" i="23"/>
  <c r="F121" i="23"/>
  <c r="F189" i="26"/>
  <c r="F325" i="26"/>
  <c r="F333" i="26"/>
  <c r="F341" i="26"/>
  <c r="F349" i="26"/>
  <c r="F357" i="26"/>
  <c r="F365" i="26"/>
  <c r="F373" i="26"/>
  <c r="F381" i="26"/>
  <c r="F389" i="26"/>
  <c r="F397" i="26"/>
  <c r="F405" i="26"/>
  <c r="F413" i="26"/>
  <c r="F421" i="26"/>
  <c r="F429" i="26"/>
  <c r="F437" i="26"/>
  <c r="F445" i="26"/>
  <c r="F453" i="26"/>
  <c r="F461" i="26"/>
  <c r="F469" i="26"/>
  <c r="F477" i="26"/>
  <c r="F14" i="27"/>
  <c r="F22" i="27"/>
  <c r="F30" i="27"/>
  <c r="F38" i="27"/>
  <c r="F46" i="27"/>
  <c r="F54" i="27"/>
  <c r="F62" i="27"/>
  <c r="F70" i="27"/>
  <c r="F78" i="27"/>
  <c r="F86" i="27"/>
  <c r="F94" i="27"/>
  <c r="F102" i="27"/>
  <c r="F110" i="27"/>
  <c r="F118" i="27"/>
  <c r="F126" i="27"/>
  <c r="F150" i="27"/>
  <c r="F371" i="29"/>
  <c r="F590" i="29"/>
  <c r="F172" i="13"/>
  <c r="F177" i="13"/>
  <c r="F196" i="13"/>
  <c r="F212" i="13"/>
  <c r="F96" i="14"/>
  <c r="F109" i="14"/>
  <c r="F120" i="14"/>
  <c r="F125" i="14"/>
  <c r="F136" i="14"/>
  <c r="F160" i="14"/>
  <c r="F168" i="14"/>
  <c r="F200" i="14"/>
  <c r="F216" i="14"/>
  <c r="F240" i="14"/>
  <c r="F248" i="14"/>
  <c r="F264" i="14"/>
  <c r="F272" i="14"/>
  <c r="F9" i="18"/>
  <c r="F13" i="19"/>
  <c r="F42" i="20"/>
  <c r="F90" i="20"/>
  <c r="F106" i="20"/>
  <c r="F154" i="20"/>
  <c r="F225" i="21"/>
  <c r="F337" i="21"/>
  <c r="F50" i="23"/>
  <c r="F66" i="23"/>
  <c r="F43" i="26"/>
  <c r="F86" i="26"/>
  <c r="F94" i="26"/>
  <c r="F102" i="26"/>
  <c r="F195" i="26"/>
  <c r="F291" i="26"/>
  <c r="F307" i="26"/>
  <c r="F313" i="29"/>
  <c r="F167" i="13"/>
  <c r="F53" i="14"/>
  <c r="F85" i="14"/>
  <c r="F91" i="14"/>
  <c r="F2" i="15"/>
  <c r="F14" i="18"/>
  <c r="F22" i="18"/>
  <c r="F30" i="18"/>
  <c r="F38" i="18"/>
  <c r="F46" i="18"/>
  <c r="F54" i="18"/>
  <c r="F62" i="18"/>
  <c r="F70" i="18"/>
  <c r="F78" i="18"/>
  <c r="F86" i="18"/>
  <c r="F94" i="18"/>
  <c r="F102" i="18"/>
  <c r="F110" i="18"/>
  <c r="F118" i="18"/>
  <c r="F126" i="18"/>
  <c r="F134" i="18"/>
  <c r="F142" i="18"/>
  <c r="F150" i="18"/>
  <c r="F158" i="18"/>
  <c r="F166" i="18"/>
  <c r="F174" i="18"/>
  <c r="F182" i="18"/>
  <c r="F190" i="18"/>
  <c r="F198" i="18"/>
  <c r="F206" i="18"/>
  <c r="F214" i="18"/>
  <c r="F6" i="19"/>
  <c r="F125" i="19"/>
  <c r="F189" i="19"/>
  <c r="F18" i="23"/>
  <c r="F12" i="26"/>
  <c r="F151" i="27"/>
  <c r="F8" i="28"/>
  <c r="F343" i="29"/>
  <c r="F55" i="11"/>
  <c r="F63" i="12"/>
  <c r="F275" i="14"/>
  <c r="F736" i="14"/>
  <c r="F61" i="19"/>
  <c r="F186" i="20"/>
  <c r="F313" i="26"/>
  <c r="F243" i="12"/>
  <c r="F76" i="11"/>
  <c r="F19" i="12"/>
  <c r="F25" i="12"/>
  <c r="F153" i="13"/>
  <c r="F161" i="13"/>
  <c r="F12" i="9"/>
  <c r="F49" i="9"/>
  <c r="F65" i="9"/>
  <c r="F73" i="9"/>
  <c r="F81" i="9"/>
  <c r="F97" i="9"/>
  <c r="F113" i="9"/>
  <c r="F129" i="9"/>
  <c r="F219" i="8"/>
  <c r="F35" i="14"/>
  <c r="F93" i="14"/>
  <c r="F8" i="5"/>
  <c r="F23" i="5"/>
  <c r="F31" i="5"/>
  <c r="F47" i="5"/>
  <c r="F57" i="6"/>
  <c r="F8" i="4"/>
  <c r="F15" i="5"/>
  <c r="F33" i="6"/>
  <c r="F49" i="6"/>
  <c r="F2" i="7"/>
  <c r="F7" i="7"/>
  <c r="F14" i="7"/>
  <c r="F6" i="4"/>
  <c r="F165" i="13"/>
  <c r="F181" i="13"/>
  <c r="F145" i="9"/>
  <c r="F153" i="9"/>
  <c r="F161" i="9"/>
  <c r="F169" i="9"/>
  <c r="F177" i="9"/>
  <c r="F3" i="11"/>
  <c r="F8" i="11"/>
  <c r="F10" i="11"/>
  <c r="F47" i="11"/>
  <c r="F36" i="12"/>
  <c r="F44" i="12"/>
  <c r="F52" i="12"/>
  <c r="F84" i="12"/>
  <c r="F137" i="12"/>
  <c r="F140" i="12"/>
  <c r="F156" i="12"/>
  <c r="F217" i="12"/>
  <c r="F220" i="12"/>
  <c r="F241" i="12"/>
  <c r="F148" i="13"/>
  <c r="F31" i="14"/>
  <c r="F65" i="14"/>
  <c r="F99" i="14"/>
  <c r="F142" i="14"/>
  <c r="F155" i="14"/>
  <c r="F157" i="14"/>
  <c r="F197" i="14"/>
  <c r="F205" i="14"/>
  <c r="F213" i="14"/>
  <c r="F221" i="14"/>
  <c r="F372" i="14"/>
  <c r="F380" i="14"/>
  <c r="F388" i="14"/>
  <c r="F396" i="14"/>
  <c r="F468" i="14"/>
  <c r="F486" i="14"/>
  <c r="F678" i="14"/>
  <c r="F779" i="14"/>
  <c r="F795" i="14"/>
  <c r="F800" i="14"/>
  <c r="F5" i="15"/>
  <c r="F20" i="15"/>
  <c r="F28" i="15"/>
  <c r="F36" i="15"/>
  <c r="F44" i="15"/>
  <c r="F52" i="15"/>
  <c r="F60" i="15"/>
  <c r="F68" i="15"/>
  <c r="F76" i="15"/>
  <c r="F4" i="16"/>
  <c r="F9" i="16"/>
  <c r="F3" i="20"/>
  <c r="F8" i="20"/>
  <c r="F15" i="20"/>
  <c r="F77" i="21"/>
  <c r="F215" i="21"/>
  <c r="F233" i="21"/>
  <c r="F257" i="21"/>
  <c r="F91" i="23"/>
  <c r="F94" i="23"/>
  <c r="F96" i="23"/>
  <c r="F131" i="23"/>
  <c r="F10" i="24"/>
  <c r="F137" i="26"/>
  <c r="F163" i="26"/>
  <c r="F166" i="26"/>
  <c r="F171" i="26"/>
  <c r="F179" i="26"/>
  <c r="F197" i="26"/>
  <c r="F240" i="26"/>
  <c r="F248" i="26"/>
  <c r="F256" i="26"/>
  <c r="F264" i="26"/>
  <c r="F298" i="26"/>
  <c r="F301" i="26"/>
  <c r="F303" i="26"/>
  <c r="F353" i="21"/>
  <c r="F3" i="23"/>
  <c r="F10" i="23"/>
  <c r="F322" i="29"/>
  <c r="F330" i="29"/>
  <c r="F338" i="29"/>
  <c r="F362" i="29"/>
  <c r="F378" i="29"/>
  <c r="F399" i="29"/>
  <c r="F407" i="29"/>
  <c r="F492" i="29"/>
  <c r="F513" i="29"/>
  <c r="F521" i="29"/>
  <c r="F574" i="29"/>
  <c r="F169" i="13"/>
  <c r="F201" i="13"/>
  <c r="F129" i="14"/>
  <c r="F179" i="14"/>
  <c r="F253" i="14"/>
  <c r="F101" i="19"/>
  <c r="F141" i="21"/>
  <c r="F60" i="23"/>
  <c r="F127" i="26"/>
  <c r="F296" i="26"/>
  <c r="F312" i="26"/>
  <c r="F481" i="29"/>
  <c r="F558" i="29"/>
  <c r="F13" i="11"/>
  <c r="F189" i="12"/>
  <c r="F178" i="13"/>
  <c r="F191" i="13"/>
  <c r="F193" i="13"/>
  <c r="F207" i="13"/>
  <c r="F32" i="14"/>
  <c r="F37" i="14"/>
  <c r="F69" i="14"/>
  <c r="F77" i="14"/>
  <c r="F119" i="14"/>
  <c r="F143" i="14"/>
  <c r="F206" i="14"/>
  <c r="F222" i="14"/>
  <c r="F235" i="14"/>
  <c r="F237" i="14"/>
  <c r="F267" i="14"/>
  <c r="F514" i="14"/>
  <c r="F530" i="14"/>
  <c r="F594" i="14"/>
  <c r="F642" i="14"/>
  <c r="F698" i="14"/>
  <c r="F706" i="14"/>
  <c r="F804" i="14"/>
  <c r="F820" i="14"/>
  <c r="F849" i="14"/>
  <c r="F854" i="14"/>
  <c r="F21" i="15"/>
  <c r="F12" i="16"/>
  <c r="F26" i="20"/>
  <c r="F58" i="20"/>
  <c r="F85" i="20"/>
  <c r="F149" i="20"/>
  <c r="F49" i="21"/>
  <c r="F389" i="21"/>
  <c r="F399" i="21"/>
  <c r="F68" i="22"/>
  <c r="F84" i="22"/>
  <c r="F92" i="23"/>
  <c r="F119" i="26"/>
  <c r="F193" i="26"/>
  <c r="F233" i="26"/>
  <c r="F241" i="26"/>
  <c r="F249" i="26"/>
  <c r="F257" i="26"/>
  <c r="F265" i="26"/>
  <c r="F299" i="26"/>
  <c r="F14" i="29"/>
  <c r="F22" i="29"/>
  <c r="F30" i="29"/>
  <c r="F38" i="29"/>
  <c r="F46" i="29"/>
  <c r="F54" i="29"/>
  <c r="F62" i="29"/>
  <c r="F70" i="29"/>
  <c r="F78" i="29"/>
  <c r="F86" i="29"/>
  <c r="F323" i="29"/>
  <c r="F328" i="29"/>
  <c r="F331" i="29"/>
  <c r="F336" i="29"/>
  <c r="F339" i="29"/>
  <c r="F389" i="29"/>
  <c r="F439" i="29"/>
  <c r="F447" i="29"/>
  <c r="F471" i="29"/>
  <c r="F575" i="29"/>
  <c r="F588" i="29"/>
  <c r="F609" i="29"/>
  <c r="F51" i="11"/>
  <c r="F9" i="12"/>
  <c r="F194" i="13"/>
  <c r="F14" i="14"/>
  <c r="F27" i="14"/>
  <c r="F29" i="14"/>
  <c r="F56" i="14"/>
  <c r="F61" i="14"/>
  <c r="F72" i="14"/>
  <c r="F159" i="14"/>
  <c r="F201" i="14"/>
  <c r="F217" i="14"/>
  <c r="F498" i="14"/>
  <c r="F613" i="14"/>
  <c r="F621" i="14"/>
  <c r="F841" i="14"/>
  <c r="F13" i="18"/>
  <c r="F218" i="20"/>
  <c r="F39" i="21"/>
  <c r="F177" i="21"/>
  <c r="F185" i="21"/>
  <c r="F203" i="21"/>
  <c r="F209" i="21"/>
  <c r="F211" i="21"/>
  <c r="F217" i="21"/>
  <c r="F245" i="21"/>
  <c r="F261" i="21"/>
  <c r="F275" i="21"/>
  <c r="F283" i="21"/>
  <c r="F291" i="21"/>
  <c r="F307" i="21"/>
  <c r="F315" i="21"/>
  <c r="F381" i="21"/>
  <c r="F26" i="22"/>
  <c r="F34" i="22"/>
  <c r="F42" i="22"/>
  <c r="F50" i="22"/>
  <c r="F82" i="22"/>
  <c r="F2" i="23"/>
  <c r="F7" i="23"/>
  <c r="F48" i="23"/>
  <c r="F69" i="23"/>
  <c r="F9" i="26"/>
  <c r="F204" i="26"/>
  <c r="F209" i="26"/>
  <c r="F217" i="26"/>
  <c r="F220" i="26"/>
  <c r="F236" i="26"/>
  <c r="F244" i="26"/>
  <c r="F252" i="26"/>
  <c r="F260" i="26"/>
  <c r="F273" i="26"/>
  <c r="F281" i="26"/>
  <c r="F305" i="26"/>
  <c r="F315" i="26"/>
  <c r="F323" i="26"/>
  <c r="F328" i="26"/>
  <c r="F355" i="29"/>
  <c r="F540" i="29"/>
  <c r="F562" i="29"/>
  <c r="F646" i="29"/>
  <c r="F101" i="14"/>
  <c r="F133" i="14"/>
  <c r="F141" i="14"/>
  <c r="F183" i="14"/>
  <c r="F193" i="14"/>
  <c r="F249" i="14"/>
  <c r="F281" i="14"/>
  <c r="F294" i="14"/>
  <c r="F318" i="14"/>
  <c r="F419" i="14"/>
  <c r="F467" i="14"/>
  <c r="F488" i="14"/>
  <c r="F496" i="14"/>
  <c r="F536" i="14"/>
  <c r="F552" i="14"/>
  <c r="F720" i="14"/>
  <c r="F778" i="14"/>
  <c r="F786" i="14"/>
  <c r="F794" i="14"/>
  <c r="F810" i="14"/>
  <c r="F826" i="14"/>
  <c r="F839" i="14"/>
  <c r="F111" i="21"/>
  <c r="F119" i="21"/>
  <c r="F80" i="23"/>
  <c r="F91" i="26"/>
  <c r="F107" i="26"/>
  <c r="F115" i="26"/>
  <c r="F131" i="26"/>
  <c r="F194" i="26"/>
  <c r="F199" i="26"/>
  <c r="F207" i="26"/>
  <c r="F215" i="26"/>
  <c r="F326" i="29"/>
  <c r="F334" i="29"/>
  <c r="F565" i="29"/>
  <c r="F185" i="19"/>
  <c r="F117" i="14"/>
  <c r="F165" i="14"/>
  <c r="F512" i="14"/>
  <c r="F624" i="14"/>
  <c r="F10" i="16"/>
  <c r="F211" i="18"/>
  <c r="F219" i="18"/>
  <c r="F227" i="18"/>
  <c r="F3" i="19"/>
  <c r="F10" i="19"/>
  <c r="F66" i="19"/>
  <c r="F79" i="19"/>
  <c r="F119" i="19"/>
  <c r="F150" i="20"/>
  <c r="F75" i="23"/>
  <c r="F165" i="23"/>
  <c r="F46" i="24"/>
  <c r="F311" i="26"/>
  <c r="F10" i="28"/>
  <c r="F18" i="28"/>
  <c r="F26" i="28"/>
  <c r="F34" i="28"/>
  <c r="F42" i="28"/>
  <c r="F50" i="28"/>
  <c r="F58" i="28"/>
  <c r="F63" i="28"/>
  <c r="F66" i="28"/>
  <c r="F316" i="29"/>
  <c r="F324" i="29"/>
  <c r="F332" i="29"/>
  <c r="F483" i="29"/>
  <c r="F539" i="29"/>
  <c r="F626" i="29"/>
  <c r="F3" i="4"/>
  <c r="F15" i="4"/>
  <c r="F23" i="4"/>
  <c r="F5" i="5"/>
  <c r="F12" i="5"/>
  <c r="F20" i="5"/>
  <c r="F28" i="5"/>
  <c r="F36" i="5"/>
  <c r="F44" i="5"/>
  <c r="F52" i="5"/>
  <c r="F60" i="5"/>
  <c r="F68" i="5"/>
  <c r="F76" i="5"/>
  <c r="F84" i="5"/>
  <c r="F92" i="5"/>
  <c r="F100" i="5"/>
  <c r="F2" i="6"/>
  <c r="F7" i="6"/>
  <c r="F14" i="6"/>
  <c r="F22" i="6"/>
  <c r="F30" i="6"/>
  <c r="F38" i="6"/>
  <c r="F46" i="6"/>
  <c r="F54" i="6"/>
  <c r="F62" i="6"/>
  <c r="F11" i="7"/>
  <c r="F2" i="8"/>
  <c r="F7" i="8"/>
  <c r="F14" i="8"/>
  <c r="F22" i="8"/>
  <c r="F30" i="8"/>
  <c r="F38" i="8"/>
  <c r="F46" i="8"/>
  <c r="F54" i="8"/>
  <c r="F62" i="8"/>
  <c r="F70" i="8"/>
  <c r="F78" i="8"/>
  <c r="F86" i="8"/>
  <c r="F94" i="8"/>
  <c r="F102" i="8"/>
  <c r="F110" i="8"/>
  <c r="F118" i="8"/>
  <c r="F126" i="8"/>
  <c r="F134" i="8"/>
  <c r="F142" i="8"/>
  <c r="F150" i="8"/>
  <c r="F158" i="8"/>
  <c r="F166" i="8"/>
  <c r="F174" i="8"/>
  <c r="F182" i="8"/>
  <c r="F190" i="8"/>
  <c r="F198" i="8"/>
  <c r="F206" i="8"/>
  <c r="F214" i="8"/>
  <c r="F222" i="8"/>
  <c r="F230" i="8"/>
  <c r="F238" i="8"/>
  <c r="F246" i="8"/>
  <c r="F254" i="8"/>
  <c r="F262" i="8"/>
  <c r="F270" i="8"/>
  <c r="F278" i="8"/>
  <c r="F286" i="8"/>
  <c r="F294" i="8"/>
  <c r="F302" i="8"/>
  <c r="F310" i="8"/>
  <c r="F318" i="8"/>
  <c r="F326" i="8"/>
  <c r="F334" i="8"/>
  <c r="F342" i="8"/>
  <c r="F10" i="5"/>
  <c r="F17" i="7"/>
  <c r="F5" i="8"/>
  <c r="F13" i="9"/>
  <c r="F14" i="4"/>
  <c r="F22" i="4"/>
  <c r="F11" i="5"/>
  <c r="F19" i="5"/>
  <c r="F27" i="5"/>
  <c r="F35" i="5"/>
  <c r="F43" i="5"/>
  <c r="F51" i="5"/>
  <c r="F59" i="5"/>
  <c r="F67" i="5"/>
  <c r="F75" i="5"/>
  <c r="F83" i="5"/>
  <c r="F91" i="5"/>
  <c r="F99" i="5"/>
  <c r="F107" i="5"/>
  <c r="F6" i="6"/>
  <c r="F13" i="6"/>
  <c r="F21" i="6"/>
  <c r="F29" i="6"/>
  <c r="F37" i="6"/>
  <c r="F45" i="6"/>
  <c r="F53" i="6"/>
  <c r="F61" i="6"/>
  <c r="F10" i="7"/>
  <c r="F18" i="7"/>
  <c r="F6" i="8"/>
  <c r="F13" i="8"/>
  <c r="F21" i="8"/>
  <c r="F29" i="8"/>
  <c r="F37" i="8"/>
  <c r="F45" i="8"/>
  <c r="F53" i="8"/>
  <c r="F61" i="8"/>
  <c r="F69" i="8"/>
  <c r="F77" i="8"/>
  <c r="F85" i="8"/>
  <c r="F93" i="8"/>
  <c r="F101" i="8"/>
  <c r="F109" i="8"/>
  <c r="F117" i="8"/>
  <c r="F125" i="8"/>
  <c r="F133" i="8"/>
  <c r="F141" i="8"/>
  <c r="F149" i="8"/>
  <c r="F157" i="8"/>
  <c r="F165" i="8"/>
  <c r="F173" i="8"/>
  <c r="F181" i="8"/>
  <c r="F189" i="8"/>
  <c r="F197" i="8"/>
  <c r="F205" i="8"/>
  <c r="F213" i="8"/>
  <c r="F221" i="8"/>
  <c r="F229" i="8"/>
  <c r="F237" i="8"/>
  <c r="F245" i="8"/>
  <c r="F253" i="8"/>
  <c r="F261" i="8"/>
  <c r="F269" i="8"/>
  <c r="F277" i="8"/>
  <c r="F285" i="8"/>
  <c r="F293" i="8"/>
  <c r="F301" i="8"/>
  <c r="F309" i="8"/>
  <c r="F317" i="8"/>
  <c r="F17" i="4"/>
  <c r="F2" i="5"/>
  <c r="F7" i="5"/>
  <c r="F14" i="5"/>
  <c r="F22" i="5"/>
  <c r="F30" i="5"/>
  <c r="F38" i="5"/>
  <c r="F46" i="5"/>
  <c r="F54" i="5"/>
  <c r="F62" i="5"/>
  <c r="F70" i="5"/>
  <c r="F78" i="5"/>
  <c r="F86" i="5"/>
  <c r="F94" i="5"/>
  <c r="F102" i="5"/>
  <c r="F4" i="6"/>
  <c r="F9" i="6"/>
  <c r="F16" i="6"/>
  <c r="F24" i="6"/>
  <c r="F32" i="6"/>
  <c r="F40" i="6"/>
  <c r="F48" i="6"/>
  <c r="F56" i="6"/>
  <c r="F64" i="6"/>
  <c r="F6" i="7"/>
  <c r="F4" i="8"/>
  <c r="F9" i="8"/>
  <c r="F16" i="8"/>
  <c r="F24" i="8"/>
  <c r="F32" i="8"/>
  <c r="F40" i="8"/>
  <c r="F48" i="8"/>
  <c r="F56" i="8"/>
  <c r="F64" i="8"/>
  <c r="F72" i="8"/>
  <c r="F80" i="8"/>
  <c r="F88" i="8"/>
  <c r="F96" i="8"/>
  <c r="F104" i="8"/>
  <c r="F112" i="8"/>
  <c r="F120" i="8"/>
  <c r="F128" i="8"/>
  <c r="F136" i="8"/>
  <c r="F144" i="8"/>
  <c r="F152" i="8"/>
  <c r="F160" i="8"/>
  <c r="F168" i="8"/>
  <c r="F176" i="8"/>
  <c r="F184" i="8"/>
  <c r="F192" i="8"/>
  <c r="F200" i="8"/>
  <c r="F208" i="8"/>
  <c r="F216" i="8"/>
  <c r="F224" i="8"/>
  <c r="F232" i="8"/>
  <c r="F240" i="8"/>
  <c r="F248" i="8"/>
  <c r="F256" i="8"/>
  <c r="F264" i="8"/>
  <c r="F272" i="8"/>
  <c r="F280" i="8"/>
  <c r="F288" i="8"/>
  <c r="F296" i="8"/>
  <c r="F304" i="8"/>
  <c r="F312" i="8"/>
  <c r="F320" i="8"/>
  <c r="F328" i="8"/>
  <c r="F336" i="8"/>
  <c r="F350" i="8"/>
  <c r="F358" i="8"/>
  <c r="F366" i="8"/>
  <c r="F374" i="8"/>
  <c r="F382" i="8"/>
  <c r="F390" i="8"/>
  <c r="F398" i="8"/>
  <c r="F406" i="8"/>
  <c r="F414" i="8"/>
  <c r="F148" i="9"/>
  <c r="F164" i="9"/>
  <c r="F172" i="9"/>
  <c r="F180" i="9"/>
  <c r="F57" i="11"/>
  <c r="F63" i="11"/>
  <c r="F73" i="11"/>
  <c r="F79" i="11"/>
  <c r="F5" i="12"/>
  <c r="F54" i="12"/>
  <c r="F208" i="12"/>
  <c r="F221" i="12"/>
  <c r="F4" i="13"/>
  <c r="F9" i="13"/>
  <c r="F149" i="13"/>
  <c r="F162" i="13"/>
  <c r="F175" i="13"/>
  <c r="F180" i="13"/>
  <c r="F203" i="13"/>
  <c r="F213" i="13"/>
  <c r="F221" i="13"/>
  <c r="F19" i="14"/>
  <c r="F40" i="14"/>
  <c r="F63" i="14"/>
  <c r="F83" i="14"/>
  <c r="F104" i="14"/>
  <c r="F127" i="14"/>
  <c r="F147" i="14"/>
  <c r="F211" i="14"/>
  <c r="F227" i="14"/>
  <c r="F151" i="9"/>
  <c r="F167" i="9"/>
  <c r="F39" i="11"/>
  <c r="F58" i="11"/>
  <c r="F66" i="11"/>
  <c r="F74" i="11"/>
  <c r="F8" i="12"/>
  <c r="F17" i="12"/>
  <c r="F41" i="12"/>
  <c r="F51" i="12"/>
  <c r="F57" i="12"/>
  <c r="F89" i="12"/>
  <c r="F145" i="12"/>
  <c r="F161" i="12"/>
  <c r="F195" i="12"/>
  <c r="F203" i="12"/>
  <c r="F19" i="13"/>
  <c r="F27" i="13"/>
  <c r="F35" i="13"/>
  <c r="F43" i="13"/>
  <c r="F51" i="13"/>
  <c r="F59" i="13"/>
  <c r="F67" i="13"/>
  <c r="F75" i="13"/>
  <c r="F83" i="13"/>
  <c r="F91" i="13"/>
  <c r="F99" i="13"/>
  <c r="F107" i="13"/>
  <c r="F115" i="13"/>
  <c r="F123" i="13"/>
  <c r="F131" i="13"/>
  <c r="F139" i="13"/>
  <c r="F147" i="13"/>
  <c r="F157" i="13"/>
  <c r="F188" i="13"/>
  <c r="F211" i="13"/>
  <c r="F17" i="14"/>
  <c r="F25" i="14"/>
  <c r="F30" i="14"/>
  <c r="F43" i="14"/>
  <c r="F48" i="14"/>
  <c r="F71" i="14"/>
  <c r="F81" i="14"/>
  <c r="F89" i="14"/>
  <c r="F94" i="14"/>
  <c r="F107" i="14"/>
  <c r="F112" i="14"/>
  <c r="F135" i="14"/>
  <c r="F145" i="14"/>
  <c r="F153" i="14"/>
  <c r="F158" i="14"/>
  <c r="F171" i="14"/>
  <c r="F176" i="14"/>
  <c r="F199" i="14"/>
  <c r="F209" i="14"/>
  <c r="F163" i="14"/>
  <c r="F184" i="14"/>
  <c r="F207" i="14"/>
  <c r="F215" i="14"/>
  <c r="F223" i="14"/>
  <c r="F243" i="14"/>
  <c r="F43" i="11"/>
  <c r="F56" i="11"/>
  <c r="F13" i="12"/>
  <c r="F33" i="12"/>
  <c r="F39" i="12"/>
  <c r="F65" i="12"/>
  <c r="F71" i="12"/>
  <c r="F81" i="12"/>
  <c r="F119" i="12"/>
  <c r="F135" i="12"/>
  <c r="F185" i="12"/>
  <c r="F225" i="12"/>
  <c r="F233" i="12"/>
  <c r="F7" i="13"/>
  <c r="F163" i="13"/>
  <c r="F173" i="13"/>
  <c r="F199" i="13"/>
  <c r="F204" i="13"/>
  <c r="F8" i="14"/>
  <c r="F23" i="14"/>
  <c r="F33" i="14"/>
  <c r="F41" i="14"/>
  <c r="F46" i="14"/>
  <c r="F59" i="14"/>
  <c r="F64" i="14"/>
  <c r="F87" i="14"/>
  <c r="F97" i="14"/>
  <c r="F105" i="14"/>
  <c r="F110" i="14"/>
  <c r="F123" i="14"/>
  <c r="F128" i="14"/>
  <c r="F151" i="14"/>
  <c r="F161" i="14"/>
  <c r="F169" i="14"/>
  <c r="F174" i="14"/>
  <c r="F187" i="14"/>
  <c r="F192" i="14"/>
  <c r="F323" i="14"/>
  <c r="F376" i="14"/>
  <c r="F440" i="14"/>
  <c r="F11" i="11"/>
  <c r="F51" i="14"/>
  <c r="F115" i="14"/>
  <c r="F325" i="8"/>
  <c r="F333" i="8"/>
  <c r="F341" i="8"/>
  <c r="F349" i="8"/>
  <c r="F357" i="8"/>
  <c r="F365" i="8"/>
  <c r="F373" i="8"/>
  <c r="F381" i="8"/>
  <c r="F389" i="8"/>
  <c r="F397" i="8"/>
  <c r="F405" i="8"/>
  <c r="F413" i="8"/>
  <c r="F2" i="9"/>
  <c r="F7" i="9"/>
  <c r="F19" i="9"/>
  <c r="F27" i="9"/>
  <c r="F35" i="9"/>
  <c r="F43" i="9"/>
  <c r="F51" i="9"/>
  <c r="F59" i="9"/>
  <c r="F67" i="9"/>
  <c r="F75" i="9"/>
  <c r="F83" i="9"/>
  <c r="F91" i="9"/>
  <c r="F99" i="9"/>
  <c r="F107" i="9"/>
  <c r="F115" i="9"/>
  <c r="F123" i="9"/>
  <c r="F131" i="9"/>
  <c r="F139" i="9"/>
  <c r="F147" i="9"/>
  <c r="F155" i="9"/>
  <c r="F163" i="9"/>
  <c r="F171" i="9"/>
  <c r="F179" i="9"/>
  <c r="F2" i="11"/>
  <c r="F12" i="11"/>
  <c r="F41" i="11"/>
  <c r="F29" i="12"/>
  <c r="F53" i="12"/>
  <c r="F93" i="12"/>
  <c r="F109" i="12"/>
  <c r="F141" i="12"/>
  <c r="F143" i="12"/>
  <c r="F149" i="12"/>
  <c r="F157" i="12"/>
  <c r="F165" i="12"/>
  <c r="F186" i="12"/>
  <c r="F199" i="12"/>
  <c r="F215" i="12"/>
  <c r="F249" i="12"/>
  <c r="F5" i="13"/>
  <c r="F10" i="13"/>
  <c r="F15" i="13"/>
  <c r="F23" i="13"/>
  <c r="F31" i="13"/>
  <c r="F39" i="13"/>
  <c r="F47" i="13"/>
  <c r="F55" i="13"/>
  <c r="F63" i="13"/>
  <c r="F71" i="13"/>
  <c r="F79" i="13"/>
  <c r="F87" i="13"/>
  <c r="F95" i="13"/>
  <c r="F103" i="13"/>
  <c r="F111" i="13"/>
  <c r="F119" i="13"/>
  <c r="F127" i="13"/>
  <c r="F135" i="13"/>
  <c r="F143" i="13"/>
  <c r="F151" i="13"/>
  <c r="F156" i="13"/>
  <c r="F179" i="13"/>
  <c r="F189" i="13"/>
  <c r="F215" i="13"/>
  <c r="F220" i="13"/>
  <c r="F16" i="14"/>
  <c r="F39" i="14"/>
  <c r="F49" i="14"/>
  <c r="F57" i="14"/>
  <c r="F62" i="14"/>
  <c r="F75" i="14"/>
  <c r="F80" i="14"/>
  <c r="F103" i="14"/>
  <c r="F113" i="14"/>
  <c r="F121" i="14"/>
  <c r="F126" i="14"/>
  <c r="F139" i="14"/>
  <c r="F144" i="14"/>
  <c r="F167" i="14"/>
  <c r="F177" i="14"/>
  <c r="F185" i="14"/>
  <c r="F190" i="14"/>
  <c r="F203" i="14"/>
  <c r="F208" i="14"/>
  <c r="F292" i="14"/>
  <c r="F300" i="14"/>
  <c r="F344" i="8"/>
  <c r="F352" i="8"/>
  <c r="F360" i="8"/>
  <c r="F368" i="8"/>
  <c r="F376" i="8"/>
  <c r="F384" i="8"/>
  <c r="F392" i="8"/>
  <c r="F400" i="8"/>
  <c r="F408" i="8"/>
  <c r="F416" i="8"/>
  <c r="F14" i="9"/>
  <c r="F22" i="9"/>
  <c r="F30" i="9"/>
  <c r="F38" i="9"/>
  <c r="F46" i="9"/>
  <c r="F54" i="9"/>
  <c r="F62" i="9"/>
  <c r="F70" i="9"/>
  <c r="F78" i="9"/>
  <c r="F86" i="9"/>
  <c r="F94" i="9"/>
  <c r="F102" i="9"/>
  <c r="F110" i="9"/>
  <c r="F118" i="9"/>
  <c r="F126" i="9"/>
  <c r="F134" i="9"/>
  <c r="F142" i="9"/>
  <c r="F150" i="9"/>
  <c r="F158" i="9"/>
  <c r="F166" i="9"/>
  <c r="F174" i="9"/>
  <c r="F182" i="9"/>
  <c r="F5" i="11"/>
  <c r="F36" i="11"/>
  <c r="F2" i="12"/>
  <c r="F7" i="12"/>
  <c r="F128" i="12"/>
  <c r="F144" i="12"/>
  <c r="F181" i="12"/>
  <c r="F202" i="12"/>
  <c r="F234" i="12"/>
  <c r="F239" i="12"/>
  <c r="F8" i="13"/>
  <c r="F18" i="13"/>
  <c r="F26" i="13"/>
  <c r="F34" i="13"/>
  <c r="F42" i="13"/>
  <c r="F50" i="13"/>
  <c r="F58" i="13"/>
  <c r="F66" i="13"/>
  <c r="F74" i="13"/>
  <c r="F82" i="13"/>
  <c r="F90" i="13"/>
  <c r="F98" i="13"/>
  <c r="F106" i="13"/>
  <c r="F114" i="13"/>
  <c r="F122" i="13"/>
  <c r="F130" i="13"/>
  <c r="F138" i="13"/>
  <c r="F146" i="13"/>
  <c r="F159" i="13"/>
  <c r="F164" i="13"/>
  <c r="F187" i="13"/>
  <c r="F197" i="13"/>
  <c r="F205" i="13"/>
  <c r="F210" i="13"/>
  <c r="F2" i="14"/>
  <c r="F24" i="14"/>
  <c r="F47" i="14"/>
  <c r="F67" i="14"/>
  <c r="F88" i="14"/>
  <c r="F111" i="14"/>
  <c r="F131" i="14"/>
  <c r="F152" i="14"/>
  <c r="F175" i="14"/>
  <c r="F195" i="14"/>
  <c r="F245" i="14"/>
  <c r="F263" i="14"/>
  <c r="F271" i="14"/>
  <c r="F324" i="14"/>
  <c r="F506" i="14"/>
  <c r="F532" i="14"/>
  <c r="F588" i="14"/>
  <c r="F598" i="14"/>
  <c r="F654" i="14"/>
  <c r="F757" i="14"/>
  <c r="F770" i="14"/>
  <c r="F780" i="14"/>
  <c r="F783" i="14"/>
  <c r="F791" i="14"/>
  <c r="F796" i="14"/>
  <c r="F799" i="14"/>
  <c r="F850" i="14"/>
  <c r="F17" i="15"/>
  <c r="F6" i="16"/>
  <c r="F12" i="17"/>
  <c r="F92" i="19"/>
  <c r="F105" i="19"/>
  <c r="F124" i="19"/>
  <c r="F129" i="19"/>
  <c r="F137" i="19"/>
  <c r="F145" i="19"/>
  <c r="F153" i="19"/>
  <c r="F169" i="19"/>
  <c r="F74" i="20"/>
  <c r="F92" i="20"/>
  <c r="F100" i="20"/>
  <c r="F184" i="20"/>
  <c r="F192" i="20"/>
  <c r="F200" i="20"/>
  <c r="F25" i="21"/>
  <c r="F213" i="21"/>
  <c r="F239" i="21"/>
  <c r="F255" i="21"/>
  <c r="F271" i="21"/>
  <c r="F295" i="21"/>
  <c r="F139" i="21"/>
  <c r="F147" i="21"/>
  <c r="F155" i="21"/>
  <c r="F226" i="21"/>
  <c r="F234" i="21"/>
  <c r="F258" i="21"/>
  <c r="F266" i="21"/>
  <c r="F274" i="21"/>
  <c r="F322" i="21"/>
  <c r="F343" i="21"/>
  <c r="F359" i="21"/>
  <c r="F375" i="21"/>
  <c r="F225" i="14"/>
  <c r="F233" i="14"/>
  <c r="F238" i="14"/>
  <c r="F251" i="14"/>
  <c r="F256" i="14"/>
  <c r="F279" i="14"/>
  <c r="F342" i="14"/>
  <c r="F400" i="14"/>
  <c r="F416" i="14"/>
  <c r="F462" i="14"/>
  <c r="F464" i="14"/>
  <c r="F554" i="14"/>
  <c r="F562" i="14"/>
  <c r="F570" i="14"/>
  <c r="F578" i="14"/>
  <c r="F586" i="14"/>
  <c r="F660" i="14"/>
  <c r="F668" i="14"/>
  <c r="F734" i="14"/>
  <c r="F739" i="14"/>
  <c r="F747" i="14"/>
  <c r="F763" i="14"/>
  <c r="F768" i="14"/>
  <c r="F789" i="14"/>
  <c r="F802" i="14"/>
  <c r="F812" i="14"/>
  <c r="F815" i="14"/>
  <c r="F853" i="14"/>
  <c r="F10" i="15"/>
  <c r="F15" i="15"/>
  <c r="F23" i="15"/>
  <c r="F31" i="15"/>
  <c r="F39" i="15"/>
  <c r="F47" i="15"/>
  <c r="F55" i="15"/>
  <c r="F63" i="15"/>
  <c r="F71" i="15"/>
  <c r="F79" i="15"/>
  <c r="F10" i="17"/>
  <c r="F7" i="18"/>
  <c r="F185" i="18"/>
  <c r="F193" i="18"/>
  <c r="F201" i="18"/>
  <c r="F9" i="19"/>
  <c r="F98" i="19"/>
  <c r="F114" i="19"/>
  <c r="F127" i="19"/>
  <c r="F159" i="19"/>
  <c r="F38" i="20"/>
  <c r="F64" i="20"/>
  <c r="F72" i="20"/>
  <c r="F158" i="20"/>
  <c r="F169" i="20"/>
  <c r="F182" i="20"/>
  <c r="F198" i="20"/>
  <c r="F47" i="21"/>
  <c r="F55" i="21"/>
  <c r="F89" i="21"/>
  <c r="F332" i="14"/>
  <c r="F374" i="14"/>
  <c r="F390" i="14"/>
  <c r="F438" i="14"/>
  <c r="F557" i="14"/>
  <c r="F565" i="14"/>
  <c r="F573" i="14"/>
  <c r="F610" i="14"/>
  <c r="F634" i="14"/>
  <c r="F708" i="14"/>
  <c r="F716" i="14"/>
  <c r="F721" i="14"/>
  <c r="F729" i="14"/>
  <c r="F776" i="14"/>
  <c r="F784" i="14"/>
  <c r="F831" i="14"/>
  <c r="F18" i="15"/>
  <c r="F13" i="17"/>
  <c r="F41" i="20"/>
  <c r="F54" i="20"/>
  <c r="F138" i="20"/>
  <c r="F156" i="20"/>
  <c r="F164" i="20"/>
  <c r="F137" i="21"/>
  <c r="F214" i="21"/>
  <c r="F222" i="21"/>
  <c r="F248" i="21"/>
  <c r="F301" i="21"/>
  <c r="F341" i="21"/>
  <c r="F16" i="23"/>
  <c r="F19" i="23"/>
  <c r="F32" i="23"/>
  <c r="F239" i="14"/>
  <c r="F259" i="14"/>
  <c r="F280" i="14"/>
  <c r="F346" i="14"/>
  <c r="F354" i="14"/>
  <c r="F362" i="14"/>
  <c r="F484" i="14"/>
  <c r="F492" i="14"/>
  <c r="F526" i="14"/>
  <c r="F531" i="14"/>
  <c r="F579" i="14"/>
  <c r="F600" i="14"/>
  <c r="F661" i="14"/>
  <c r="F669" i="14"/>
  <c r="F674" i="14"/>
  <c r="F677" i="14"/>
  <c r="F685" i="14"/>
  <c r="F693" i="14"/>
  <c r="F701" i="14"/>
  <c r="F740" i="14"/>
  <c r="F748" i="14"/>
  <c r="F777" i="14"/>
  <c r="F808" i="14"/>
  <c r="F816" i="14"/>
  <c r="F821" i="14"/>
  <c r="F834" i="14"/>
  <c r="F844" i="14"/>
  <c r="F9" i="15"/>
  <c r="F11" i="15"/>
  <c r="F5" i="16"/>
  <c r="F16" i="19"/>
  <c r="F19" i="19"/>
  <c r="F24" i="19"/>
  <c r="F27" i="19"/>
  <c r="F32" i="19"/>
  <c r="F35" i="19"/>
  <c r="F40" i="19"/>
  <c r="F43" i="19"/>
  <c r="F48" i="19"/>
  <c r="F51" i="19"/>
  <c r="F75" i="19"/>
  <c r="F83" i="19"/>
  <c r="F91" i="19"/>
  <c r="F99" i="19"/>
  <c r="F141" i="19"/>
  <c r="F165" i="19"/>
  <c r="F168" i="19"/>
  <c r="F184" i="19"/>
  <c r="F13" i="20"/>
  <c r="F31" i="20"/>
  <c r="F120" i="20"/>
  <c r="F122" i="20"/>
  <c r="F128" i="20"/>
  <c r="F136" i="20"/>
  <c r="F222" i="20"/>
  <c r="F19" i="21"/>
  <c r="F27" i="21"/>
  <c r="F85" i="21"/>
  <c r="F93" i="21"/>
  <c r="F101" i="21"/>
  <c r="F175" i="21"/>
  <c r="F193" i="21"/>
  <c r="F201" i="21"/>
  <c r="F212" i="21"/>
  <c r="F219" i="14"/>
  <c r="F224" i="14"/>
  <c r="F247" i="14"/>
  <c r="F257" i="14"/>
  <c r="F265" i="14"/>
  <c r="F341" i="14"/>
  <c r="F349" i="14"/>
  <c r="F365" i="14"/>
  <c r="F386" i="14"/>
  <c r="F410" i="14"/>
  <c r="F418" i="14"/>
  <c r="F442" i="14"/>
  <c r="F450" i="14"/>
  <c r="F458" i="14"/>
  <c r="F466" i="14"/>
  <c r="F474" i="14"/>
  <c r="F574" i="14"/>
  <c r="F576" i="14"/>
  <c r="F627" i="14"/>
  <c r="F648" i="14"/>
  <c r="F658" i="14"/>
  <c r="F664" i="14"/>
  <c r="F680" i="14"/>
  <c r="F704" i="14"/>
  <c r="F730" i="14"/>
  <c r="F759" i="14"/>
  <c r="F767" i="14"/>
  <c r="F801" i="14"/>
  <c r="F811" i="14"/>
  <c r="F847" i="14"/>
  <c r="F4" i="15"/>
  <c r="F19" i="15"/>
  <c r="F21" i="18"/>
  <c r="F29" i="18"/>
  <c r="F37" i="18"/>
  <c r="F45" i="18"/>
  <c r="F53" i="18"/>
  <c r="F61" i="18"/>
  <c r="F69" i="18"/>
  <c r="F77" i="18"/>
  <c r="F85" i="18"/>
  <c r="F93" i="18"/>
  <c r="F101" i="18"/>
  <c r="F109" i="18"/>
  <c r="F117" i="18"/>
  <c r="F125" i="18"/>
  <c r="F133" i="18"/>
  <c r="F141" i="18"/>
  <c r="F149" i="18"/>
  <c r="F157" i="18"/>
  <c r="F165" i="18"/>
  <c r="F173" i="18"/>
  <c r="F181" i="18"/>
  <c r="F189" i="18"/>
  <c r="F197" i="18"/>
  <c r="F205" i="18"/>
  <c r="F218" i="18"/>
  <c r="F226" i="18"/>
  <c r="F5" i="19"/>
  <c r="F65" i="19"/>
  <c r="F131" i="19"/>
  <c r="F155" i="19"/>
  <c r="F157" i="19"/>
  <c r="F163" i="19"/>
  <c r="F171" i="19"/>
  <c r="F102" i="20"/>
  <c r="F202" i="20"/>
  <c r="F220" i="20"/>
  <c r="F2" i="21"/>
  <c r="F7" i="21"/>
  <c r="F227" i="21"/>
  <c r="F235" i="21"/>
  <c r="F241" i="21"/>
  <c r="F249" i="21"/>
  <c r="F259" i="21"/>
  <c r="F267" i="21"/>
  <c r="F273" i="21"/>
  <c r="F281" i="21"/>
  <c r="F289" i="21"/>
  <c r="F305" i="21"/>
  <c r="F232" i="14"/>
  <c r="F255" i="14"/>
  <c r="F307" i="14"/>
  <c r="F328" i="14"/>
  <c r="F344" i="14"/>
  <c r="F368" i="14"/>
  <c r="F397" i="14"/>
  <c r="F434" i="14"/>
  <c r="F437" i="14"/>
  <c r="F445" i="14"/>
  <c r="F461" i="14"/>
  <c r="F550" i="14"/>
  <c r="F638" i="14"/>
  <c r="F643" i="14"/>
  <c r="F659" i="14"/>
  <c r="F712" i="14"/>
  <c r="F722" i="14"/>
  <c r="F754" i="14"/>
  <c r="F762" i="14"/>
  <c r="F809" i="14"/>
  <c r="F827" i="14"/>
  <c r="F14" i="15"/>
  <c r="F87" i="16"/>
  <c r="F95" i="16"/>
  <c r="F103" i="16"/>
  <c r="F111" i="16"/>
  <c r="F119" i="16"/>
  <c r="F127" i="16"/>
  <c r="F135" i="16"/>
  <c r="F2" i="17"/>
  <c r="F33" i="19"/>
  <c r="F41" i="19"/>
  <c r="F49" i="19"/>
  <c r="F113" i="19"/>
  <c r="F121" i="19"/>
  <c r="F105" i="20"/>
  <c r="F118" i="20"/>
  <c r="F134" i="20"/>
  <c r="F194" i="20"/>
  <c r="F197" i="20"/>
  <c r="F213" i="20"/>
  <c r="F75" i="21"/>
  <c r="F83" i="21"/>
  <c r="F91" i="21"/>
  <c r="F125" i="21"/>
  <c r="F149" i="21"/>
  <c r="F157" i="21"/>
  <c r="F165" i="21"/>
  <c r="F173" i="21"/>
  <c r="F202" i="21"/>
  <c r="F76" i="23"/>
  <c r="F81" i="23"/>
  <c r="F59" i="26"/>
  <c r="F75" i="26"/>
  <c r="F83" i="26"/>
  <c r="F99" i="26"/>
  <c r="F181" i="26"/>
  <c r="F225" i="26"/>
  <c r="F283" i="26"/>
  <c r="F330" i="26"/>
  <c r="F9" i="27"/>
  <c r="F144" i="21"/>
  <c r="F152" i="21"/>
  <c r="F160" i="21"/>
  <c r="F207" i="21"/>
  <c r="F246" i="21"/>
  <c r="F286" i="21"/>
  <c r="F302" i="21"/>
  <c r="F21" i="22"/>
  <c r="F37" i="22"/>
  <c r="F69" i="22"/>
  <c r="F25" i="23"/>
  <c r="F56" i="23"/>
  <c r="F58" i="23"/>
  <c r="F74" i="23"/>
  <c r="F105" i="23"/>
  <c r="F3" i="24"/>
  <c r="F13" i="24"/>
  <c r="F26" i="24"/>
  <c r="F44" i="24"/>
  <c r="F52" i="24"/>
  <c r="F8" i="26"/>
  <c r="F10" i="26"/>
  <c r="F23" i="26"/>
  <c r="F49" i="26"/>
  <c r="F110" i="26"/>
  <c r="F138" i="26"/>
  <c r="F161" i="26"/>
  <c r="F210" i="26"/>
  <c r="F223" i="26"/>
  <c r="F231" i="26"/>
  <c r="F289" i="26"/>
  <c r="F297" i="26"/>
  <c r="F302" i="26"/>
  <c r="F147" i="27"/>
  <c r="F325" i="29"/>
  <c r="F333" i="29"/>
  <c r="F608" i="29"/>
  <c r="F627" i="29"/>
  <c r="F398" i="21"/>
  <c r="F9" i="22"/>
  <c r="F11" i="22"/>
  <c r="F13" i="22"/>
  <c r="F16" i="22"/>
  <c r="F24" i="22"/>
  <c r="F40" i="22"/>
  <c r="F48" i="22"/>
  <c r="F56" i="22"/>
  <c r="F64" i="22"/>
  <c r="F72" i="22"/>
  <c r="F5" i="23"/>
  <c r="F46" i="23"/>
  <c r="F64" i="23"/>
  <c r="F82" i="23"/>
  <c r="F100" i="23"/>
  <c r="F108" i="23"/>
  <c r="F139" i="23"/>
  <c r="F169" i="23"/>
  <c r="F29" i="24"/>
  <c r="F26" i="26"/>
  <c r="F123" i="26"/>
  <c r="F159" i="26"/>
  <c r="F182" i="26"/>
  <c r="F187" i="26"/>
  <c r="F205" i="26"/>
  <c r="F226" i="26"/>
  <c r="F234" i="26"/>
  <c r="F242" i="26"/>
  <c r="F250" i="26"/>
  <c r="F258" i="26"/>
  <c r="F375" i="29"/>
  <c r="F16" i="21"/>
  <c r="F24" i="21"/>
  <c r="F32" i="21"/>
  <c r="F53" i="21"/>
  <c r="F103" i="21"/>
  <c r="F113" i="21"/>
  <c r="F197" i="21"/>
  <c r="F199" i="21"/>
  <c r="F205" i="21"/>
  <c r="F236" i="21"/>
  <c r="F260" i="21"/>
  <c r="F268" i="21"/>
  <c r="F308" i="21"/>
  <c r="F321" i="21"/>
  <c r="F377" i="21"/>
  <c r="F385" i="21"/>
  <c r="F393" i="21"/>
  <c r="F401" i="21"/>
  <c r="F27" i="22"/>
  <c r="F35" i="22"/>
  <c r="F43" i="22"/>
  <c r="F51" i="22"/>
  <c r="F75" i="22"/>
  <c r="F41" i="23"/>
  <c r="F54" i="23"/>
  <c r="F95" i="23"/>
  <c r="F103" i="23"/>
  <c r="F129" i="23"/>
  <c r="F137" i="23"/>
  <c r="F156" i="23"/>
  <c r="F4" i="24"/>
  <c r="F16" i="24"/>
  <c r="F17" i="25"/>
  <c r="F6" i="26"/>
  <c r="F13" i="26"/>
  <c r="F55" i="26"/>
  <c r="F71" i="26"/>
  <c r="F87" i="26"/>
  <c r="F105" i="26"/>
  <c r="F126" i="26"/>
  <c r="F151" i="26"/>
  <c r="F162" i="26"/>
  <c r="F167" i="26"/>
  <c r="F172" i="26"/>
  <c r="F177" i="26"/>
  <c r="F213" i="26"/>
  <c r="F221" i="26"/>
  <c r="F237" i="26"/>
  <c r="F245" i="26"/>
  <c r="F253" i="26"/>
  <c r="F261" i="26"/>
  <c r="F266" i="26"/>
  <c r="F269" i="26"/>
  <c r="F274" i="26"/>
  <c r="F279" i="26"/>
  <c r="F287" i="26"/>
  <c r="F292" i="26"/>
  <c r="F94" i="29"/>
  <c r="F102" i="29"/>
  <c r="F110" i="29"/>
  <c r="F118" i="29"/>
  <c r="F126" i="29"/>
  <c r="F134" i="29"/>
  <c r="F142" i="29"/>
  <c r="F150" i="29"/>
  <c r="F158" i="29"/>
  <c r="F166" i="29"/>
  <c r="F174" i="29"/>
  <c r="F182" i="29"/>
  <c r="F190" i="29"/>
  <c r="F198" i="29"/>
  <c r="F206" i="29"/>
  <c r="F214" i="29"/>
  <c r="F222" i="29"/>
  <c r="F230" i="29"/>
  <c r="F254" i="29"/>
  <c r="F262" i="29"/>
  <c r="F270" i="29"/>
  <c r="F278" i="29"/>
  <c r="F479" i="29"/>
  <c r="F356" i="21"/>
  <c r="F364" i="21"/>
  <c r="F369" i="21"/>
  <c r="F372" i="21"/>
  <c r="F380" i="21"/>
  <c r="F388" i="21"/>
  <c r="F396" i="21"/>
  <c r="F2" i="22"/>
  <c r="F7" i="22"/>
  <c r="F14" i="22"/>
  <c r="F30" i="22"/>
  <c r="F62" i="22"/>
  <c r="F57" i="23"/>
  <c r="F85" i="23"/>
  <c r="F98" i="23"/>
  <c r="F143" i="23"/>
  <c r="F159" i="23"/>
  <c r="F167" i="23"/>
  <c r="F50" i="24"/>
  <c r="F12" i="25"/>
  <c r="F4" i="26"/>
  <c r="F47" i="26"/>
  <c r="F63" i="26"/>
  <c r="F90" i="26"/>
  <c r="F111" i="26"/>
  <c r="F121" i="26"/>
  <c r="F157" i="26"/>
  <c r="F175" i="26"/>
  <c r="F198" i="26"/>
  <c r="F203" i="26"/>
  <c r="F211" i="26"/>
  <c r="F229" i="26"/>
  <c r="F232" i="26"/>
  <c r="F329" i="26"/>
  <c r="F334" i="26"/>
  <c r="F15" i="27"/>
  <c r="F23" i="27"/>
  <c r="F31" i="27"/>
  <c r="F39" i="27"/>
  <c r="F47" i="27"/>
  <c r="F55" i="27"/>
  <c r="F63" i="27"/>
  <c r="F71" i="27"/>
  <c r="F79" i="27"/>
  <c r="F87" i="27"/>
  <c r="F95" i="27"/>
  <c r="F103" i="27"/>
  <c r="F111" i="27"/>
  <c r="F119" i="27"/>
  <c r="F127" i="27"/>
  <c r="F135" i="27"/>
  <c r="F143" i="27"/>
  <c r="F153" i="27"/>
  <c r="F161" i="27"/>
  <c r="F17" i="28"/>
  <c r="F25" i="28"/>
  <c r="F41" i="28"/>
  <c r="F49" i="28"/>
  <c r="F65" i="28"/>
  <c r="F453" i="29"/>
  <c r="F34" i="23"/>
  <c r="F47" i="23"/>
  <c r="F52" i="23"/>
  <c r="F78" i="23"/>
  <c r="F109" i="23"/>
  <c r="F30" i="24"/>
  <c r="F27" i="26"/>
  <c r="F77" i="26"/>
  <c r="F106" i="26"/>
  <c r="F178" i="26"/>
  <c r="F183" i="26"/>
  <c r="F188" i="26"/>
  <c r="F214" i="26"/>
  <c r="F219" i="26"/>
  <c r="F227" i="26"/>
  <c r="F318" i="29"/>
  <c r="F321" i="29"/>
  <c r="F329" i="29"/>
  <c r="F337" i="29"/>
  <c r="F549" i="29"/>
  <c r="F557" i="29"/>
  <c r="F80" i="21"/>
  <c r="F88" i="21"/>
  <c r="F96" i="21"/>
  <c r="F117" i="21"/>
  <c r="F167" i="21"/>
  <c r="F188" i="21"/>
  <c r="F206" i="21"/>
  <c r="F221" i="21"/>
  <c r="F224" i="21"/>
  <c r="F229" i="21"/>
  <c r="F237" i="21"/>
  <c r="F247" i="21"/>
  <c r="F253" i="21"/>
  <c r="F269" i="21"/>
  <c r="F309" i="21"/>
  <c r="F319" i="21"/>
  <c r="F325" i="21"/>
  <c r="F338" i="21"/>
  <c r="F354" i="21"/>
  <c r="F402" i="21"/>
  <c r="F5" i="22"/>
  <c r="F24" i="23"/>
  <c r="F26" i="23"/>
  <c r="F42" i="23"/>
  <c r="F86" i="23"/>
  <c r="F101" i="23"/>
  <c r="F104" i="23"/>
  <c r="F125" i="23"/>
  <c r="F141" i="23"/>
  <c r="F157" i="23"/>
  <c r="F14" i="24"/>
  <c r="F22" i="24"/>
  <c r="F25" i="24"/>
  <c r="F38" i="24"/>
  <c r="F41" i="24"/>
  <c r="F10" i="25"/>
  <c r="F13" i="25"/>
  <c r="F2" i="26"/>
  <c r="F19" i="26"/>
  <c r="F22" i="26"/>
  <c r="F35" i="26"/>
  <c r="F38" i="26"/>
  <c r="F109" i="26"/>
  <c r="F147" i="26"/>
  <c r="F155" i="26"/>
  <c r="F165" i="26"/>
  <c r="F173" i="26"/>
  <c r="F191" i="26"/>
  <c r="F230" i="26"/>
  <c r="F293" i="26"/>
  <c r="F324" i="26"/>
  <c r="F8" i="29"/>
  <c r="F327" i="29"/>
  <c r="F335" i="29"/>
  <c r="F409" i="29"/>
  <c r="F435" i="29"/>
  <c r="F512" i="29"/>
  <c r="F528" i="29"/>
  <c r="F12" i="30"/>
  <c r="F461" i="29"/>
  <c r="F648" i="29"/>
  <c r="F235" i="26"/>
  <c r="F243" i="26"/>
  <c r="F251" i="26"/>
  <c r="F259" i="26"/>
  <c r="F267" i="26"/>
  <c r="F277" i="26"/>
  <c r="F280" i="26"/>
  <c r="F282" i="26"/>
  <c r="F285" i="26"/>
  <c r="F295" i="26"/>
  <c r="F318" i="26"/>
  <c r="F9" i="28"/>
  <c r="F13" i="29"/>
  <c r="F253" i="29"/>
  <c r="F261" i="29"/>
  <c r="F269" i="29"/>
  <c r="F277" i="29"/>
  <c r="F285" i="29"/>
  <c r="F293" i="29"/>
  <c r="F301" i="29"/>
  <c r="F309" i="29"/>
  <c r="F319" i="29"/>
  <c r="F379" i="29"/>
  <c r="F415" i="29"/>
  <c r="F431" i="29"/>
  <c r="F441" i="29"/>
  <c r="F508" i="29"/>
  <c r="F529" i="29"/>
  <c r="F537" i="29"/>
  <c r="F591" i="29"/>
  <c r="F238" i="26"/>
  <c r="F246" i="26"/>
  <c r="F254" i="26"/>
  <c r="F262" i="26"/>
  <c r="F275" i="26"/>
  <c r="F308" i="26"/>
  <c r="F321" i="26"/>
  <c r="F331" i="26"/>
  <c r="F5" i="27"/>
  <c r="F179" i="27"/>
  <c r="F214" i="27"/>
  <c r="F222" i="27"/>
  <c r="F230" i="27"/>
  <c r="F238" i="27"/>
  <c r="F246" i="27"/>
  <c r="F254" i="27"/>
  <c r="F262" i="27"/>
  <c r="F270" i="27"/>
  <c r="F278" i="27"/>
  <c r="F286" i="27"/>
  <c r="F294" i="27"/>
  <c r="F59" i="28"/>
  <c r="F67" i="28"/>
  <c r="F345" i="29"/>
  <c r="F374" i="29"/>
  <c r="F395" i="29"/>
  <c r="F426" i="29"/>
  <c r="F477" i="29"/>
  <c r="F493" i="29"/>
  <c r="F498" i="29"/>
  <c r="F511" i="29"/>
  <c r="F576" i="29"/>
  <c r="F594" i="29"/>
  <c r="F604" i="29"/>
  <c r="F607" i="29"/>
  <c r="F6" i="30"/>
  <c r="F10" i="30"/>
  <c r="F82" i="30"/>
  <c r="F90" i="30"/>
  <c r="F98" i="30"/>
  <c r="F106" i="30"/>
  <c r="F369" i="29"/>
  <c r="F377" i="29"/>
  <c r="F421" i="29"/>
  <c r="F478" i="29"/>
  <c r="F597" i="29"/>
  <c r="F602" i="29"/>
  <c r="F644" i="29"/>
  <c r="F9" i="30"/>
  <c r="F21" i="30"/>
  <c r="F29" i="30"/>
  <c r="F37" i="30"/>
  <c r="F45" i="30"/>
  <c r="F53" i="30"/>
  <c r="F61" i="30"/>
  <c r="F69" i="30"/>
  <c r="F77" i="30"/>
  <c r="F286" i="29"/>
  <c r="F294" i="29"/>
  <c r="F302" i="29"/>
  <c r="F310" i="29"/>
  <c r="F315" i="29"/>
  <c r="F351" i="29"/>
  <c r="F393" i="29"/>
  <c r="F463" i="29"/>
  <c r="F543" i="29"/>
  <c r="F577" i="29"/>
  <c r="F592" i="29"/>
  <c r="F634" i="29"/>
  <c r="F239" i="26"/>
  <c r="F247" i="26"/>
  <c r="F255" i="26"/>
  <c r="F263" i="26"/>
  <c r="F268" i="26"/>
  <c r="F286" i="26"/>
  <c r="F309" i="26"/>
  <c r="F314" i="26"/>
  <c r="F317" i="26"/>
  <c r="F327" i="26"/>
  <c r="F340" i="26"/>
  <c r="F348" i="26"/>
  <c r="F356" i="26"/>
  <c r="F364" i="26"/>
  <c r="F372" i="26"/>
  <c r="F380" i="26"/>
  <c r="F388" i="26"/>
  <c r="F396" i="26"/>
  <c r="F6" i="27"/>
  <c r="F169" i="27"/>
  <c r="F175" i="27"/>
  <c r="F2" i="29"/>
  <c r="F17" i="29"/>
  <c r="F25" i="29"/>
  <c r="F33" i="29"/>
  <c r="F41" i="29"/>
  <c r="F49" i="29"/>
  <c r="F57" i="29"/>
  <c r="F65" i="29"/>
  <c r="F73" i="29"/>
  <c r="F81" i="29"/>
  <c r="F89" i="29"/>
  <c r="F97" i="29"/>
  <c r="F105" i="29"/>
  <c r="F113" i="29"/>
  <c r="F121" i="29"/>
  <c r="F129" i="29"/>
  <c r="F137" i="29"/>
  <c r="F145" i="29"/>
  <c r="F153" i="29"/>
  <c r="F161" i="29"/>
  <c r="F169" i="29"/>
  <c r="F177" i="29"/>
  <c r="F185" i="29"/>
  <c r="F193" i="29"/>
  <c r="F201" i="29"/>
  <c r="F209" i="29"/>
  <c r="F217" i="29"/>
  <c r="F225" i="29"/>
  <c r="F241" i="29"/>
  <c r="F249" i="29"/>
  <c r="F257" i="29"/>
  <c r="F265" i="29"/>
  <c r="F273" i="29"/>
  <c r="F281" i="29"/>
  <c r="F289" i="29"/>
  <c r="F297" i="29"/>
  <c r="F305" i="29"/>
  <c r="F367" i="29"/>
  <c r="F383" i="29"/>
  <c r="F458" i="29"/>
  <c r="F533" i="29"/>
  <c r="F538" i="29"/>
  <c r="F546" i="29"/>
  <c r="F554" i="29"/>
  <c r="F567" i="29"/>
  <c r="F572" i="29"/>
  <c r="F580" i="29"/>
  <c r="F585" i="29"/>
  <c r="F616" i="29"/>
  <c r="F642" i="29"/>
  <c r="F7" i="4"/>
  <c r="F11" i="4"/>
  <c r="F19" i="4"/>
  <c r="F4" i="5"/>
  <c r="F9" i="5"/>
  <c r="F16" i="5"/>
  <c r="F24" i="5"/>
  <c r="F32" i="5"/>
  <c r="F40" i="5"/>
  <c r="F48" i="5"/>
  <c r="F56" i="5"/>
  <c r="F64" i="5"/>
  <c r="F72" i="5"/>
  <c r="F80" i="5"/>
  <c r="F88" i="5"/>
  <c r="F96" i="5"/>
  <c r="F104" i="5"/>
  <c r="F10" i="6"/>
  <c r="F18" i="6"/>
  <c r="F26" i="6"/>
  <c r="F34" i="6"/>
  <c r="F42" i="6"/>
  <c r="F50" i="6"/>
  <c r="F58" i="6"/>
  <c r="F3" i="7"/>
  <c r="F8" i="7"/>
  <c r="F15" i="7"/>
  <c r="F10" i="8"/>
  <c r="F18" i="8"/>
  <c r="F26" i="8"/>
  <c r="F34" i="8"/>
  <c r="F42" i="8"/>
  <c r="F50" i="8"/>
  <c r="F58" i="8"/>
  <c r="F66" i="8"/>
  <c r="F74" i="8"/>
  <c r="F82" i="8"/>
  <c r="F90" i="8"/>
  <c r="F98" i="8"/>
  <c r="F106" i="8"/>
  <c r="F114" i="8"/>
  <c r="F122" i="8"/>
  <c r="F130" i="8"/>
  <c r="F138" i="8"/>
  <c r="F146" i="8"/>
  <c r="F154" i="8"/>
  <c r="F162" i="8"/>
  <c r="F170" i="8"/>
  <c r="F178" i="8"/>
  <c r="F186" i="8"/>
  <c r="F194" i="8"/>
  <c r="F202" i="8"/>
  <c r="F210" i="8"/>
  <c r="F218" i="8"/>
  <c r="F226" i="8"/>
  <c r="F234" i="8"/>
  <c r="F242" i="8"/>
  <c r="F250" i="8"/>
  <c r="F258" i="8"/>
  <c r="F266" i="8"/>
  <c r="F274" i="8"/>
  <c r="F282" i="8"/>
  <c r="F290" i="8"/>
  <c r="F298" i="8"/>
  <c r="F306" i="8"/>
  <c r="F314" i="8"/>
  <c r="F322" i="8"/>
  <c r="F330" i="8"/>
  <c r="F338" i="8"/>
  <c r="F346" i="8"/>
  <c r="F354" i="8"/>
  <c r="F362" i="8"/>
  <c r="F370" i="8"/>
  <c r="F378" i="8"/>
  <c r="F386" i="8"/>
  <c r="F394" i="8"/>
  <c r="F402" i="8"/>
  <c r="F410" i="8"/>
  <c r="F418" i="8"/>
  <c r="F21" i="9"/>
  <c r="F29" i="9"/>
  <c r="F37" i="9"/>
  <c r="F45" i="9"/>
  <c r="F53" i="9"/>
  <c r="F61" i="9"/>
  <c r="F69" i="9"/>
  <c r="F77" i="9"/>
  <c r="F85" i="9"/>
  <c r="F93" i="9"/>
  <c r="F101" i="9"/>
  <c r="F109" i="9"/>
  <c r="F117" i="9"/>
  <c r="F125" i="9"/>
  <c r="F133" i="9"/>
  <c r="F141" i="9"/>
  <c r="F149" i="9"/>
  <c r="F157" i="9"/>
  <c r="F165" i="9"/>
  <c r="F173" i="9"/>
  <c r="F181" i="9"/>
  <c r="F4" i="11"/>
  <c r="F42" i="11"/>
  <c r="F60" i="11"/>
  <c r="F65" i="11"/>
  <c r="F4" i="12"/>
  <c r="F6" i="12"/>
  <c r="F10" i="12"/>
  <c r="F20" i="12"/>
  <c r="F38" i="12"/>
  <c r="F43" i="12"/>
  <c r="F61" i="12"/>
  <c r="F82" i="12"/>
  <c r="F87" i="12"/>
  <c r="F92" i="12"/>
  <c r="F100" i="12"/>
  <c r="F105" i="12"/>
  <c r="F108" i="12"/>
  <c r="F113" i="12"/>
  <c r="F147" i="12"/>
  <c r="F155" i="12"/>
  <c r="F160" i="12"/>
  <c r="F175" i="12"/>
  <c r="F184" i="9"/>
  <c r="F7" i="11"/>
  <c r="F16" i="11"/>
  <c r="F21" i="11"/>
  <c r="F24" i="11"/>
  <c r="F29" i="11"/>
  <c r="F32" i="11"/>
  <c r="F37" i="11"/>
  <c r="F40" i="11"/>
  <c r="F45" i="11"/>
  <c r="F50" i="11"/>
  <c r="F15" i="12"/>
  <c r="F18" i="12"/>
  <c r="F23" i="12"/>
  <c r="F28" i="12"/>
  <c r="F69" i="12"/>
  <c r="F77" i="12"/>
  <c r="F79" i="12"/>
  <c r="F95" i="12"/>
  <c r="F97" i="12"/>
  <c r="F103" i="12"/>
  <c r="F121" i="12"/>
  <c r="F124" i="12"/>
  <c r="F129" i="12"/>
  <c r="F163" i="12"/>
  <c r="F171" i="12"/>
  <c r="F176" i="12"/>
  <c r="F205" i="12"/>
  <c r="F13" i="7"/>
  <c r="F11" i="9"/>
  <c r="F12" i="4"/>
  <c r="F20" i="4"/>
  <c r="F17" i="5"/>
  <c r="F25" i="5"/>
  <c r="F33" i="5"/>
  <c r="F41" i="5"/>
  <c r="F49" i="5"/>
  <c r="F57" i="5"/>
  <c r="F65" i="5"/>
  <c r="F73" i="5"/>
  <c r="F81" i="5"/>
  <c r="F89" i="5"/>
  <c r="F97" i="5"/>
  <c r="F105" i="5"/>
  <c r="F11" i="6"/>
  <c r="F19" i="6"/>
  <c r="F27" i="6"/>
  <c r="F35" i="6"/>
  <c r="F43" i="6"/>
  <c r="F51" i="6"/>
  <c r="F59" i="6"/>
  <c r="F4" i="7"/>
  <c r="F9" i="7"/>
  <c r="F16" i="7"/>
  <c r="F11" i="8"/>
  <c r="F19" i="8"/>
  <c r="F27" i="8"/>
  <c r="F35" i="8"/>
  <c r="F43" i="8"/>
  <c r="F51" i="8"/>
  <c r="F59" i="8"/>
  <c r="F67" i="8"/>
  <c r="F75" i="8"/>
  <c r="F83" i="8"/>
  <c r="F91" i="8"/>
  <c r="F99" i="8"/>
  <c r="F107" i="8"/>
  <c r="F115" i="8"/>
  <c r="F123" i="8"/>
  <c r="F131" i="8"/>
  <c r="F139" i="8"/>
  <c r="F147" i="8"/>
  <c r="F155" i="8"/>
  <c r="F163" i="8"/>
  <c r="F171" i="8"/>
  <c r="F2" i="10"/>
  <c r="F19" i="11"/>
  <c r="F27" i="11"/>
  <c r="F35" i="11"/>
  <c r="F53" i="11"/>
  <c r="F31" i="12"/>
  <c r="F153" i="12"/>
  <c r="F183" i="13"/>
  <c r="F3" i="9"/>
  <c r="F8" i="9"/>
  <c r="F17" i="9"/>
  <c r="F25" i="9"/>
  <c r="F33" i="9"/>
  <c r="F41" i="9"/>
  <c r="F57" i="9"/>
  <c r="F89" i="9"/>
  <c r="F105" i="9"/>
  <c r="F121" i="9"/>
  <c r="F137" i="9"/>
  <c r="F71" i="11"/>
  <c r="F11" i="12"/>
  <c r="F21" i="12"/>
  <c r="F49" i="12"/>
  <c r="F70" i="12"/>
  <c r="F85" i="12"/>
  <c r="F96" i="12"/>
  <c r="F111" i="12"/>
  <c r="F117" i="12"/>
  <c r="F138" i="12"/>
  <c r="F151" i="12"/>
  <c r="F169" i="12"/>
  <c r="F172" i="12"/>
  <c r="F4" i="4"/>
  <c r="F10" i="4"/>
  <c r="F18" i="4"/>
  <c r="F3" i="5"/>
  <c r="F39" i="5"/>
  <c r="F55" i="5"/>
  <c r="F63" i="5"/>
  <c r="F71" i="5"/>
  <c r="F79" i="5"/>
  <c r="F87" i="5"/>
  <c r="F95" i="5"/>
  <c r="F103" i="5"/>
  <c r="F17" i="6"/>
  <c r="F25" i="6"/>
  <c r="F41" i="6"/>
  <c r="F17" i="8"/>
  <c r="F25" i="8"/>
  <c r="F33" i="8"/>
  <c r="F41" i="8"/>
  <c r="F49" i="8"/>
  <c r="F57" i="8"/>
  <c r="F65" i="8"/>
  <c r="F73" i="8"/>
  <c r="F81" i="8"/>
  <c r="F89" i="8"/>
  <c r="F97" i="8"/>
  <c r="F105" i="8"/>
  <c r="F113" i="8"/>
  <c r="F121" i="8"/>
  <c r="F129" i="8"/>
  <c r="F137" i="8"/>
  <c r="F145" i="8"/>
  <c r="F153" i="8"/>
  <c r="F161" i="8"/>
  <c r="F169" i="8"/>
  <c r="F177" i="8"/>
  <c r="F185" i="8"/>
  <c r="F193" i="8"/>
  <c r="F201" i="8"/>
  <c r="F209" i="8"/>
  <c r="F217" i="8"/>
  <c r="F225" i="8"/>
  <c r="F233" i="8"/>
  <c r="F241" i="8"/>
  <c r="F249" i="8"/>
  <c r="F257" i="8"/>
  <c r="F265" i="8"/>
  <c r="F273" i="8"/>
  <c r="F281" i="8"/>
  <c r="F289" i="8"/>
  <c r="F297" i="8"/>
  <c r="F305" i="8"/>
  <c r="F313" i="8"/>
  <c r="F321" i="8"/>
  <c r="F329" i="8"/>
  <c r="F337" i="8"/>
  <c r="F345" i="8"/>
  <c r="F353" i="8"/>
  <c r="F361" i="8"/>
  <c r="F369" i="8"/>
  <c r="F377" i="8"/>
  <c r="F385" i="8"/>
  <c r="F393" i="8"/>
  <c r="F401" i="8"/>
  <c r="F409" i="8"/>
  <c r="F417" i="8"/>
  <c r="F20" i="9"/>
  <c r="F28" i="9"/>
  <c r="F36" i="9"/>
  <c r="F44" i="9"/>
  <c r="F52" i="9"/>
  <c r="F60" i="9"/>
  <c r="F68" i="9"/>
  <c r="F76" i="9"/>
  <c r="F84" i="9"/>
  <c r="F92" i="9"/>
  <c r="F100" i="9"/>
  <c r="F108" i="9"/>
  <c r="F116" i="9"/>
  <c r="F124" i="9"/>
  <c r="F132" i="9"/>
  <c r="F140" i="9"/>
  <c r="F156" i="9"/>
  <c r="F185" i="9"/>
  <c r="F17" i="11"/>
  <c r="F20" i="11"/>
  <c r="F25" i="11"/>
  <c r="F28" i="11"/>
  <c r="F33" i="11"/>
  <c r="F59" i="11"/>
  <c r="F69" i="11"/>
  <c r="F72" i="11"/>
  <c r="F77" i="11"/>
  <c r="F3" i="12"/>
  <c r="F37" i="12"/>
  <c r="F47" i="12"/>
  <c r="F50" i="12"/>
  <c r="F55" i="12"/>
  <c r="F60" i="12"/>
  <c r="F86" i="12"/>
  <c r="F91" i="12"/>
  <c r="F99" i="12"/>
  <c r="F107" i="12"/>
  <c r="F112" i="12"/>
  <c r="F127" i="12"/>
  <c r="F133" i="12"/>
  <c r="F154" i="12"/>
  <c r="F167" i="12"/>
  <c r="F13" i="4"/>
  <c r="F21" i="4"/>
  <c r="F18" i="5"/>
  <c r="F26" i="5"/>
  <c r="F34" i="5"/>
  <c r="F42" i="5"/>
  <c r="F50" i="5"/>
  <c r="F58" i="5"/>
  <c r="F66" i="5"/>
  <c r="F74" i="5"/>
  <c r="F82" i="5"/>
  <c r="F90" i="5"/>
  <c r="F98" i="5"/>
  <c r="F106" i="5"/>
  <c r="F5" i="6"/>
  <c r="F12" i="6"/>
  <c r="F20" i="6"/>
  <c r="F28" i="6"/>
  <c r="F36" i="6"/>
  <c r="F44" i="6"/>
  <c r="F52" i="6"/>
  <c r="F60" i="6"/>
  <c r="F12" i="8"/>
  <c r="F20" i="8"/>
  <c r="F28" i="8"/>
  <c r="F36" i="8"/>
  <c r="F44" i="8"/>
  <c r="F52" i="8"/>
  <c r="F60" i="8"/>
  <c r="F68" i="8"/>
  <c r="F76" i="8"/>
  <c r="F84" i="8"/>
  <c r="F92" i="8"/>
  <c r="F100" i="8"/>
  <c r="F108" i="8"/>
  <c r="F116" i="8"/>
  <c r="F124" i="8"/>
  <c r="F132" i="8"/>
  <c r="F140" i="8"/>
  <c r="F148" i="8"/>
  <c r="F156" i="8"/>
  <c r="F164" i="8"/>
  <c r="F172" i="8"/>
  <c r="F180" i="8"/>
  <c r="F188" i="8"/>
  <c r="F196" i="8"/>
  <c r="F204" i="8"/>
  <c r="F212" i="8"/>
  <c r="F220" i="8"/>
  <c r="F228" i="8"/>
  <c r="F236" i="8"/>
  <c r="F244" i="8"/>
  <c r="F252" i="8"/>
  <c r="F260" i="8"/>
  <c r="F268" i="8"/>
  <c r="F276" i="8"/>
  <c r="F284" i="8"/>
  <c r="F292" i="8"/>
  <c r="F300" i="8"/>
  <c r="F308" i="8"/>
  <c r="F316" i="8"/>
  <c r="F324" i="8"/>
  <c r="F332" i="8"/>
  <c r="F340" i="8"/>
  <c r="F348" i="8"/>
  <c r="F356" i="8"/>
  <c r="F364" i="8"/>
  <c r="F372" i="8"/>
  <c r="F380" i="8"/>
  <c r="F388" i="8"/>
  <c r="F396" i="8"/>
  <c r="F404" i="8"/>
  <c r="F412" i="8"/>
  <c r="F420" i="8"/>
  <c r="F6" i="9"/>
  <c r="F15" i="9"/>
  <c r="F23" i="9"/>
  <c r="F31" i="9"/>
  <c r="F39" i="9"/>
  <c r="F47" i="9"/>
  <c r="F55" i="9"/>
  <c r="F63" i="9"/>
  <c r="F71" i="9"/>
  <c r="F79" i="9"/>
  <c r="F87" i="9"/>
  <c r="F95" i="9"/>
  <c r="F103" i="9"/>
  <c r="F111" i="9"/>
  <c r="F119" i="9"/>
  <c r="F127" i="9"/>
  <c r="F135" i="9"/>
  <c r="F143" i="9"/>
  <c r="F159" i="9"/>
  <c r="F175" i="9"/>
  <c r="F183" i="9"/>
  <c r="F6" i="11"/>
  <c r="F44" i="11"/>
  <c r="F49" i="11"/>
  <c r="F67" i="11"/>
  <c r="F12" i="12"/>
  <c r="F22" i="12"/>
  <c r="F27" i="12"/>
  <c r="F45" i="12"/>
  <c r="F68" i="12"/>
  <c r="F73" i="12"/>
  <c r="F76" i="12"/>
  <c r="F94" i="12"/>
  <c r="F102" i="12"/>
  <c r="F2" i="4"/>
  <c r="F9" i="4"/>
  <c r="F16" i="4"/>
  <c r="F24" i="4"/>
  <c r="F6" i="5"/>
  <c r="F13" i="5"/>
  <c r="F21" i="5"/>
  <c r="F29" i="5"/>
  <c r="F37" i="5"/>
  <c r="F45" i="5"/>
  <c r="F53" i="5"/>
  <c r="F61" i="5"/>
  <c r="F69" i="5"/>
  <c r="F77" i="5"/>
  <c r="F85" i="5"/>
  <c r="F93" i="5"/>
  <c r="F101" i="5"/>
  <c r="F3" i="6"/>
  <c r="F8" i="6"/>
  <c r="F15" i="6"/>
  <c r="F23" i="6"/>
  <c r="F31" i="6"/>
  <c r="F39" i="6"/>
  <c r="F47" i="6"/>
  <c r="F55" i="6"/>
  <c r="F63" i="6"/>
  <c r="F5" i="7"/>
  <c r="F12" i="7"/>
  <c r="F3" i="8"/>
  <c r="F8" i="8"/>
  <c r="F15" i="8"/>
  <c r="F23" i="8"/>
  <c r="F31" i="8"/>
  <c r="F39" i="8"/>
  <c r="F47" i="8"/>
  <c r="F55" i="8"/>
  <c r="F63" i="8"/>
  <c r="F71" i="8"/>
  <c r="F79" i="8"/>
  <c r="F87" i="8"/>
  <c r="F95" i="8"/>
  <c r="F103" i="8"/>
  <c r="F111" i="8"/>
  <c r="F119" i="8"/>
  <c r="F127" i="8"/>
  <c r="F135" i="8"/>
  <c r="F143" i="8"/>
  <c r="F151" i="8"/>
  <c r="F159" i="8"/>
  <c r="F167" i="8"/>
  <c r="F175" i="8"/>
  <c r="F183" i="8"/>
  <c r="F191" i="8"/>
  <c r="F199" i="8"/>
  <c r="F207" i="8"/>
  <c r="F215" i="8"/>
  <c r="F223" i="8"/>
  <c r="F231" i="8"/>
  <c r="F239" i="8"/>
  <c r="F247" i="8"/>
  <c r="F255" i="8"/>
  <c r="F263" i="8"/>
  <c r="F271" i="8"/>
  <c r="F279" i="8"/>
  <c r="F287" i="8"/>
  <c r="F295" i="8"/>
  <c r="F303" i="8"/>
  <c r="F311" i="8"/>
  <c r="F319" i="8"/>
  <c r="F327" i="8"/>
  <c r="F335" i="8"/>
  <c r="F343" i="8"/>
  <c r="F351" i="8"/>
  <c r="F359" i="8"/>
  <c r="F367" i="8"/>
  <c r="F375" i="8"/>
  <c r="F383" i="8"/>
  <c r="F391" i="8"/>
  <c r="F399" i="8"/>
  <c r="F407" i="8"/>
  <c r="F415" i="8"/>
  <c r="F4" i="9"/>
  <c r="F9" i="9"/>
  <c r="F18" i="9"/>
  <c r="F26" i="9"/>
  <c r="F34" i="9"/>
  <c r="F42" i="9"/>
  <c r="F50" i="9"/>
  <c r="F58" i="9"/>
  <c r="F66" i="9"/>
  <c r="F74" i="9"/>
  <c r="F82" i="9"/>
  <c r="F90" i="9"/>
  <c r="F98" i="9"/>
  <c r="F106" i="9"/>
  <c r="F114" i="9"/>
  <c r="F122" i="9"/>
  <c r="F130" i="9"/>
  <c r="F138" i="9"/>
  <c r="F146" i="9"/>
  <c r="F154" i="9"/>
  <c r="F162" i="9"/>
  <c r="F170" i="9"/>
  <c r="F178" i="9"/>
  <c r="F186" i="9"/>
  <c r="F9" i="11"/>
  <c r="F15" i="11"/>
  <c r="F18" i="11"/>
  <c r="F23" i="11"/>
  <c r="F26" i="11"/>
  <c r="F31" i="11"/>
  <c r="F34" i="11"/>
  <c r="F75" i="11"/>
  <c r="F159" i="12"/>
  <c r="F191" i="12"/>
  <c r="F197" i="12"/>
  <c r="F218" i="12"/>
  <c r="F223" i="12"/>
  <c r="F231" i="12"/>
  <c r="F236" i="12"/>
  <c r="F2" i="13"/>
  <c r="F13" i="13"/>
  <c r="F61" i="13"/>
  <c r="F69" i="13"/>
  <c r="F77" i="13"/>
  <c r="F85" i="13"/>
  <c r="F93" i="13"/>
  <c r="F101" i="13"/>
  <c r="F109" i="13"/>
  <c r="F117" i="13"/>
  <c r="F125" i="13"/>
  <c r="F133" i="13"/>
  <c r="F141" i="13"/>
  <c r="F160" i="13"/>
  <c r="F176" i="13"/>
  <c r="F192" i="13"/>
  <c r="F208" i="13"/>
  <c r="F3" i="14"/>
  <c r="F5" i="14"/>
  <c r="F12" i="14"/>
  <c r="F28" i="14"/>
  <c r="F44" i="14"/>
  <c r="F60" i="14"/>
  <c r="F76" i="14"/>
  <c r="F92" i="14"/>
  <c r="F108" i="14"/>
  <c r="F124" i="14"/>
  <c r="F140" i="14"/>
  <c r="F156" i="14"/>
  <c r="F172" i="14"/>
  <c r="F188" i="14"/>
  <c r="F204" i="14"/>
  <c r="F220" i="14"/>
  <c r="F236" i="14"/>
  <c r="F252" i="14"/>
  <c r="F268" i="14"/>
  <c r="F403" i="14"/>
  <c r="F424" i="14"/>
  <c r="F432" i="14"/>
  <c r="F580" i="14"/>
  <c r="F614" i="14"/>
  <c r="F16" i="15"/>
  <c r="F11" i="17"/>
  <c r="F179" i="12"/>
  <c r="F187" i="12"/>
  <c r="F192" i="12"/>
  <c r="F207" i="12"/>
  <c r="F213" i="12"/>
  <c r="F226" i="12"/>
  <c r="F16" i="13"/>
  <c r="F24" i="13"/>
  <c r="F32" i="13"/>
  <c r="F40" i="13"/>
  <c r="F48" i="13"/>
  <c r="F56" i="13"/>
  <c r="F64" i="13"/>
  <c r="F72" i="13"/>
  <c r="F80" i="13"/>
  <c r="F88" i="13"/>
  <c r="F96" i="13"/>
  <c r="F104" i="13"/>
  <c r="F112" i="13"/>
  <c r="F120" i="13"/>
  <c r="F128" i="13"/>
  <c r="F136" i="13"/>
  <c r="F144" i="13"/>
  <c r="F158" i="13"/>
  <c r="F174" i="13"/>
  <c r="F190" i="13"/>
  <c r="F206" i="13"/>
  <c r="F222" i="13"/>
  <c r="F26" i="14"/>
  <c r="F42" i="14"/>
  <c r="F58" i="14"/>
  <c r="F74" i="14"/>
  <c r="F90" i="14"/>
  <c r="F106" i="14"/>
  <c r="F122" i="14"/>
  <c r="F138" i="14"/>
  <c r="F154" i="14"/>
  <c r="F170" i="14"/>
  <c r="F186" i="14"/>
  <c r="F202" i="14"/>
  <c r="F218" i="14"/>
  <c r="F234" i="14"/>
  <c r="F250" i="14"/>
  <c r="F266" i="14"/>
  <c r="F282" i="14"/>
  <c r="F290" i="14"/>
  <c r="F398" i="14"/>
  <c r="F741" i="14"/>
  <c r="F749" i="14"/>
  <c r="F835" i="14"/>
  <c r="F842" i="14"/>
  <c r="F177" i="12"/>
  <c r="F211" i="12"/>
  <c r="F224" i="12"/>
  <c r="F247" i="12"/>
  <c r="F3" i="13"/>
  <c r="F14" i="13"/>
  <c r="F22" i="13"/>
  <c r="F30" i="13"/>
  <c r="F38" i="13"/>
  <c r="F46" i="13"/>
  <c r="F54" i="13"/>
  <c r="F62" i="13"/>
  <c r="F70" i="13"/>
  <c r="F78" i="13"/>
  <c r="F86" i="13"/>
  <c r="F94" i="13"/>
  <c r="F102" i="13"/>
  <c r="F110" i="13"/>
  <c r="F118" i="13"/>
  <c r="F126" i="13"/>
  <c r="F134" i="13"/>
  <c r="F142" i="13"/>
  <c r="F154" i="13"/>
  <c r="F170" i="13"/>
  <c r="F186" i="13"/>
  <c r="F202" i="13"/>
  <c r="F218" i="13"/>
  <c r="F13" i="14"/>
  <c r="F22" i="14"/>
  <c r="F38" i="14"/>
  <c r="F54" i="14"/>
  <c r="F70" i="14"/>
  <c r="F86" i="14"/>
  <c r="F102" i="14"/>
  <c r="F118" i="14"/>
  <c r="F134" i="14"/>
  <c r="F150" i="14"/>
  <c r="F166" i="14"/>
  <c r="F182" i="14"/>
  <c r="F198" i="14"/>
  <c r="F214" i="14"/>
  <c r="F230" i="14"/>
  <c r="F246" i="14"/>
  <c r="F262" i="14"/>
  <c r="F278" i="14"/>
  <c r="F499" i="14"/>
  <c r="F520" i="14"/>
  <c r="F533" i="14"/>
  <c r="F541" i="14"/>
  <c r="F546" i="14"/>
  <c r="F626" i="14"/>
  <c r="F710" i="14"/>
  <c r="F713" i="14"/>
  <c r="F833" i="14"/>
  <c r="F188" i="12"/>
  <c r="F193" i="12"/>
  <c r="F227" i="12"/>
  <c r="F229" i="12"/>
  <c r="F242" i="12"/>
  <c r="F12" i="13"/>
  <c r="F17" i="13"/>
  <c r="F25" i="13"/>
  <c r="F33" i="13"/>
  <c r="F41" i="13"/>
  <c r="F49" i="13"/>
  <c r="F57" i="13"/>
  <c r="F65" i="13"/>
  <c r="F73" i="13"/>
  <c r="F81" i="13"/>
  <c r="F89" i="13"/>
  <c r="F97" i="13"/>
  <c r="F105" i="13"/>
  <c r="F113" i="13"/>
  <c r="F121" i="13"/>
  <c r="F129" i="13"/>
  <c r="F137" i="13"/>
  <c r="F145" i="13"/>
  <c r="F152" i="13"/>
  <c r="F168" i="13"/>
  <c r="F184" i="13"/>
  <c r="F200" i="13"/>
  <c r="F216" i="13"/>
  <c r="F20" i="14"/>
  <c r="F36" i="14"/>
  <c r="F52" i="14"/>
  <c r="F68" i="14"/>
  <c r="F84" i="14"/>
  <c r="F100" i="14"/>
  <c r="F116" i="14"/>
  <c r="F132" i="14"/>
  <c r="F148" i="14"/>
  <c r="F164" i="14"/>
  <c r="F180" i="14"/>
  <c r="F196" i="14"/>
  <c r="F212" i="14"/>
  <c r="F228" i="14"/>
  <c r="F244" i="14"/>
  <c r="F260" i="14"/>
  <c r="F276" i="14"/>
  <c r="F291" i="14"/>
  <c r="F851" i="14"/>
  <c r="F170" i="12"/>
  <c r="F183" i="12"/>
  <c r="F201" i="12"/>
  <c r="F204" i="12"/>
  <c r="F209" i="12"/>
  <c r="F230" i="12"/>
  <c r="F240" i="12"/>
  <c r="F250" i="12"/>
  <c r="F20" i="13"/>
  <c r="F28" i="13"/>
  <c r="F36" i="13"/>
  <c r="F44" i="13"/>
  <c r="F52" i="13"/>
  <c r="F60" i="13"/>
  <c r="F68" i="13"/>
  <c r="F76" i="13"/>
  <c r="F84" i="13"/>
  <c r="F92" i="13"/>
  <c r="F100" i="13"/>
  <c r="F108" i="13"/>
  <c r="F116" i="13"/>
  <c r="F124" i="13"/>
  <c r="F132" i="13"/>
  <c r="F140" i="13"/>
  <c r="F150" i="13"/>
  <c r="F166" i="13"/>
  <c r="F182" i="13"/>
  <c r="F198" i="13"/>
  <c r="F214" i="13"/>
  <c r="F6" i="14"/>
  <c r="F11" i="14"/>
  <c r="F18" i="14"/>
  <c r="F34" i="14"/>
  <c r="F50" i="14"/>
  <c r="F66" i="14"/>
  <c r="F82" i="14"/>
  <c r="F98" i="14"/>
  <c r="F114" i="14"/>
  <c r="F130" i="14"/>
  <c r="F146" i="14"/>
  <c r="F162" i="14"/>
  <c r="F178" i="14"/>
  <c r="F194" i="14"/>
  <c r="F210" i="14"/>
  <c r="F226" i="14"/>
  <c r="F242" i="14"/>
  <c r="F258" i="14"/>
  <c r="F274" i="14"/>
  <c r="F286" i="14"/>
  <c r="F288" i="14"/>
  <c r="F312" i="14"/>
  <c r="F333" i="14"/>
  <c r="F338" i="14"/>
  <c r="F402" i="14"/>
  <c r="F682" i="14"/>
  <c r="F690" i="14"/>
  <c r="F769" i="14"/>
  <c r="F818" i="14"/>
  <c r="F823" i="14"/>
  <c r="F828" i="14"/>
  <c r="F5" i="18"/>
  <c r="F245" i="12"/>
  <c r="F254" i="14"/>
  <c r="F270" i="14"/>
  <c r="F320" i="14"/>
  <c r="F640" i="14"/>
  <c r="F764" i="14"/>
  <c r="F7" i="17"/>
  <c r="F222" i="18"/>
  <c r="F230" i="18"/>
  <c r="F15" i="19"/>
  <c r="F406" i="14"/>
  <c r="F502" i="14"/>
  <c r="F528" i="14"/>
  <c r="F630" i="14"/>
  <c r="F656" i="14"/>
  <c r="F726" i="14"/>
  <c r="F774" i="14"/>
  <c r="F806" i="14"/>
  <c r="F840" i="14"/>
  <c r="F3" i="15"/>
  <c r="F69" i="16"/>
  <c r="F77" i="16"/>
  <c r="F85" i="16"/>
  <c r="F8" i="18"/>
  <c r="F12" i="18"/>
  <c r="F209" i="18"/>
  <c r="F212" i="18"/>
  <c r="F217" i="18"/>
  <c r="F225" i="18"/>
  <c r="F4" i="19"/>
  <c r="F310" i="14"/>
  <c r="F334" i="14"/>
  <c r="F336" i="14"/>
  <c r="F339" i="14"/>
  <c r="F360" i="14"/>
  <c r="F378" i="14"/>
  <c r="F404" i="14"/>
  <c r="F422" i="14"/>
  <c r="F435" i="14"/>
  <c r="F456" i="14"/>
  <c r="F469" i="14"/>
  <c r="F477" i="14"/>
  <c r="F490" i="14"/>
  <c r="F500" i="14"/>
  <c r="F508" i="14"/>
  <c r="F518" i="14"/>
  <c r="F544" i="14"/>
  <c r="F547" i="14"/>
  <c r="F568" i="14"/>
  <c r="F589" i="14"/>
  <c r="F602" i="14"/>
  <c r="F628" i="14"/>
  <c r="F636" i="14"/>
  <c r="F646" i="14"/>
  <c r="F670" i="14"/>
  <c r="F672" i="14"/>
  <c r="F675" i="14"/>
  <c r="F696" i="14"/>
  <c r="F714" i="14"/>
  <c r="F724" i="14"/>
  <c r="F732" i="14"/>
  <c r="F737" i="14"/>
  <c r="F750" i="14"/>
  <c r="F765" i="14"/>
  <c r="F782" i="14"/>
  <c r="F787" i="14"/>
  <c r="F797" i="14"/>
  <c r="F814" i="14"/>
  <c r="F819" i="14"/>
  <c r="F829" i="14"/>
  <c r="F838" i="14"/>
  <c r="F13" i="15"/>
  <c r="F7" i="16"/>
  <c r="F13" i="16"/>
  <c r="F16" i="16"/>
  <c r="F24" i="16"/>
  <c r="F32" i="16"/>
  <c r="F40" i="16"/>
  <c r="F48" i="16"/>
  <c r="F56" i="16"/>
  <c r="F64" i="16"/>
  <c r="F72" i="16"/>
  <c r="F80" i="16"/>
  <c r="F88" i="16"/>
  <c r="F96" i="16"/>
  <c r="F104" i="16"/>
  <c r="F112" i="16"/>
  <c r="F120" i="16"/>
  <c r="F128" i="16"/>
  <c r="F136" i="16"/>
  <c r="F3" i="17"/>
  <c r="F5" i="17"/>
  <c r="F19" i="17"/>
  <c r="F27" i="17"/>
  <c r="F35" i="17"/>
  <c r="F43" i="17"/>
  <c r="F51" i="17"/>
  <c r="F59" i="17"/>
  <c r="F67" i="17"/>
  <c r="F75" i="17"/>
  <c r="F83" i="17"/>
  <c r="F91" i="17"/>
  <c r="F99" i="17"/>
  <c r="F107" i="17"/>
  <c r="F115" i="17"/>
  <c r="F123" i="17"/>
  <c r="F131" i="17"/>
  <c r="F139" i="17"/>
  <c r="F4" i="18"/>
  <c r="F6" i="18"/>
  <c r="F220" i="18"/>
  <c r="F228" i="18"/>
  <c r="F7" i="19"/>
  <c r="F18" i="19"/>
  <c r="F69" i="19"/>
  <c r="F72" i="19"/>
  <c r="F298" i="14"/>
  <c r="F308" i="14"/>
  <c r="F316" i="14"/>
  <c r="F326" i="14"/>
  <c r="F350" i="14"/>
  <c r="F352" i="14"/>
  <c r="F355" i="14"/>
  <c r="F373" i="14"/>
  <c r="F381" i="14"/>
  <c r="F394" i="14"/>
  <c r="F420" i="14"/>
  <c r="F428" i="14"/>
  <c r="F446" i="14"/>
  <c r="F448" i="14"/>
  <c r="F451" i="14"/>
  <c r="F472" i="14"/>
  <c r="F493" i="14"/>
  <c r="F516" i="14"/>
  <c r="F524" i="14"/>
  <c r="F534" i="14"/>
  <c r="F560" i="14"/>
  <c r="F563" i="14"/>
  <c r="F584" i="14"/>
  <c r="F597" i="14"/>
  <c r="F605" i="14"/>
  <c r="F618" i="14"/>
  <c r="F644" i="14"/>
  <c r="F652" i="14"/>
  <c r="F662" i="14"/>
  <c r="F686" i="14"/>
  <c r="F688" i="14"/>
  <c r="F691" i="14"/>
  <c r="F709" i="14"/>
  <c r="F717" i="14"/>
  <c r="F727" i="14"/>
  <c r="F735" i="14"/>
  <c r="F742" i="14"/>
  <c r="F745" i="14"/>
  <c r="F755" i="14"/>
  <c r="F760" i="14"/>
  <c r="F775" i="14"/>
  <c r="F785" i="14"/>
  <c r="F792" i="14"/>
  <c r="F807" i="14"/>
  <c r="F817" i="14"/>
  <c r="F824" i="14"/>
  <c r="F836" i="14"/>
  <c r="F852" i="14"/>
  <c r="F8" i="15"/>
  <c r="F11" i="16"/>
  <c r="F8" i="17"/>
  <c r="F10" i="18"/>
  <c r="F162" i="18"/>
  <c r="F170" i="18"/>
  <c r="F178" i="18"/>
  <c r="F186" i="18"/>
  <c r="F194" i="18"/>
  <c r="F202" i="18"/>
  <c r="F210" i="18"/>
  <c r="F215" i="18"/>
  <c r="F223" i="18"/>
  <c r="F2" i="19"/>
  <c r="F77" i="19"/>
  <c r="F296" i="14"/>
  <c r="F314" i="14"/>
  <c r="F340" i="14"/>
  <c r="F358" i="14"/>
  <c r="F371" i="14"/>
  <c r="F392" i="14"/>
  <c r="F405" i="14"/>
  <c r="F413" i="14"/>
  <c r="F426" i="14"/>
  <c r="F436" i="14"/>
  <c r="F444" i="14"/>
  <c r="F454" i="14"/>
  <c r="F480" i="14"/>
  <c r="F483" i="14"/>
  <c r="F501" i="14"/>
  <c r="F509" i="14"/>
  <c r="F522" i="14"/>
  <c r="F548" i="14"/>
  <c r="F556" i="14"/>
  <c r="F566" i="14"/>
  <c r="F590" i="14"/>
  <c r="F592" i="14"/>
  <c r="F595" i="14"/>
  <c r="F616" i="14"/>
  <c r="F629" i="14"/>
  <c r="F637" i="14"/>
  <c r="F650" i="14"/>
  <c r="F676" i="14"/>
  <c r="F684" i="14"/>
  <c r="F694" i="14"/>
  <c r="F707" i="14"/>
  <c r="F715" i="14"/>
  <c r="F725" i="14"/>
  <c r="F733" i="14"/>
  <c r="F743" i="14"/>
  <c r="F751" i="14"/>
  <c r="F758" i="14"/>
  <c r="F761" i="14"/>
  <c r="F773" i="14"/>
  <c r="F790" i="14"/>
  <c r="F793" i="14"/>
  <c r="F805" i="14"/>
  <c r="F822" i="14"/>
  <c r="F825" i="14"/>
  <c r="F832" i="14"/>
  <c r="F848" i="14"/>
  <c r="F6" i="15"/>
  <c r="F8" i="16"/>
  <c r="F20" i="17"/>
  <c r="F28" i="17"/>
  <c r="F36" i="17"/>
  <c r="F44" i="17"/>
  <c r="F52" i="17"/>
  <c r="F60" i="17"/>
  <c r="F68" i="17"/>
  <c r="F76" i="17"/>
  <c r="F84" i="17"/>
  <c r="F92" i="17"/>
  <c r="F100" i="17"/>
  <c r="F108" i="17"/>
  <c r="F116" i="17"/>
  <c r="F124" i="17"/>
  <c r="F132" i="17"/>
  <c r="F140" i="17"/>
  <c r="F208" i="18"/>
  <c r="F213" i="18"/>
  <c r="F216" i="18"/>
  <c r="F221" i="18"/>
  <c r="F229" i="18"/>
  <c r="F8" i="19"/>
  <c r="F57" i="19"/>
  <c r="F309" i="14"/>
  <c r="F317" i="14"/>
  <c r="F330" i="14"/>
  <c r="F356" i="14"/>
  <c r="F364" i="14"/>
  <c r="F382" i="14"/>
  <c r="F384" i="14"/>
  <c r="F387" i="14"/>
  <c r="F408" i="14"/>
  <c r="F429" i="14"/>
  <c r="F452" i="14"/>
  <c r="F460" i="14"/>
  <c r="F470" i="14"/>
  <c r="F504" i="14"/>
  <c r="F525" i="14"/>
  <c r="F538" i="14"/>
  <c r="F564" i="14"/>
  <c r="F572" i="14"/>
  <c r="F582" i="14"/>
  <c r="F608" i="14"/>
  <c r="F611" i="14"/>
  <c r="F632" i="14"/>
  <c r="F645" i="14"/>
  <c r="F653" i="14"/>
  <c r="F666" i="14"/>
  <c r="F692" i="14"/>
  <c r="F700" i="14"/>
  <c r="F718" i="14"/>
  <c r="F728" i="14"/>
  <c r="F746" i="14"/>
  <c r="F756" i="14"/>
  <c r="F766" i="14"/>
  <c r="F771" i="14"/>
  <c r="F781" i="14"/>
  <c r="F798" i="14"/>
  <c r="F803" i="14"/>
  <c r="F813" i="14"/>
  <c r="F830" i="14"/>
  <c r="F846" i="14"/>
  <c r="F9" i="17"/>
  <c r="F224" i="18"/>
  <c r="F14" i="19"/>
  <c r="F17" i="19"/>
  <c r="F22" i="19"/>
  <c r="F25" i="19"/>
  <c r="F30" i="19"/>
  <c r="F38" i="19"/>
  <c r="F46" i="19"/>
  <c r="F89" i="19"/>
  <c r="F173" i="19"/>
  <c r="F5" i="20"/>
  <c r="F12" i="20"/>
  <c r="F20" i="20"/>
  <c r="F25" i="20"/>
  <c r="F30" i="20"/>
  <c r="F56" i="20"/>
  <c r="F66" i="20"/>
  <c r="F69" i="20"/>
  <c r="F94" i="20"/>
  <c r="F130" i="20"/>
  <c r="F133" i="20"/>
  <c r="F11" i="21"/>
  <c r="F57" i="21"/>
  <c r="F121" i="21"/>
  <c r="F265" i="21"/>
  <c r="F317" i="21"/>
  <c r="F335" i="21"/>
  <c r="F93" i="19"/>
  <c r="F117" i="19"/>
  <c r="F181" i="19"/>
  <c r="F10" i="20"/>
  <c r="F46" i="20"/>
  <c r="F82" i="20"/>
  <c r="F110" i="20"/>
  <c r="F146" i="20"/>
  <c r="F174" i="20"/>
  <c r="F210" i="20"/>
  <c r="F65" i="21"/>
  <c r="F129" i="21"/>
  <c r="F219" i="21"/>
  <c r="F231" i="21"/>
  <c r="F243" i="21"/>
  <c r="F333" i="21"/>
  <c r="F351" i="21"/>
  <c r="F92" i="22"/>
  <c r="F9" i="23"/>
  <c r="F55" i="19"/>
  <c r="F60" i="19"/>
  <c r="F81" i="19"/>
  <c r="F107" i="19"/>
  <c r="F109" i="19"/>
  <c r="F115" i="19"/>
  <c r="F143" i="19"/>
  <c r="F151" i="19"/>
  <c r="F156" i="19"/>
  <c r="F161" i="19"/>
  <c r="F179" i="19"/>
  <c r="F6" i="20"/>
  <c r="F18" i="20"/>
  <c r="F21" i="20"/>
  <c r="F44" i="20"/>
  <c r="F52" i="20"/>
  <c r="F57" i="20"/>
  <c r="F80" i="20"/>
  <c r="F108" i="20"/>
  <c r="F116" i="20"/>
  <c r="F121" i="20"/>
  <c r="F144" i="20"/>
  <c r="F172" i="20"/>
  <c r="F180" i="20"/>
  <c r="F185" i="20"/>
  <c r="F208" i="20"/>
  <c r="F12" i="21"/>
  <c r="F35" i="21"/>
  <c r="F40" i="21"/>
  <c r="F63" i="21"/>
  <c r="F73" i="21"/>
  <c r="F99" i="21"/>
  <c r="F104" i="21"/>
  <c r="F127" i="21"/>
  <c r="F163" i="21"/>
  <c r="F168" i="21"/>
  <c r="F183" i="21"/>
  <c r="F195" i="21"/>
  <c r="F198" i="21"/>
  <c r="F210" i="21"/>
  <c r="F220" i="21"/>
  <c r="F232" i="21"/>
  <c r="F244" i="21"/>
  <c r="F256" i="21"/>
  <c r="F263" i="21"/>
  <c r="F297" i="21"/>
  <c r="F318" i="21"/>
  <c r="F323" i="21"/>
  <c r="F331" i="21"/>
  <c r="F349" i="21"/>
  <c r="F357" i="21"/>
  <c r="F367" i="21"/>
  <c r="F370" i="21"/>
  <c r="F391" i="21"/>
  <c r="F12" i="24"/>
  <c r="F20" i="19"/>
  <c r="F23" i="19"/>
  <c r="F28" i="19"/>
  <c r="F31" i="19"/>
  <c r="F36" i="19"/>
  <c r="F39" i="19"/>
  <c r="F44" i="19"/>
  <c r="F47" i="19"/>
  <c r="F52" i="19"/>
  <c r="F63" i="19"/>
  <c r="F71" i="19"/>
  <c r="F76" i="19"/>
  <c r="F97" i="19"/>
  <c r="F123" i="19"/>
  <c r="F133" i="19"/>
  <c r="F136" i="19"/>
  <c r="F187" i="19"/>
  <c r="F9" i="20"/>
  <c r="F11" i="20"/>
  <c r="F16" i="20"/>
  <c r="F34" i="20"/>
  <c r="F37" i="20"/>
  <c r="F62" i="20"/>
  <c r="F88" i="20"/>
  <c r="F98" i="20"/>
  <c r="F101" i="20"/>
  <c r="F126" i="20"/>
  <c r="F152" i="20"/>
  <c r="F162" i="20"/>
  <c r="F165" i="20"/>
  <c r="F190" i="20"/>
  <c r="F216" i="20"/>
  <c r="F226" i="20"/>
  <c r="F3" i="21"/>
  <c r="F5" i="21"/>
  <c r="F17" i="21"/>
  <c r="F43" i="21"/>
  <c r="F48" i="21"/>
  <c r="F71" i="21"/>
  <c r="F81" i="21"/>
  <c r="F107" i="21"/>
  <c r="F112" i="21"/>
  <c r="F135" i="21"/>
  <c r="F145" i="21"/>
  <c r="F153" i="21"/>
  <c r="F171" i="21"/>
  <c r="F176" i="21"/>
  <c r="F191" i="21"/>
  <c r="F196" i="21"/>
  <c r="F208" i="21"/>
  <c r="F251" i="21"/>
  <c r="F254" i="21"/>
  <c r="F264" i="21"/>
  <c r="F279" i="21"/>
  <c r="F313" i="21"/>
  <c r="F334" i="21"/>
  <c r="F339" i="21"/>
  <c r="F347" i="21"/>
  <c r="F365" i="21"/>
  <c r="F373" i="21"/>
  <c r="F383" i="21"/>
  <c r="F12" i="22"/>
  <c r="F30" i="23"/>
  <c r="F40" i="23"/>
  <c r="F62" i="23"/>
  <c r="F72" i="23"/>
  <c r="F79" i="23"/>
  <c r="F172" i="19"/>
  <c r="F24" i="20"/>
  <c r="F32" i="20"/>
  <c r="F60" i="20"/>
  <c r="F68" i="20"/>
  <c r="F73" i="20"/>
  <c r="F96" i="20"/>
  <c r="F124" i="20"/>
  <c r="F132" i="20"/>
  <c r="F137" i="20"/>
  <c r="F160" i="20"/>
  <c r="F188" i="20"/>
  <c r="F196" i="20"/>
  <c r="F201" i="20"/>
  <c r="F224" i="20"/>
  <c r="F8" i="21"/>
  <c r="F10" i="21"/>
  <c r="F15" i="21"/>
  <c r="F51" i="21"/>
  <c r="F56" i="21"/>
  <c r="F79" i="21"/>
  <c r="F115" i="21"/>
  <c r="F120" i="21"/>
  <c r="F143" i="21"/>
  <c r="F218" i="21"/>
  <c r="F230" i="21"/>
  <c r="F242" i="21"/>
  <c r="F252" i="21"/>
  <c r="F329" i="21"/>
  <c r="F350" i="21"/>
  <c r="F355" i="21"/>
  <c r="F363" i="21"/>
  <c r="F3" i="22"/>
  <c r="F41" i="22"/>
  <c r="F21" i="19"/>
  <c r="F26" i="19"/>
  <c r="F29" i="19"/>
  <c r="F34" i="19"/>
  <c r="F37" i="19"/>
  <c r="F42" i="19"/>
  <c r="F45" i="19"/>
  <c r="F50" i="19"/>
  <c r="F53" i="19"/>
  <c r="F56" i="19"/>
  <c r="F82" i="19"/>
  <c r="F95" i="19"/>
  <c r="F108" i="19"/>
  <c r="F139" i="19"/>
  <c r="F149" i="19"/>
  <c r="F152" i="19"/>
  <c r="F177" i="19"/>
  <c r="F7" i="20"/>
  <c r="F14" i="20"/>
  <c r="F40" i="20"/>
  <c r="F50" i="20"/>
  <c r="F53" i="20"/>
  <c r="F78" i="20"/>
  <c r="F104" i="20"/>
  <c r="F114" i="20"/>
  <c r="F117" i="20"/>
  <c r="F142" i="20"/>
  <c r="F168" i="20"/>
  <c r="F178" i="20"/>
  <c r="F181" i="20"/>
  <c r="F206" i="20"/>
  <c r="F23" i="21"/>
  <c r="F33" i="21"/>
  <c r="F59" i="21"/>
  <c r="F64" i="21"/>
  <c r="F87" i="21"/>
  <c r="F97" i="21"/>
  <c r="F123" i="21"/>
  <c r="F128" i="21"/>
  <c r="F151" i="21"/>
  <c r="F161" i="21"/>
  <c r="F169" i="21"/>
  <c r="F179" i="21"/>
  <c r="F184" i="21"/>
  <c r="F194" i="21"/>
  <c r="F204" i="21"/>
  <c r="F216" i="21"/>
  <c r="F228" i="21"/>
  <c r="F240" i="21"/>
  <c r="F262" i="21"/>
  <c r="F277" i="21"/>
  <c r="F287" i="21"/>
  <c r="F290" i="21"/>
  <c r="F311" i="21"/>
  <c r="F324" i="21"/>
  <c r="F345" i="21"/>
  <c r="F366" i="21"/>
  <c r="F371" i="21"/>
  <c r="F379" i="21"/>
  <c r="F397" i="21"/>
  <c r="F20" i="22"/>
  <c r="F28" i="22"/>
  <c r="F38" i="22"/>
  <c r="F44" i="22"/>
  <c r="F54" i="22"/>
  <c r="F147" i="19"/>
  <c r="F175" i="19"/>
  <c r="F183" i="19"/>
  <c r="F188" i="19"/>
  <c r="F48" i="20"/>
  <c r="F76" i="20"/>
  <c r="F84" i="20"/>
  <c r="F89" i="20"/>
  <c r="F112" i="20"/>
  <c r="F140" i="20"/>
  <c r="F148" i="20"/>
  <c r="F153" i="20"/>
  <c r="F176" i="20"/>
  <c r="F204" i="20"/>
  <c r="F212" i="20"/>
  <c r="F217" i="20"/>
  <c r="F6" i="21"/>
  <c r="F13" i="21"/>
  <c r="F31" i="21"/>
  <c r="F41" i="21"/>
  <c r="F67" i="21"/>
  <c r="F72" i="21"/>
  <c r="F95" i="21"/>
  <c r="F105" i="21"/>
  <c r="F131" i="21"/>
  <c r="F136" i="21"/>
  <c r="F159" i="21"/>
  <c r="F187" i="21"/>
  <c r="F192" i="21"/>
  <c r="F238" i="21"/>
  <c r="F250" i="21"/>
  <c r="F270" i="21"/>
  <c r="F285" i="21"/>
  <c r="F293" i="21"/>
  <c r="F303" i="21"/>
  <c r="F306" i="21"/>
  <c r="F327" i="21"/>
  <c r="F340" i="21"/>
  <c r="F361" i="21"/>
  <c r="F382" i="21"/>
  <c r="F387" i="21"/>
  <c r="F403" i="21"/>
  <c r="F18" i="22"/>
  <c r="F36" i="22"/>
  <c r="F52" i="22"/>
  <c r="F60" i="22"/>
  <c r="F6" i="23"/>
  <c r="F31" i="23"/>
  <c r="F36" i="23"/>
  <c r="F63" i="23"/>
  <c r="F65" i="23"/>
  <c r="F68" i="23"/>
  <c r="F88" i="23"/>
  <c r="F153" i="23"/>
  <c r="F14" i="25"/>
  <c r="F97" i="23"/>
  <c r="F117" i="23"/>
  <c r="F120" i="23"/>
  <c r="F145" i="23"/>
  <c r="F5" i="24"/>
  <c r="F8" i="24"/>
  <c r="F32" i="24"/>
  <c r="F45" i="24"/>
  <c r="F5" i="26"/>
  <c r="F29" i="26"/>
  <c r="F42" i="26"/>
  <c r="F57" i="26"/>
  <c r="F65" i="26"/>
  <c r="F93" i="26"/>
  <c r="F101" i="26"/>
  <c r="F113" i="26"/>
  <c r="F118" i="26"/>
  <c r="F125" i="26"/>
  <c r="F142" i="26"/>
  <c r="F154" i="26"/>
  <c r="F168" i="26"/>
  <c r="F184" i="26"/>
  <c r="F200" i="26"/>
  <c r="F216" i="26"/>
  <c r="F270" i="26"/>
  <c r="F288" i="26"/>
  <c r="F304" i="26"/>
  <c r="F320" i="26"/>
  <c r="F395" i="21"/>
  <c r="F8" i="22"/>
  <c r="F10" i="22"/>
  <c r="F22" i="22"/>
  <c r="F25" i="22"/>
  <c r="F46" i="22"/>
  <c r="F59" i="22"/>
  <c r="F67" i="22"/>
  <c r="F74" i="22"/>
  <c r="F85" i="22"/>
  <c r="F14" i="23"/>
  <c r="F17" i="23"/>
  <c r="F22" i="23"/>
  <c r="F27" i="23"/>
  <c r="F43" i="23"/>
  <c r="F59" i="23"/>
  <c r="F77" i="23"/>
  <c r="F93" i="23"/>
  <c r="F107" i="23"/>
  <c r="F133" i="23"/>
  <c r="F136" i="23"/>
  <c r="F161" i="23"/>
  <c r="F6" i="24"/>
  <c r="F20" i="24"/>
  <c r="F48" i="24"/>
  <c r="F3" i="25"/>
  <c r="F8" i="25"/>
  <c r="F17" i="26"/>
  <c r="F45" i="26"/>
  <c r="F53" i="26"/>
  <c r="F58" i="26"/>
  <c r="F81" i="26"/>
  <c r="F116" i="26"/>
  <c r="F133" i="26"/>
  <c r="F145" i="26"/>
  <c r="F150" i="26"/>
  <c r="F164" i="26"/>
  <c r="F180" i="26"/>
  <c r="F196" i="26"/>
  <c r="F212" i="26"/>
  <c r="F228" i="26"/>
  <c r="F284" i="26"/>
  <c r="F300" i="26"/>
  <c r="F316" i="26"/>
  <c r="F332" i="26"/>
  <c r="F73" i="26"/>
  <c r="F80" i="22"/>
  <c r="F83" i="22"/>
  <c r="F90" i="22"/>
  <c r="F8" i="23"/>
  <c r="F12" i="23"/>
  <c r="F20" i="23"/>
  <c r="F73" i="23"/>
  <c r="F89" i="23"/>
  <c r="F113" i="23"/>
  <c r="F123" i="23"/>
  <c r="F149" i="23"/>
  <c r="F152" i="23"/>
  <c r="F28" i="24"/>
  <c r="F36" i="24"/>
  <c r="F6" i="25"/>
  <c r="F15" i="26"/>
  <c r="F25" i="26"/>
  <c r="F33" i="26"/>
  <c r="F61" i="26"/>
  <c r="F74" i="26"/>
  <c r="F97" i="26"/>
  <c r="F148" i="26"/>
  <c r="F160" i="26"/>
  <c r="F176" i="26"/>
  <c r="F192" i="26"/>
  <c r="F208" i="26"/>
  <c r="F224" i="26"/>
  <c r="F278" i="26"/>
  <c r="F10" i="27"/>
  <c r="F98" i="27"/>
  <c r="F70" i="22"/>
  <c r="F78" i="22"/>
  <c r="F91" i="22"/>
  <c r="F71" i="23"/>
  <c r="F87" i="23"/>
  <c r="F111" i="23"/>
  <c r="F124" i="23"/>
  <c r="F147" i="23"/>
  <c r="F9" i="24"/>
  <c r="F18" i="24"/>
  <c r="F54" i="24"/>
  <c r="F4" i="25"/>
  <c r="F11" i="25"/>
  <c r="F51" i="26"/>
  <c r="F54" i="26"/>
  <c r="F79" i="26"/>
  <c r="F89" i="26"/>
  <c r="F100" i="26"/>
  <c r="F117" i="26"/>
  <c r="F129" i="26"/>
  <c r="F134" i="26"/>
  <c r="F141" i="26"/>
  <c r="F146" i="26"/>
  <c r="F174" i="26"/>
  <c r="F190" i="26"/>
  <c r="F206" i="26"/>
  <c r="F222" i="26"/>
  <c r="F276" i="26"/>
  <c r="F294" i="26"/>
  <c r="F310" i="26"/>
  <c r="F326" i="26"/>
  <c r="F386" i="21"/>
  <c r="F19" i="22"/>
  <c r="F32" i="22"/>
  <c r="F53" i="22"/>
  <c r="F58" i="22"/>
  <c r="F66" i="22"/>
  <c r="F76" i="22"/>
  <c r="F79" i="22"/>
  <c r="F86" i="22"/>
  <c r="F89" i="22"/>
  <c r="F94" i="22"/>
  <c r="F11" i="23"/>
  <c r="F33" i="23"/>
  <c r="F49" i="23"/>
  <c r="F67" i="23"/>
  <c r="F83" i="23"/>
  <c r="F99" i="23"/>
  <c r="F127" i="23"/>
  <c r="F135" i="23"/>
  <c r="F140" i="23"/>
  <c r="F155" i="23"/>
  <c r="F163" i="23"/>
  <c r="F7" i="24"/>
  <c r="F34" i="24"/>
  <c r="F7" i="25"/>
  <c r="F16" i="25"/>
  <c r="F7" i="26"/>
  <c r="F11" i="26"/>
  <c r="F31" i="26"/>
  <c r="F41" i="26"/>
  <c r="F67" i="26"/>
  <c r="F70" i="26"/>
  <c r="F95" i="26"/>
  <c r="F132" i="26"/>
  <c r="F149" i="26"/>
  <c r="F170" i="26"/>
  <c r="F186" i="26"/>
  <c r="F202" i="26"/>
  <c r="F218" i="26"/>
  <c r="F272" i="26"/>
  <c r="F290" i="26"/>
  <c r="F306" i="26"/>
  <c r="F322" i="26"/>
  <c r="F336" i="26"/>
  <c r="F344" i="26"/>
  <c r="F352" i="26"/>
  <c r="F360" i="26"/>
  <c r="F368" i="26"/>
  <c r="F376" i="26"/>
  <c r="F384" i="26"/>
  <c r="F392" i="26"/>
  <c r="F400" i="26"/>
  <c r="F408" i="26"/>
  <c r="F416" i="26"/>
  <c r="F424" i="26"/>
  <c r="F432" i="26"/>
  <c r="F440" i="26"/>
  <c r="F448" i="26"/>
  <c r="F456" i="26"/>
  <c r="F464" i="26"/>
  <c r="F472" i="26"/>
  <c r="F480" i="26"/>
  <c r="F488" i="26"/>
  <c r="F496" i="26"/>
  <c r="F7" i="27"/>
  <c r="F11" i="27"/>
  <c r="F19" i="27"/>
  <c r="F27" i="27"/>
  <c r="F35" i="27"/>
  <c r="F43" i="27"/>
  <c r="F51" i="27"/>
  <c r="F59" i="27"/>
  <c r="F67" i="27"/>
  <c r="F75" i="27"/>
  <c r="F83" i="27"/>
  <c r="F91" i="27"/>
  <c r="F99" i="27"/>
  <c r="F107" i="27"/>
  <c r="F115" i="27"/>
  <c r="F123" i="27"/>
  <c r="F131" i="27"/>
  <c r="F139" i="27"/>
  <c r="F152" i="27"/>
  <c r="F157" i="27"/>
  <c r="F165" i="27"/>
  <c r="F170" i="27"/>
  <c r="F12" i="28"/>
  <c r="F20" i="28"/>
  <c r="F28" i="28"/>
  <c r="F36" i="28"/>
  <c r="F44" i="28"/>
  <c r="F52" i="28"/>
  <c r="F57" i="28"/>
  <c r="F62" i="28"/>
  <c r="F359" i="29"/>
  <c r="F423" i="29"/>
  <c r="F462" i="29"/>
  <c r="F490" i="29"/>
  <c r="F495" i="29"/>
  <c r="F500" i="29"/>
  <c r="F531" i="29"/>
  <c r="F72" i="28"/>
  <c r="F6" i="29"/>
  <c r="F10" i="29"/>
  <c r="F74" i="29"/>
  <c r="F82" i="29"/>
  <c r="F106" i="29"/>
  <c r="F114" i="29"/>
  <c r="F122" i="29"/>
  <c r="F130" i="29"/>
  <c r="F178" i="29"/>
  <c r="F186" i="29"/>
  <c r="F194" i="29"/>
  <c r="F202" i="29"/>
  <c r="F210" i="29"/>
  <c r="F226" i="29"/>
  <c r="F234" i="29"/>
  <c r="F242" i="29"/>
  <c r="F250" i="29"/>
  <c r="F258" i="29"/>
  <c r="F266" i="29"/>
  <c r="F274" i="29"/>
  <c r="F282" i="29"/>
  <c r="F290" i="29"/>
  <c r="F298" i="29"/>
  <c r="F306" i="29"/>
  <c r="F342" i="29"/>
  <c r="F347" i="29"/>
  <c r="F401" i="29"/>
  <c r="F406" i="29"/>
  <c r="F411" i="29"/>
  <c r="F470" i="29"/>
  <c r="F475" i="29"/>
  <c r="F87" i="30"/>
  <c r="F95" i="30"/>
  <c r="F337" i="26"/>
  <c r="F345" i="26"/>
  <c r="F353" i="26"/>
  <c r="F361" i="26"/>
  <c r="F369" i="26"/>
  <c r="F377" i="26"/>
  <c r="F385" i="26"/>
  <c r="F393" i="26"/>
  <c r="F401" i="26"/>
  <c r="F409" i="26"/>
  <c r="F417" i="26"/>
  <c r="F425" i="26"/>
  <c r="F433" i="26"/>
  <c r="F441" i="26"/>
  <c r="F449" i="26"/>
  <c r="F457" i="26"/>
  <c r="F465" i="26"/>
  <c r="F473" i="26"/>
  <c r="F481" i="26"/>
  <c r="F8" i="27"/>
  <c r="F12" i="27"/>
  <c r="F163" i="27"/>
  <c r="F166" i="27"/>
  <c r="F171" i="27"/>
  <c r="F187" i="27"/>
  <c r="F195" i="27"/>
  <c r="F203" i="27"/>
  <c r="F211" i="27"/>
  <c r="F219" i="27"/>
  <c r="F227" i="27"/>
  <c r="F235" i="27"/>
  <c r="F243" i="27"/>
  <c r="F251" i="27"/>
  <c r="F259" i="27"/>
  <c r="F267" i="27"/>
  <c r="F275" i="27"/>
  <c r="F283" i="27"/>
  <c r="F291" i="27"/>
  <c r="F2" i="28"/>
  <c r="F13" i="28"/>
  <c r="F45" i="28"/>
  <c r="F53" i="28"/>
  <c r="F70" i="28"/>
  <c r="F4" i="29"/>
  <c r="F317" i="29"/>
  <c r="F363" i="29"/>
  <c r="F427" i="29"/>
  <c r="F457" i="29"/>
  <c r="F601" i="29"/>
  <c r="F7" i="29"/>
  <c r="F11" i="29"/>
  <c r="F243" i="29"/>
  <c r="F251" i="29"/>
  <c r="F259" i="29"/>
  <c r="F267" i="29"/>
  <c r="F275" i="29"/>
  <c r="F283" i="29"/>
  <c r="F291" i="29"/>
  <c r="F299" i="29"/>
  <c r="F307" i="29"/>
  <c r="F391" i="29"/>
  <c r="F455" i="29"/>
  <c r="F106" i="27"/>
  <c r="F114" i="27"/>
  <c r="F122" i="27"/>
  <c r="F130" i="27"/>
  <c r="F138" i="27"/>
  <c r="F361" i="29"/>
  <c r="F425" i="29"/>
  <c r="F433" i="29"/>
  <c r="F438" i="29"/>
  <c r="F443" i="29"/>
  <c r="F561" i="29"/>
  <c r="F569" i="29"/>
  <c r="F284" i="27"/>
  <c r="F292" i="27"/>
  <c r="F3" i="28"/>
  <c r="F14" i="28"/>
  <c r="F22" i="28"/>
  <c r="F30" i="28"/>
  <c r="F38" i="28"/>
  <c r="F46" i="28"/>
  <c r="F54" i="28"/>
  <c r="F71" i="28"/>
  <c r="F5" i="29"/>
  <c r="F341" i="29"/>
  <c r="F346" i="29"/>
  <c r="F405" i="29"/>
  <c r="F587" i="29"/>
  <c r="F74" i="28"/>
  <c r="F76" i="28"/>
  <c r="F3" i="29"/>
  <c r="F5" i="30"/>
  <c r="F485" i="26"/>
  <c r="F493" i="26"/>
  <c r="F2" i="27"/>
  <c r="F13" i="27"/>
  <c r="F69" i="27"/>
  <c r="F77" i="27"/>
  <c r="F85" i="27"/>
  <c r="F93" i="27"/>
  <c r="F101" i="27"/>
  <c r="F109" i="27"/>
  <c r="F117" i="27"/>
  <c r="F125" i="27"/>
  <c r="F133" i="27"/>
  <c r="F141" i="27"/>
  <c r="F154" i="27"/>
  <c r="F159" i="27"/>
  <c r="F177" i="27"/>
  <c r="F185" i="27"/>
  <c r="F193" i="27"/>
  <c r="F201" i="27"/>
  <c r="F209" i="27"/>
  <c r="F217" i="27"/>
  <c r="F225" i="27"/>
  <c r="F233" i="27"/>
  <c r="F241" i="27"/>
  <c r="F249" i="27"/>
  <c r="F257" i="27"/>
  <c r="F265" i="27"/>
  <c r="F273" i="27"/>
  <c r="F281" i="27"/>
  <c r="F289" i="27"/>
  <c r="F5" i="28"/>
  <c r="F7" i="28"/>
  <c r="F11" i="28"/>
  <c r="F19" i="28"/>
  <c r="F27" i="28"/>
  <c r="F35" i="28"/>
  <c r="F43" i="28"/>
  <c r="F51" i="28"/>
  <c r="F68" i="28"/>
  <c r="F9" i="29"/>
  <c r="F256" i="29"/>
  <c r="F264" i="29"/>
  <c r="F272" i="29"/>
  <c r="F280" i="29"/>
  <c r="F288" i="29"/>
  <c r="F296" i="29"/>
  <c r="F304" i="29"/>
  <c r="F312" i="29"/>
  <c r="F314" i="29"/>
  <c r="F349" i="29"/>
  <c r="F381" i="29"/>
  <c r="F413" i="29"/>
  <c r="F445" i="29"/>
  <c r="F469" i="29"/>
  <c r="F482" i="29"/>
  <c r="F494" i="29"/>
  <c r="F497" i="29"/>
  <c r="F505" i="29"/>
  <c r="F515" i="29"/>
  <c r="F520" i="29"/>
  <c r="F523" i="29"/>
  <c r="F536" i="29"/>
  <c r="F541" i="29"/>
  <c r="F551" i="29"/>
  <c r="F556" i="29"/>
  <c r="F559" i="29"/>
  <c r="F579" i="29"/>
  <c r="F589" i="29"/>
  <c r="F599" i="29"/>
  <c r="F611" i="29"/>
  <c r="F624" i="29"/>
  <c r="F629" i="29"/>
  <c r="F8" i="30"/>
  <c r="F100" i="30"/>
  <c r="F116" i="30"/>
  <c r="F124" i="30"/>
  <c r="F132" i="30"/>
  <c r="F111" i="30"/>
  <c r="F119" i="30"/>
  <c r="F127" i="30"/>
  <c r="F135" i="30"/>
  <c r="F138" i="30"/>
  <c r="F465" i="29"/>
  <c r="F526" i="29"/>
  <c r="F614" i="29"/>
  <c r="F13" i="30"/>
  <c r="F489" i="26"/>
  <c r="F497" i="26"/>
  <c r="F73" i="27"/>
  <c r="F81" i="27"/>
  <c r="F89" i="27"/>
  <c r="F97" i="27"/>
  <c r="F105" i="27"/>
  <c r="F113" i="27"/>
  <c r="F121" i="27"/>
  <c r="F129" i="27"/>
  <c r="F137" i="27"/>
  <c r="F145" i="27"/>
  <c r="F173" i="27"/>
  <c r="F23" i="28"/>
  <c r="F47" i="28"/>
  <c r="F55" i="28"/>
  <c r="F60" i="28"/>
  <c r="F12" i="29"/>
  <c r="F228" i="29"/>
  <c r="F252" i="29"/>
  <c r="F260" i="29"/>
  <c r="F268" i="29"/>
  <c r="F276" i="29"/>
  <c r="F284" i="29"/>
  <c r="F292" i="29"/>
  <c r="F300" i="29"/>
  <c r="F308" i="29"/>
  <c r="F365" i="29"/>
  <c r="F397" i="29"/>
  <c r="F429" i="29"/>
  <c r="F466" i="29"/>
  <c r="F488" i="29"/>
  <c r="F491" i="29"/>
  <c r="F506" i="29"/>
  <c r="F509" i="29"/>
  <c r="F519" i="29"/>
  <c r="F524" i="29"/>
  <c r="F527" i="29"/>
  <c r="F532" i="29"/>
  <c r="F547" i="29"/>
  <c r="F555" i="29"/>
  <c r="F568" i="29"/>
  <c r="F573" i="29"/>
  <c r="F583" i="29"/>
  <c r="F595" i="29"/>
  <c r="F605" i="29"/>
  <c r="F612" i="29"/>
  <c r="F620" i="29"/>
  <c r="F11" i="30"/>
  <c r="F120" i="30"/>
  <c r="F128" i="30"/>
  <c r="F15" i="29"/>
  <c r="F23" i="29"/>
  <c r="F31" i="29"/>
  <c r="F39" i="29"/>
  <c r="F47" i="29"/>
  <c r="F55" i="29"/>
  <c r="F63" i="29"/>
  <c r="F71" i="29"/>
  <c r="F79" i="29"/>
  <c r="F87" i="29"/>
  <c r="F95" i="29"/>
  <c r="F103" i="29"/>
  <c r="F111" i="29"/>
  <c r="F119" i="29"/>
  <c r="F127" i="29"/>
  <c r="F135" i="29"/>
  <c r="F143" i="29"/>
  <c r="F151" i="29"/>
  <c r="F159" i="29"/>
  <c r="F167" i="29"/>
  <c r="F175" i="29"/>
  <c r="F183" i="29"/>
  <c r="F191" i="29"/>
  <c r="F199" i="29"/>
  <c r="F207" i="29"/>
  <c r="F255" i="29"/>
  <c r="F263" i="29"/>
  <c r="F271" i="29"/>
  <c r="F279" i="29"/>
  <c r="F287" i="29"/>
  <c r="F295" i="29"/>
  <c r="F303" i="29"/>
  <c r="F311" i="29"/>
  <c r="F320" i="29"/>
  <c r="F353" i="29"/>
  <c r="F358" i="29"/>
  <c r="F385" i="29"/>
  <c r="F390" i="29"/>
  <c r="F417" i="29"/>
  <c r="F422" i="29"/>
  <c r="F449" i="29"/>
  <c r="F454" i="29"/>
  <c r="F473" i="29"/>
  <c r="F504" i="29"/>
  <c r="F514" i="29"/>
  <c r="F522" i="29"/>
  <c r="F535" i="29"/>
  <c r="F563" i="29"/>
  <c r="F571" i="29"/>
  <c r="F578" i="29"/>
  <c r="F603" i="29"/>
  <c r="F610" i="29"/>
  <c r="F2" i="30"/>
  <c r="F410" i="29"/>
  <c r="F437" i="29"/>
  <c r="F442" i="29"/>
  <c r="F474" i="29"/>
  <c r="F489" i="29"/>
  <c r="F499" i="29"/>
  <c r="F507" i="29"/>
  <c r="F517" i="29"/>
  <c r="F525" i="29"/>
  <c r="F530" i="29"/>
  <c r="F545" i="29"/>
  <c r="F553" i="29"/>
  <c r="F566" i="29"/>
  <c r="F581" i="29"/>
  <c r="F586" i="29"/>
  <c r="F593" i="29"/>
  <c r="F618" i="29"/>
  <c r="F628" i="29"/>
  <c r="F643" i="29"/>
  <c r="F110" i="30"/>
  <c r="F66" i="12"/>
  <c r="F38" i="11"/>
  <c r="F54" i="11"/>
  <c r="F70" i="11"/>
  <c r="F16" i="12"/>
  <c r="F32" i="12"/>
  <c r="F48" i="12"/>
  <c r="F64" i="12"/>
  <c r="F80" i="12"/>
  <c r="F101" i="12"/>
  <c r="F52" i="11"/>
  <c r="F68" i="11"/>
  <c r="F14" i="12"/>
  <c r="F30" i="12"/>
  <c r="F46" i="12"/>
  <c r="F62" i="12"/>
  <c r="F78" i="12"/>
  <c r="F219" i="12"/>
  <c r="F48" i="11"/>
  <c r="F64" i="11"/>
  <c r="F80" i="11"/>
  <c r="F26" i="12"/>
  <c r="F42" i="12"/>
  <c r="F58" i="12"/>
  <c r="F74" i="12"/>
  <c r="F90" i="12"/>
  <c r="F123" i="12"/>
  <c r="F235" i="12"/>
  <c r="F46" i="11"/>
  <c r="F62" i="11"/>
  <c r="F78" i="11"/>
  <c r="F24" i="12"/>
  <c r="F40" i="12"/>
  <c r="F56" i="12"/>
  <c r="F72" i="12"/>
  <c r="F88" i="12"/>
  <c r="F139" i="12"/>
  <c r="F110" i="12"/>
  <c r="F126" i="12"/>
  <c r="F142" i="12"/>
  <c r="F158" i="12"/>
  <c r="F174" i="12"/>
  <c r="F190" i="12"/>
  <c r="F206" i="12"/>
  <c r="F222" i="12"/>
  <c r="F238" i="12"/>
  <c r="F11" i="13"/>
  <c r="F21" i="13"/>
  <c r="F29" i="13"/>
  <c r="F37" i="13"/>
  <c r="F45" i="13"/>
  <c r="F53" i="13"/>
  <c r="F104" i="12"/>
  <c r="F120" i="12"/>
  <c r="F136" i="12"/>
  <c r="F152" i="12"/>
  <c r="F168" i="12"/>
  <c r="F184" i="12"/>
  <c r="F200" i="12"/>
  <c r="F216" i="12"/>
  <c r="F232" i="12"/>
  <c r="F248" i="12"/>
  <c r="F118" i="12"/>
  <c r="F134" i="12"/>
  <c r="F150" i="12"/>
  <c r="F166" i="12"/>
  <c r="F182" i="12"/>
  <c r="F198" i="12"/>
  <c r="F214" i="12"/>
  <c r="F246" i="12"/>
  <c r="F116" i="12"/>
  <c r="F132" i="12"/>
  <c r="F148" i="12"/>
  <c r="F164" i="12"/>
  <c r="F180" i="12"/>
  <c r="F196" i="12"/>
  <c r="F212" i="12"/>
  <c r="F228" i="12"/>
  <c r="F244" i="12"/>
  <c r="F114" i="12"/>
  <c r="F130" i="12"/>
  <c r="F146" i="12"/>
  <c r="F162" i="12"/>
  <c r="F178" i="12"/>
  <c r="F194" i="12"/>
  <c r="F210" i="12"/>
  <c r="F6" i="13"/>
  <c r="F293" i="14"/>
  <c r="F357" i="14"/>
  <c r="F421" i="14"/>
  <c r="F485" i="14"/>
  <c r="F549" i="14"/>
  <c r="F414" i="14"/>
  <c r="F478" i="14"/>
  <c r="F542" i="14"/>
  <c r="F606" i="14"/>
  <c r="F702" i="14"/>
  <c r="F9" i="14"/>
  <c r="F7" i="14"/>
  <c r="F284" i="14"/>
  <c r="F302" i="14"/>
  <c r="F348" i="14"/>
  <c r="F366" i="14"/>
  <c r="F412" i="14"/>
  <c r="F430" i="14"/>
  <c r="F476" i="14"/>
  <c r="F494" i="14"/>
  <c r="F540" i="14"/>
  <c r="F558" i="14"/>
  <c r="F604" i="14"/>
  <c r="F622" i="14"/>
  <c r="F325" i="14"/>
  <c r="F389" i="14"/>
  <c r="F453" i="14"/>
  <c r="F517" i="14"/>
  <c r="F581" i="14"/>
  <c r="F289" i="14"/>
  <c r="F305" i="14"/>
  <c r="F321" i="14"/>
  <c r="F337" i="14"/>
  <c r="F353" i="14"/>
  <c r="F369" i="14"/>
  <c r="F385" i="14"/>
  <c r="F401" i="14"/>
  <c r="F417" i="14"/>
  <c r="F433" i="14"/>
  <c r="F449" i="14"/>
  <c r="F465" i="14"/>
  <c r="F481" i="14"/>
  <c r="F497" i="14"/>
  <c r="F513" i="14"/>
  <c r="F529" i="14"/>
  <c r="F545" i="14"/>
  <c r="F561" i="14"/>
  <c r="F577" i="14"/>
  <c r="F593" i="14"/>
  <c r="F609" i="14"/>
  <c r="F625" i="14"/>
  <c r="F641" i="14"/>
  <c r="F657" i="14"/>
  <c r="F673" i="14"/>
  <c r="F689" i="14"/>
  <c r="F705" i="14"/>
  <c r="F287" i="14"/>
  <c r="F303" i="14"/>
  <c r="F319" i="14"/>
  <c r="F335" i="14"/>
  <c r="F351" i="14"/>
  <c r="F367" i="14"/>
  <c r="F383" i="14"/>
  <c r="F399" i="14"/>
  <c r="F415" i="14"/>
  <c r="F431" i="14"/>
  <c r="F447" i="14"/>
  <c r="F463" i="14"/>
  <c r="F479" i="14"/>
  <c r="F495" i="14"/>
  <c r="F511" i="14"/>
  <c r="F527" i="14"/>
  <c r="F543" i="14"/>
  <c r="F559" i="14"/>
  <c r="F575" i="14"/>
  <c r="F591" i="14"/>
  <c r="F607" i="14"/>
  <c r="F623" i="14"/>
  <c r="F639" i="14"/>
  <c r="F655" i="14"/>
  <c r="F671" i="14"/>
  <c r="F687" i="14"/>
  <c r="F703" i="14"/>
  <c r="F283" i="14"/>
  <c r="F299" i="14"/>
  <c r="F315" i="14"/>
  <c r="F331" i="14"/>
  <c r="F347" i="14"/>
  <c r="F363" i="14"/>
  <c r="F379" i="14"/>
  <c r="F395" i="14"/>
  <c r="F411" i="14"/>
  <c r="F427" i="14"/>
  <c r="F443" i="14"/>
  <c r="F459" i="14"/>
  <c r="F475" i="14"/>
  <c r="F491" i="14"/>
  <c r="F507" i="14"/>
  <c r="F523" i="14"/>
  <c r="F539" i="14"/>
  <c r="F555" i="14"/>
  <c r="F571" i="14"/>
  <c r="F587" i="14"/>
  <c r="F603" i="14"/>
  <c r="F619" i="14"/>
  <c r="F635" i="14"/>
  <c r="F651" i="14"/>
  <c r="F667" i="14"/>
  <c r="F683" i="14"/>
  <c r="F699" i="14"/>
  <c r="F297" i="14"/>
  <c r="F313" i="14"/>
  <c r="F329" i="14"/>
  <c r="F345" i="14"/>
  <c r="F361" i="14"/>
  <c r="F377" i="14"/>
  <c r="F393" i="14"/>
  <c r="F409" i="14"/>
  <c r="F425" i="14"/>
  <c r="F441" i="14"/>
  <c r="F457" i="14"/>
  <c r="F473" i="14"/>
  <c r="F489" i="14"/>
  <c r="F505" i="14"/>
  <c r="F521" i="14"/>
  <c r="F537" i="14"/>
  <c r="F553" i="14"/>
  <c r="F569" i="14"/>
  <c r="F585" i="14"/>
  <c r="F601" i="14"/>
  <c r="F617" i="14"/>
  <c r="F633" i="14"/>
  <c r="F649" i="14"/>
  <c r="F665" i="14"/>
  <c r="F681" i="14"/>
  <c r="F697" i="14"/>
  <c r="F7" i="15"/>
  <c r="F30" i="15"/>
  <c r="F38" i="15"/>
  <c r="F46" i="15"/>
  <c r="F54" i="15"/>
  <c r="F62" i="15"/>
  <c r="F70" i="15"/>
  <c r="F78" i="15"/>
  <c r="F11" i="18"/>
  <c r="F295" i="14"/>
  <c r="F311" i="14"/>
  <c r="F327" i="14"/>
  <c r="F343" i="14"/>
  <c r="F359" i="14"/>
  <c r="F375" i="14"/>
  <c r="F391" i="14"/>
  <c r="F407" i="14"/>
  <c r="F423" i="14"/>
  <c r="F439" i="14"/>
  <c r="F455" i="14"/>
  <c r="F471" i="14"/>
  <c r="F487" i="14"/>
  <c r="F503" i="14"/>
  <c r="F519" i="14"/>
  <c r="F535" i="14"/>
  <c r="F551" i="14"/>
  <c r="F567" i="14"/>
  <c r="F583" i="14"/>
  <c r="F599" i="14"/>
  <c r="F615" i="14"/>
  <c r="F631" i="14"/>
  <c r="F647" i="14"/>
  <c r="F663" i="14"/>
  <c r="F679" i="14"/>
  <c r="F695" i="14"/>
  <c r="F12" i="15"/>
  <c r="F15" i="16"/>
  <c r="F23" i="16"/>
  <c r="F31" i="16"/>
  <c r="F39" i="16"/>
  <c r="F47" i="16"/>
  <c r="F55" i="16"/>
  <c r="F63" i="16"/>
  <c r="F71" i="16"/>
  <c r="F79" i="16"/>
  <c r="F26" i="15"/>
  <c r="F34" i="15"/>
  <c r="F42" i="15"/>
  <c r="F50" i="15"/>
  <c r="F58" i="15"/>
  <c r="F66" i="15"/>
  <c r="F74" i="15"/>
  <c r="F2" i="16"/>
  <c r="F19" i="16"/>
  <c r="F27" i="16"/>
  <c r="F35" i="16"/>
  <c r="F43" i="16"/>
  <c r="F51" i="16"/>
  <c r="F59" i="16"/>
  <c r="F67" i="16"/>
  <c r="F75" i="16"/>
  <c r="F83" i="16"/>
  <c r="F91" i="16"/>
  <c r="F99" i="16"/>
  <c r="F107" i="16"/>
  <c r="F115" i="16"/>
  <c r="F123" i="16"/>
  <c r="F131" i="16"/>
  <c r="F139" i="16"/>
  <c r="F15" i="17"/>
  <c r="F23" i="17"/>
  <c r="F31" i="17"/>
  <c r="F39" i="17"/>
  <c r="F47" i="17"/>
  <c r="F55" i="17"/>
  <c r="F63" i="17"/>
  <c r="F71" i="17"/>
  <c r="F79" i="17"/>
  <c r="F87" i="17"/>
  <c r="F95" i="17"/>
  <c r="F103" i="17"/>
  <c r="F111" i="17"/>
  <c r="F119" i="17"/>
  <c r="F127" i="17"/>
  <c r="F135" i="17"/>
  <c r="F143" i="17"/>
  <c r="F17" i="18"/>
  <c r="F25" i="18"/>
  <c r="F33" i="18"/>
  <c r="F41" i="18"/>
  <c r="F49" i="18"/>
  <c r="F57" i="18"/>
  <c r="F65" i="18"/>
  <c r="F73" i="18"/>
  <c r="F81" i="18"/>
  <c r="F89" i="18"/>
  <c r="F97" i="18"/>
  <c r="F105" i="18"/>
  <c r="F113" i="18"/>
  <c r="F121" i="18"/>
  <c r="F129" i="18"/>
  <c r="F137" i="18"/>
  <c r="F145" i="18"/>
  <c r="F153" i="18"/>
  <c r="F161" i="18"/>
  <c r="F169" i="18"/>
  <c r="F177" i="18"/>
  <c r="F29" i="15"/>
  <c r="F37" i="15"/>
  <c r="F45" i="15"/>
  <c r="F53" i="15"/>
  <c r="F61" i="15"/>
  <c r="F69" i="15"/>
  <c r="F77" i="15"/>
  <c r="F14" i="16"/>
  <c r="F22" i="16"/>
  <c r="F30" i="16"/>
  <c r="F38" i="16"/>
  <c r="F46" i="16"/>
  <c r="F54" i="16"/>
  <c r="F62" i="16"/>
  <c r="F70" i="16"/>
  <c r="F78" i="16"/>
  <c r="F86" i="16"/>
  <c r="F94" i="16"/>
  <c r="F102" i="16"/>
  <c r="F110" i="16"/>
  <c r="F118" i="16"/>
  <c r="F126" i="16"/>
  <c r="F134" i="16"/>
  <c r="F142" i="16"/>
  <c r="F18" i="17"/>
  <c r="F26" i="17"/>
  <c r="F34" i="17"/>
  <c r="F42" i="17"/>
  <c r="F50" i="17"/>
  <c r="F58" i="17"/>
  <c r="F66" i="17"/>
  <c r="F74" i="17"/>
  <c r="F82" i="17"/>
  <c r="F90" i="17"/>
  <c r="F98" i="17"/>
  <c r="F106" i="17"/>
  <c r="F114" i="17"/>
  <c r="F122" i="17"/>
  <c r="F130" i="17"/>
  <c r="F138" i="17"/>
  <c r="F3" i="18"/>
  <c r="F20" i="18"/>
  <c r="F28" i="18"/>
  <c r="F36" i="18"/>
  <c r="F44" i="18"/>
  <c r="F52" i="18"/>
  <c r="F60" i="18"/>
  <c r="F68" i="18"/>
  <c r="F76" i="18"/>
  <c r="F84" i="18"/>
  <c r="F92" i="18"/>
  <c r="F100" i="18"/>
  <c r="F108" i="18"/>
  <c r="F116" i="18"/>
  <c r="F124" i="18"/>
  <c r="F132" i="18"/>
  <c r="F140" i="18"/>
  <c r="F148" i="18"/>
  <c r="F156" i="18"/>
  <c r="F164" i="18"/>
  <c r="F172" i="18"/>
  <c r="F180" i="18"/>
  <c r="F188" i="18"/>
  <c r="F196" i="18"/>
  <c r="F204" i="18"/>
  <c r="F11" i="19"/>
  <c r="F87" i="19"/>
  <c r="F167" i="19"/>
  <c r="F24" i="15"/>
  <c r="F32" i="15"/>
  <c r="F40" i="15"/>
  <c r="F48" i="15"/>
  <c r="F56" i="15"/>
  <c r="F64" i="15"/>
  <c r="F72" i="15"/>
  <c r="F80" i="15"/>
  <c r="F17" i="16"/>
  <c r="F25" i="16"/>
  <c r="F33" i="16"/>
  <c r="F41" i="16"/>
  <c r="F49" i="16"/>
  <c r="F57" i="16"/>
  <c r="F65" i="16"/>
  <c r="F73" i="16"/>
  <c r="F81" i="16"/>
  <c r="F89" i="16"/>
  <c r="F97" i="16"/>
  <c r="F105" i="16"/>
  <c r="F113" i="16"/>
  <c r="F121" i="16"/>
  <c r="F129" i="16"/>
  <c r="F137" i="16"/>
  <c r="F4" i="17"/>
  <c r="F21" i="17"/>
  <c r="F29" i="17"/>
  <c r="F37" i="17"/>
  <c r="F45" i="17"/>
  <c r="F53" i="17"/>
  <c r="F61" i="17"/>
  <c r="F69" i="17"/>
  <c r="F77" i="17"/>
  <c r="F85" i="17"/>
  <c r="F93" i="17"/>
  <c r="F101" i="17"/>
  <c r="F109" i="17"/>
  <c r="F117" i="17"/>
  <c r="F125" i="17"/>
  <c r="F133" i="17"/>
  <c r="F141" i="17"/>
  <c r="F15" i="18"/>
  <c r="F23" i="18"/>
  <c r="F31" i="18"/>
  <c r="F39" i="18"/>
  <c r="F47" i="18"/>
  <c r="F55" i="18"/>
  <c r="F63" i="18"/>
  <c r="F71" i="18"/>
  <c r="F79" i="18"/>
  <c r="F87" i="18"/>
  <c r="F95" i="18"/>
  <c r="F103" i="18"/>
  <c r="F111" i="18"/>
  <c r="F119" i="18"/>
  <c r="F127" i="18"/>
  <c r="F135" i="18"/>
  <c r="F143" i="18"/>
  <c r="F151" i="18"/>
  <c r="F159" i="18"/>
  <c r="F167" i="18"/>
  <c r="F175" i="18"/>
  <c r="F183" i="18"/>
  <c r="F191" i="18"/>
  <c r="F199" i="18"/>
  <c r="F207" i="18"/>
  <c r="F103" i="19"/>
  <c r="F22" i="15"/>
  <c r="F27" i="15"/>
  <c r="F35" i="15"/>
  <c r="F43" i="15"/>
  <c r="F51" i="15"/>
  <c r="F59" i="15"/>
  <c r="F67" i="15"/>
  <c r="F75" i="15"/>
  <c r="F3" i="16"/>
  <c r="F20" i="16"/>
  <c r="F28" i="16"/>
  <c r="F36" i="16"/>
  <c r="F44" i="16"/>
  <c r="F52" i="16"/>
  <c r="F60" i="16"/>
  <c r="F68" i="16"/>
  <c r="F76" i="16"/>
  <c r="F84" i="16"/>
  <c r="F92" i="16"/>
  <c r="F100" i="16"/>
  <c r="F108" i="16"/>
  <c r="F116" i="16"/>
  <c r="F124" i="16"/>
  <c r="F132" i="16"/>
  <c r="F140" i="16"/>
  <c r="F16" i="17"/>
  <c r="F24" i="17"/>
  <c r="F32" i="17"/>
  <c r="F40" i="17"/>
  <c r="F48" i="17"/>
  <c r="F56" i="17"/>
  <c r="F64" i="17"/>
  <c r="F72" i="17"/>
  <c r="F80" i="17"/>
  <c r="F88" i="17"/>
  <c r="F96" i="17"/>
  <c r="F104" i="17"/>
  <c r="F112" i="17"/>
  <c r="F120" i="17"/>
  <c r="F128" i="17"/>
  <c r="F136" i="17"/>
  <c r="F144" i="17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25" i="15"/>
  <c r="F33" i="15"/>
  <c r="F41" i="15"/>
  <c r="F49" i="15"/>
  <c r="F57" i="15"/>
  <c r="F65" i="15"/>
  <c r="F73" i="15"/>
  <c r="F81" i="15"/>
  <c r="F18" i="16"/>
  <c r="F26" i="16"/>
  <c r="F34" i="16"/>
  <c r="F42" i="16"/>
  <c r="F50" i="16"/>
  <c r="F58" i="16"/>
  <c r="F66" i="16"/>
  <c r="F74" i="16"/>
  <c r="F82" i="16"/>
  <c r="F90" i="16"/>
  <c r="F98" i="16"/>
  <c r="F106" i="16"/>
  <c r="F114" i="16"/>
  <c r="F122" i="16"/>
  <c r="F130" i="16"/>
  <c r="F138" i="16"/>
  <c r="F14" i="17"/>
  <c r="F22" i="17"/>
  <c r="F30" i="17"/>
  <c r="F38" i="17"/>
  <c r="F46" i="17"/>
  <c r="F54" i="17"/>
  <c r="F62" i="17"/>
  <c r="F70" i="17"/>
  <c r="F78" i="17"/>
  <c r="F86" i="17"/>
  <c r="F94" i="17"/>
  <c r="F102" i="17"/>
  <c r="F110" i="17"/>
  <c r="F118" i="17"/>
  <c r="F126" i="17"/>
  <c r="F134" i="17"/>
  <c r="F142" i="17"/>
  <c r="F16" i="18"/>
  <c r="F24" i="18"/>
  <c r="F32" i="18"/>
  <c r="F40" i="18"/>
  <c r="F48" i="18"/>
  <c r="F56" i="18"/>
  <c r="F64" i="18"/>
  <c r="F72" i="18"/>
  <c r="F80" i="18"/>
  <c r="F88" i="18"/>
  <c r="F96" i="18"/>
  <c r="F104" i="18"/>
  <c r="F112" i="18"/>
  <c r="F120" i="18"/>
  <c r="F128" i="18"/>
  <c r="F136" i="18"/>
  <c r="F144" i="18"/>
  <c r="F152" i="18"/>
  <c r="F160" i="18"/>
  <c r="F168" i="18"/>
  <c r="F176" i="18"/>
  <c r="F184" i="18"/>
  <c r="F192" i="18"/>
  <c r="F200" i="18"/>
  <c r="F135" i="19"/>
  <c r="F93" i="16"/>
  <c r="F101" i="16"/>
  <c r="F109" i="16"/>
  <c r="F117" i="16"/>
  <c r="F125" i="16"/>
  <c r="F133" i="16"/>
  <c r="F141" i="16"/>
  <c r="F17" i="17"/>
  <c r="F25" i="17"/>
  <c r="F33" i="17"/>
  <c r="F41" i="17"/>
  <c r="F49" i="17"/>
  <c r="F57" i="17"/>
  <c r="F65" i="17"/>
  <c r="F73" i="17"/>
  <c r="F81" i="17"/>
  <c r="F89" i="17"/>
  <c r="F97" i="17"/>
  <c r="F105" i="17"/>
  <c r="F113" i="17"/>
  <c r="F121" i="17"/>
  <c r="F129" i="17"/>
  <c r="F137" i="17"/>
  <c r="F2" i="18"/>
  <c r="F19" i="18"/>
  <c r="F27" i="18"/>
  <c r="F35" i="18"/>
  <c r="F43" i="18"/>
  <c r="F51" i="18"/>
  <c r="F59" i="18"/>
  <c r="F67" i="18"/>
  <c r="F75" i="18"/>
  <c r="F83" i="18"/>
  <c r="F91" i="18"/>
  <c r="F99" i="18"/>
  <c r="F107" i="18"/>
  <c r="F115" i="18"/>
  <c r="F123" i="18"/>
  <c r="F131" i="18"/>
  <c r="F139" i="18"/>
  <c r="F147" i="18"/>
  <c r="F155" i="18"/>
  <c r="F163" i="18"/>
  <c r="F171" i="18"/>
  <c r="F179" i="18"/>
  <c r="F187" i="18"/>
  <c r="F195" i="18"/>
  <c r="F203" i="18"/>
  <c r="F58" i="19"/>
  <c r="F74" i="19"/>
  <c r="F90" i="19"/>
  <c r="F106" i="19"/>
  <c r="F122" i="19"/>
  <c r="F138" i="19"/>
  <c r="F154" i="19"/>
  <c r="F170" i="19"/>
  <c r="F186" i="19"/>
  <c r="F23" i="20"/>
  <c r="F39" i="20"/>
  <c r="F55" i="20"/>
  <c r="F71" i="20"/>
  <c r="F87" i="20"/>
  <c r="F103" i="20"/>
  <c r="F119" i="20"/>
  <c r="F135" i="20"/>
  <c r="F151" i="20"/>
  <c r="F167" i="20"/>
  <c r="F183" i="20"/>
  <c r="F199" i="20"/>
  <c r="F215" i="20"/>
  <c r="F14" i="21"/>
  <c r="F30" i="21"/>
  <c r="F46" i="21"/>
  <c r="F62" i="21"/>
  <c r="F78" i="21"/>
  <c r="F94" i="21"/>
  <c r="F110" i="21"/>
  <c r="F126" i="21"/>
  <c r="F142" i="21"/>
  <c r="F158" i="21"/>
  <c r="F174" i="21"/>
  <c r="F190" i="21"/>
  <c r="F28" i="21"/>
  <c r="F44" i="21"/>
  <c r="F60" i="21"/>
  <c r="F76" i="21"/>
  <c r="F92" i="21"/>
  <c r="F108" i="21"/>
  <c r="F124" i="21"/>
  <c r="F140" i="21"/>
  <c r="F156" i="21"/>
  <c r="F172" i="21"/>
  <c r="F54" i="19"/>
  <c r="F70" i="19"/>
  <c r="F86" i="19"/>
  <c r="F102" i="19"/>
  <c r="F118" i="19"/>
  <c r="F134" i="19"/>
  <c r="F150" i="19"/>
  <c r="F166" i="19"/>
  <c r="F182" i="19"/>
  <c r="F19" i="20"/>
  <c r="F35" i="20"/>
  <c r="F51" i="20"/>
  <c r="F67" i="20"/>
  <c r="F83" i="20"/>
  <c r="F99" i="20"/>
  <c r="F115" i="20"/>
  <c r="F131" i="20"/>
  <c r="F147" i="20"/>
  <c r="F163" i="20"/>
  <c r="F179" i="20"/>
  <c r="F195" i="20"/>
  <c r="F211" i="20"/>
  <c r="F227" i="20"/>
  <c r="F26" i="21"/>
  <c r="F42" i="21"/>
  <c r="F58" i="21"/>
  <c r="F74" i="21"/>
  <c r="F90" i="21"/>
  <c r="F106" i="21"/>
  <c r="F122" i="21"/>
  <c r="F138" i="21"/>
  <c r="F154" i="21"/>
  <c r="F170" i="21"/>
  <c r="F186" i="21"/>
  <c r="F68" i="19"/>
  <c r="F84" i="19"/>
  <c r="F100" i="19"/>
  <c r="F116" i="19"/>
  <c r="F132" i="19"/>
  <c r="F148" i="19"/>
  <c r="F164" i="19"/>
  <c r="F180" i="19"/>
  <c r="F17" i="20"/>
  <c r="F33" i="20"/>
  <c r="F49" i="20"/>
  <c r="F65" i="20"/>
  <c r="F81" i="20"/>
  <c r="F97" i="20"/>
  <c r="F113" i="20"/>
  <c r="F129" i="20"/>
  <c r="F145" i="20"/>
  <c r="F161" i="20"/>
  <c r="F177" i="20"/>
  <c r="F193" i="20"/>
  <c r="F209" i="20"/>
  <c r="F225" i="20"/>
  <c r="F299" i="21"/>
  <c r="F130" i="19"/>
  <c r="F146" i="19"/>
  <c r="F162" i="19"/>
  <c r="F178" i="19"/>
  <c r="F47" i="20"/>
  <c r="F63" i="20"/>
  <c r="F79" i="20"/>
  <c r="F95" i="20"/>
  <c r="F111" i="20"/>
  <c r="F127" i="20"/>
  <c r="F143" i="20"/>
  <c r="F159" i="20"/>
  <c r="F175" i="20"/>
  <c r="F191" i="20"/>
  <c r="F207" i="20"/>
  <c r="F223" i="20"/>
  <c r="F22" i="21"/>
  <c r="F38" i="21"/>
  <c r="F54" i="21"/>
  <c r="F70" i="21"/>
  <c r="F86" i="21"/>
  <c r="F102" i="21"/>
  <c r="F118" i="21"/>
  <c r="F134" i="21"/>
  <c r="F150" i="21"/>
  <c r="F166" i="21"/>
  <c r="F182" i="21"/>
  <c r="F276" i="21"/>
  <c r="F64" i="19"/>
  <c r="F80" i="19"/>
  <c r="F96" i="19"/>
  <c r="F112" i="19"/>
  <c r="F128" i="19"/>
  <c r="F144" i="19"/>
  <c r="F160" i="19"/>
  <c r="F176" i="19"/>
  <c r="F4" i="20"/>
  <c r="F29" i="20"/>
  <c r="F45" i="20"/>
  <c r="F61" i="20"/>
  <c r="F77" i="20"/>
  <c r="F93" i="20"/>
  <c r="F109" i="20"/>
  <c r="F125" i="20"/>
  <c r="F141" i="20"/>
  <c r="F157" i="20"/>
  <c r="F173" i="20"/>
  <c r="F189" i="20"/>
  <c r="F205" i="20"/>
  <c r="F221" i="20"/>
  <c r="F20" i="21"/>
  <c r="F36" i="21"/>
  <c r="F52" i="21"/>
  <c r="F68" i="21"/>
  <c r="F84" i="21"/>
  <c r="F100" i="21"/>
  <c r="F116" i="21"/>
  <c r="F132" i="21"/>
  <c r="F148" i="21"/>
  <c r="F164" i="21"/>
  <c r="F180" i="21"/>
  <c r="F62" i="19"/>
  <c r="F78" i="19"/>
  <c r="F94" i="19"/>
  <c r="F110" i="19"/>
  <c r="F126" i="19"/>
  <c r="F142" i="19"/>
  <c r="F158" i="19"/>
  <c r="F174" i="19"/>
  <c r="F2" i="20"/>
  <c r="F27" i="20"/>
  <c r="F43" i="20"/>
  <c r="F59" i="20"/>
  <c r="F75" i="20"/>
  <c r="F91" i="20"/>
  <c r="F107" i="20"/>
  <c r="F123" i="20"/>
  <c r="F139" i="20"/>
  <c r="F155" i="20"/>
  <c r="F171" i="20"/>
  <c r="F187" i="20"/>
  <c r="F203" i="20"/>
  <c r="F219" i="20"/>
  <c r="F18" i="21"/>
  <c r="F34" i="21"/>
  <c r="F50" i="21"/>
  <c r="F66" i="21"/>
  <c r="F82" i="21"/>
  <c r="F98" i="21"/>
  <c r="F114" i="21"/>
  <c r="F130" i="21"/>
  <c r="F146" i="21"/>
  <c r="F162" i="21"/>
  <c r="F178" i="21"/>
  <c r="F292" i="21"/>
  <c r="F57" i="22"/>
  <c r="F73" i="22"/>
  <c r="F40" i="24"/>
  <c r="F37" i="26"/>
  <c r="F272" i="21"/>
  <c r="F288" i="21"/>
  <c r="F304" i="21"/>
  <c r="F320" i="21"/>
  <c r="F336" i="21"/>
  <c r="F352" i="21"/>
  <c r="F368" i="21"/>
  <c r="F384" i="21"/>
  <c r="F400" i="21"/>
  <c r="F23" i="22"/>
  <c r="F39" i="22"/>
  <c r="F55" i="22"/>
  <c r="F71" i="22"/>
  <c r="F87" i="22"/>
  <c r="F29" i="23"/>
  <c r="F45" i="23"/>
  <c r="F61" i="23"/>
  <c r="F151" i="23"/>
  <c r="F5" i="25"/>
  <c r="F284" i="21"/>
  <c r="F300" i="21"/>
  <c r="F316" i="21"/>
  <c r="F332" i="21"/>
  <c r="F348" i="21"/>
  <c r="F282" i="21"/>
  <c r="F298" i="21"/>
  <c r="F314" i="21"/>
  <c r="F330" i="21"/>
  <c r="F346" i="21"/>
  <c r="F362" i="21"/>
  <c r="F378" i="21"/>
  <c r="F394" i="21"/>
  <c r="F17" i="22"/>
  <c r="F33" i="22"/>
  <c r="F49" i="22"/>
  <c r="F65" i="22"/>
  <c r="F81" i="22"/>
  <c r="F4" i="23"/>
  <c r="F15" i="23"/>
  <c r="F23" i="23"/>
  <c r="F39" i="23"/>
  <c r="F55" i="23"/>
  <c r="F11" i="24"/>
  <c r="F69" i="26"/>
  <c r="F280" i="21"/>
  <c r="F296" i="21"/>
  <c r="F312" i="21"/>
  <c r="F328" i="21"/>
  <c r="F344" i="21"/>
  <c r="F360" i="21"/>
  <c r="F376" i="21"/>
  <c r="F392" i="21"/>
  <c r="F15" i="22"/>
  <c r="F31" i="22"/>
  <c r="F47" i="22"/>
  <c r="F63" i="22"/>
  <c r="F13" i="23"/>
  <c r="F37" i="23"/>
  <c r="F53" i="23"/>
  <c r="F119" i="23"/>
  <c r="F9" i="25"/>
  <c r="F278" i="21"/>
  <c r="F294" i="21"/>
  <c r="F310" i="21"/>
  <c r="F326" i="21"/>
  <c r="F342" i="21"/>
  <c r="F358" i="21"/>
  <c r="F374" i="21"/>
  <c r="F390" i="21"/>
  <c r="F4" i="22"/>
  <c r="F29" i="22"/>
  <c r="F45" i="22"/>
  <c r="F61" i="22"/>
  <c r="F77" i="22"/>
  <c r="F93" i="22"/>
  <c r="F21" i="23"/>
  <c r="F35" i="23"/>
  <c r="F51" i="23"/>
  <c r="F24" i="24"/>
  <c r="F21" i="26"/>
  <c r="F85" i="26"/>
  <c r="F106" i="23"/>
  <c r="F122" i="23"/>
  <c r="F138" i="23"/>
  <c r="F154" i="23"/>
  <c r="F2" i="24"/>
  <c r="F27" i="24"/>
  <c r="F43" i="24"/>
  <c r="F15" i="25"/>
  <c r="F24" i="26"/>
  <c r="F40" i="26"/>
  <c r="F56" i="26"/>
  <c r="F72" i="26"/>
  <c r="F88" i="26"/>
  <c r="F104" i="26"/>
  <c r="F120" i="26"/>
  <c r="F136" i="26"/>
  <c r="F152" i="26"/>
  <c r="F102" i="23"/>
  <c r="F118" i="23"/>
  <c r="F134" i="23"/>
  <c r="F150" i="23"/>
  <c r="F166" i="23"/>
  <c r="F23" i="24"/>
  <c r="F39" i="24"/>
  <c r="F2" i="25"/>
  <c r="F20" i="26"/>
  <c r="F36" i="26"/>
  <c r="F52" i="26"/>
  <c r="F68" i="26"/>
  <c r="F84" i="26"/>
  <c r="F116" i="23"/>
  <c r="F132" i="23"/>
  <c r="F148" i="23"/>
  <c r="F164" i="23"/>
  <c r="F21" i="24"/>
  <c r="F37" i="24"/>
  <c r="F53" i="24"/>
  <c r="F18" i="26"/>
  <c r="F34" i="26"/>
  <c r="F50" i="26"/>
  <c r="F66" i="26"/>
  <c r="F82" i="26"/>
  <c r="F98" i="26"/>
  <c r="F114" i="26"/>
  <c r="F130" i="26"/>
  <c r="F114" i="23"/>
  <c r="F130" i="23"/>
  <c r="F146" i="23"/>
  <c r="F162" i="23"/>
  <c r="F19" i="24"/>
  <c r="F35" i="24"/>
  <c r="F51" i="24"/>
  <c r="F16" i="26"/>
  <c r="F32" i="26"/>
  <c r="F48" i="26"/>
  <c r="F64" i="26"/>
  <c r="F80" i="26"/>
  <c r="F96" i="26"/>
  <c r="F112" i="26"/>
  <c r="F128" i="26"/>
  <c r="F144" i="26"/>
  <c r="F112" i="23"/>
  <c r="F128" i="23"/>
  <c r="F144" i="23"/>
  <c r="F160" i="23"/>
  <c r="F17" i="24"/>
  <c r="F33" i="24"/>
  <c r="F49" i="24"/>
  <c r="F14" i="26"/>
  <c r="F30" i="26"/>
  <c r="F46" i="26"/>
  <c r="F62" i="26"/>
  <c r="F78" i="26"/>
  <c r="F158" i="26"/>
  <c r="F110" i="23"/>
  <c r="F126" i="23"/>
  <c r="F142" i="23"/>
  <c r="F158" i="23"/>
  <c r="F15" i="24"/>
  <c r="F31" i="24"/>
  <c r="F47" i="24"/>
  <c r="F3" i="26"/>
  <c r="F28" i="26"/>
  <c r="F44" i="26"/>
  <c r="F60" i="26"/>
  <c r="F76" i="26"/>
  <c r="F92" i="26"/>
  <c r="F108" i="26"/>
  <c r="F124" i="26"/>
  <c r="F140" i="26"/>
  <c r="F156" i="26"/>
  <c r="F343" i="26"/>
  <c r="F351" i="26"/>
  <c r="F359" i="26"/>
  <c r="F367" i="26"/>
  <c r="F375" i="26"/>
  <c r="F383" i="26"/>
  <c r="F391" i="26"/>
  <c r="F399" i="26"/>
  <c r="F407" i="26"/>
  <c r="F415" i="26"/>
  <c r="F423" i="26"/>
  <c r="F431" i="26"/>
  <c r="F439" i="26"/>
  <c r="F447" i="26"/>
  <c r="F455" i="26"/>
  <c r="F463" i="26"/>
  <c r="F471" i="26"/>
  <c r="F479" i="26"/>
  <c r="F487" i="26"/>
  <c r="F495" i="26"/>
  <c r="F4" i="27"/>
  <c r="F21" i="27"/>
  <c r="F29" i="27"/>
  <c r="F37" i="27"/>
  <c r="F45" i="27"/>
  <c r="F53" i="27"/>
  <c r="F61" i="27"/>
  <c r="F149" i="27"/>
  <c r="F338" i="26"/>
  <c r="F346" i="26"/>
  <c r="F354" i="26"/>
  <c r="F362" i="26"/>
  <c r="F370" i="26"/>
  <c r="F378" i="26"/>
  <c r="F386" i="26"/>
  <c r="F394" i="26"/>
  <c r="F402" i="26"/>
  <c r="F410" i="26"/>
  <c r="F418" i="26"/>
  <c r="F426" i="26"/>
  <c r="F434" i="26"/>
  <c r="F442" i="26"/>
  <c r="F450" i="26"/>
  <c r="F458" i="26"/>
  <c r="F466" i="26"/>
  <c r="F474" i="26"/>
  <c r="F482" i="26"/>
  <c r="F490" i="26"/>
  <c r="F498" i="26"/>
  <c r="F16" i="27"/>
  <c r="F24" i="27"/>
  <c r="F32" i="27"/>
  <c r="F40" i="27"/>
  <c r="F48" i="27"/>
  <c r="F56" i="27"/>
  <c r="F64" i="27"/>
  <c r="F72" i="27"/>
  <c r="F80" i="27"/>
  <c r="F88" i="27"/>
  <c r="F96" i="27"/>
  <c r="F104" i="27"/>
  <c r="F112" i="27"/>
  <c r="F120" i="27"/>
  <c r="F128" i="27"/>
  <c r="F136" i="27"/>
  <c r="F134" i="27"/>
  <c r="F339" i="26"/>
  <c r="F347" i="26"/>
  <c r="F355" i="26"/>
  <c r="F363" i="26"/>
  <c r="F371" i="26"/>
  <c r="F379" i="26"/>
  <c r="F387" i="26"/>
  <c r="F395" i="26"/>
  <c r="F403" i="26"/>
  <c r="F411" i="26"/>
  <c r="F419" i="26"/>
  <c r="F427" i="26"/>
  <c r="F435" i="26"/>
  <c r="F443" i="26"/>
  <c r="F451" i="26"/>
  <c r="F459" i="26"/>
  <c r="F467" i="26"/>
  <c r="F475" i="26"/>
  <c r="F483" i="26"/>
  <c r="F491" i="26"/>
  <c r="F499" i="26"/>
  <c r="F17" i="27"/>
  <c r="F25" i="27"/>
  <c r="F33" i="27"/>
  <c r="F41" i="27"/>
  <c r="F49" i="27"/>
  <c r="F57" i="27"/>
  <c r="F65" i="27"/>
  <c r="F342" i="26"/>
  <c r="F350" i="26"/>
  <c r="F358" i="26"/>
  <c r="F366" i="26"/>
  <c r="F374" i="26"/>
  <c r="F382" i="26"/>
  <c r="F390" i="26"/>
  <c r="F398" i="26"/>
  <c r="F406" i="26"/>
  <c r="F414" i="26"/>
  <c r="F422" i="26"/>
  <c r="F430" i="26"/>
  <c r="F438" i="26"/>
  <c r="F446" i="26"/>
  <c r="F454" i="26"/>
  <c r="F462" i="26"/>
  <c r="F470" i="26"/>
  <c r="F478" i="26"/>
  <c r="F486" i="26"/>
  <c r="F494" i="26"/>
  <c r="F3" i="27"/>
  <c r="F20" i="27"/>
  <c r="F28" i="27"/>
  <c r="F36" i="27"/>
  <c r="F44" i="27"/>
  <c r="F52" i="27"/>
  <c r="F60" i="27"/>
  <c r="F68" i="27"/>
  <c r="F76" i="27"/>
  <c r="F84" i="27"/>
  <c r="F92" i="27"/>
  <c r="F100" i="27"/>
  <c r="F108" i="27"/>
  <c r="F116" i="27"/>
  <c r="F124" i="27"/>
  <c r="F132" i="27"/>
  <c r="F140" i="27"/>
  <c r="F404" i="26"/>
  <c r="F412" i="26"/>
  <c r="F420" i="26"/>
  <c r="F428" i="26"/>
  <c r="F436" i="26"/>
  <c r="F444" i="26"/>
  <c r="F452" i="26"/>
  <c r="F460" i="26"/>
  <c r="F468" i="26"/>
  <c r="F476" i="26"/>
  <c r="F484" i="26"/>
  <c r="F492" i="26"/>
  <c r="F500" i="26"/>
  <c r="F18" i="27"/>
  <c r="F26" i="27"/>
  <c r="F34" i="27"/>
  <c r="F42" i="27"/>
  <c r="F50" i="27"/>
  <c r="F58" i="27"/>
  <c r="F66" i="27"/>
  <c r="F74" i="27"/>
  <c r="F82" i="27"/>
  <c r="F90" i="27"/>
  <c r="F168" i="27"/>
  <c r="F182" i="27"/>
  <c r="F190" i="27"/>
  <c r="F198" i="27"/>
  <c r="F206" i="27"/>
  <c r="F297" i="27"/>
  <c r="F33" i="28"/>
  <c r="F148" i="27"/>
  <c r="F164" i="27"/>
  <c r="F180" i="27"/>
  <c r="F188" i="27"/>
  <c r="F196" i="27"/>
  <c r="F204" i="27"/>
  <c r="F212" i="27"/>
  <c r="F220" i="27"/>
  <c r="F228" i="27"/>
  <c r="F236" i="27"/>
  <c r="F244" i="27"/>
  <c r="F252" i="27"/>
  <c r="F260" i="27"/>
  <c r="F268" i="27"/>
  <c r="F276" i="27"/>
  <c r="F146" i="27"/>
  <c r="F162" i="27"/>
  <c r="F178" i="27"/>
  <c r="F183" i="27"/>
  <c r="F191" i="27"/>
  <c r="F199" i="27"/>
  <c r="F207" i="27"/>
  <c r="F215" i="27"/>
  <c r="F223" i="27"/>
  <c r="F231" i="27"/>
  <c r="F239" i="27"/>
  <c r="F247" i="27"/>
  <c r="F255" i="27"/>
  <c r="F263" i="27"/>
  <c r="F271" i="27"/>
  <c r="F279" i="27"/>
  <c r="F287" i="27"/>
  <c r="F295" i="27"/>
  <c r="F15" i="28"/>
  <c r="F31" i="28"/>
  <c r="F39" i="28"/>
  <c r="F144" i="27"/>
  <c r="F160" i="27"/>
  <c r="F176" i="27"/>
  <c r="F186" i="27"/>
  <c r="F194" i="27"/>
  <c r="F202" i="27"/>
  <c r="F210" i="27"/>
  <c r="F218" i="27"/>
  <c r="F226" i="27"/>
  <c r="F234" i="27"/>
  <c r="F242" i="27"/>
  <c r="F250" i="27"/>
  <c r="F258" i="27"/>
  <c r="F266" i="27"/>
  <c r="F274" i="27"/>
  <c r="F282" i="27"/>
  <c r="F290" i="27"/>
  <c r="F298" i="27"/>
  <c r="F142" i="27"/>
  <c r="F158" i="27"/>
  <c r="F174" i="27"/>
  <c r="F181" i="27"/>
  <c r="F189" i="27"/>
  <c r="F197" i="27"/>
  <c r="F205" i="27"/>
  <c r="F213" i="27"/>
  <c r="F221" i="27"/>
  <c r="F229" i="27"/>
  <c r="F237" i="27"/>
  <c r="F245" i="27"/>
  <c r="F253" i="27"/>
  <c r="F261" i="27"/>
  <c r="F269" i="27"/>
  <c r="F277" i="27"/>
  <c r="F285" i="27"/>
  <c r="F293" i="27"/>
  <c r="F4" i="28"/>
  <c r="F21" i="28"/>
  <c r="F29" i="28"/>
  <c r="F37" i="28"/>
  <c r="F156" i="27"/>
  <c r="F172" i="27"/>
  <c r="F184" i="27"/>
  <c r="F192" i="27"/>
  <c r="F200" i="27"/>
  <c r="F208" i="27"/>
  <c r="F216" i="27"/>
  <c r="F224" i="27"/>
  <c r="F232" i="27"/>
  <c r="F240" i="27"/>
  <c r="F248" i="27"/>
  <c r="F256" i="27"/>
  <c r="F264" i="27"/>
  <c r="F272" i="27"/>
  <c r="F280" i="27"/>
  <c r="F288" i="27"/>
  <c r="F296" i="27"/>
  <c r="F16" i="28"/>
  <c r="F16" i="29"/>
  <c r="F24" i="29"/>
  <c r="F32" i="29"/>
  <c r="F40" i="29"/>
  <c r="F48" i="29"/>
  <c r="F56" i="29"/>
  <c r="F64" i="29"/>
  <c r="F72" i="29"/>
  <c r="F80" i="29"/>
  <c r="F88" i="29"/>
  <c r="F96" i="29"/>
  <c r="F104" i="29"/>
  <c r="F112" i="29"/>
  <c r="F120" i="29"/>
  <c r="F128" i="29"/>
  <c r="F136" i="29"/>
  <c r="F144" i="29"/>
  <c r="F152" i="29"/>
  <c r="F160" i="29"/>
  <c r="F168" i="29"/>
  <c r="F176" i="29"/>
  <c r="F184" i="29"/>
  <c r="F192" i="29"/>
  <c r="F200" i="29"/>
  <c r="F208" i="29"/>
  <c r="F216" i="29"/>
  <c r="F224" i="29"/>
  <c r="F232" i="29"/>
  <c r="F240" i="29"/>
  <c r="F248" i="29"/>
  <c r="F19" i="29"/>
  <c r="F27" i="29"/>
  <c r="F35" i="29"/>
  <c r="F43" i="29"/>
  <c r="F51" i="29"/>
  <c r="F59" i="29"/>
  <c r="F67" i="29"/>
  <c r="F75" i="29"/>
  <c r="F83" i="29"/>
  <c r="F91" i="29"/>
  <c r="F99" i="29"/>
  <c r="F107" i="29"/>
  <c r="F115" i="29"/>
  <c r="F123" i="29"/>
  <c r="F131" i="29"/>
  <c r="F139" i="29"/>
  <c r="F147" i="29"/>
  <c r="F155" i="29"/>
  <c r="F163" i="29"/>
  <c r="F171" i="29"/>
  <c r="F179" i="29"/>
  <c r="F187" i="29"/>
  <c r="F195" i="29"/>
  <c r="F203" i="29"/>
  <c r="F211" i="29"/>
  <c r="F219" i="29"/>
  <c r="F227" i="29"/>
  <c r="F235" i="29"/>
  <c r="F238" i="29"/>
  <c r="F246" i="29"/>
  <c r="F233" i="29"/>
  <c r="F77" i="28"/>
  <c r="F20" i="29"/>
  <c r="F28" i="29"/>
  <c r="F36" i="29"/>
  <c r="F44" i="29"/>
  <c r="F52" i="29"/>
  <c r="F60" i="29"/>
  <c r="F68" i="29"/>
  <c r="F76" i="29"/>
  <c r="F84" i="29"/>
  <c r="F92" i="29"/>
  <c r="F100" i="29"/>
  <c r="F108" i="29"/>
  <c r="F116" i="29"/>
  <c r="F124" i="29"/>
  <c r="F132" i="29"/>
  <c r="F140" i="29"/>
  <c r="F148" i="29"/>
  <c r="F156" i="29"/>
  <c r="F164" i="29"/>
  <c r="F172" i="29"/>
  <c r="F180" i="29"/>
  <c r="F188" i="29"/>
  <c r="F196" i="29"/>
  <c r="F204" i="29"/>
  <c r="F212" i="29"/>
  <c r="F220" i="29"/>
  <c r="F236" i="29"/>
  <c r="F244" i="29"/>
  <c r="F75" i="28"/>
  <c r="F215" i="29"/>
  <c r="F223" i="29"/>
  <c r="F231" i="29"/>
  <c r="F239" i="29"/>
  <c r="F247" i="29"/>
  <c r="F73" i="28"/>
  <c r="F18" i="29"/>
  <c r="F26" i="29"/>
  <c r="F34" i="29"/>
  <c r="F42" i="29"/>
  <c r="F50" i="29"/>
  <c r="F58" i="29"/>
  <c r="F66" i="29"/>
  <c r="F90" i="29"/>
  <c r="F98" i="29"/>
  <c r="F138" i="29"/>
  <c r="F146" i="29"/>
  <c r="F154" i="29"/>
  <c r="F162" i="29"/>
  <c r="F170" i="29"/>
  <c r="F218" i="29"/>
  <c r="F21" i="29"/>
  <c r="F29" i="29"/>
  <c r="F37" i="29"/>
  <c r="F45" i="29"/>
  <c r="F53" i="29"/>
  <c r="F61" i="29"/>
  <c r="F69" i="29"/>
  <c r="F77" i="29"/>
  <c r="F85" i="29"/>
  <c r="F93" i="29"/>
  <c r="F101" i="29"/>
  <c r="F109" i="29"/>
  <c r="F117" i="29"/>
  <c r="F125" i="29"/>
  <c r="F133" i="29"/>
  <c r="F141" i="29"/>
  <c r="F149" i="29"/>
  <c r="F157" i="29"/>
  <c r="F165" i="29"/>
  <c r="F173" i="29"/>
  <c r="F181" i="29"/>
  <c r="F189" i="29"/>
  <c r="F197" i="29"/>
  <c r="F205" i="29"/>
  <c r="F213" i="29"/>
  <c r="F221" i="29"/>
  <c r="F229" i="29"/>
  <c r="F237" i="29"/>
  <c r="F245" i="29"/>
  <c r="F352" i="29"/>
  <c r="F368" i="29"/>
  <c r="F384" i="29"/>
  <c r="F400" i="29"/>
  <c r="F416" i="29"/>
  <c r="F432" i="29"/>
  <c r="F448" i="29"/>
  <c r="F464" i="29"/>
  <c r="F480" i="29"/>
  <c r="F516" i="29"/>
  <c r="F550" i="29"/>
  <c r="F350" i="29"/>
  <c r="F366" i="29"/>
  <c r="F382" i="29"/>
  <c r="F398" i="29"/>
  <c r="F414" i="29"/>
  <c r="F430" i="29"/>
  <c r="F446" i="29"/>
  <c r="F502" i="29"/>
  <c r="F582" i="29"/>
  <c r="F348" i="29"/>
  <c r="F364" i="29"/>
  <c r="F380" i="29"/>
  <c r="F396" i="29"/>
  <c r="F412" i="29"/>
  <c r="F428" i="29"/>
  <c r="F444" i="29"/>
  <c r="F460" i="29"/>
  <c r="F476" i="29"/>
  <c r="F548" i="29"/>
  <c r="F570" i="29"/>
  <c r="F344" i="29"/>
  <c r="F360" i="29"/>
  <c r="F376" i="29"/>
  <c r="F392" i="29"/>
  <c r="F408" i="29"/>
  <c r="F424" i="29"/>
  <c r="F440" i="29"/>
  <c r="F456" i="29"/>
  <c r="F472" i="29"/>
  <c r="F486" i="29"/>
  <c r="F598" i="29"/>
  <c r="F7" i="30"/>
  <c r="F340" i="29"/>
  <c r="F356" i="29"/>
  <c r="F372" i="29"/>
  <c r="F388" i="29"/>
  <c r="F404" i="29"/>
  <c r="F420" i="29"/>
  <c r="F436" i="29"/>
  <c r="F452" i="29"/>
  <c r="F468" i="29"/>
  <c r="F484" i="29"/>
  <c r="F518" i="29"/>
  <c r="F354" i="29"/>
  <c r="F370" i="29"/>
  <c r="F386" i="29"/>
  <c r="F402" i="29"/>
  <c r="F418" i="29"/>
  <c r="F434" i="29"/>
  <c r="F450" i="29"/>
  <c r="F564" i="29"/>
  <c r="F596" i="29"/>
  <c r="F638" i="29"/>
  <c r="F645" i="29"/>
  <c r="F20" i="30"/>
  <c r="F28" i="30"/>
  <c r="F36" i="30"/>
  <c r="F44" i="30"/>
  <c r="F52" i="30"/>
  <c r="F60" i="30"/>
  <c r="F68" i="30"/>
  <c r="F76" i="30"/>
  <c r="F84" i="30"/>
  <c r="F92" i="30"/>
  <c r="F633" i="29"/>
  <c r="F15" i="30"/>
  <c r="F23" i="30"/>
  <c r="F31" i="30"/>
  <c r="F39" i="30"/>
  <c r="F47" i="30"/>
  <c r="F55" i="30"/>
  <c r="F63" i="30"/>
  <c r="F71" i="30"/>
  <c r="F79" i="30"/>
  <c r="F619" i="29"/>
  <c r="F631" i="29"/>
  <c r="F636" i="29"/>
  <c r="F18" i="30"/>
  <c r="F26" i="30"/>
  <c r="F34" i="30"/>
  <c r="F42" i="30"/>
  <c r="F50" i="30"/>
  <c r="F58" i="30"/>
  <c r="F66" i="30"/>
  <c r="F74" i="30"/>
  <c r="F617" i="29"/>
  <c r="F3" i="30"/>
  <c r="F487" i="29"/>
  <c r="F503" i="29"/>
  <c r="F615" i="29"/>
  <c r="F485" i="29"/>
  <c r="F501" i="29"/>
  <c r="F613" i="29"/>
  <c r="F649" i="29"/>
  <c r="F635" i="29"/>
  <c r="F647" i="29"/>
  <c r="F4" i="30"/>
  <c r="F17" i="30"/>
  <c r="F25" i="30"/>
  <c r="F33" i="30"/>
  <c r="F41" i="30"/>
  <c r="F49" i="30"/>
  <c r="F57" i="30"/>
  <c r="F65" i="30"/>
  <c r="F73" i="30"/>
  <c r="F81" i="30"/>
  <c r="F89" i="30"/>
  <c r="F97" i="30"/>
  <c r="F108" i="30"/>
  <c r="F103" i="30"/>
  <c r="F114" i="30"/>
  <c r="F122" i="30"/>
  <c r="F130" i="30"/>
  <c r="F85" i="30"/>
  <c r="F93" i="30"/>
  <c r="F101" i="30"/>
  <c r="F109" i="30"/>
  <c r="F117" i="30"/>
  <c r="F125" i="30"/>
  <c r="F133" i="30"/>
  <c r="F141" i="30"/>
  <c r="F625" i="29"/>
  <c r="F641" i="29"/>
  <c r="F16" i="30"/>
  <c r="F24" i="30"/>
  <c r="F32" i="30"/>
  <c r="F40" i="30"/>
  <c r="F48" i="30"/>
  <c r="F56" i="30"/>
  <c r="F64" i="30"/>
  <c r="F72" i="30"/>
  <c r="F80" i="30"/>
  <c r="F88" i="30"/>
  <c r="F96" i="30"/>
  <c r="F104" i="30"/>
  <c r="F112" i="30"/>
  <c r="F136" i="30"/>
  <c r="F623" i="29"/>
  <c r="F639" i="29"/>
  <c r="F19" i="30"/>
  <c r="F27" i="30"/>
  <c r="F35" i="30"/>
  <c r="F43" i="30"/>
  <c r="F51" i="30"/>
  <c r="F59" i="30"/>
  <c r="F67" i="30"/>
  <c r="F75" i="30"/>
  <c r="F83" i="30"/>
  <c r="F91" i="30"/>
  <c r="F99" i="30"/>
  <c r="F107" i="30"/>
  <c r="F115" i="30"/>
  <c r="F123" i="30"/>
  <c r="F131" i="30"/>
  <c r="F139" i="30"/>
  <c r="F621" i="29"/>
  <c r="F637" i="29"/>
  <c r="F14" i="30"/>
  <c r="F22" i="30"/>
  <c r="F30" i="30"/>
  <c r="F38" i="30"/>
  <c r="F46" i="30"/>
  <c r="F54" i="30"/>
  <c r="F62" i="30"/>
  <c r="F70" i="30"/>
  <c r="F78" i="30"/>
  <c r="F86" i="30"/>
  <c r="F94" i="30"/>
  <c r="F102" i="30"/>
  <c r="F118" i="30"/>
  <c r="F126" i="30"/>
  <c r="F134" i="30"/>
  <c r="F105" i="30"/>
  <c r="F113" i="30"/>
  <c r="F121" i="30"/>
  <c r="F129" i="30"/>
  <c r="F137" i="30"/>
</calcChain>
</file>

<file path=xl/sharedStrings.xml><?xml version="1.0" encoding="utf-8"?>
<sst xmlns="http://schemas.openxmlformats.org/spreadsheetml/2006/main" count="33213" uniqueCount="10195">
  <si>
    <t>Dados preliminares conforme legislações encaminhadas pelo GESCON. Para os Estados foi considerada legislação publicada nos respectivos DOU que ainda não foram enviadas por meio do GESCON</t>
  </si>
  <si>
    <t>ALTERAÇÃO DE REGRAS DE BENEFÍCIOS</t>
  </si>
  <si>
    <t>EXCLUSÃO DO ROL DE BENEFÍCIOS DO RPPS</t>
  </si>
  <si>
    <t>ENTE FEDERATIVO</t>
  </si>
  <si>
    <t>UF</t>
  </si>
  <si>
    <t>Porte</t>
  </si>
  <si>
    <t>Alteração em emenda à LO ou EC</t>
  </si>
  <si>
    <t>Tipo de reforma</t>
  </si>
  <si>
    <t>NORMAS LEGAIS</t>
  </si>
  <si>
    <t>Possui Legislação?</t>
  </si>
  <si>
    <t>Abadia de Goiás - GO</t>
  </si>
  <si>
    <t>GO</t>
  </si>
  <si>
    <t>Municípios</t>
  </si>
  <si>
    <t>SIM</t>
  </si>
  <si>
    <t>AMPLA</t>
  </si>
  <si>
    <t>ELO nº  001/2022, Lei nº 799/2021 e Lei nº 746/2020</t>
  </si>
  <si>
    <t>Lei nº 746/2020 (art. 3º, III e artigo 13)</t>
  </si>
  <si>
    <t>Abadiânia - GO</t>
  </si>
  <si>
    <t>NÃO</t>
  </si>
  <si>
    <t>LC nº 51/2021 (art. 1º)</t>
  </si>
  <si>
    <t>Abaetetuba - PA</t>
  </si>
  <si>
    <t>PA</t>
  </si>
  <si>
    <t>Lei nº 590/2021 (art. 5º)</t>
  </si>
  <si>
    <t>Abreulândia - TO</t>
  </si>
  <si>
    <t>TO</t>
  </si>
  <si>
    <t>Lei nº 209/2020 (art. 2º)</t>
  </si>
  <si>
    <t>Açailândia - MA</t>
  </si>
  <si>
    <t>MA</t>
  </si>
  <si>
    <t>ELO nº 01/2022 e LC 12/2022</t>
  </si>
  <si>
    <t>Lei nº 636/2022 (ART. 2º)</t>
  </si>
  <si>
    <t>Acarapé - CE</t>
  </si>
  <si>
    <t>CE</t>
  </si>
  <si>
    <r>
      <t xml:space="preserve">ELO nº 640/2022 e LC 641/2022 </t>
    </r>
    <r>
      <rPr>
        <sz val="11"/>
        <color rgb="FFFF0000"/>
        <rFont val="Calibri"/>
        <family val="2"/>
      </rPr>
      <t>(Ag ajustes)</t>
    </r>
  </si>
  <si>
    <t xml:space="preserve">Lei nº 585/2020 (art. 1º) </t>
  </si>
  <si>
    <t>Acopiara - CE</t>
  </si>
  <si>
    <t>LC 01/2022</t>
  </si>
  <si>
    <t>LC 01/2022 (ART. 13)</t>
  </si>
  <si>
    <t>Acorizal - MT</t>
  </si>
  <si>
    <t>MT</t>
  </si>
  <si>
    <t>PARCIAL</t>
  </si>
  <si>
    <r>
      <t xml:space="preserve">Lei nº 897/2020 (ap. incapacidade e pensão por morte) </t>
    </r>
    <r>
      <rPr>
        <b/>
        <sz val="11"/>
        <rFont val="Calibri"/>
        <family val="2"/>
        <charset val="1"/>
      </rPr>
      <t>Lei nº 913/2021 (pensão)</t>
    </r>
  </si>
  <si>
    <t>Lei nº 897/2020 (art. 4º)</t>
  </si>
  <si>
    <t>Acreúna - GO</t>
  </si>
  <si>
    <t>ELO nº 015/2021 e LC nº 044/2021 (em boa parte adota as regras da União)</t>
  </si>
  <si>
    <t>LC 44/2021 (art. 10 e 11)</t>
  </si>
  <si>
    <t>Adrianópolis - PR</t>
  </si>
  <si>
    <t>PR</t>
  </si>
  <si>
    <t>Lei nº 1052/2022</t>
  </si>
  <si>
    <t>Lei nº 979/2020 (art. 1º)</t>
  </si>
  <si>
    <t>Afogados da Ingazeira - PE</t>
  </si>
  <si>
    <t>PE</t>
  </si>
  <si>
    <t xml:space="preserve">Afrânio - PE </t>
  </si>
  <si>
    <t>ELO nº 01/2022 e Lei nº 593/2020</t>
  </si>
  <si>
    <t>Lei nº 593/2020 ( art. 23 ao 27)</t>
  </si>
  <si>
    <t>Afuá - PA</t>
  </si>
  <si>
    <t>ELO nº 01/2022, Lei nº 456/2020 e Lei nº 486/2022</t>
  </si>
  <si>
    <t>Lei nº 456/2020 (art. 21)</t>
  </si>
  <si>
    <t>Agrestina - PE</t>
  </si>
  <si>
    <t>LC nº 1519/2022</t>
  </si>
  <si>
    <t>Lei nº 1449/2020 (art. 1º)</t>
  </si>
  <si>
    <t>Agricolândia - PI</t>
  </si>
  <si>
    <t>PI</t>
  </si>
  <si>
    <t>ELO nº 01/2021; LC nº 460/2021 e 461/2021</t>
  </si>
  <si>
    <t>Decreto nº 014/2020</t>
  </si>
  <si>
    <t>Água Boa - MT</t>
  </si>
  <si>
    <t>Lei nº 1.524/2020</t>
  </si>
  <si>
    <t>Água Branca - PB</t>
  </si>
  <si>
    <t>PB</t>
  </si>
  <si>
    <r>
      <rPr>
        <sz val="11"/>
        <color rgb="FF000000"/>
        <rFont val="Calibri"/>
      </rPr>
      <t>Lei nº 482/2021 (Cita rev. de art. na Lei Orgânica -</t>
    </r>
    <r>
      <rPr>
        <sz val="11"/>
        <color rgb="FFFF0000"/>
        <rFont val="Calibri"/>
      </rPr>
      <t xml:space="preserve"> improcedente</t>
    </r>
    <r>
      <rPr>
        <sz val="11"/>
        <color rgb="FF000000"/>
        <rFont val="Calibri"/>
      </rPr>
      <t>) e LC nº 522/2022</t>
    </r>
  </si>
  <si>
    <r>
      <rPr>
        <sz val="11"/>
        <color rgb="FF000000"/>
        <rFont val="Calibri"/>
      </rPr>
      <t xml:space="preserve">Instituiu na Lei 482/2022 (art. 11) rev de art. da LO </t>
    </r>
    <r>
      <rPr>
        <sz val="11"/>
        <color rgb="FFFF0000"/>
        <rFont val="Calibri"/>
      </rPr>
      <t>(improcedente)</t>
    </r>
  </si>
  <si>
    <t>Água Branca - PI</t>
  </si>
  <si>
    <t>Decreto nº 016/2020 (art. 1º)</t>
  </si>
  <si>
    <t>Água Clara - MS</t>
  </si>
  <si>
    <t>MS</t>
  </si>
  <si>
    <t>Lei nº 1.145/2020 (Art. 14, § único)</t>
  </si>
  <si>
    <t>Água Fria de Goiás - GO</t>
  </si>
  <si>
    <t>Lei nº 411/2021 (art. 2º)</t>
  </si>
  <si>
    <t>Água Preta - PE</t>
  </si>
  <si>
    <t>ELO nº 09/2022; LC 18/2022 e Lei nº 1902/2020 (alguns pontos)</t>
  </si>
  <si>
    <t>Já não ofertava antes.</t>
  </si>
  <si>
    <t>Água Santa - RS</t>
  </si>
  <si>
    <t>RS</t>
  </si>
  <si>
    <t xml:space="preserve">Lei nº 1.611/2020 (art. 3º e 4º) </t>
  </si>
  <si>
    <t xml:space="preserve">Águas Belas - PE </t>
  </si>
  <si>
    <t>ELO nº 02/2021  e ELO nº 01/2022</t>
  </si>
  <si>
    <t>Lei Complementar nº 150/2020</t>
  </si>
  <si>
    <t>Águas da Prata - SP</t>
  </si>
  <si>
    <t>SP</t>
  </si>
  <si>
    <t>Lei nº 2357/2020 (art. 1º)</t>
  </si>
  <si>
    <t>Águas Formosas - MG</t>
  </si>
  <si>
    <t>MG</t>
  </si>
  <si>
    <t>ELO nº 01/2022e LC nº 1765/2023</t>
  </si>
  <si>
    <t>Lei nº 1691/2021 (art. 1º)</t>
  </si>
  <si>
    <t>Águas Lindas de Goiás - GO</t>
  </si>
  <si>
    <t>LC nº 01/2021 (art. 8º e 10)</t>
  </si>
  <si>
    <t>Águas Mornas - SC</t>
  </si>
  <si>
    <t>SC</t>
  </si>
  <si>
    <t>ELO nº 007/2022 e LC 53/2022</t>
  </si>
  <si>
    <t>Lei nº 992/2021 (art. 1º)</t>
  </si>
  <si>
    <t>Agudo - RS</t>
  </si>
  <si>
    <t>Águia Branca - ES</t>
  </si>
  <si>
    <t>ES</t>
  </si>
  <si>
    <t>Aiuaba - CE</t>
  </si>
  <si>
    <t>ELO nº 01/2022 e LC 187/2022</t>
  </si>
  <si>
    <t>Lei nº 163/2020 (art. 2º)</t>
  </si>
  <si>
    <t>Ajuricaba - RS</t>
  </si>
  <si>
    <t>Alagoa - MG</t>
  </si>
  <si>
    <t>LC nº 22/2021 (art. 3º, III)</t>
  </si>
  <si>
    <t>Alagoa Nova - PB</t>
  </si>
  <si>
    <r>
      <t>ELO nº 01/2021</t>
    </r>
    <r>
      <rPr>
        <sz val="11"/>
        <rFont val="Calibri"/>
        <family val="2"/>
        <charset val="1"/>
      </rPr>
      <t xml:space="preserve"> e LC 74/2021 e LEI nº 513/2021</t>
    </r>
  </si>
  <si>
    <t>Lei nº 513/2021 (art. 29)</t>
  </si>
  <si>
    <t>Alagoinha - PB</t>
  </si>
  <si>
    <t>ELO nº 09/2022 e LC 01/2022</t>
  </si>
  <si>
    <t>LC nº 01/2022 (art. 13)</t>
  </si>
  <si>
    <t>Alagoinha - PE</t>
  </si>
  <si>
    <r>
      <rPr>
        <sz val="11"/>
        <color rgb="FF000000"/>
        <rFont val="Calibri"/>
      </rPr>
      <t>LC n. 01/2022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 e LC n. 02/2022</t>
    </r>
  </si>
  <si>
    <t>Alcântara - MA</t>
  </si>
  <si>
    <t>Só falta o AR e o AD (ainda ativos)</t>
  </si>
  <si>
    <t>Aldeias Altas - MA</t>
  </si>
  <si>
    <t>Lei 401/2021 (art. 1º)</t>
  </si>
  <si>
    <t>Alecrim - RS</t>
  </si>
  <si>
    <t>Lei nº 2791/2020 (Pensão por morte)</t>
  </si>
  <si>
    <t>Lei nº 2790/2020 (art. 1º)</t>
  </si>
  <si>
    <t>Alegre - ES</t>
  </si>
  <si>
    <t>ELO Nº 26/2021 E LC Nº 01/2021</t>
  </si>
  <si>
    <t>Lei nº 3583/2020 (art. 3º)</t>
  </si>
  <si>
    <t>Alegrete - RS</t>
  </si>
  <si>
    <t>Alegrete do Piauí - PI</t>
  </si>
  <si>
    <t>DC nº 035/2021 (art. 1º)</t>
  </si>
  <si>
    <t>Alegria - RS</t>
  </si>
  <si>
    <t>Lei nº 1.909/2020</t>
  </si>
  <si>
    <t>Lei nº 1.909/2020 (art. 37)</t>
  </si>
  <si>
    <t>Além Paraíba - MG</t>
  </si>
  <si>
    <t>LC nº 39/2020 (art. 1º)</t>
  </si>
  <si>
    <t>Alexandria - RN</t>
  </si>
  <si>
    <t>RN</t>
  </si>
  <si>
    <t>Alexânia - GO</t>
  </si>
  <si>
    <t>ELO nº 03/2022 e LC 52/2022</t>
  </si>
  <si>
    <t>LC nº 047/2020 (art. 1º)</t>
  </si>
  <si>
    <t>Algodão de Jandaíra - PB</t>
  </si>
  <si>
    <t>ELO nº 01/2022, ELO nº 02/2022 e Lei nº 445/2022</t>
  </si>
  <si>
    <t>Lei Nº 409/2021 (art. 9º)</t>
  </si>
  <si>
    <t>Alhandra - PB</t>
  </si>
  <si>
    <t>ELO nº 01/2022; LC nº 014/2022 e LC nº 08/2021</t>
  </si>
  <si>
    <t>LC nº 08/2021 (art. 13 e 102)</t>
  </si>
  <si>
    <t>Aliança - PE</t>
  </si>
  <si>
    <t>ELO nº 01/2021 e LC 46/2021</t>
  </si>
  <si>
    <t>Lei nº 1705/2020 (art. 1º ao 3º)</t>
  </si>
  <si>
    <t>Almirante Tamandaré - PR</t>
  </si>
  <si>
    <r>
      <t>ELO nº 01/2021 e</t>
    </r>
    <r>
      <rPr>
        <sz val="11"/>
        <rFont val="Calibri"/>
        <family val="2"/>
      </rPr>
      <t xml:space="preserve"> LC nº 95/2021</t>
    </r>
  </si>
  <si>
    <t>Aloândia - GO</t>
  </si>
  <si>
    <t>Lei nº 380/2021 (art. 2º)</t>
  </si>
  <si>
    <t>Alpercata - MG</t>
  </si>
  <si>
    <r>
      <rPr>
        <sz val="11"/>
        <color rgb="FF000000"/>
        <rFont val="Calibri"/>
      </rPr>
      <t>ELO nº 02/2022 e LC nº 1016/2022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).</t>
    </r>
  </si>
  <si>
    <t>EC Nº 02/2022 (art. 1º, § 22)</t>
  </si>
  <si>
    <t>Alpestre - RS</t>
  </si>
  <si>
    <t>Lei nº 2465/2020 (incapacidade)</t>
  </si>
  <si>
    <t>Lei nº 2465/2020 (art. 1º)</t>
  </si>
  <si>
    <t>Alta Floresta - MT</t>
  </si>
  <si>
    <t>Altamira - PA</t>
  </si>
  <si>
    <t>Altamira do Paraná - PR</t>
  </si>
  <si>
    <t>Lei nº 632/2020 (art. 4º)</t>
  </si>
  <si>
    <t>Altinho - PE</t>
  </si>
  <si>
    <t>ELO nº 002/2020; ELO nº 03/2022; LC nº 27/2021 e LC 37/2022 (alguns pontos)</t>
  </si>
  <si>
    <t>Lei Complementar nº 024/2020e LC nº 47/2023</t>
  </si>
  <si>
    <t>Altinópolis - SP</t>
  </si>
  <si>
    <t>LC nº 169/2020 (art. 2º)</t>
  </si>
  <si>
    <t>Alto Alegre - RS</t>
  </si>
  <si>
    <t>Lei nº 2618/2020 (art. 8º)</t>
  </si>
  <si>
    <t>Alto Alegre do Pindaré - MA</t>
  </si>
  <si>
    <t>Lei nº 57/2022 (não é ELO) e LC nº 01/2022 e ELO n. 001/2022</t>
  </si>
  <si>
    <t>Alto Araguaia - MT</t>
  </si>
  <si>
    <t>Lei nº 4.235/2020 (inc permanente e pensão)</t>
  </si>
  <si>
    <t>Lei nº 4.235/2020</t>
  </si>
  <si>
    <t>Alto Feliz - RS</t>
  </si>
  <si>
    <t>Lei nº 1.424/2020</t>
  </si>
  <si>
    <t>Alto Paraíso de Goiás - GO</t>
  </si>
  <si>
    <t>Lei nº 1.030/2020</t>
  </si>
  <si>
    <t>Alto Paraná - PR</t>
  </si>
  <si>
    <t>Lei nº 3181/2020 (art. 4º)</t>
  </si>
  <si>
    <t>Altônia - PR</t>
  </si>
  <si>
    <t>Lei nº 1744/2021 (art. 3º)</t>
  </si>
  <si>
    <t>Altos - PI</t>
  </si>
  <si>
    <t>Lei nº 453/2021 (art. 1º)</t>
  </si>
  <si>
    <t>Álvaro de Carvalho - SP</t>
  </si>
  <si>
    <t>LC nº 54/2022 e LC 57/2022</t>
  </si>
  <si>
    <t>LC nº 54/2022 (art. 16)</t>
  </si>
  <si>
    <t>Alvinópolis - MG</t>
  </si>
  <si>
    <t>LC nº 2157/2021 (ap. servidor com deficiência)</t>
  </si>
  <si>
    <t>Lei nº 2102/2020 (art. 1º - exclui somente SM e AD)  e LC nº 2166/2021 (art. 1º)</t>
  </si>
  <si>
    <t>Alvorada - RS</t>
  </si>
  <si>
    <t>Lei nº 3459/2021 (art. 7º)</t>
  </si>
  <si>
    <t>Alvorada do Norte - GO</t>
  </si>
  <si>
    <t>Lei nº 492/2021 (art. 1º)</t>
  </si>
  <si>
    <t>Alvorada d'Oeste - RO</t>
  </si>
  <si>
    <t>RO</t>
  </si>
  <si>
    <t>Amambaí - MS</t>
  </si>
  <si>
    <t>Amaporã - PR</t>
  </si>
  <si>
    <t>Lei nº 888/2020 (art. 3º, §1º)</t>
  </si>
  <si>
    <t>Amaraji - PE</t>
  </si>
  <si>
    <t>LC nº 03/2021 (Falta ap deficientes, regras de cálculo permanentes e pensões).</t>
  </si>
  <si>
    <t>Amarante do Maranhão - MA</t>
  </si>
  <si>
    <t>Americana - SP</t>
  </si>
  <si>
    <t>Lei nº 6538/2021 (art. 3º)</t>
  </si>
  <si>
    <t>Ametista do Sul - RS</t>
  </si>
  <si>
    <t>Lei nº 2.648/2020</t>
  </si>
  <si>
    <t>Lei nº 2.647/2020</t>
  </si>
  <si>
    <t>Amontada - CE</t>
  </si>
  <si>
    <t>ELO nº 14/2022 e Lei nº 1246/2020</t>
  </si>
  <si>
    <t>Lei nº 1246/2020 (art. 1º) que altera o art. 30 da Lei nº 978/2013.</t>
  </si>
  <si>
    <t>Ampére - PR</t>
  </si>
  <si>
    <t>DC nº 86/2021 (art. 1º-A)</t>
  </si>
  <si>
    <t>Anajatuba - MA</t>
  </si>
  <si>
    <t>Lei nº 595/2022</t>
  </si>
  <si>
    <t>Ananindeua - PA</t>
  </si>
  <si>
    <t>ELO Nº 024/2021 e LC nº 3.114/2020</t>
  </si>
  <si>
    <t>LC nº 3.114/2020 (art. 5º)</t>
  </si>
  <si>
    <t>Anápolis - GO</t>
  </si>
  <si>
    <t>LC nº 457/2020</t>
  </si>
  <si>
    <t>LC nº 457/2020 (art. 24)</t>
  </si>
  <si>
    <t>Anapurus - MA</t>
  </si>
  <si>
    <t>ELO Nº 02/2022 e LC nº 02/2022.</t>
  </si>
  <si>
    <t>LC nº 001/2020 (art. 5º)</t>
  </si>
  <si>
    <t>Anchieta - ES</t>
  </si>
  <si>
    <t>Lei nº 1420/2020 (art. 2º)</t>
  </si>
  <si>
    <t>Andirá - PR</t>
  </si>
  <si>
    <t>Lei nº 3418/2021 (art. 1º)</t>
  </si>
  <si>
    <t>Andradas - MG</t>
  </si>
  <si>
    <t>Angélica - MS</t>
  </si>
  <si>
    <t>Lei nº 1.151/2020</t>
  </si>
  <si>
    <t>Angelim - PE</t>
  </si>
  <si>
    <t>LC nºm 001/2020 (art. 3º e 5º)</t>
  </si>
  <si>
    <t>Angelina - SC</t>
  </si>
  <si>
    <t>Angical do Piauí - PI</t>
  </si>
  <si>
    <t>ELO nº 661/2022 e Lei nº 662/2022</t>
  </si>
  <si>
    <t>Decreto nº 026/2020</t>
  </si>
  <si>
    <t>Angra dos Reis - RJ</t>
  </si>
  <si>
    <t>RJ</t>
  </si>
  <si>
    <t>ELO nº 41/2021; LC 14/2021 e LC 16/2022</t>
  </si>
  <si>
    <t>LC 014/2021 (art. 3º)</t>
  </si>
  <si>
    <t>Ângulo - PR</t>
  </si>
  <si>
    <t>Lei nº 1295/2021 (art. 3º)</t>
  </si>
  <si>
    <t>Anhanguera - GO</t>
  </si>
  <si>
    <t>Lei nº 762/2020 (art. 8º)</t>
  </si>
  <si>
    <t>Anicuns - GO</t>
  </si>
  <si>
    <t>ELO nº 01/2022 e Lei nº 2102/2020</t>
  </si>
  <si>
    <t>Anitápolis - SC</t>
  </si>
  <si>
    <t>Anta Gorda - RS</t>
  </si>
  <si>
    <t>Lei nº 2454/2020 (art. 3º)</t>
  </si>
  <si>
    <t>Antônio Almeida - PI</t>
  </si>
  <si>
    <t>LC nº 327/2022 e Lei nº 332/2022</t>
  </si>
  <si>
    <t>DC nº 049/2020 (art. 1º)</t>
  </si>
  <si>
    <t>Antônio Carlos - SC</t>
  </si>
  <si>
    <t>Antônio Gonçalves - BA</t>
  </si>
  <si>
    <t>BA</t>
  </si>
  <si>
    <t>Antônio João - MS</t>
  </si>
  <si>
    <t>Lei Complementar nº 100/2021 (art. 1º)</t>
  </si>
  <si>
    <t>Antônio Prado - RS</t>
  </si>
  <si>
    <t>Lei nº 3140/2020 (pensão)</t>
  </si>
  <si>
    <t>3.140/2020 (art. 3º)</t>
  </si>
  <si>
    <t>Aparecida de Goiânia - GO</t>
  </si>
  <si>
    <t>LC nº 181/2020 (art. 1º)</t>
  </si>
  <si>
    <t>Aparecida do Rio Doce - GO</t>
  </si>
  <si>
    <t>Lei nº 598/2021 (art. 2º)</t>
  </si>
  <si>
    <t>Aparecida do Taboado - MS</t>
  </si>
  <si>
    <t>ELO nº 10/2021 / Lei nº 1677/2021 e LC nº 103/2021</t>
  </si>
  <si>
    <t>Lei nº 1677/2021 (art. 53)</t>
  </si>
  <si>
    <t>Aparecida d'Oeste - SP</t>
  </si>
  <si>
    <t>LC nº 117/2021</t>
  </si>
  <si>
    <t>LC nº 117/2021 (art. 27)</t>
  </si>
  <si>
    <t>Aperibé - RJ</t>
  </si>
  <si>
    <t>Tem ativo ainda o AR pela Lei 531/12 (art. 15)</t>
  </si>
  <si>
    <t>Apiacás - MT</t>
  </si>
  <si>
    <t>DC nº 18/2020 (art. 1º e 2º)</t>
  </si>
  <si>
    <t>Aquidauana - MS</t>
  </si>
  <si>
    <t>ELO nº 017/2022</t>
  </si>
  <si>
    <t>Aracaju - SE</t>
  </si>
  <si>
    <t>SE</t>
  </si>
  <si>
    <t>Capitais</t>
  </si>
  <si>
    <t>Araçariguama - SP</t>
  </si>
  <si>
    <t>ELO nº 01/2022 e LC 175/2022</t>
  </si>
  <si>
    <t>Na LC 175/2022 Não tratou expressamente do assunto.</t>
  </si>
  <si>
    <t>Aracati - CE</t>
  </si>
  <si>
    <t>LC nº 025/2020</t>
  </si>
  <si>
    <t>LC nº 025/2020 (art. 3º ao 5º)</t>
  </si>
  <si>
    <t>Aracoiaba - CE</t>
  </si>
  <si>
    <t>ELO nº 05/2022 e ELO nº 06/2022; LC Nº 003/2021 e LC nº 06/2022</t>
  </si>
  <si>
    <t>LC nº 006/2022 (art.2º)</t>
  </si>
  <si>
    <t>Araçoiaba - PE</t>
  </si>
  <si>
    <t>Lei nº 402/2020 (art. 2º)</t>
  </si>
  <si>
    <t>Aracruz - ES</t>
  </si>
  <si>
    <t>Lei nº 4549/2022</t>
  </si>
  <si>
    <t>Araçu - GO</t>
  </si>
  <si>
    <t>Lei nº 532/2021 (art. 1º)</t>
  </si>
  <si>
    <t>Aragoiânia - GO</t>
  </si>
  <si>
    <t>LC 1141/2021 (ART. 1º)</t>
  </si>
  <si>
    <t>Araguacema - TO</t>
  </si>
  <si>
    <t>LC 231/2022</t>
  </si>
  <si>
    <t>LC 231/2022 (ART. 51)</t>
  </si>
  <si>
    <t>Araguaiana - MT</t>
  </si>
  <si>
    <t>Lei nº 842/2020 (ap. incapacidade e pensão por morte) e LC 03/2021 (duração da pensão)</t>
  </si>
  <si>
    <t>Lei nº 842 de 27 de abril de 2020</t>
  </si>
  <si>
    <t>Araguaína - TO</t>
  </si>
  <si>
    <t>ELO nº 34/2022 e LC 116/2022</t>
  </si>
  <si>
    <t>LC 116/2022 (Art. 13)</t>
  </si>
  <si>
    <t>Araguainha - MT</t>
  </si>
  <si>
    <t>Lei nº 899/2020 (art. 2º, §único)</t>
  </si>
  <si>
    <t>Araguatins - TO</t>
  </si>
  <si>
    <t>ELO nº 002/2022, LC nº 001/2022, Lei nº 1310/2022 e Lei nº 1311/2022</t>
  </si>
  <si>
    <t>Lei nº 1283/2021 (art. 2º)</t>
  </si>
  <si>
    <t>Aral Moreira - MS</t>
  </si>
  <si>
    <t>LC nº 34/2020 (art. 2º)</t>
  </si>
  <si>
    <t>Arandu - SP</t>
  </si>
  <si>
    <t>Lei nº 2672/2022 (aguardando ajuste)</t>
  </si>
  <si>
    <t>Lei nº 2580/2020 (art. 1º e 2º)</t>
  </si>
  <si>
    <t>Arapiraca - AL</t>
  </si>
  <si>
    <t>AL</t>
  </si>
  <si>
    <t>LC nº 04/2023</t>
  </si>
  <si>
    <t>Lei nº 3571/2023 (art. 42 e 43)</t>
  </si>
  <si>
    <t>Araponga - MG</t>
  </si>
  <si>
    <t>Lei nº 1044 (art. 2º)</t>
  </si>
  <si>
    <t>Arapongas - PR</t>
  </si>
  <si>
    <t>Lei nº 4926/2020 (art. 3º)</t>
  </si>
  <si>
    <t>Araporã - MG</t>
  </si>
  <si>
    <t>Lei nº 1331/2020 (art. 1º)</t>
  </si>
  <si>
    <t>Arapoti - PR</t>
  </si>
  <si>
    <t>Lei nº 2010/2020 (art. 1º)</t>
  </si>
  <si>
    <t>Araputanga - MT</t>
  </si>
  <si>
    <t>Lei nº 1401/2020</t>
  </si>
  <si>
    <t>Araquari - SC</t>
  </si>
  <si>
    <t>LC 294/2019 E LC 302/2020</t>
  </si>
  <si>
    <t>Arara - PB</t>
  </si>
  <si>
    <t>ELO nº 001/2020 e LC nº 07/2020</t>
  </si>
  <si>
    <t>LC 07/2020 (art. 11)</t>
  </si>
  <si>
    <t>Araras - SP</t>
  </si>
  <si>
    <t>ELO nº 40/2022 e LC 195/2022</t>
  </si>
  <si>
    <t>LC 195/2022 (ART. 23)</t>
  </si>
  <si>
    <t>Araripe - CE</t>
  </si>
  <si>
    <t>Lei nº 1302/2020 (pensão por morte) e Lei nº 1395/2023</t>
  </si>
  <si>
    <r>
      <t>Lei nº 1302/2020 (art. 2º)</t>
    </r>
    <r>
      <rPr>
        <sz val="11"/>
        <color rgb="FFFF0000"/>
        <rFont val="Calibri"/>
        <family val="2"/>
      </rPr>
      <t xml:space="preserve"> </t>
    </r>
  </si>
  <si>
    <t>Araripina - PE</t>
  </si>
  <si>
    <t>ELO nº 01/2021 e LC 3009/2021 e LC 3023/2022 (ap especiais)</t>
  </si>
  <si>
    <t>Lei nº 2.990/2021 (art. 6º)</t>
  </si>
  <si>
    <t>Araruama - RJ</t>
  </si>
  <si>
    <t>ELO nº 02/2021 e LC nº 171/2021</t>
  </si>
  <si>
    <t>LC nº 160/2020 (art. 2º)</t>
  </si>
  <si>
    <t>Aratiba - RS</t>
  </si>
  <si>
    <t>Lei nº 4.378/2020 (art. 2º)</t>
  </si>
  <si>
    <t>Araucária - PR</t>
  </si>
  <si>
    <t>Lei nº 3736/2021 (art. 3º)</t>
  </si>
  <si>
    <t>Araxá - MG</t>
  </si>
  <si>
    <t>Lei nº 7478/2021 (art. 1º)</t>
  </si>
  <si>
    <t>Arceburgo - MG</t>
  </si>
  <si>
    <t>LC nº 079/2020 (art. 7º)</t>
  </si>
  <si>
    <t>Arcoverde - PE</t>
  </si>
  <si>
    <t>Lei Complementar nº 014/2020</t>
  </si>
  <si>
    <t>Areal - RJ</t>
  </si>
  <si>
    <t>Lei nº 1146/2021 (art. 6º) e Lei nº 1152/2021 (art 5º) (aguardando ajuste)</t>
  </si>
  <si>
    <t>Aripuanã - MT</t>
  </si>
  <si>
    <t>LC nº 180/2021</t>
  </si>
  <si>
    <t>Lei nº 1864/2020 (art. 4º)</t>
  </si>
  <si>
    <t>Ariquemes - RO</t>
  </si>
  <si>
    <t>Lei nº 2416/2020 (art. 1º)</t>
  </si>
  <si>
    <t>Armação dos Búzios - RJ</t>
  </si>
  <si>
    <t>Lei nº 1721/2022 (art. 1º)</t>
  </si>
  <si>
    <t>Aroazes - PI</t>
  </si>
  <si>
    <t>Decreto nº 21/2023 (art 1º)</t>
  </si>
  <si>
    <t>Arraial do Cabo - RJ</t>
  </si>
  <si>
    <t>Lei nº 2389/2022 (alteração somente na pensão e nas apos. por incapacidade permanente)</t>
  </si>
  <si>
    <t>Lei nº 007/2020 (art. 2º) e Lei nº 2389/2022 (art. 86)</t>
  </si>
  <si>
    <t>Arraias - TO</t>
  </si>
  <si>
    <t>LC 32/2021 (art. 5º)</t>
  </si>
  <si>
    <t>Arroio do Meio - RS</t>
  </si>
  <si>
    <t>Arroio do Sal - RS</t>
  </si>
  <si>
    <t>Arroio dos Ratos - RS</t>
  </si>
  <si>
    <t>ELO nº 01/2020; ELO nº 01/2022; LC nº 02/2020 e LC 03/2022</t>
  </si>
  <si>
    <t>LC nº 02/2020 (art. 2º e 36)</t>
  </si>
  <si>
    <t>Arroio Grande - RS</t>
  </si>
  <si>
    <t>ELO nº 01/2020 e Lei nº 3.139/2020</t>
  </si>
  <si>
    <t>Lei nº 3.139/2020 (art. 48)</t>
  </si>
  <si>
    <t>Arroio Trinta - SC</t>
  </si>
  <si>
    <t>Artur Nogueira - SP</t>
  </si>
  <si>
    <t>ELO nº 01/2022; LC nº 669/2021 e LC 689/2022</t>
  </si>
  <si>
    <t>LC Nº 669/2021 (art. 2º)</t>
  </si>
  <si>
    <t>Aruanã - GO</t>
  </si>
  <si>
    <t>Lei n 516/2020</t>
  </si>
  <si>
    <t>Arvorezinha - RS</t>
  </si>
  <si>
    <t>DC nº 3032/2021 (art. 1º)</t>
  </si>
  <si>
    <t>Aspásia - SP</t>
  </si>
  <si>
    <t>LC nº 112/2021 (art. 1º)</t>
  </si>
  <si>
    <t>Assis - SP</t>
  </si>
  <si>
    <t>Astorga - PR</t>
  </si>
  <si>
    <t>Atalaia - AL</t>
  </si>
  <si>
    <t>Lei nº 1131/2020</t>
  </si>
  <si>
    <t>Lei nº 1.131/2020</t>
  </si>
  <si>
    <t>Atalaia - PR</t>
  </si>
  <si>
    <t>ELO nº 01/2022 e LC nº 1414/2022</t>
  </si>
  <si>
    <t>DC 207/2021 (art. 1º)</t>
  </si>
  <si>
    <t>Aurilândia - GO</t>
  </si>
  <si>
    <t>ELO nº 11/2022 e Lei nº 1072/2020 (ap. incapacidade e pensão) 1095/2021 (Ampla) e Lei nº 1106/2022 (ag. ajustes)</t>
  </si>
  <si>
    <t>Lei nº 1072/2020 (art. 13)</t>
  </si>
  <si>
    <t>Avaré - SP</t>
  </si>
  <si>
    <t>ELO nº 82/2022; LC nº 255/2021 e Lei nº 276/2022</t>
  </si>
  <si>
    <t>Lei nº 276/2022 (art. 14)</t>
  </si>
  <si>
    <t>Bady Bassitt - SP</t>
  </si>
  <si>
    <t>Baependi - MG</t>
  </si>
  <si>
    <t>s/ revogações anteriores</t>
  </si>
  <si>
    <t>Bagé - RS</t>
  </si>
  <si>
    <t>Lei nº 6263/2020 (art. 4º)</t>
  </si>
  <si>
    <t>Baião - PA</t>
  </si>
  <si>
    <t>ELO nº 001/2022 e Lei nº 1609/2021 e LC 10/2022</t>
  </si>
  <si>
    <t>LC nº 10/2022 (art. 11)</t>
  </si>
  <si>
    <t>Baliza - GO</t>
  </si>
  <si>
    <t>Lei nº 628/2020 (art. 1º)</t>
  </si>
  <si>
    <t>Balneário Barra do Sul - SC</t>
  </si>
  <si>
    <t>LC nº 1.476/2020</t>
  </si>
  <si>
    <t>Balneário Camboriú - SC</t>
  </si>
  <si>
    <t>LC nº 72/2021 (art. 4º)</t>
  </si>
  <si>
    <t>Balneário Piçarras - SC</t>
  </si>
  <si>
    <t>LC 169/2020 (ART. 1º)4</t>
  </si>
  <si>
    <t>Balneário Pinhal - RS</t>
  </si>
  <si>
    <t>Lei nº 1.614/2020</t>
  </si>
  <si>
    <t>Lei nº 1.614/2020 (art. 36)</t>
  </si>
  <si>
    <t>Bambuí - MG</t>
  </si>
  <si>
    <t>Lei nº 2637/2020</t>
  </si>
  <si>
    <t>Bananeiras - PB</t>
  </si>
  <si>
    <t>ELO nº 01/2021 e LC nº 11/2021 e LC nº 12/2022 (aval periódica)</t>
  </si>
  <si>
    <t>Lei nº 940/2021 (art. 31, § único)</t>
  </si>
  <si>
    <t>Bandeira - MG</t>
  </si>
  <si>
    <t>ELO nº 33/2022 e LC nº 04/2022</t>
  </si>
  <si>
    <t>Lei nº 542/2020 (arts. 3º e 4º)</t>
  </si>
  <si>
    <t>Barão - RS</t>
  </si>
  <si>
    <t>Lei nº 2.361/2020</t>
  </si>
  <si>
    <t>Barão de Melgaço - MT</t>
  </si>
  <si>
    <t>Lei nº 592/2021 (inc. permanente e pensão)</t>
  </si>
  <si>
    <t>Lei nº 592/2021 (art. 4º)</t>
  </si>
  <si>
    <t>Barão do Triunfo - RS</t>
  </si>
  <si>
    <t>Barbacena - MG</t>
  </si>
  <si>
    <t>LC nº 001/2023 (aposentadoria do servidor com deficiência)</t>
  </si>
  <si>
    <t>Barcelos - AM</t>
  </si>
  <si>
    <t>AM</t>
  </si>
  <si>
    <t>Barra de Guabiraba - PE</t>
  </si>
  <si>
    <t>ELO nº 350/2021, LC nº 349/2021 e LC nº 381/2022 (referendo)</t>
  </si>
  <si>
    <t>LC nº 349/2021 (art. 8º)</t>
  </si>
  <si>
    <t>Barra de Santa Rosa - PB</t>
  </si>
  <si>
    <t>ELO nº 01/2021 e LC 03/2021 (Não há previsão das ap deficientes e nem das apos especiais)</t>
  </si>
  <si>
    <t>LC 03/2021 (Art. 2º)</t>
  </si>
  <si>
    <t>Barra de Santo Antônio - AL</t>
  </si>
  <si>
    <t>Lei nº 626/2021</t>
  </si>
  <si>
    <r>
      <t>Lei nº 629/2021 (art. 1º)</t>
    </r>
    <r>
      <rPr>
        <sz val="11"/>
        <color rgb="FFFF0000"/>
        <rFont val="Calibri"/>
        <family val="2"/>
      </rPr>
      <t xml:space="preserve"> pendente de ajustes</t>
    </r>
  </si>
  <si>
    <t>Barra de São Francisco - ES</t>
  </si>
  <si>
    <t>ELO nº 001/2020 e LC 04/2021</t>
  </si>
  <si>
    <t>Barra do Bugres - MT</t>
  </si>
  <si>
    <t>2467/2021 (duração da pensão)</t>
  </si>
  <si>
    <t>Lei nº 2424/2020 (art. 4º)</t>
  </si>
  <si>
    <t>Barra do Garças - MT</t>
  </si>
  <si>
    <t>ELO nº 39/2022 e LC nº  284/2021 (ap. incapacidade, regras de transição e pensão) e LC nº 310/2021 (apenas prazo de pensão) e LC 328/2022 (ampla)</t>
  </si>
  <si>
    <t>Lei nº 284/2021 (art. 5º)</t>
  </si>
  <si>
    <t>Barra do Guarita - RS</t>
  </si>
  <si>
    <t>Lei nº 1642/2020 (art. 3º)</t>
  </si>
  <si>
    <t>Barra do Piraí - RJ</t>
  </si>
  <si>
    <t>Barra do Ribeiro - RS</t>
  </si>
  <si>
    <t>Lei nº 2452/2020</t>
  </si>
  <si>
    <t>Barra do Rio Azul - RS</t>
  </si>
  <si>
    <t>Lei nº 1665/2020 (art. 5º)</t>
  </si>
  <si>
    <t>Barra Funda - RS</t>
  </si>
  <si>
    <t>Lei nº 1.183/2020 (pensão por morte)</t>
  </si>
  <si>
    <t>Lei nº 1.183/2020 (art. 1º)</t>
  </si>
  <si>
    <t>Barra Mansa - RJ</t>
  </si>
  <si>
    <t>Lei nº 4909/2021 (art. 3º e 4º)</t>
  </si>
  <si>
    <t>Barra Velha - SC</t>
  </si>
  <si>
    <t>ELO nº 022/2021 e LC 278/2021</t>
  </si>
  <si>
    <t>LC 249/2019 (art. 3º)</t>
  </si>
  <si>
    <t>Barracão - PR</t>
  </si>
  <si>
    <t>Lei nº 2.307/2021</t>
  </si>
  <si>
    <t>Lei nº 2279/2021 (art. 1º)</t>
  </si>
  <si>
    <t>Barreiras do Piauí - PI</t>
  </si>
  <si>
    <r>
      <rPr>
        <sz val="11"/>
        <color rgb="FF000000"/>
        <rFont val="Calibri"/>
        <family val="2"/>
        <charset val="1"/>
      </rPr>
      <t>Não há bf cadastrado.</t>
    </r>
    <r>
      <rPr>
        <sz val="11"/>
        <color rgb="FFFF0000"/>
        <rFont val="Calibri"/>
        <family val="2"/>
        <charset val="1"/>
      </rPr>
      <t xml:space="preserve"> (verificar!)</t>
    </r>
  </si>
  <si>
    <t>Barreirinha - AM</t>
  </si>
  <si>
    <t>Lei nº 260/2020</t>
  </si>
  <si>
    <t>Lei nº 260/2020 (art. 11 cita somente SM e AD)</t>
  </si>
  <si>
    <t>Barreirinhas - MA</t>
  </si>
  <si>
    <t>Barreiros - PE</t>
  </si>
  <si>
    <t>ELO nº 1070/2022 e Lei nº 1065/2022</t>
  </si>
  <si>
    <t>Lei nº 1065/2022 (art. 13)</t>
  </si>
  <si>
    <t>Barretos - SP</t>
  </si>
  <si>
    <t>ELO nº 35/2021, Lei nº 6060/2021; Lei nº 5996/2020 e LC 533/2022.</t>
  </si>
  <si>
    <t>Lei nº 5996/2020 (arts. 2º e 3º)</t>
  </si>
  <si>
    <t>Barro Alto - GO</t>
  </si>
  <si>
    <t>ELO nº 01/2021 e LC nº 1312/2021</t>
  </si>
  <si>
    <t>Lei nº 1313/2021 (art. 2º, 5º, 12 e 14)</t>
  </si>
  <si>
    <t>Barro Duro - PI</t>
  </si>
  <si>
    <t>ELO nº 08/2022 e LC 06/2022</t>
  </si>
  <si>
    <t>LC Nº 06/2022 (ART. 6º)</t>
  </si>
  <si>
    <t>Barros Cassal - RS</t>
  </si>
  <si>
    <t>Lei 1352/2020 (pensão)</t>
  </si>
  <si>
    <t>Lei nº 1352/2020 (art.5º)</t>
  </si>
  <si>
    <t>Barueri - SP</t>
  </si>
  <si>
    <t>LC nº 489/2020 (art. 2º)</t>
  </si>
  <si>
    <t>Batalha - AL</t>
  </si>
  <si>
    <t>ELO s/n, de 11/12/2021 e ELO nº 01/22 (ainda não distribuído) e Lei nº 716/2022 (idade, tc e regra de cálculo) &gt; ainda não distribuído. LC nº 730/2022.</t>
  </si>
  <si>
    <t>Lei nº 680/2020 (art. 98)</t>
  </si>
  <si>
    <r>
      <rPr>
        <sz val="11"/>
        <color rgb="FF000000"/>
        <rFont val="Calibri"/>
      </rPr>
      <t xml:space="preserve">Baturité - CE </t>
    </r>
    <r>
      <rPr>
        <sz val="11"/>
        <color rgb="FFFF0000"/>
        <rFont val="Calibri"/>
      </rPr>
      <t>(RPPS em Extinção - Lei  1989/2021)</t>
    </r>
  </si>
  <si>
    <t>RPPS em Extinção</t>
  </si>
  <si>
    <t>Bauru - SP</t>
  </si>
  <si>
    <t>Lei nº 7410/2020 (art. 3º)</t>
  </si>
  <si>
    <t>Bayeux - PB</t>
  </si>
  <si>
    <t>ELO nº 01/2022; LC 03/2022 e LC 02/2022</t>
  </si>
  <si>
    <t>LC 03/2022 (ART. 29)</t>
  </si>
  <si>
    <t>Bebedouro - SP</t>
  </si>
  <si>
    <t>Beberibe - CE</t>
  </si>
  <si>
    <t>ELO nº 08/2021 e LC 37/2021</t>
  </si>
  <si>
    <t>LC nº32/2020</t>
  </si>
  <si>
    <t>Bela Vista de Goiás - GO</t>
  </si>
  <si>
    <t>Lei nº 1935/2021 (art. 1º e 4º)</t>
  </si>
  <si>
    <t>Bela Vista do Paraíso - PR</t>
  </si>
  <si>
    <t>ELO nº 01/2021; ELO nº 05/2021; Lei nº 1368/2021 e LC 03/2022</t>
  </si>
  <si>
    <t xml:space="preserve">Lei nº 1368/2021 (art. 1º) </t>
  </si>
  <si>
    <t>Belém - AL</t>
  </si>
  <si>
    <t>Lei 431/2021</t>
  </si>
  <si>
    <t>Lei nº 431/2021 (art. 27)</t>
  </si>
  <si>
    <t>Belém - PA</t>
  </si>
  <si>
    <t>Belém - PB</t>
  </si>
  <si>
    <t>ELO nº 006/2021, LC nº 008/2021 e Lei nº 574/2021.</t>
  </si>
  <si>
    <t>Lei nº 504/2020 (art. 1º)</t>
  </si>
  <si>
    <t>Belém de São Francisco - PE</t>
  </si>
  <si>
    <t>LC nº 17/2022</t>
  </si>
  <si>
    <t>LC nº 17/2022 (art. 13)</t>
  </si>
  <si>
    <t>Belém do Brejo do Cruz - PB</t>
  </si>
  <si>
    <t>ELO nº 001/2022; LC Nº 800/2022 e Lei nº 801/2022</t>
  </si>
  <si>
    <t>Lei nº 752/2020 (art. 1º)</t>
  </si>
  <si>
    <t>Belém do Piauí - PI</t>
  </si>
  <si>
    <t>Decreto nº 229/2020</t>
  </si>
  <si>
    <t>Belford Roxo - RJ</t>
  </si>
  <si>
    <t>LC 281/2022 e LC 286/2022</t>
  </si>
  <si>
    <t>LC 253/2019 (art. 8º)</t>
  </si>
  <si>
    <t>Belmiro Braga - MG</t>
  </si>
  <si>
    <t>Belo Horizonte - MG</t>
  </si>
  <si>
    <t>Lei nº 11279/2020 (art. 4º)</t>
  </si>
  <si>
    <t>Belo Jardim - PE</t>
  </si>
  <si>
    <t>Lei nº 3.402/2021 (Incapacidade, Pensão e regra de cálculo); LC nº 3401/2021 (alguns pontos) e Lei nº 3438/2022 (alguns pontos)</t>
  </si>
  <si>
    <t>Lei nº 3.337/2021 (art. 8º)</t>
  </si>
  <si>
    <t>Belo Monte - AL</t>
  </si>
  <si>
    <t>Lei nº 436/2022</t>
  </si>
  <si>
    <r>
      <t xml:space="preserve">Lei nº 436/2022 (art. 13) </t>
    </r>
    <r>
      <rPr>
        <sz val="11"/>
        <color rgb="FFFF0000"/>
        <rFont val="Calibri"/>
        <family val="2"/>
      </rPr>
      <t>pendente de ajustes</t>
    </r>
  </si>
  <si>
    <t>Benjamin Constant - AM</t>
  </si>
  <si>
    <t>Bento Gonçalves - RS</t>
  </si>
  <si>
    <t>LC nº 225/2021 (pensão por morte) e LC nº 242/2022</t>
  </si>
  <si>
    <t>Lei nº 6587/2020 (art. 1º)</t>
  </si>
  <si>
    <t>Berizal - MG</t>
  </si>
  <si>
    <t>Lei nº 416/2022</t>
  </si>
  <si>
    <r>
      <t xml:space="preserve">Lei nº 416/2022 (art. 95) </t>
    </r>
    <r>
      <rPr>
        <sz val="11"/>
        <color rgb="FFFF0000"/>
        <rFont val="Calibri"/>
        <family val="2"/>
      </rPr>
      <t>pendente de ajustes</t>
    </r>
  </si>
  <si>
    <t>Bertioga - SP</t>
  </si>
  <si>
    <t>LC nº 153/2020 (art. 2º)</t>
  </si>
  <si>
    <t>Bertolínia - PI</t>
  </si>
  <si>
    <t>Já não ofertava antes. E tbm Lei 420/2021 (art. 3º)</t>
  </si>
  <si>
    <t>Beruri - AM</t>
  </si>
  <si>
    <t>Betânia - PE</t>
  </si>
  <si>
    <t>ELO nº 001/2022 e Lei nº 794/2021 (aposent deficientes) e LEi nº 813/2022</t>
  </si>
  <si>
    <r>
      <rPr>
        <sz val="11"/>
        <color rgb="FF000000"/>
        <rFont val="Calibri"/>
      </rPr>
      <t xml:space="preserve">Lei nº 794/2021 (art. 11) </t>
    </r>
    <r>
      <rPr>
        <sz val="11"/>
        <color rgb="FFFF0000"/>
        <rFont val="Calibri"/>
      </rPr>
      <t>*Não enviada ao GESCON - Notificados!</t>
    </r>
  </si>
  <si>
    <t>Betim - MG</t>
  </si>
  <si>
    <t>Lei nº 6667/2020 (somente pensão por morte)</t>
  </si>
  <si>
    <t>Lei nº 6.667/2020 (art. 1º)</t>
  </si>
  <si>
    <t>Bezerros - PE</t>
  </si>
  <si>
    <t>Lei nº 058/2020 (art. 1º)</t>
  </si>
  <si>
    <t>Biguaçu - SC</t>
  </si>
  <si>
    <t>Bilac - SP</t>
  </si>
  <si>
    <t>ELO nº 1/2020 e LC 20/2020</t>
  </si>
  <si>
    <t>LC 20/2020</t>
  </si>
  <si>
    <t>Biquinhas - MG</t>
  </si>
  <si>
    <t>ELO nº 12/2022 e LC 44/2022</t>
  </si>
  <si>
    <t>LEI Nº 787/2022 (Art. 1º, § único)</t>
  </si>
  <si>
    <t>Birigui - SP</t>
  </si>
  <si>
    <t>DC 6970/2021 (art. 3º)</t>
  </si>
  <si>
    <t>Biritiba-Mirim - SP</t>
  </si>
  <si>
    <t>LC nº 210/2021 (art. 3º)</t>
  </si>
  <si>
    <t>Blumenau - SC</t>
  </si>
  <si>
    <t>ELO nº 52/2022 e LC nº 1390/2021</t>
  </si>
  <si>
    <t>Lei Complementar nº 1.308/2020</t>
  </si>
  <si>
    <t>Boa Esperança - ES</t>
  </si>
  <si>
    <t>Lei nº 1.712/2020 (art. 2º)</t>
  </si>
  <si>
    <t>Boa Esperança - MG</t>
  </si>
  <si>
    <t>Lei Complementar nº 5546/2021</t>
  </si>
  <si>
    <t>Lei nº 5472/2021 (art. 4º)</t>
  </si>
  <si>
    <t>Boa Esperança - PR</t>
  </si>
  <si>
    <t>Boa Saúde (antigo Januário Cicco) - RN</t>
  </si>
  <si>
    <t>ELO nº 384/2022 e Lei nº 385/2022</t>
  </si>
  <si>
    <t>Lei nº 357/2020 (art. 1º)</t>
  </si>
  <si>
    <t>Boa Ventura de São Roque - PR</t>
  </si>
  <si>
    <t>Lei nº 1141/2021 (art. 1º)</t>
  </si>
  <si>
    <t>Boa Viagem - CE</t>
  </si>
  <si>
    <t>ELO nº 01/2022 e LC 1276/2020 (ap. incapacidade e pensão) E LC 1475/2022(Ag. Ajuste).</t>
  </si>
  <si>
    <t>LC nº 1433/2021 (art. 2)</t>
  </si>
  <si>
    <t>Boa Vista - PB</t>
  </si>
  <si>
    <t>Lei nº 657/2020 (artigo 1º)</t>
  </si>
  <si>
    <t>Boa Vista - RR</t>
  </si>
  <si>
    <t>RR</t>
  </si>
  <si>
    <r>
      <t>DC Nº 151/E/2021 (ART. 1º)</t>
    </r>
    <r>
      <rPr>
        <b/>
        <sz val="11"/>
        <color rgb="FFFF66CC"/>
        <rFont val="Calibri"/>
        <family val="2"/>
        <charset val="1"/>
      </rPr>
      <t>,</t>
    </r>
    <r>
      <rPr>
        <sz val="11"/>
        <color rgb="FFFF66CC"/>
        <rFont val="Calibri"/>
        <family val="2"/>
      </rPr>
      <t xml:space="preserve"> </t>
    </r>
    <r>
      <rPr>
        <sz val="11"/>
        <rFont val="Calibri"/>
        <family val="2"/>
      </rPr>
      <t>combinado com DC 116/E, de 30/09/2021</t>
    </r>
  </si>
  <si>
    <t>Boa Vista das Missões - RS</t>
  </si>
  <si>
    <t>Lei nº 1.714/2020</t>
  </si>
  <si>
    <t>Boa Vista do Buricá - RS</t>
  </si>
  <si>
    <t>Lei nº 0645/2020 (art. 3º)</t>
  </si>
  <si>
    <t>Boa Vista do Sul - RS</t>
  </si>
  <si>
    <t>Lei nº 1149/2023</t>
  </si>
  <si>
    <t>Lei nº 973/2020</t>
  </si>
  <si>
    <t>Boca da Mata - AL</t>
  </si>
  <si>
    <t>Não há revogações anteriores. (Lei nº 872/2023 art. 4º)</t>
  </si>
  <si>
    <t>Bocaiúva - MG</t>
  </si>
  <si>
    <t xml:space="preserve">Lei nº 4222/2022 (art. </t>
  </si>
  <si>
    <t>Bodocó - PE</t>
  </si>
  <si>
    <t>Lei nº 1571/2020 (art. 1º e 2º)</t>
  </si>
  <si>
    <t>Bodoquena - MS</t>
  </si>
  <si>
    <t>LC nº 099/2020 (art. 4º)</t>
  </si>
  <si>
    <t>Bom Conselho - PE</t>
  </si>
  <si>
    <t>Bom Despacho - MG</t>
  </si>
  <si>
    <t>Lei nº 2.740/2020 (art. 1º)</t>
  </si>
  <si>
    <t>Bom Jardim - MA</t>
  </si>
  <si>
    <t>ELO nº 02/2022; LC 734/2022 e Lei nº 729/2021</t>
  </si>
  <si>
    <t>LC 734/2022 (art. 15)</t>
  </si>
  <si>
    <t>Bom Jardim - PE</t>
  </si>
  <si>
    <t>LC nº 01/2021 (ap. especial) LC nº 1083/2021 (Aguardando ajuste)</t>
  </si>
  <si>
    <t>Lei nº 1061/2021 (art. 1º)</t>
  </si>
  <si>
    <t>Bom Jardim - RJ</t>
  </si>
  <si>
    <t>ELO nº 016/2021; LC 317/22 e LC 294/2021 (ap. incapacidade permanente)</t>
  </si>
  <si>
    <t>Já não ofertava antes. Lei nº 294/2021 (art. 184, §§ 2º e 3º)</t>
  </si>
  <si>
    <t>Bom Jardim de Goiás - GO</t>
  </si>
  <si>
    <t>LC nº 001/2021</t>
  </si>
  <si>
    <t xml:space="preserve">Lei nº 314/2021 (art. 2º) </t>
  </si>
  <si>
    <t>Bom Jesus - PB</t>
  </si>
  <si>
    <t>ELO nº 01/2022, ELO nº 02/2022 e Lei nº 702/2022 e LC nº 004/2023</t>
  </si>
  <si>
    <t>Lei nº 642/2020 (art. 1º)</t>
  </si>
  <si>
    <t>Bom Jesus - PI</t>
  </si>
  <si>
    <t>DC nº 02/2021 (artº 1º)</t>
  </si>
  <si>
    <t>Bom Jesus - RN</t>
  </si>
  <si>
    <t>ELO nº 02/2022; Lei nº 438/2021 E Lei nº 452/2022</t>
  </si>
  <si>
    <t>Lei nº 402/2020 (art. 1º)</t>
  </si>
  <si>
    <t>Bom Jesus da Penha - MG</t>
  </si>
  <si>
    <t xml:space="preserve">LC nº 67/2020 (art. 1º) </t>
  </si>
  <si>
    <t>Bom Jesus das Selvas - MA</t>
  </si>
  <si>
    <t>ELO nº 19/2022 e LC 20/2022</t>
  </si>
  <si>
    <t>Lei 13/2021 (art. 4º)</t>
  </si>
  <si>
    <t>Bom Jesus de Goiás - GO</t>
  </si>
  <si>
    <t xml:space="preserve">Lei nº 1753/2020 (art. 8º) </t>
  </si>
  <si>
    <t>Bom Jesus dos Perdões - SP</t>
  </si>
  <si>
    <t>Lei nº 2.555/2020 (art. 2º)</t>
  </si>
  <si>
    <t>Bom Princípio - RS</t>
  </si>
  <si>
    <t>Bom Princípio do Piauí - PI</t>
  </si>
  <si>
    <t>Decreto nº 050/2020</t>
  </si>
  <si>
    <t>Bom Sucesso - MG</t>
  </si>
  <si>
    <t>Lei nº 3.630/2020 (art. 1º, § único) e Lei nº 3629/2020 (art. 5º)</t>
  </si>
  <si>
    <t>Bom Sucesso - PR</t>
  </si>
  <si>
    <t>Sem registro de benefícios</t>
  </si>
  <si>
    <t>Bonfinópolis - GO</t>
  </si>
  <si>
    <r>
      <t>ELO nº 02/2022 - pendente de ajuste no assunto para PB</t>
    </r>
    <r>
      <rPr>
        <sz val="11"/>
        <rFont val="Calibri"/>
        <family val="2"/>
        <charset val="1"/>
      </rPr>
      <t xml:space="preserve"> e LC nº 36/2021 (apo. Incapacidade)</t>
    </r>
  </si>
  <si>
    <t>LC nº 033/2020 (art. 1º)</t>
  </si>
  <si>
    <t>Bonito - BA</t>
  </si>
  <si>
    <t>Lei nº 381/2021 (art. 4º)</t>
  </si>
  <si>
    <t>Bonito - MS</t>
  </si>
  <si>
    <t>Bonito - PE</t>
  </si>
  <si>
    <t>Lei nº 1212/2020 (art. 1º)</t>
  </si>
  <si>
    <t>Bonito de Santa Fé - PB</t>
  </si>
  <si>
    <t>ELO nº 01/2020 e Lei nº 828/2022</t>
  </si>
  <si>
    <t>Lei nº 828/2022 (art. 15, § único)</t>
  </si>
  <si>
    <t>Bonópolis - GO</t>
  </si>
  <si>
    <t>Lei nº 418/2021 (art. 6º e 7º)</t>
  </si>
  <si>
    <t>Boqueirão do Leão - RS</t>
  </si>
  <si>
    <t> Lei nº 1932/2020 (pensão)</t>
  </si>
  <si>
    <t>Lei nº 1932/2020 (art. 1º)</t>
  </si>
  <si>
    <t>Boqueirão do Piauí - PI</t>
  </si>
  <si>
    <t>Lei nº 09/2021 (só pensão por morte)</t>
  </si>
  <si>
    <t>Lei nº 09/2021 (art. 4º)</t>
  </si>
  <si>
    <t>Borba - AM</t>
  </si>
  <si>
    <t>ELO nº 236/2021, ELO nº 04/2022, Lei 248/2022 e Lei 266/2022</t>
  </si>
  <si>
    <t>Lei nº 226/2020 (arts. 1º e 4º)</t>
  </si>
  <si>
    <t>Bossoroca - RS</t>
  </si>
  <si>
    <t>Lei nº 4502/2020 (art. 1º)</t>
  </si>
  <si>
    <t>Botucatu - SP</t>
  </si>
  <si>
    <t>LC 1276/2020 (ap. incapacidade e pensão)</t>
  </si>
  <si>
    <t>Lei nº 1276/2020 (art. 5º)</t>
  </si>
  <si>
    <t>Branquinha - AL</t>
  </si>
  <si>
    <t>Lei nº 431/2020 (art. 1º 27)</t>
  </si>
  <si>
    <t>Brasileira - PI</t>
  </si>
  <si>
    <t>Lei nº 238/2021 (art. 3º e 4º)</t>
  </si>
  <si>
    <t>Brasília de Minas - MG</t>
  </si>
  <si>
    <t>LC 038/2021</t>
  </si>
  <si>
    <t>LC 38/2021 (art. 13 e 18) só ofertam aposentadorias e pensões em toda a lei.</t>
  </si>
  <si>
    <t>Brasópolis - MG</t>
  </si>
  <si>
    <t>Lei nº 1326/2021</t>
  </si>
  <si>
    <t>Brejão - PE</t>
  </si>
  <si>
    <r>
      <t xml:space="preserve">ELO nº 03/2020 e Lei nº 936/2020 e </t>
    </r>
    <r>
      <rPr>
        <sz val="11"/>
        <rFont val="Calibri"/>
        <family val="2"/>
      </rPr>
      <t>Lei Nº 957/2021 (parcial - só idade e tc e regra de cálculo) - pendente de ajuste no assunto PB.</t>
    </r>
  </si>
  <si>
    <t>Lei nº 936/2020 (art. 13)</t>
  </si>
  <si>
    <t>Brejinho - PE</t>
  </si>
  <si>
    <t xml:space="preserve">Lei nº 492/2020 (pensão por morte) </t>
  </si>
  <si>
    <r>
      <rPr>
        <sz val="11"/>
        <color rgb="FF000000"/>
        <rFont val="Calibri"/>
        <family val="2"/>
        <charset val="1"/>
      </rPr>
      <t xml:space="preserve">Lei nº 492/2020 (art. 1º) e </t>
    </r>
    <r>
      <rPr>
        <sz val="11"/>
        <color rgb="FFFF66CC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>LC nº 01/2021 (art. 1º)</t>
    </r>
  </si>
  <si>
    <t>Brejo da Madre de Deus - PE</t>
  </si>
  <si>
    <t>Brejo do Cruz - PB</t>
  </si>
  <si>
    <t>ELO nº 13/2022 e Lei nº 1138/2021</t>
  </si>
  <si>
    <t>Lei nº 1093/2020 (art. 29, § único)</t>
  </si>
  <si>
    <t>Breves - PA</t>
  </si>
  <si>
    <t>Lei nº 2607/2022 (art. 1º ao 3º)</t>
  </si>
  <si>
    <t>Brochier - RS</t>
  </si>
  <si>
    <t xml:space="preserve">Lei nº 1.700/2020 (art. 1º-Pensao art. 47, 50, 54-A) </t>
  </si>
  <si>
    <t>Lei nº 1.700/2020</t>
  </si>
  <si>
    <t>Brodowski - SP</t>
  </si>
  <si>
    <t>BRUMADO - BA</t>
  </si>
  <si>
    <t>Brusque - SC</t>
  </si>
  <si>
    <t>ELO nº 02/2021 e Lei nº 356/2021</t>
  </si>
  <si>
    <t>LC 313/2020</t>
  </si>
  <si>
    <t>Buenos Aires - PE</t>
  </si>
  <si>
    <t>LC nº 01/2022</t>
  </si>
  <si>
    <t>Lei nº 681/2020 (art. 2º)</t>
  </si>
  <si>
    <t>Buíque - PE</t>
  </si>
  <si>
    <t>Lei nº 474/2021 (art. 2º)</t>
  </si>
  <si>
    <t>Buri - SP</t>
  </si>
  <si>
    <t>DC 42/2022 (art. 1º)</t>
  </si>
  <si>
    <t>Buritama - SP</t>
  </si>
  <si>
    <t>LC 211/2022</t>
  </si>
  <si>
    <t>LC nº 191/2021 (art. 3º, § único)</t>
  </si>
  <si>
    <t>Buriti Alegre - GO</t>
  </si>
  <si>
    <t>Lei nº 460 de 30 de abril de 2020</t>
  </si>
  <si>
    <t>Buriti de Goiás - GO</t>
  </si>
  <si>
    <t>Lei nº 567/2021</t>
  </si>
  <si>
    <t>Lei nº 567/2021 (art. 12)</t>
  </si>
  <si>
    <t>Buriti dos Lopes - PI</t>
  </si>
  <si>
    <t>Lei nº 627/2021 (art. 3º)</t>
  </si>
  <si>
    <t>Buriticupu - MA</t>
  </si>
  <si>
    <t>ELO nº 502/2022 e LC 501/2022 e Lei nº 461/2021 &gt; (somente pensão)</t>
  </si>
  <si>
    <t>Lei nº 461/2021 (art. 6º)</t>
  </si>
  <si>
    <t>Buritinópolis - GO</t>
  </si>
  <si>
    <t>Lei nº 237/2020 (art. 6º e 7º)</t>
  </si>
  <si>
    <t>Buritis - MG</t>
  </si>
  <si>
    <t>LC nº 142/2020 (art. 4º)</t>
  </si>
  <si>
    <t>Buritis - RO</t>
  </si>
  <si>
    <t>Lei nº 1463/2020 (art. 8º)</t>
  </si>
  <si>
    <t>Buritizeiro - MG</t>
  </si>
  <si>
    <t>Lei nº 1655/2022</t>
  </si>
  <si>
    <t>Caapiranga - AM</t>
  </si>
  <si>
    <t>Caaporã - PB</t>
  </si>
  <si>
    <t>ELO Nº 03/2020 E LC 03/2020 E Lei nº 833/2022 (av. periódica)</t>
  </si>
  <si>
    <t>LC nº 003/2020 (art.13)</t>
  </si>
  <si>
    <t>Caarapó - MS</t>
  </si>
  <si>
    <t>ELO nº 016/2020 e LC nº 86 e 87/2020.</t>
  </si>
  <si>
    <t>LC nº 86/2020 (art. 2º)</t>
  </si>
  <si>
    <t>Cabeceira Grande - MG</t>
  </si>
  <si>
    <t>Lei nº 692/2020 (art. 7º)</t>
  </si>
  <si>
    <t>Cabedelo - PB</t>
  </si>
  <si>
    <t>Lei Orgânica nº 24/2020</t>
  </si>
  <si>
    <t>Lei nº 2.076/2020 (art. 2º)</t>
  </si>
  <si>
    <t>Cabo de Santo Agostinho - PE</t>
  </si>
  <si>
    <t>Cabo Frio - RJ</t>
  </si>
  <si>
    <t>Cabrobó - PE</t>
  </si>
  <si>
    <t>ELO nº 02/2021 ; Lei nº 2077/2021 e Lei nº 2134/2022 (reavaliações periódicas)</t>
  </si>
  <si>
    <t>LC nº 2018/2021 (art. 3º)</t>
  </si>
  <si>
    <t>Caçador - SC</t>
  </si>
  <si>
    <t>LC 387/2020 (art. 1º)</t>
  </si>
  <si>
    <t>Caçapava do Sul - RS</t>
  </si>
  <si>
    <t>Lei nº 4.166/2020</t>
  </si>
  <si>
    <t>Cacaulândia - RO</t>
  </si>
  <si>
    <t>Lei nº 959/2020 (art. 3º)</t>
  </si>
  <si>
    <t>Cacequi - RS</t>
  </si>
  <si>
    <t>Lei nº 4438/2022</t>
  </si>
  <si>
    <r>
      <rPr>
        <sz val="11"/>
        <color rgb="FF000000"/>
        <rFont val="Calibri"/>
      </rPr>
      <t xml:space="preserve">A Lei nº 4162/2020, art. 3º, havia revogado os ben. temporários, porém a Lei nº 4438/2022 </t>
    </r>
    <r>
      <rPr>
        <sz val="11"/>
        <color rgb="FFFF0000"/>
        <rFont val="Calibri"/>
      </rPr>
      <t>previu novamente benefícios não previdenciários.</t>
    </r>
  </si>
  <si>
    <t>Cáceres - MT</t>
  </si>
  <si>
    <t>ELO nº 038/2020 e LC 181/2022</t>
  </si>
  <si>
    <t>ELO nº 038/2020 (art. 1, 89-I)</t>
  </si>
  <si>
    <t>Cachoeira de Goiás - GO</t>
  </si>
  <si>
    <t>Lei nº 729/2020 (art. 2º)</t>
  </si>
  <si>
    <t>Cachoeira do Arari - PA</t>
  </si>
  <si>
    <t>LC nº 150/2020</t>
  </si>
  <si>
    <t>LC nº 150/2020 (art. 5º)</t>
  </si>
  <si>
    <t>Cachoeira do Piriá - PA</t>
  </si>
  <si>
    <t>Lei nº 093/2022</t>
  </si>
  <si>
    <t>Cachoeira do Sul - RS</t>
  </si>
  <si>
    <t>Cachoeira dos Índios - PB</t>
  </si>
  <si>
    <t>Lei nº 714/2021</t>
  </si>
  <si>
    <t>Lei nº 714/2021 (art. 39)</t>
  </si>
  <si>
    <t>Cachoeira Dourada - GO</t>
  </si>
  <si>
    <t>ELO nº 10/2021</t>
  </si>
  <si>
    <t>Lei n.º 831, de 01/07/2020</t>
  </si>
  <si>
    <t>Cachoeira Dourada - MG</t>
  </si>
  <si>
    <t>Lei nº 1235/2021 (art. 1º e 2º)</t>
  </si>
  <si>
    <t>Cachoeiras de Macacu - RJ</t>
  </si>
  <si>
    <t xml:space="preserve">ELO nº 016/2022 e LC 78/2022 e LC 82/2022 </t>
  </si>
  <si>
    <t>Cachoeirinha - PE</t>
  </si>
  <si>
    <t>Lei n. 1376/2022 (prazo de reavaliaçõa e prazo de pensão)</t>
  </si>
  <si>
    <t>LEI Nº 1.319/2020</t>
  </si>
  <si>
    <t>Cachoeirinha - RS</t>
  </si>
  <si>
    <t>ELO nº 01/2022 e Lei nº 83/2022</t>
  </si>
  <si>
    <t>Lei nº 4661/2020 (art. 1º)</t>
  </si>
  <si>
    <t>Cachoeiro de Itapemirim - ES</t>
  </si>
  <si>
    <t>Lei nº 7852/2020 (só pensão)</t>
  </si>
  <si>
    <t>Dec. nº 29.111, de 26/12/2019</t>
  </si>
  <si>
    <t>Cacimbas - PB</t>
  </si>
  <si>
    <t>ELO nº 06/2021 e Lei 386/2021</t>
  </si>
  <si>
    <t>Lei 386/2021 (art. 29)</t>
  </si>
  <si>
    <t>Cacimbinhas - AL</t>
  </si>
  <si>
    <t>ELO nº 01/2022 e Lei nº 579/2021 e Lei nº 588/2022 (parcial)</t>
  </si>
  <si>
    <t>Lei nº 579/2021 (art. 27)</t>
  </si>
  <si>
    <t>Cacique Doble - RS</t>
  </si>
  <si>
    <t>Lei nº 1473/2021 (art. 1º)</t>
  </si>
  <si>
    <t>Caçu - GO</t>
  </si>
  <si>
    <t>Lei nº 2381/2021 (art. 2º)</t>
  </si>
  <si>
    <t>Caetés - PE</t>
  </si>
  <si>
    <t>LC 002/2022</t>
  </si>
  <si>
    <t>LC nº 002/2022 (art. 35, §§ 1º e 2º)</t>
  </si>
  <si>
    <t>Cafeara - PR</t>
  </si>
  <si>
    <t>ELO nº 01/2021 e LC 582/2021 e Lei nº 591/2022</t>
  </si>
  <si>
    <t>Cafelândia - PR</t>
  </si>
  <si>
    <t>Lei nº 1779/2021 (art. 2º)</t>
  </si>
  <si>
    <t>Caiana - MG</t>
  </si>
  <si>
    <t>Caibaté - RS</t>
  </si>
  <si>
    <t>Lei nº 2901/2020 (art. 1º)</t>
  </si>
  <si>
    <t>Caiçara - RS</t>
  </si>
  <si>
    <t>Lei nº 1.902/2020 (art. 3º)</t>
  </si>
  <si>
    <t>Caieiras - SP</t>
  </si>
  <si>
    <t>Caiuá - SP</t>
  </si>
  <si>
    <t>ELO nº 001/2022 e Lei nº 1670/2021</t>
  </si>
  <si>
    <t>Lei nº 1670/2021 (Art. 10?)</t>
  </si>
  <si>
    <t>Cajamar - SP</t>
  </si>
  <si>
    <t>LC nº 190/2020 (art. 2º)</t>
  </si>
  <si>
    <t>Cajari - MA</t>
  </si>
  <si>
    <t>LC 06/2022</t>
  </si>
  <si>
    <t>Cajazeiras - PB</t>
  </si>
  <si>
    <t>Lei nº 2920/2021 e LC nº 2974/2022 (alguns pontos)</t>
  </si>
  <si>
    <r>
      <rPr>
        <sz val="11"/>
        <color rgb="FF000000"/>
        <rFont val="Calibri"/>
        <family val="2"/>
        <charset val="1"/>
      </rPr>
      <t xml:space="preserve">Lei nº 2920/2021 (art. 39) </t>
    </r>
    <r>
      <rPr>
        <b/>
        <sz val="11"/>
        <color rgb="FFFF66CC"/>
        <rFont val="Calibri"/>
        <family val="2"/>
        <charset val="1"/>
      </rPr>
      <t>(aguardando ajustes)</t>
    </r>
  </si>
  <si>
    <t>Cajazeiras do Piauí - PI</t>
  </si>
  <si>
    <t>Lei nº 10/2021 (art. 4º)</t>
  </si>
  <si>
    <t>Cajueiro - AL</t>
  </si>
  <si>
    <t>Lei nº 770/2020</t>
  </si>
  <si>
    <t>Lei nº 770/2020 (art. 36)</t>
  </si>
  <si>
    <t>Cajueiro da Praia - PI</t>
  </si>
  <si>
    <t>Lei nº 406/2021 (art. 1º)</t>
  </si>
  <si>
    <t>Calçado - PE</t>
  </si>
  <si>
    <t>Lei nº 666/2020 (art. 4º e 5º)</t>
  </si>
  <si>
    <t>Caldas Brandão - PB</t>
  </si>
  <si>
    <t>Emenda à LO Nº 001/2021; LC nº 30/2022 e LC 37/2022</t>
  </si>
  <si>
    <t>Caldas Novas - GO</t>
  </si>
  <si>
    <t>Lei nº 3.070/2019 (art. 1º, I e II)</t>
  </si>
  <si>
    <t>Caldeirão Grande - BA</t>
  </si>
  <si>
    <t>Lei nº 007/2020</t>
  </si>
  <si>
    <t>Lei nº 007/2020 (art. 29)</t>
  </si>
  <si>
    <t>Calumbi - PE</t>
  </si>
  <si>
    <t>ELO sn/2021 e Lei nº 699/2021</t>
  </si>
  <si>
    <t>Lei nº 699/2021 (art. 2º)</t>
  </si>
  <si>
    <t>Camaçari - BA</t>
  </si>
  <si>
    <t>Emenda à LO nº 01/2020 (só idade) e LC nº 1644/2020 (ref. Ampla). LC nº 1713/2022 (altera partes da lei anterior de ref ampla) e LC nº 1792/2023 (altera partes da lei anterior de ref ampla)</t>
  </si>
  <si>
    <t>LC nº 1644/2020 (art. 16)</t>
  </si>
  <si>
    <t>Camapuã - MS</t>
  </si>
  <si>
    <t>LC nº 21/2020 (pensão)</t>
  </si>
  <si>
    <t>Camaquã - RS</t>
  </si>
  <si>
    <r>
      <rPr>
        <sz val="11"/>
        <color rgb="FF000000"/>
        <rFont val="Calibri"/>
      </rPr>
      <t>ELO nº 03/2023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</t>
    </r>
  </si>
  <si>
    <t>Camaragibe - PE</t>
  </si>
  <si>
    <t>ELO nº 921/2022 e Lei nº 927/2022</t>
  </si>
  <si>
    <t>Lei nº 832/2020 (art. 1º)</t>
  </si>
  <si>
    <t>Cambará - PR</t>
  </si>
  <si>
    <t>LC nº 101/2020 (art. 2º)</t>
  </si>
  <si>
    <t>Cambará do Sul - RS</t>
  </si>
  <si>
    <r>
      <t>ELO nº 001/2022</t>
    </r>
    <r>
      <rPr>
        <sz val="11"/>
        <rFont val="Calibri"/>
        <family val="2"/>
        <charset val="1"/>
      </rPr>
      <t xml:space="preserve"> e Lei nº 3.719/2020 (Pensão) e </t>
    </r>
    <r>
      <rPr>
        <sz val="11"/>
        <rFont val="Calibri"/>
        <family val="2"/>
      </rPr>
      <t>LC nº 03/2022 (idade e tc, e ap. incapacidade permanente e especiais) e LC 004/2022 (ampla) e LC nº 005/2022 (regra de cálculo); lc 07/2022 (ap. deficientes e exposição a agentes nocivos)</t>
    </r>
  </si>
  <si>
    <t>Lei nº 3.713/2020</t>
  </si>
  <si>
    <t>Cambé - PR</t>
  </si>
  <si>
    <t>LC nº 57/2021, LC nº 67/2022 e LC 17/2023 (incapacidade)</t>
  </si>
  <si>
    <t>Lei nº 3037/2020 (art. 2º)</t>
  </si>
  <si>
    <t>Camboriú - SC</t>
  </si>
  <si>
    <t>LC 126/2022 (Ap. incapacidade)</t>
  </si>
  <si>
    <t>Cambuci - RJ</t>
  </si>
  <si>
    <t>Cambuí - MG</t>
  </si>
  <si>
    <t>Lei nº 2.820/2020</t>
  </si>
  <si>
    <t>Campanário - MG</t>
  </si>
  <si>
    <t>ELO nº 01/2022 e LC 409/2022</t>
  </si>
  <si>
    <t>LC 409/2022 (art. 24)</t>
  </si>
  <si>
    <t>Campanha - MG</t>
  </si>
  <si>
    <t>Lei nº 3286/2019 (art. 1º)</t>
  </si>
  <si>
    <r>
      <rPr>
        <sz val="11"/>
        <color rgb="FF000000"/>
        <rFont val="Calibri"/>
      </rPr>
      <t xml:space="preserve">Campestre - AL </t>
    </r>
    <r>
      <rPr>
        <sz val="11"/>
        <color rgb="FFFF0000"/>
        <rFont val="Calibri"/>
      </rPr>
      <t>(RPPS em Extinção - Lei 184/2021)</t>
    </r>
  </si>
  <si>
    <t>Emenda à LO Nº 001/2020</t>
  </si>
  <si>
    <t>LC nº 169/2020 (art. 1º)</t>
  </si>
  <si>
    <t>Campina das Missões - RS</t>
  </si>
  <si>
    <t>3.167/2020</t>
  </si>
  <si>
    <t>Campina do Simão - PR</t>
  </si>
  <si>
    <t>Lei nº 734/2021</t>
  </si>
  <si>
    <t>Campina Grande - PB</t>
  </si>
  <si>
    <t>ELO nº 02/2021</t>
  </si>
  <si>
    <t>Campina Grande do Sul - PR</t>
  </si>
  <si>
    <t>Campinápolis - MT</t>
  </si>
  <si>
    <t>Lei nº 1316/2021 (somente pensão)</t>
  </si>
  <si>
    <t>LC nº 89/2020 (art. 4º, § único)</t>
  </si>
  <si>
    <t>Campinas - SP</t>
  </si>
  <si>
    <t>LC nº 259/2020 (art. 1º)</t>
  </si>
  <si>
    <t>Campinorte - GO</t>
  </si>
  <si>
    <t>Campo Alegre - AL</t>
  </si>
  <si>
    <t>Emenda à LO nº 003/2019 e ELO Nº 01/2022</t>
  </si>
  <si>
    <t>ELO nº 01/2022 (art. 1º)</t>
  </si>
  <si>
    <t>Campo Alegre - SC</t>
  </si>
  <si>
    <t>Lei nº 4866/2020 (art. 2º)</t>
  </si>
  <si>
    <t>Campo Alegre de Goiás - GO</t>
  </si>
  <si>
    <t>Lei nº 1.251/2020 (art. 6º e 7º)</t>
  </si>
  <si>
    <t>Campo Bom - RS</t>
  </si>
  <si>
    <t>Lei nº 5.084/2020</t>
  </si>
  <si>
    <t>Campo Bonito - PR</t>
  </si>
  <si>
    <t>LC nº 009/2020</t>
  </si>
  <si>
    <t>Campo do Tenente - PR</t>
  </si>
  <si>
    <t>LC nº 007/2020 (art. 3º)</t>
  </si>
  <si>
    <r>
      <rPr>
        <sz val="11"/>
        <color rgb="FF000000"/>
        <rFont val="Calibri"/>
        <family val="2"/>
        <charset val="1"/>
      </rPr>
      <t>CAMPO FLORIDO - MG</t>
    </r>
    <r>
      <rPr>
        <sz val="11"/>
        <color rgb="FFFF0000"/>
        <rFont val="Calibri"/>
        <family val="2"/>
        <charset val="1"/>
      </rPr>
      <t xml:space="preserve"> (RGPS)</t>
    </r>
  </si>
  <si>
    <t>RGPS</t>
  </si>
  <si>
    <t>Campo Formoso - BA</t>
  </si>
  <si>
    <t>ELO nº 01/2022 e LC 001/2022</t>
  </si>
  <si>
    <t>Lei nº 004/2020 (art. 2º)</t>
  </si>
  <si>
    <t>Campo Grande - MS</t>
  </si>
  <si>
    <r>
      <t>ELO nº 39/2021 e</t>
    </r>
    <r>
      <rPr>
        <b/>
        <sz val="11"/>
        <rFont val="Calibri"/>
        <family val="2"/>
        <charset val="1"/>
      </rPr>
      <t xml:space="preserve"> </t>
    </r>
    <r>
      <rPr>
        <sz val="11"/>
        <rFont val="Calibri"/>
        <family val="2"/>
        <charset val="1"/>
      </rPr>
      <t>LC 415/2021</t>
    </r>
  </si>
  <si>
    <t>LC 415/2021 (art. 2º)</t>
  </si>
  <si>
    <t>Campo Largo - PR</t>
  </si>
  <si>
    <t>Lei nº 3253/2020 (art. 1º)</t>
  </si>
  <si>
    <t>Campo Maior - PI</t>
  </si>
  <si>
    <t>ELO nº 01/2022 e Lei nº 015/2022</t>
  </si>
  <si>
    <t>Lei nº 012/2022 (art. 1º ao 4º)</t>
  </si>
  <si>
    <t>Campo Mourão - PR</t>
  </si>
  <si>
    <r>
      <t xml:space="preserve">ELO nº 01/2021 </t>
    </r>
    <r>
      <rPr>
        <sz val="11"/>
        <rFont val="Calibri"/>
        <family val="2"/>
        <charset val="1"/>
      </rPr>
      <t>e LC nº 066/2021</t>
    </r>
  </si>
  <si>
    <t>4.107/2020</t>
  </si>
  <si>
    <t>Campo Novo de Rondônia - RO</t>
  </si>
  <si>
    <t>DC nº 92/2021 (art. 16)</t>
  </si>
  <si>
    <t>Campo Novo do Parecis - MT</t>
  </si>
  <si>
    <t>Lei  2.112/2020</t>
  </si>
  <si>
    <t>Campo Redondo - RN</t>
  </si>
  <si>
    <t>ELO nº 537/2021 e Lei nº 532/2021</t>
  </si>
  <si>
    <t>Lei nº 511/2021 (arts. 1º e 2º)</t>
  </si>
  <si>
    <t>Campo Verde - MT</t>
  </si>
  <si>
    <t>Lei nº 2.582/2020 (art. 1º)</t>
  </si>
  <si>
    <t>Campos Altos - MG</t>
  </si>
  <si>
    <t>Lei nº 887/2020 (art. 1º)</t>
  </si>
  <si>
    <t>Campos Belos - GO</t>
  </si>
  <si>
    <t>Lei nº 1361/2021 (art. 1º)</t>
  </si>
  <si>
    <t>Campos Borges - RS</t>
  </si>
  <si>
    <t>Lei nº 1661/2020 (art. 2º)</t>
  </si>
  <si>
    <t>Campos dos Goytacazes - RJ</t>
  </si>
  <si>
    <t>LC nº 28/2022</t>
  </si>
  <si>
    <t>Falta AD e AR (Lei nº Nº 6.786/1999)</t>
  </si>
  <si>
    <t>Campos Gerais - MG</t>
  </si>
  <si>
    <t>Lei nº 3640/2021 ( art. 4º, III)</t>
  </si>
  <si>
    <t>Campos Verdes - GO</t>
  </si>
  <si>
    <t>Camutanga - PE</t>
  </si>
  <si>
    <t>Lei nº 424/2020</t>
  </si>
  <si>
    <t>Canapi - AL</t>
  </si>
  <si>
    <t>Lei nº 270/2023</t>
  </si>
  <si>
    <t>Canarana - MT</t>
  </si>
  <si>
    <t>ELO nº 013/2020 e Lei Complementar nº 182/2020</t>
  </si>
  <si>
    <t>Lei Complementar nº 182/2020</t>
  </si>
  <si>
    <t>Candeias - MG</t>
  </si>
  <si>
    <t>LC  nº 151/2020 (art.2º)</t>
  </si>
  <si>
    <t>Candelária - RS</t>
  </si>
  <si>
    <t>Lei nº 1.758/2020</t>
  </si>
  <si>
    <t>Cândido Godói - RS</t>
  </si>
  <si>
    <t>Lei nº 2795/2020 (Invalidez e Pensão)</t>
  </si>
  <si>
    <t>Lei nº 2795/2020 (art. 2º)</t>
  </si>
  <si>
    <t>Cândido Mota - SP</t>
  </si>
  <si>
    <t>LC 3408/2022</t>
  </si>
  <si>
    <t>LC nº 3080/2020 (art. 3º)</t>
  </si>
  <si>
    <t>Cândido Rodrigues - SP</t>
  </si>
  <si>
    <t>DC 2371/2021 (art. 1º)</t>
  </si>
  <si>
    <t>Candiota - RS</t>
  </si>
  <si>
    <t>Lei nº 2221/2021 (art. 2º)</t>
  </si>
  <si>
    <t>Canguçu - RS</t>
  </si>
  <si>
    <t>Lei nº 5000/2020 (art. 2º)</t>
  </si>
  <si>
    <t>Canhotinho - PE</t>
  </si>
  <si>
    <t>ELO nº 01/2022; LC 01/2021 e Lei nº 1.686/2020 (parcial -pensão) *Nâo enviada ao GESCON - Foram notificados!!</t>
  </si>
  <si>
    <t>LC 01/2021 (Art. 2º)</t>
  </si>
  <si>
    <t>Canindé - CE</t>
  </si>
  <si>
    <t>ELO nº 30/2021; Lei nº 2527/2021, Lei nº 2488/2021 e LC nº 001/2023</t>
  </si>
  <si>
    <t>Lei nº 2488/2021 (art. 27)</t>
  </si>
  <si>
    <t>Canoas - RS</t>
  </si>
  <si>
    <t>ELO Nº 43/2021 e LC nº 08/2022</t>
  </si>
  <si>
    <t>Lei nº 6447/2021 (art. 3º)</t>
  </si>
  <si>
    <t>Canoinhas - SC</t>
  </si>
  <si>
    <t>LC nº 076/2021 (art. 1º)</t>
  </si>
  <si>
    <t>Cantagalo - MG</t>
  </si>
  <si>
    <t>Cantagalo - PR</t>
  </si>
  <si>
    <t>Lei nº 1212/2022</t>
  </si>
  <si>
    <t>Lei nº 1100/2020 (art. 2º)</t>
  </si>
  <si>
    <t>Cantagalo - RJ</t>
  </si>
  <si>
    <t>Cantanhede - MA</t>
  </si>
  <si>
    <t>LC 10/2021</t>
  </si>
  <si>
    <t>LC 10/2021 (art. 12)</t>
  </si>
  <si>
    <t>Canutama - AM</t>
  </si>
  <si>
    <t>confirmar após Lei Nº 267/2003</t>
  </si>
  <si>
    <t>Capanema - PA</t>
  </si>
  <si>
    <t xml:space="preserve">Lei nº 6493/2021 / ELO nº 6488/2021 </t>
  </si>
  <si>
    <t>Lei nº 6480/2021 (art. 3º)</t>
  </si>
  <si>
    <t>Capão Bonito do Sul - RS</t>
  </si>
  <si>
    <t>Lei Complementar nº 012/2020</t>
  </si>
  <si>
    <t>Capão da Canoa - RS</t>
  </si>
  <si>
    <t>Lei nº 3.544/2020 (pensão e incap. Permanente)</t>
  </si>
  <si>
    <t>Lei nº 3.544/2020 (art. 2º)</t>
  </si>
  <si>
    <t>Capão do Cipó - RS</t>
  </si>
  <si>
    <t>Caparaó - MG</t>
  </si>
  <si>
    <t>LC nº 036/2020 (arts. 3º e 7º)</t>
  </si>
  <si>
    <t>Capela de Santana - RS</t>
  </si>
  <si>
    <r>
      <rPr>
        <sz val="11"/>
        <color rgb="FF000000"/>
        <rFont val="Calibri"/>
      </rPr>
      <t>ELO nº 01/2021 e ELO nº 02/2022</t>
    </r>
    <r>
      <rPr>
        <sz val="11"/>
        <color rgb="FFFF0000"/>
        <rFont val="Calibri"/>
      </rPr>
      <t>;</t>
    </r>
    <r>
      <rPr>
        <sz val="11"/>
        <color rgb="FF000000"/>
        <rFont val="Calibri"/>
      </rPr>
      <t xml:space="preserve"> Lei nº 2115/2021 e Lei nº 2.043/2020</t>
    </r>
  </si>
  <si>
    <t>Lei nº 2.043/2020</t>
  </si>
  <si>
    <t>Capela do Alto Alegre - BA</t>
  </si>
  <si>
    <t>Lei nº 689/2020</t>
  </si>
  <si>
    <t>Portaria nº 07/2020 (art. 1º)</t>
  </si>
  <si>
    <t>Capinópolis - MG</t>
  </si>
  <si>
    <t>LC nº 138/2021 (art. 1º)</t>
  </si>
  <si>
    <t>Capistrano - CE</t>
  </si>
  <si>
    <t>Lei nº 1213/2020 (ap. incapacidade e pensão por morte)</t>
  </si>
  <si>
    <t>Lei nº 1213/2020 (art. 1º) que altera o art. 30 da Lei nº 781/2002.</t>
  </si>
  <si>
    <t>Capitão de Campos - PI</t>
  </si>
  <si>
    <t>ELO nº 02/2022 e LC 05/2022</t>
  </si>
  <si>
    <t>DC 17/2021 (ART. 1º)</t>
  </si>
  <si>
    <t>Capitão Enéas - MG</t>
  </si>
  <si>
    <t>ELO nº 01/2022 e LC 1000/2022</t>
  </si>
  <si>
    <t>LC 1000/2022 (ART. 3º)</t>
  </si>
  <si>
    <t>Capivari - SP</t>
  </si>
  <si>
    <t>ELO 13/2022 E LC 087/2021 (falta reenviar para preencher os campos do PB)</t>
  </si>
  <si>
    <t>Lei nº 5.802/2020 (art. 1º)</t>
  </si>
  <si>
    <t>Capoeiras - PE</t>
  </si>
  <si>
    <t>LC nº 519/2020 (art. 1º)</t>
  </si>
  <si>
    <t>Caputira - MG</t>
  </si>
  <si>
    <t>LC 34/2021 (art. 1º e 2º)</t>
  </si>
  <si>
    <t>Caraá - RS</t>
  </si>
  <si>
    <t>Lei nº 2032/2020 (art. 2º)</t>
  </si>
  <si>
    <t>Caraguatatuba - SP</t>
  </si>
  <si>
    <t>Caraíbas - BA</t>
  </si>
  <si>
    <t>Carandaí - MG</t>
  </si>
  <si>
    <t>Lei nº 2399/2021 (art. 1º)</t>
  </si>
  <si>
    <t>Carangola - MG</t>
  </si>
  <si>
    <t>Lei nº 5238/2020 (art. 1º)</t>
  </si>
  <si>
    <t>Carapebus - RJ</t>
  </si>
  <si>
    <t>Lei nº 740/2021 (art. 5º)</t>
  </si>
  <si>
    <t>Carauari - AM</t>
  </si>
  <si>
    <t>Carazinho - RS</t>
  </si>
  <si>
    <t>LC 239/2020</t>
  </si>
  <si>
    <t>Carbonita - MG</t>
  </si>
  <si>
    <t>Cardoso - SP</t>
  </si>
  <si>
    <t>LC  213/2020 (art. 1º)</t>
  </si>
  <si>
    <t>Cardoso Moreira - RJ</t>
  </si>
  <si>
    <t>LC nº 03/2022 (aposentadorias especiais)</t>
  </si>
  <si>
    <t>Cariacica - ES</t>
  </si>
  <si>
    <t>LC nº 98/2021</t>
  </si>
  <si>
    <t>Caridade - CE</t>
  </si>
  <si>
    <t>ELO nº 02/2023, LC nº 004/2023 e Lei 447/2022</t>
  </si>
  <si>
    <t>Lei nº 408/2020 (art. 1º e 2º)</t>
  </si>
  <si>
    <t>Caririaçu - CE</t>
  </si>
  <si>
    <t>ELO nº 01/2021 e Lei nº 804/2021</t>
  </si>
  <si>
    <t>Lei nº 804/2021 (art. 10) e Lei nº 812/2021 (que altera a Lei 804/2021 (pág 27/38)</t>
  </si>
  <si>
    <t>Carlinda - MT</t>
  </si>
  <si>
    <t>Lei nº 1278/2021</t>
  </si>
  <si>
    <t>Carlos Barbosa - RS</t>
  </si>
  <si>
    <t>ELO nº 01/2023 e LC n. 01/2023</t>
  </si>
  <si>
    <t>Lei nº 3758/2020 (art. 3º)</t>
  </si>
  <si>
    <t>Carlos Chagas - MG</t>
  </si>
  <si>
    <t>Carmésia - MG</t>
  </si>
  <si>
    <t>ELO nº 01/2021 e LC n. 18/2022</t>
  </si>
  <si>
    <t>ELO nº 01/2021 (art. 1º, § 23)</t>
  </si>
  <si>
    <t>Carmo - RJ</t>
  </si>
  <si>
    <t>Lei nº 2066/2019</t>
  </si>
  <si>
    <t>Lei nº 2195/2021 (art. 5º)</t>
  </si>
  <si>
    <t>Carmo do Cajuru - MG</t>
  </si>
  <si>
    <t>LC nº 104 de 23 de abril de 2020</t>
  </si>
  <si>
    <t>Carmo do Paranaíba - MG</t>
  </si>
  <si>
    <t>Lei nº 2.571/2020 e Lei nº 2608/2021</t>
  </si>
  <si>
    <t>Carmo do Rio Verde - GO</t>
  </si>
  <si>
    <t>Lei nº 1.311 de 30 de dezembro de 2019</t>
  </si>
  <si>
    <t>Carnaubeira da Penha - PE</t>
  </si>
  <si>
    <t>Lei nº 472/2020 (art. 11, a)</t>
  </si>
  <si>
    <t>Carneiros - AL</t>
  </si>
  <si>
    <t>ELO nº 005/2022 e LC 440/2021 e LC n. 458/2022</t>
  </si>
  <si>
    <t>LC 440/2021 (art. 27)</t>
  </si>
  <si>
    <t>Carolina - MA</t>
  </si>
  <si>
    <t>Lei nº 620/2020 (mesmas regras da União)</t>
  </si>
  <si>
    <t xml:space="preserve">Lei nº 619/2020 (art. 4º) </t>
  </si>
  <si>
    <t>Carpina - PE</t>
  </si>
  <si>
    <t>ELO nº 01/2021 e LC nº 01/2021</t>
  </si>
  <si>
    <t>LC nº 01/2021 (art. 11)</t>
  </si>
  <si>
    <t>Caruaru - PE</t>
  </si>
  <si>
    <t>Carvalhópolis - MG</t>
  </si>
  <si>
    <t>LC nº 10/2020 (art. 3º)</t>
  </si>
  <si>
    <t>Cascavel - CE</t>
  </si>
  <si>
    <t>Lei nº 2057/2021 (art. 2º)</t>
  </si>
  <si>
    <t>Cascavel - PR</t>
  </si>
  <si>
    <t>Lei nº 7.134/2020</t>
  </si>
  <si>
    <t>Caseiros - RS</t>
  </si>
  <si>
    <t>Lei nº 1103/2020 (regras de transição)</t>
  </si>
  <si>
    <t>Lei nº 1103/2020 (art. 1º)</t>
  </si>
  <si>
    <t>Casimiro de Abreu - RJ</t>
  </si>
  <si>
    <t>Casinhas - PE</t>
  </si>
  <si>
    <t>LC nº 004/2020</t>
  </si>
  <si>
    <t>Cassilândia - MS</t>
  </si>
  <si>
    <t>LC nº 240/2020 (art. 4º)</t>
  </si>
  <si>
    <t>Castanhal - PA</t>
  </si>
  <si>
    <t>Castanheira - MT</t>
  </si>
  <si>
    <t>LC nº 901/2020 (art. 4º)</t>
  </si>
  <si>
    <t>Castanheiras - RO</t>
  </si>
  <si>
    <t>DC nº 300/2020 (art. 15 ao 17)</t>
  </si>
  <si>
    <t>Castelândia - GO</t>
  </si>
  <si>
    <t>Lei nº 625/2020 (art. 8º)</t>
  </si>
  <si>
    <t>Castelo do Piauí - PI</t>
  </si>
  <si>
    <t>DC nº 1.333/2020</t>
  </si>
  <si>
    <t>Catalão - GO</t>
  </si>
  <si>
    <t>Lei nº 3870/2021 (art. 2º)</t>
  </si>
  <si>
    <t>Catanduva - SP</t>
  </si>
  <si>
    <t>Catanduvas - PR</t>
  </si>
  <si>
    <t>Lei nº 151/2020 (art. 3º)</t>
  </si>
  <si>
    <t>Caucaia - CE</t>
  </si>
  <si>
    <t>LEI 3324/2021 (ART. 1º/27)</t>
  </si>
  <si>
    <t>Caxambu - MG</t>
  </si>
  <si>
    <t>Lei nº 2.681/2020 (art. 1º)</t>
  </si>
  <si>
    <t>Caxias - MA</t>
  </si>
  <si>
    <t>Lei nº 2.501/2020</t>
  </si>
  <si>
    <t>Caxias do Sul - RS</t>
  </si>
  <si>
    <t>LC nº 607/2020 (art. 4º a 6º -Invalidez)</t>
  </si>
  <si>
    <t>LC nº 607/2020 (art. 3º)</t>
  </si>
  <si>
    <t>Caxingó - PI</t>
  </si>
  <si>
    <t>Lei 179/2021 (art. 1º)</t>
  </si>
  <si>
    <t>Ceará-Mirim - RN</t>
  </si>
  <si>
    <t>Lei nº 2017/2020 (art. 1º)</t>
  </si>
  <si>
    <t>Cedro - PE</t>
  </si>
  <si>
    <t>Lei nº 510/2020 (art. 1º)</t>
  </si>
  <si>
    <t>Ceres - GO</t>
  </si>
  <si>
    <t>Lei nº 2061/2020 (art. 8º)</t>
  </si>
  <si>
    <t>Cerqueira César - SP</t>
  </si>
  <si>
    <t>ELO nº 05/2020; LC nº 2.393/2020 e LC 2510/2022</t>
  </si>
  <si>
    <t>LC nº 2.393/2020 (art. 78)</t>
  </si>
  <si>
    <t>Cerquilho - SP</t>
  </si>
  <si>
    <t>Cerrito - RS</t>
  </si>
  <si>
    <t>Lei nº 1429/2020 (art. 3º)</t>
  </si>
  <si>
    <t>Cerro Azul - PR</t>
  </si>
  <si>
    <t>LC nº 003/2020 (art. 2º)</t>
  </si>
  <si>
    <t>Cerro Branco - RS</t>
  </si>
  <si>
    <t>Lei nº 1.928/2020 (art. 6º)</t>
  </si>
  <si>
    <t>Cerro Grande - RS</t>
  </si>
  <si>
    <t>Lei nº 1.884/2020 (pensão)</t>
  </si>
  <si>
    <t>Lei nº 1.884/2020</t>
  </si>
  <si>
    <t>Cerro Grande do Sul - RS</t>
  </si>
  <si>
    <t>Lei nº 2.278/2020</t>
  </si>
  <si>
    <t>Cerro Largo - RS</t>
  </si>
  <si>
    <t>Cezarina - GO</t>
  </si>
  <si>
    <t>Lei nº 1489/2022</t>
  </si>
  <si>
    <t>Lei nº 1489/2022 (art. 1º)</t>
  </si>
  <si>
    <t>Chã Grande - PE</t>
  </si>
  <si>
    <t>ELO nº 01/2020 e Lei nº 730/2020</t>
  </si>
  <si>
    <t>Lei nº 730/2020 (art. 11)</t>
  </si>
  <si>
    <t>Chã Preta - AL</t>
  </si>
  <si>
    <t>Lei nº 665/2022</t>
  </si>
  <si>
    <r>
      <t>Lei nº 665/2022 (art. 13)</t>
    </r>
    <r>
      <rPr>
        <sz val="11"/>
        <color rgb="FFFF0000"/>
        <rFont val="Calibri"/>
        <family val="2"/>
      </rPr>
      <t xml:space="preserve"> ag. ajustes</t>
    </r>
  </si>
  <si>
    <t>Chapada - RS</t>
  </si>
  <si>
    <t>Lei Complementar nº 031/2020</t>
  </si>
  <si>
    <t>Chapada dos Guimarães - MT</t>
  </si>
  <si>
    <t>Lei nº 1887/2021 (art. 4º)</t>
  </si>
  <si>
    <t>Chapada Gaúcha - MG</t>
  </si>
  <si>
    <t>Chapadão do Céu - GO</t>
  </si>
  <si>
    <t>Lei nº 1383/2020 (art. 2º)</t>
  </si>
  <si>
    <t>Chapadão do Sul - MS</t>
  </si>
  <si>
    <t>Lei nº 1252/2020 (art. 4º)</t>
  </si>
  <si>
    <t>Chapadinha - MA</t>
  </si>
  <si>
    <t>ELO nº 02/2022; Lei nº 1372/2022 e Lei nº 1.330/2020</t>
  </si>
  <si>
    <t>Lei nº 1.330/2020 (art. 17)</t>
  </si>
  <si>
    <t>Chapecó - SC</t>
  </si>
  <si>
    <t>ELO nº 42/2021 e LC nº 730/2021</t>
  </si>
  <si>
    <t>DC 38.859/2020 e LC nº 730/2021 (art. 4º)</t>
  </si>
  <si>
    <t>Charqueadas - RS</t>
  </si>
  <si>
    <t>Chopinzinho - PR</t>
  </si>
  <si>
    <t>ELO nº 27/2023 e LC nº 149/2023</t>
  </si>
  <si>
    <t>Choró - CE</t>
  </si>
  <si>
    <t>ELO nº 01/2022 e LC nº 06/2022</t>
  </si>
  <si>
    <t>LC 003/2020 (art. 2º e 3º)</t>
  </si>
  <si>
    <t>Chorozinho - CE</t>
  </si>
  <si>
    <t>ELO nº 001/2022; LC nº 001/2022 e Lei nº 761/2020 (incap e pensão)</t>
  </si>
  <si>
    <t>Lei nº 761/2020 (art. 1º)</t>
  </si>
  <si>
    <t>Cianorte - PR</t>
  </si>
  <si>
    <t>ELO nº 006/2022</t>
  </si>
  <si>
    <t>Cidade Ocidental - GO</t>
  </si>
  <si>
    <t>LC 1352/2022</t>
  </si>
  <si>
    <t>Lei nº 1260/2021 (art. 2º)</t>
  </si>
  <si>
    <t>Cidreira - RS</t>
  </si>
  <si>
    <t>Ciríaco - RS</t>
  </si>
  <si>
    <r>
      <rPr>
        <sz val="11"/>
        <color rgb="FF000000"/>
        <rFont val="Calibri"/>
      </rPr>
      <t>ELO nº 008/2021, Lei nº 1.935/2020 e LC nº 2033/2023 (</t>
    </r>
    <r>
      <rPr>
        <sz val="11"/>
        <color rgb="FFFF0000"/>
        <rFont val="Calibri"/>
      </rPr>
      <t>retoma normas anteriores</t>
    </r>
    <r>
      <rPr>
        <sz val="11"/>
        <color rgb="FF000000"/>
        <rFont val="Calibri"/>
      </rPr>
      <t>)</t>
    </r>
  </si>
  <si>
    <t>Lei nº 1.935/2020</t>
  </si>
  <si>
    <t>Cláudia - MT</t>
  </si>
  <si>
    <t>Lei Complementar nº 076/2020</t>
  </si>
  <si>
    <t>Coari - AM</t>
  </si>
  <si>
    <t>conferir após (LEI Nº 552/2010)</t>
  </si>
  <si>
    <r>
      <rPr>
        <sz val="11"/>
        <color rgb="FF000000"/>
        <rFont val="Calibri"/>
      </rPr>
      <t>COCAL DE TELHA - PI</t>
    </r>
    <r>
      <rPr>
        <sz val="11"/>
        <color rgb="FFFF0000"/>
        <rFont val="Calibri"/>
      </rPr>
      <t xml:space="preserve"> (RPPS em Extinção)</t>
    </r>
  </si>
  <si>
    <t>Cocalinho - MT</t>
  </si>
  <si>
    <t>Lei nº 888/2020 (art. 5º)</t>
  </si>
  <si>
    <t>Coelho Neto - MA</t>
  </si>
  <si>
    <t>LC 786/2022</t>
  </si>
  <si>
    <t>LC 786/2022 (art. 17)</t>
  </si>
  <si>
    <t>Coimbra - MG</t>
  </si>
  <si>
    <t>Lei nº 1221/2020 (art. 7º)</t>
  </si>
  <si>
    <t>Coité do Nóia - AL</t>
  </si>
  <si>
    <r>
      <rPr>
        <sz val="11"/>
        <color rgb="FF000000"/>
        <rFont val="Calibri"/>
      </rPr>
      <t>LC nº 15/2023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</t>
    </r>
  </si>
  <si>
    <t>Lei nº 416/2020</t>
  </si>
  <si>
    <t>Colíder - MT</t>
  </si>
  <si>
    <t>Lei nº 3278/2023 (Pensão)</t>
  </si>
  <si>
    <t>Colinas do Tocantins - TO</t>
  </si>
  <si>
    <t>MP nº 01/2020 (art. 3º)</t>
  </si>
  <si>
    <t>Colniza - MT</t>
  </si>
  <si>
    <t>Lei nº 878/2020 (somente ap. incapacidade e pensão por morte)</t>
  </si>
  <si>
    <t>Lei nº 878/2020 (art. 4º)</t>
  </si>
  <si>
    <t>Colombo - PR</t>
  </si>
  <si>
    <t>Lei nº 1567/2021 (art. 4º)</t>
  </si>
  <si>
    <t>Colônia do Gurguéia - PI</t>
  </si>
  <si>
    <t>DC nº 77/2021 (art. 1º)</t>
  </si>
  <si>
    <t>Colônia Leopoldina - AL</t>
  </si>
  <si>
    <t xml:space="preserve">LC 986/2022 </t>
  </si>
  <si>
    <t>LC 986/2022 (ART. 38)</t>
  </si>
  <si>
    <t>Colorado - PR</t>
  </si>
  <si>
    <t>Colorado - RS</t>
  </si>
  <si>
    <t>Lei nº 1330/2020 (art. 2º-Pensao)</t>
  </si>
  <si>
    <t>Lei nº 1310/2020</t>
  </si>
  <si>
    <t>Comendador Gomes - MG</t>
  </si>
  <si>
    <t>LC nº 82/2020 (art. 1º)</t>
  </si>
  <si>
    <t>Comendador Levy Gasparian - RJ</t>
  </si>
  <si>
    <t>Lei 1048/2021 e Lei 1115/2021.</t>
  </si>
  <si>
    <t>Comodoro - MT</t>
  </si>
  <si>
    <t>Lei nº 1.865 de 25 de maio de 2020</t>
  </si>
  <si>
    <t>Conceição da Barra - ES</t>
  </si>
  <si>
    <t>LC 65/2022</t>
  </si>
  <si>
    <t>LC nº 059/2020 (art. 6º)</t>
  </si>
  <si>
    <t>Conceição das Alagoas - MG</t>
  </si>
  <si>
    <t>LC 3244/2020 (art. 1º)</t>
  </si>
  <si>
    <t>Conceição de Macabu - RJ</t>
  </si>
  <si>
    <t>Portaria nº 251/2020</t>
  </si>
  <si>
    <t>Conceição do Pará - MG</t>
  </si>
  <si>
    <t>LC nº 035/2020 (art. 1º)</t>
  </si>
  <si>
    <t>Conchal - SP</t>
  </si>
  <si>
    <t>Concórdia - SC</t>
  </si>
  <si>
    <t>ELO nº 26/2021 e LC nº 837/2021</t>
  </si>
  <si>
    <t>Lei nº 812/2020 (art. 8º) e Lei nº 814/2020 (art. 2º)</t>
  </si>
  <si>
    <t>Condado - PE</t>
  </si>
  <si>
    <t>ELO nº 11/2022 e LC nº 014/2021</t>
  </si>
  <si>
    <t>Lei nº 1090/2020 (art. 2º)</t>
  </si>
  <si>
    <t>Conde - PB</t>
  </si>
  <si>
    <t>Lei Complementar nº 007/2020</t>
  </si>
  <si>
    <t>Condor - RS</t>
  </si>
  <si>
    <t>Lei nº 2644/2020 (art. 2º)</t>
  </si>
  <si>
    <t>Confresa - MT</t>
  </si>
  <si>
    <t>Lei Complementar nº 164/2020</t>
  </si>
  <si>
    <t>Congonhas - MG</t>
  </si>
  <si>
    <t>DC nº 7187/2021 (art. 1º)</t>
  </si>
  <si>
    <t>Congonhinhas - PR</t>
  </si>
  <si>
    <t>Conquista d'Oeste - MT</t>
  </si>
  <si>
    <t>Lei nº 589/2021 (pensão)</t>
  </si>
  <si>
    <t>LC nº 107/2020 (art. 1º)</t>
  </si>
  <si>
    <t>Constantina - RS</t>
  </si>
  <si>
    <t>Contagem - MG</t>
  </si>
  <si>
    <t>Contenda - PR</t>
  </si>
  <si>
    <t>Lei nº 1848/2020 (art. 5º)</t>
  </si>
  <si>
    <t>Coqueiro Seco - AL</t>
  </si>
  <si>
    <t>Coqueiros do Sul - RS</t>
  </si>
  <si>
    <t>LC nº 065/2020 e LC nº 073/2023</t>
  </si>
  <si>
    <t>LC nº 065/2020 (art. 5º)</t>
  </si>
  <si>
    <t>Coração de Jesus - MG</t>
  </si>
  <si>
    <t>ELO nº 03/2022 e LC 34/2022</t>
  </si>
  <si>
    <t>LC 34/2022 (ART. 2º)</t>
  </si>
  <si>
    <t>Coração de Maria - BA</t>
  </si>
  <si>
    <t>ELO nº 01/2021 e LC 34/2022</t>
  </si>
  <si>
    <t>ELO nº 001/2021 (art. 4º, § único)</t>
  </si>
  <si>
    <t>Corbélia - PR</t>
  </si>
  <si>
    <t>Lei nº 1.100/2020 (art. 4º)</t>
  </si>
  <si>
    <t>Cordeiro - RJ</t>
  </si>
  <si>
    <t>Lei nº 1244/2020 (art. 1º)</t>
  </si>
  <si>
    <t>Coroaci - MG</t>
  </si>
  <si>
    <t>só falta o SF.</t>
  </si>
  <si>
    <t>Coroatá - MA</t>
  </si>
  <si>
    <t>ELO nº 001/2022 e LC 006/2022</t>
  </si>
  <si>
    <t>Na Lei de reforma, não tratou sobre a limitação do rol de benefícios e nem na ELO</t>
  </si>
  <si>
    <t>Coromandel - MG</t>
  </si>
  <si>
    <t>ELO nº 54/2021 e LC 210/2021</t>
  </si>
  <si>
    <t>LC 210/2021 (art. 10)</t>
  </si>
  <si>
    <t>Coronel Barros - RS</t>
  </si>
  <si>
    <t>Lei nº 2048/2020 (art. 2º)</t>
  </si>
  <si>
    <t>Coronel Bicaco - RS</t>
  </si>
  <si>
    <t>Lei nº 4671/2020 (art. 8º)</t>
  </si>
  <si>
    <t>Coronel Fabriciano - MG</t>
  </si>
  <si>
    <t>ELO nº 25/2022; LC 12/2022 e Lei nº 4347/2020</t>
  </si>
  <si>
    <t>Lei nº 4347/2020 (art. 3º)</t>
  </si>
  <si>
    <t>Coronel João Pessoa - RN</t>
  </si>
  <si>
    <r>
      <rPr>
        <sz val="11"/>
        <color rgb="FF000000"/>
        <rFont val="Calibri"/>
      </rPr>
      <t>ELO nº 126/2023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), LC 111/2022 (ap incapacidade permanente) e LC n. 127/2023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)e LC nº 01/2022.</t>
    </r>
  </si>
  <si>
    <t>LC 111/2022 (art. 5º)</t>
  </si>
  <si>
    <t>Coronel Macedo - SP</t>
  </si>
  <si>
    <t>DC nº 083/2021 (art. 1º)</t>
  </si>
  <si>
    <t>Coronel Pilar - RS</t>
  </si>
  <si>
    <t>ELO nº 001/2023, LC nº 001/2023</t>
  </si>
  <si>
    <t>Coronel Sapucaia - MS</t>
  </si>
  <si>
    <t>LC nº 81/2021 (só pensão por morte e aposentadoria por incapacidade permanente)</t>
  </si>
  <si>
    <t>LC nº 81/2021 (art. 10)</t>
  </si>
  <si>
    <t>Córrego Danta - MG</t>
  </si>
  <si>
    <t>Lei nº 1.356/2020</t>
  </si>
  <si>
    <t>Córrego do Ouro - GO</t>
  </si>
  <si>
    <t>Lei nº 861/2021 (art. 4º e 5º)</t>
  </si>
  <si>
    <t>Corrente - PI</t>
  </si>
  <si>
    <t>Decreto nº 89/2020</t>
  </si>
  <si>
    <t>Correntes - PE</t>
  </si>
  <si>
    <t>Lei nº 729/2022 e Lei nº 688/2020</t>
  </si>
  <si>
    <t>Lei nº 688/2020 (art. 4º)</t>
  </si>
  <si>
    <t>Correntina - BA</t>
  </si>
  <si>
    <t>ELO nº 11/2023 e LC 55/2022</t>
  </si>
  <si>
    <t>LC nº 45/2020 (art. 2º, § 2º)</t>
  </si>
  <si>
    <t>Cortês - PE</t>
  </si>
  <si>
    <t>Lei nº 1165/2021</t>
  </si>
  <si>
    <t>Lei 1165/2021 (art. 13)</t>
  </si>
  <si>
    <t>Corumbá - MS</t>
  </si>
  <si>
    <t>LC 276/2021 (art. 2º e 3º)</t>
  </si>
  <si>
    <t>Corumbaíba - GO</t>
  </si>
  <si>
    <t>Lei nº 926/2021 (art. 6º e 7º)</t>
  </si>
  <si>
    <t>Coruripe - AL</t>
  </si>
  <si>
    <t>Lei nº 1512/2021 (art. 1º)</t>
  </si>
  <si>
    <t>Costa Rica - MS</t>
  </si>
  <si>
    <t>Lei Complementar nº 91/2020 (art. 2º)</t>
  </si>
  <si>
    <t>Cotia - SP</t>
  </si>
  <si>
    <t>Cotriguaçu - MT</t>
  </si>
  <si>
    <t>Lei nº 1125/2020 (art. 1º)</t>
  </si>
  <si>
    <t>Couto de Magalhães - TO</t>
  </si>
  <si>
    <t>Lei nº 291/2021 (art. 7º)</t>
  </si>
  <si>
    <t>Coxim - MS</t>
  </si>
  <si>
    <t>Enviou PL de ELO nº 01/2022, LC 194/2022 e LC nº 205/2023</t>
  </si>
  <si>
    <t>Lei nº 190/2022 (art. 3º)</t>
  </si>
  <si>
    <t>Craíbas - AL</t>
  </si>
  <si>
    <t xml:space="preserve">ELO nº 01/2022 e LC nº 01/2021 </t>
  </si>
  <si>
    <t>LC nº 01/2021 (art. 13)</t>
  </si>
  <si>
    <t>Crato - CE</t>
  </si>
  <si>
    <t>Lei nº 3721/2020 (art. 1º)</t>
  </si>
  <si>
    <t>Cravinhos - SP</t>
  </si>
  <si>
    <t>Criciúma - SC</t>
  </si>
  <si>
    <t>LC nº 381/2021</t>
  </si>
  <si>
    <t>LC nº 343/2019 (art. 3º)</t>
  </si>
  <si>
    <t>Cristal - RS</t>
  </si>
  <si>
    <t>Lei 1524/2020 (art. 1º e 2º)</t>
  </si>
  <si>
    <t>Cristalândia do Piauí - PI</t>
  </si>
  <si>
    <t>DC nº 39/2021 (art. 1º)</t>
  </si>
  <si>
    <t>Cristália - MG</t>
  </si>
  <si>
    <t>Cristalina - GO</t>
  </si>
  <si>
    <t>ELO nº 27/2022 e LC 57/2022</t>
  </si>
  <si>
    <t>LC 57/2022 (art. 11)</t>
  </si>
  <si>
    <t>Cristianópolis - GO</t>
  </si>
  <si>
    <t>DC nº 133/2019 (art. 2º ao 4º)</t>
  </si>
  <si>
    <t>Crixás - GO</t>
  </si>
  <si>
    <r>
      <rPr>
        <sz val="11"/>
        <color rgb="FF000000"/>
        <rFont val="Calibri"/>
      </rPr>
      <t xml:space="preserve">Cruz - CE </t>
    </r>
    <r>
      <rPr>
        <sz val="11"/>
        <color rgb="FFFF0000"/>
        <rFont val="Calibri"/>
      </rPr>
      <t>(RPPS em Extinção - LC 699/2020)</t>
    </r>
  </si>
  <si>
    <t>Lei nº 683/2020 (inc. permante e pensão)</t>
  </si>
  <si>
    <t>Lei nº 683/2020 (art. 1º)</t>
  </si>
  <si>
    <t>Cruzeiro da Fortaleza - MG</t>
  </si>
  <si>
    <t>Lei nº 1263/2020 (art. 1º)</t>
  </si>
  <si>
    <t>Cruzeiro do Oeste - PR</t>
  </si>
  <si>
    <t>Lei nº 029/2020 (art. 2º)</t>
  </si>
  <si>
    <t>Cruzeiro do Sul - PR</t>
  </si>
  <si>
    <t>LC nº 387/2021 (art. 1º)</t>
  </si>
  <si>
    <t>Cruzeta - RN</t>
  </si>
  <si>
    <r>
      <rPr>
        <sz val="11"/>
        <color rgb="FF000000"/>
        <rFont val="Calibri"/>
      </rPr>
      <t xml:space="preserve">LC 65/2022 (art. 11) </t>
    </r>
    <r>
      <rPr>
        <sz val="11"/>
        <color rgb="FFFF0000"/>
        <rFont val="Calibri"/>
      </rPr>
      <t>ag. ajustes</t>
    </r>
  </si>
  <si>
    <t>Cubatão - SP</t>
  </si>
  <si>
    <t>DC nº 11680/2022 (art. 1º)</t>
  </si>
  <si>
    <t>Cuiabá - MT</t>
  </si>
  <si>
    <t>Lei Complementar nº 486/2020</t>
  </si>
  <si>
    <t>Cuité - PB</t>
  </si>
  <si>
    <t>Cuitegi - PB</t>
  </si>
  <si>
    <t>ELO nº 01/2022 e LC 615/2022</t>
  </si>
  <si>
    <t>Lei nº 543/2020</t>
  </si>
  <si>
    <t>Cujubim - RO</t>
  </si>
  <si>
    <t>ELO nº 01/2022 e Lei nº 1255/2021  e Lei 1398/2022</t>
  </si>
  <si>
    <t>DC 566/2020</t>
  </si>
  <si>
    <t>Cumari - GO</t>
  </si>
  <si>
    <t>Lei nº 1131/2021 (art. 5º e 6º)</t>
  </si>
  <si>
    <t>Cumaru - PE</t>
  </si>
  <si>
    <t>Curitiba - PR</t>
  </si>
  <si>
    <t>ELO nº 021/2021 e LC 133/2021</t>
  </si>
  <si>
    <t>LC 133/2021 (art. 5º, §1º, I, II e III)</t>
  </si>
  <si>
    <t>Curitibanos - SC</t>
  </si>
  <si>
    <t>Curiúva - PR</t>
  </si>
  <si>
    <t>ELO nº 01/2022 e LC 01/2022</t>
  </si>
  <si>
    <t>Lei nº 1444/2020 (art. 3º)</t>
  </si>
  <si>
    <t>Curralinho - PA</t>
  </si>
  <si>
    <t>Curralinhos - PI</t>
  </si>
  <si>
    <t>Lei 280/2022 e Lei 281/2022</t>
  </si>
  <si>
    <t>Lei nº 257/2020(art. 5º e 6º)</t>
  </si>
  <si>
    <t>Curvelândia - MT</t>
  </si>
  <si>
    <t>Lei nº 151/2021 (duração da penão)</t>
  </si>
  <si>
    <t>LC nº 141/2020 (art. 4º, § único)</t>
  </si>
  <si>
    <t>Custódia - PE</t>
  </si>
  <si>
    <t>Damianópolis - GO</t>
  </si>
  <si>
    <t>Lei nº 121/2020 (art. 1º e 2º)</t>
  </si>
  <si>
    <t>Davinópolis - GO</t>
  </si>
  <si>
    <t>ELO nº 01/2022; Lei nº 851/2022 e LC nº 852/2022</t>
  </si>
  <si>
    <t>Lei 810/2020 (art. 6º e 7º)</t>
  </si>
  <si>
    <t>Demerval Lobão - PI</t>
  </si>
  <si>
    <t>ELO nº 005/2021; Lei nº 605/2021 e Lei nº 631/2022</t>
  </si>
  <si>
    <t>Lei nº 605/2021 (art. 13)</t>
  </si>
  <si>
    <t>Descoberto - MG</t>
  </si>
  <si>
    <t>Desterro - PB</t>
  </si>
  <si>
    <t>Lei nº 380/2021 e Lei nº 383/2021</t>
  </si>
  <si>
    <t>Lei 383/2021 (art. 29)</t>
  </si>
  <si>
    <t>Dezesseis de Novembro - RS</t>
  </si>
  <si>
    <t>Lei nº 3219/2021 (art. 3º)</t>
  </si>
  <si>
    <t>Diadema - SP</t>
  </si>
  <si>
    <t>LC 485/2020 (art. 3º)</t>
  </si>
  <si>
    <t>Diamante - PB</t>
  </si>
  <si>
    <r>
      <rPr>
        <sz val="11"/>
        <color rgb="FF000000"/>
        <rFont val="Calibri"/>
      </rPr>
      <t>Lei nº 466/2022</t>
    </r>
    <r>
      <rPr>
        <sz val="11"/>
        <color rgb="FFFF0000"/>
        <rFont val="Calibri"/>
      </rPr>
      <t xml:space="preserve"> (Ag. ajustes) </t>
    </r>
    <r>
      <rPr>
        <sz val="11"/>
        <color rgb="FF000000"/>
        <rFont val="Calibri"/>
      </rPr>
      <t>Lei nº 426/2022</t>
    </r>
    <r>
      <rPr>
        <sz val="11"/>
        <color rgb="FFFF0000"/>
        <rFont val="Calibri"/>
      </rPr>
      <t xml:space="preserve"> (Ag. ajustes) e </t>
    </r>
    <r>
      <rPr>
        <sz val="11"/>
        <color rgb="FF000000"/>
        <rFont val="Calibri"/>
      </rPr>
      <t>LC nº 444/2021</t>
    </r>
  </si>
  <si>
    <t>Lei nº 464/2022 (art. 2º)</t>
  </si>
  <si>
    <t>Diamante do Norte - PR</t>
  </si>
  <si>
    <t>LC nº 06/2022</t>
  </si>
  <si>
    <t>LC nº 08/2020 (art. 3º)</t>
  </si>
  <si>
    <t>Diamantina - MG</t>
  </si>
  <si>
    <t xml:space="preserve">Lei nº 161/2020 </t>
  </si>
  <si>
    <t>Dianópolis - TO</t>
  </si>
  <si>
    <t>Lei nº 1454/2021 (art. 2º)</t>
  </si>
  <si>
    <t>Dilermando de Aguiar - RS</t>
  </si>
  <si>
    <t>Lei nº 877/2020</t>
  </si>
  <si>
    <t>Lei nº 877/2020 (art. 46)</t>
  </si>
  <si>
    <t>Dirce Reis - SP</t>
  </si>
  <si>
    <t>LC nº 198/2020 (art. 2º)</t>
  </si>
  <si>
    <t>Divino - MG</t>
  </si>
  <si>
    <t>LC nº 50/2020 (art. 7º, § 2º)</t>
  </si>
  <si>
    <t>Divinolândia - SP</t>
  </si>
  <si>
    <t>LC nº 2341/2020 (art. 2º)</t>
  </si>
  <si>
    <t>Divinópolis - MG</t>
  </si>
  <si>
    <t>LC nº 213/2,21 (art. 14)</t>
  </si>
  <si>
    <t>Dois Irmãos - RS</t>
  </si>
  <si>
    <t>Lei nº 4806/2020 (art. 2º)</t>
  </si>
  <si>
    <t>Dois Irmãos do Buriti - MS</t>
  </si>
  <si>
    <t>ELO nº 01/2022; Lei nº 768/2022 e LC 42/2022 (alguns pontos)</t>
  </si>
  <si>
    <t>Lei nº 733/2021 (art. 1º e 2º)</t>
  </si>
  <si>
    <t>Dois Irmãos do Tocantins - TO</t>
  </si>
  <si>
    <t>Lei nº 575 e 585/2020 (art. 2º)</t>
  </si>
  <si>
    <t>Dois Lajeados - RS</t>
  </si>
  <si>
    <t>1.786/2020 (art. 3º)</t>
  </si>
  <si>
    <t>Dom Eliseu - PA</t>
  </si>
  <si>
    <t>LC nº 19/2021 (art. 3º)</t>
  </si>
  <si>
    <t>Dom Pedrito - RS</t>
  </si>
  <si>
    <t>Lei nº 2554/2021 (somente pensão)</t>
  </si>
  <si>
    <t>Lei nº 2.497/2020</t>
  </si>
  <si>
    <t>Dom Pedro de Alcântara - RS</t>
  </si>
  <si>
    <t>Domingos Martins - ES</t>
  </si>
  <si>
    <t>Lei n.º 2.943, de 27/03/2020</t>
  </si>
  <si>
    <t>Dona Francisca - RS</t>
  </si>
  <si>
    <t>Lei nº 1.765/2020 (art. 2º)</t>
  </si>
  <si>
    <t>Dona Inês - PB</t>
  </si>
  <si>
    <t>ELO nº 04/2022 E LC nº 921/2022</t>
  </si>
  <si>
    <t xml:space="preserve">LC nº 921/2022 (Art. 15, § único) </t>
  </si>
  <si>
    <t>Dores do Indaiá - MG</t>
  </si>
  <si>
    <t>LC nº 116/2021 (art. 9º)</t>
  </si>
  <si>
    <t>Dores do Rio Preto - ES</t>
  </si>
  <si>
    <t>Lei nº 896/2020 (art.2º)</t>
  </si>
  <si>
    <t>Dormentes - PE</t>
  </si>
  <si>
    <t>ELO nº 08/2022 e LC 755/2022 e LC 764/2022 (ap especial e de professor)</t>
  </si>
  <si>
    <t>Lei nº 684/2020</t>
  </si>
  <si>
    <t>Douradina - MS</t>
  </si>
  <si>
    <t>LC nº 085/2021</t>
  </si>
  <si>
    <t>Lei nº 529/2020 (art. 1º)</t>
  </si>
  <si>
    <t>Dourados - MS</t>
  </si>
  <si>
    <t>LC nº 399/2020 (art. 9º)</t>
  </si>
  <si>
    <t>Doutor Maurício Cardoso - RS</t>
  </si>
  <si>
    <t>Lei nº 2.188/2020 (art. 1º)</t>
  </si>
  <si>
    <t>Doutor Severiano - RN</t>
  </si>
  <si>
    <t>Lei nº 559/2020 (somente Idade e TC)</t>
  </si>
  <si>
    <t>Lei nº 579/2021 (art. 1º)</t>
  </si>
  <si>
    <t>Doutor Ulysses - PR</t>
  </si>
  <si>
    <t>Lei nº 013/2020</t>
  </si>
  <si>
    <t>Doverlândia - GO</t>
  </si>
  <si>
    <t>Lei nº 1065/2021 (art. 2º)</t>
  </si>
  <si>
    <t>Duas Barras - RJ</t>
  </si>
  <si>
    <t>LC nº 11/2021 (art. 2º)</t>
  </si>
  <si>
    <t>Duque Bacelar - MA</t>
  </si>
  <si>
    <t>ELO nº 01/2022</t>
  </si>
  <si>
    <t>Lei nº 151/2020 (arts. 9º e 10)</t>
  </si>
  <si>
    <t>Duque de Caxias - RJ</t>
  </si>
  <si>
    <t>Lei 3241/2022</t>
  </si>
  <si>
    <t>Lei 3241/2022 (art. 20)</t>
  </si>
  <si>
    <t>Edealina - GO</t>
  </si>
  <si>
    <t>ELO nº 001/2023, ELO Nº 211/2022 E Lei nº 174/2021</t>
  </si>
  <si>
    <t>Lei nº 174/2021 (art. 12, I e II)</t>
  </si>
  <si>
    <t>Edéia - GO</t>
  </si>
  <si>
    <t>Lei nº 970/2020 (art. 1º)</t>
  </si>
  <si>
    <t>Eldorado - MS</t>
  </si>
  <si>
    <t>LC 123/2021 (art. 2º)</t>
  </si>
  <si>
    <t>Eliseu Martins - PI</t>
  </si>
  <si>
    <t>ELO nº 10/2022 e LC 387/2022</t>
  </si>
  <si>
    <t>Decreto nº 016/2020</t>
  </si>
  <si>
    <t>Embu das Artes - SP</t>
  </si>
  <si>
    <r>
      <t>ELO nº 01/2020 e LC Nº 441/2020 e</t>
    </r>
    <r>
      <rPr>
        <b/>
        <sz val="11"/>
        <rFont val="Calibri"/>
        <family val="2"/>
        <charset val="1"/>
      </rPr>
      <t xml:space="preserve"> LC 469/2021</t>
    </r>
  </si>
  <si>
    <t>LC Nº 441/2020 (art. 127)</t>
  </si>
  <si>
    <t>Encantado - RS</t>
  </si>
  <si>
    <t>LC 04/2022</t>
  </si>
  <si>
    <t>ENCANTO - RN</t>
  </si>
  <si>
    <t>LC nº 556/2021</t>
  </si>
  <si>
    <t>LC Nº 556/2021 (só revogou o SF, falta ainda o AR) - DC nº 22/2021 (art. 1º - exclui o AR).</t>
  </si>
  <si>
    <t>Encruzilhada do Sul - RS</t>
  </si>
  <si>
    <t>LC nº 006/2020 (art. 8º)</t>
  </si>
  <si>
    <t>Engenheiro Caldas - MG</t>
  </si>
  <si>
    <t>LC nº 52/2021 (art. 3º)</t>
  </si>
  <si>
    <t>Engenheiro Coelho - SP</t>
  </si>
  <si>
    <t>ELO nº 01/2022; LC nº 08/2022; LC 20/2021 e LC 22/2022 (alguns pontos as duas últimas leis)</t>
  </si>
  <si>
    <t>LC 008/2022 (ART. 2º)</t>
  </si>
  <si>
    <t>Engenho Velho - RS</t>
  </si>
  <si>
    <t>Lei nº 1000/2021 (art. 1º)</t>
  </si>
  <si>
    <t>Entre-Ijuís - RS</t>
  </si>
  <si>
    <t>Lei nº 3849/2023 (pensão)</t>
  </si>
  <si>
    <t>3.320/2020</t>
  </si>
  <si>
    <t>Envira - AM</t>
  </si>
  <si>
    <t>LEI 415/2022</t>
  </si>
  <si>
    <t>Lei nº 415/2022 (art. 13)</t>
  </si>
  <si>
    <t>Erebango - RS</t>
  </si>
  <si>
    <t>LEI Nº 1.832/2022 (Prazo de Pensão)</t>
  </si>
  <si>
    <t>Lei nº 1.726/2020 (art. 4º)</t>
  </si>
  <si>
    <t>Erechim - RS</t>
  </si>
  <si>
    <t>Lei nº 6.713/2020 (art. 15)</t>
  </si>
  <si>
    <t>Ernestina - RS</t>
  </si>
  <si>
    <r>
      <rPr>
        <sz val="11"/>
        <color rgb="FF000000"/>
        <rFont val="Calibri"/>
      </rPr>
      <t xml:space="preserve">LC </t>
    </r>
    <r>
      <rPr>
        <b/>
        <sz val="11"/>
        <color rgb="FF000000"/>
        <rFont val="Calibri"/>
      </rPr>
      <t>n</t>
    </r>
    <r>
      <rPr>
        <sz val="11"/>
        <color rgb="FF000000"/>
        <rFont val="Calibri"/>
      </rPr>
      <t>º 32/2022</t>
    </r>
  </si>
  <si>
    <t>Escada - PE</t>
  </si>
  <si>
    <t>ELO nº 01/2022 e Lei nº 2593/2022</t>
  </si>
  <si>
    <t>Lei 2593/2022 (art. 11)</t>
  </si>
  <si>
    <t>Espera Feliz - MG</t>
  </si>
  <si>
    <t>LC 57/2021 (art. 1º)</t>
  </si>
  <si>
    <t>Esperança - PB</t>
  </si>
  <si>
    <t>ELO nº 01/2022 e Lei 474/2022</t>
  </si>
  <si>
    <t>Lei 474/2022 (art. 10)</t>
  </si>
  <si>
    <t>Esperança Nova - PR</t>
  </si>
  <si>
    <t>Lei nº 998/2020 (art. 3º)</t>
  </si>
  <si>
    <t>Esperantina - PI</t>
  </si>
  <si>
    <t>Lei nº 1431/2021 (art. 1º)</t>
  </si>
  <si>
    <t>Espigão do Oeste - RO</t>
  </si>
  <si>
    <t>ELO nº 23/2022 e LC Nº 01/2022</t>
  </si>
  <si>
    <t>Decreto nº 4.297/2020</t>
  </si>
  <si>
    <t>Espinosa - MG</t>
  </si>
  <si>
    <t>Espumoso - RS</t>
  </si>
  <si>
    <t>Estação - RS</t>
  </si>
  <si>
    <t>Lei nº 1527/2020 (pensão)</t>
  </si>
  <si>
    <t>Lei nº 1527/2020 (art. 4º)</t>
  </si>
  <si>
    <t>Estância Velha - RS</t>
  </si>
  <si>
    <t>Lei nº 2564/2021 (art. 1º)</t>
  </si>
  <si>
    <t>Esteio - RS</t>
  </si>
  <si>
    <t>ELO nº 81/2021 e Lei nº 7661/2020</t>
  </si>
  <si>
    <t>Lei nº 7661/2020 (art. 28)</t>
  </si>
  <si>
    <t>Estrela - RS</t>
  </si>
  <si>
    <t>Lei nº 7.302/2020 (pensão)</t>
  </si>
  <si>
    <t>Lei nº 7.302/2020 (art. 3º)</t>
  </si>
  <si>
    <t>Estrela do Indaiá - MG</t>
  </si>
  <si>
    <t>Lei nº 2.436/2020 e 2.437/2020</t>
  </si>
  <si>
    <t>Estrela d'Oeste - SP</t>
  </si>
  <si>
    <t>LC nº 191/2021 (art. 1º)</t>
  </si>
  <si>
    <t>Estrela Velha - RS</t>
  </si>
  <si>
    <t>Lei 1.405/2020 (art. 2º)</t>
  </si>
  <si>
    <t>Eugênio de Castro - RS</t>
  </si>
  <si>
    <t>Lei nº 1796/2020</t>
  </si>
  <si>
    <t>Lei nº 1796/2020 (art. 2º)</t>
  </si>
  <si>
    <t>Eusébio - CE</t>
  </si>
  <si>
    <t>Lei nº 1708/2019 e LC nº 81/2023</t>
  </si>
  <si>
    <t>Lei nº 1.708/2019</t>
  </si>
  <si>
    <t>Extrema - MG</t>
  </si>
  <si>
    <t>Lei nº 4187/2020 (incap. E pensão)</t>
  </si>
  <si>
    <t>Lei nº 4.187/2020 (art. 3º)</t>
  </si>
  <si>
    <t>Extremoz - RN</t>
  </si>
  <si>
    <t>ELO nº 01/2022 e LC 1060/2022</t>
  </si>
  <si>
    <t>LC 1060/2022 (ART. 3º)</t>
  </si>
  <si>
    <t>Exu - PE</t>
  </si>
  <si>
    <t>ELO nº 03/2020 e LC nº 002/2020 (alguns pontos - apos. Especial)</t>
  </si>
  <si>
    <t>LC nº 002/2020 (art. 11)</t>
  </si>
  <si>
    <t>Fagundes Varela - RS</t>
  </si>
  <si>
    <t>ELO nº 08/2022 e Lei Compl. 01/2022</t>
  </si>
  <si>
    <t>Faina - GO</t>
  </si>
  <si>
    <t>Lei nº 210/2022 (art. 2º)</t>
  </si>
  <si>
    <t>Farroupilha - RS</t>
  </si>
  <si>
    <t>Fátima - TO</t>
  </si>
  <si>
    <t>Lei nº 527/2021 (art. 2º)</t>
  </si>
  <si>
    <t>Fátima do Sul - MS</t>
  </si>
  <si>
    <t>Lei nº 1284/2020 (art. 3º)</t>
  </si>
  <si>
    <t>Faxinal do Soturno - RS</t>
  </si>
  <si>
    <t xml:space="preserve">Lei nº 2625/2021 (art. 2º) </t>
  </si>
  <si>
    <t>Fazenda Nova - GO</t>
  </si>
  <si>
    <t>Lei nº 595/2021 (art. 8º)</t>
  </si>
  <si>
    <t>Fazenda Rio Grande - PR</t>
  </si>
  <si>
    <t>Fazenda Vilanova - RS</t>
  </si>
  <si>
    <t>Lei nº 1977/2019 e Lei nº 2094/2021</t>
  </si>
  <si>
    <t>Feira de Santana - BA</t>
  </si>
  <si>
    <t>Lei nº 4.015/2020</t>
  </si>
  <si>
    <t>Feira Nova - PE</t>
  </si>
  <si>
    <t>conferir art. 44 da Lei 590/2017</t>
  </si>
  <si>
    <t>Felisburgo - MG</t>
  </si>
  <si>
    <t>Felixlândia - MG</t>
  </si>
  <si>
    <r>
      <t xml:space="preserve">ELO nº 11/2021 e </t>
    </r>
    <r>
      <rPr>
        <b/>
        <sz val="11"/>
        <rFont val="Calibri"/>
        <family val="2"/>
        <charset val="1"/>
      </rPr>
      <t>LC nº 020/2021</t>
    </r>
  </si>
  <si>
    <t>LC nº 016/2020 (art. 3º)</t>
  </si>
  <si>
    <t>Feliz - RS</t>
  </si>
  <si>
    <t>Lei nº 3684/2020 (art. 5º)</t>
  </si>
  <si>
    <t>Feliz Natal - MT</t>
  </si>
  <si>
    <t>LC nº 61/2020</t>
  </si>
  <si>
    <t>LC nº 059/2020 (art. 2º)</t>
  </si>
  <si>
    <t>Fernandes Pinheiro - PR</t>
  </si>
  <si>
    <t>Fernandópolis - SP</t>
  </si>
  <si>
    <t>ELO nº 30/2020 e LC nº 211/2020</t>
  </si>
  <si>
    <t>LC nº 211/2020 (art. 45)</t>
  </si>
  <si>
    <t>Fernão - SP</t>
  </si>
  <si>
    <t>LC nº 30/2020 (art. 4º)</t>
  </si>
  <si>
    <t>Ferreiros - PE</t>
  </si>
  <si>
    <r>
      <t>ELO nº 02/2021 e</t>
    </r>
    <r>
      <rPr>
        <sz val="11"/>
        <rFont val="Calibri"/>
        <family val="2"/>
      </rPr>
      <t xml:space="preserve"> Lei nº 1076/2021</t>
    </r>
  </si>
  <si>
    <t>Lei nº 1047/2020 (art. 4º e 5º)</t>
  </si>
  <si>
    <t>Figueirópolis - TO</t>
  </si>
  <si>
    <t>Lei nº 260/2021 (art. 2º , §1º)</t>
  </si>
  <si>
    <t>Figueirópolis d'Oeste - MT</t>
  </si>
  <si>
    <t>LC 50/2020 (Incapacidade e pensão)</t>
  </si>
  <si>
    <t>LC 50/2020 (art. 4º, § único)</t>
  </si>
  <si>
    <t>Filadélfia - BA</t>
  </si>
  <si>
    <t>conferir após (LEI Nº 118/2008)</t>
  </si>
  <si>
    <t>Firminópolis - GO</t>
  </si>
  <si>
    <t>LC nº 003/2019</t>
  </si>
  <si>
    <t>LC nº 009/2020 (art. 2º)</t>
  </si>
  <si>
    <t>Flexeiras - AL</t>
  </si>
  <si>
    <t>Lei nº 523/2021</t>
  </si>
  <si>
    <t>Lei nº 523/2021 (faltou revogar o SF, pois este ainda é concedido, cf artigo 40)</t>
  </si>
  <si>
    <t>Flor da Serra do Sul - PR</t>
  </si>
  <si>
    <t>Lei nº 730/2020 (art. 5º)</t>
  </si>
  <si>
    <t>Floreal - SP</t>
  </si>
  <si>
    <t>Flores - PE</t>
  </si>
  <si>
    <t>ELO nº 01/2020 e Lei nº 1150/2020 e Lei nº 1174/2020</t>
  </si>
  <si>
    <t>Lei nº 1174/2020 (art. 1º, §único)</t>
  </si>
  <si>
    <t>Flores da Cunha - RS</t>
  </si>
  <si>
    <t>LC nº 166/2021</t>
  </si>
  <si>
    <t>Floresta - PE</t>
  </si>
  <si>
    <t>Lei 837/2020 (regras de cálculo e de deficientes)</t>
  </si>
  <si>
    <t>Lei 837/2020 (art. 11)</t>
  </si>
  <si>
    <t>Floresta - PR</t>
  </si>
  <si>
    <t>Lei nº 1532/2020</t>
  </si>
  <si>
    <t>Lei nº 1532/2020 (art. 46)</t>
  </si>
  <si>
    <t>Florestal - MG</t>
  </si>
  <si>
    <t>Lei nº 1061/2021 (art. 2º ao 4º)</t>
  </si>
  <si>
    <t>Floriano - PI</t>
  </si>
  <si>
    <t>ELO nº 01/2022 e LC 29/2022</t>
  </si>
  <si>
    <t>DC nº 110/2020 (art. 1º)</t>
  </si>
  <si>
    <t>Floriano Peixoto - RS</t>
  </si>
  <si>
    <t>Lei nº 1742/2020 (art. 5º)</t>
  </si>
  <si>
    <t>Florianópolis - SC</t>
  </si>
  <si>
    <t>Lei nº 700/2020 (art. 3º)</t>
  </si>
  <si>
    <t>Flórida - PR</t>
  </si>
  <si>
    <t>DC nº 3828/2021 (art. 1º)</t>
  </si>
  <si>
    <t>Fonte Boa - AM</t>
  </si>
  <si>
    <t>Fontoura Xavier - RS</t>
  </si>
  <si>
    <t>Decreto nº 3.141/2020</t>
  </si>
  <si>
    <t>Formiga - MG</t>
  </si>
  <si>
    <t>Lei nº 5.541/2020 (art. 1º)</t>
  </si>
  <si>
    <t>Formigueiro - RS</t>
  </si>
  <si>
    <t>Lei nº 2241/2020 (art. 3º)</t>
  </si>
  <si>
    <t>Formosa - GO</t>
  </si>
  <si>
    <t>LC nº 38/2021</t>
  </si>
  <si>
    <t>Lei 633/2021 (art. 6º)</t>
  </si>
  <si>
    <t>Formosa da Serra Negra - MA</t>
  </si>
  <si>
    <t>Formoso - GO</t>
  </si>
  <si>
    <t xml:space="preserve">Lei nº 887/2020 (pensão) </t>
  </si>
  <si>
    <t>Lei nº 887/2020 (art. 6º)</t>
  </si>
  <si>
    <t>Formoso do Araguaia - TO</t>
  </si>
  <si>
    <t>Lei nº 952/2020 (incapacidade permanente e pontos isolados que afirma a adesão às regras da EC 103/2019)</t>
  </si>
  <si>
    <t>Lei nº 952/2020 (art. 8º)</t>
  </si>
  <si>
    <t>Forquilhinha - SC</t>
  </si>
  <si>
    <t>ELO nº 003/2020 (ampla) e Lei 2651/2022 (alguns pontos)</t>
  </si>
  <si>
    <t>ELO nº 003/2020 (art. 1º)</t>
  </si>
  <si>
    <t>Fortaleza - CE</t>
  </si>
  <si>
    <t>ELO Nº 020/2021 e LC nº 298/2021</t>
  </si>
  <si>
    <t>LC 298/2021 (art. 46)</t>
  </si>
  <si>
    <t>Fortaleza de Minas - MG</t>
  </si>
  <si>
    <t>Lei nº 1210/2021 (art. 2º)</t>
  </si>
  <si>
    <t>Fortaleza dos Valos - RS</t>
  </si>
  <si>
    <t>Lei nº 1930/2020 (art. 3º)</t>
  </si>
  <si>
    <t>Fortim - CE</t>
  </si>
  <si>
    <t>ELO nº 02/2022; LC 52/2022 e Lei nº 758/2020 (só pensão)</t>
  </si>
  <si>
    <t>Lei nº 758/2020 (art. 1º)</t>
  </si>
  <si>
    <t>Foz do Iguaçu - PR</t>
  </si>
  <si>
    <t>LC 355/2021 (pensão), LC 393/2023 e LC 399/2023</t>
  </si>
  <si>
    <t>DC nº 29376/2021 (art. 1º)</t>
  </si>
  <si>
    <t>Foz do Jordão - PR</t>
  </si>
  <si>
    <t>Lei nº 855/2020 (art. 3º)</t>
  </si>
  <si>
    <t>Francisco Beltrão - PR</t>
  </si>
  <si>
    <r>
      <rPr>
        <sz val="11"/>
        <color rgb="FF000000"/>
        <rFont val="Calibri"/>
        <family val="2"/>
        <charset val="1"/>
      </rPr>
      <t xml:space="preserve">Lei nº 4.752/2020 </t>
    </r>
    <r>
      <rPr>
        <sz val="11"/>
        <rFont val="Calibri"/>
        <family val="2"/>
        <charset val="1"/>
      </rPr>
      <t xml:space="preserve">e Lei nº 4811 </t>
    </r>
  </si>
  <si>
    <t>Francisco Morato - SP</t>
  </si>
  <si>
    <t>LC nº 387/2023</t>
  </si>
  <si>
    <t>Francisco Sá - MG</t>
  </si>
  <si>
    <t>Lei nº 1762/2020 (art. 1º e 5º)</t>
  </si>
  <si>
    <t>Francisco Santos - PI</t>
  </si>
  <si>
    <t>Decreto nº 029/2020</t>
  </si>
  <si>
    <t>Franco da Rocha - SP</t>
  </si>
  <si>
    <t>Lei nº 1.495/2020</t>
  </si>
  <si>
    <t>Lei nº 1.495/2020 (art. 85)</t>
  </si>
  <si>
    <t>Frederico Westphalen - RS</t>
  </si>
  <si>
    <t>4.758/2020</t>
  </si>
  <si>
    <t>Frei Martinho - PB</t>
  </si>
  <si>
    <t>ELO nº 001/2020 e LC 03/2021</t>
  </si>
  <si>
    <t>LC Nº 01/2022 (ART. 2º)</t>
  </si>
  <si>
    <t>Fronteira dos Vales - MG</t>
  </si>
  <si>
    <t>Fronteiras - PI</t>
  </si>
  <si>
    <t>Fundão - ES</t>
  </si>
  <si>
    <t>Lei nº 1213/2019 (art. 2º)</t>
  </si>
  <si>
    <t>Gameleira de Goiás - GO</t>
  </si>
  <si>
    <t>Lei 546/2022 (idade ap voluntária e professores) + regras de transição e Lei 547/2022</t>
  </si>
  <si>
    <t>Lei nº 498/2020 (art. 1º)</t>
  </si>
  <si>
    <t>Garanhuns - PE</t>
  </si>
  <si>
    <t>an</t>
  </si>
  <si>
    <t xml:space="preserve">Lei nº 4845/2021 (art. 2º, I) </t>
  </si>
  <si>
    <t>Garça - SP</t>
  </si>
  <si>
    <t>LC 88/2022</t>
  </si>
  <si>
    <t>Garibaldi - RS</t>
  </si>
  <si>
    <t>ELO nº 38/2022 e LC nº 39/2022</t>
  </si>
  <si>
    <t>Garopaba - SC</t>
  </si>
  <si>
    <t>Garruchos - RS</t>
  </si>
  <si>
    <t>Gastão Vidigal - SP</t>
  </si>
  <si>
    <t>LC nº 75/2020 (art. 2º)</t>
  </si>
  <si>
    <t>Gaúcha do Norte - MT</t>
  </si>
  <si>
    <t>Lei nº 946/2020 (art. 4º § único)</t>
  </si>
  <si>
    <t>General Carneiro - MT</t>
  </si>
  <si>
    <t>Lei nº 1.029 de 29 de abril de 2020</t>
  </si>
  <si>
    <t>General Salgado - SP</t>
  </si>
  <si>
    <t>LC nº 130/2021 (art. 18)</t>
  </si>
  <si>
    <t>General Sampaio - CE</t>
  </si>
  <si>
    <t>Getúlio Vargas - RS</t>
  </si>
  <si>
    <t>Lei nº 5.633/2020 e LC nº 6159/2023</t>
  </si>
  <si>
    <t>Lei nº 5.633/2020</t>
  </si>
  <si>
    <t>Girau do Ponciano - AL</t>
  </si>
  <si>
    <t>ELO nº 01/2022; LC 001/2022 E LC002/2022</t>
  </si>
  <si>
    <t>Lei nº 738/2020 (art. 4º)</t>
  </si>
  <si>
    <t>Giruá - RS</t>
  </si>
  <si>
    <t>Lei nº 6928/2020 (ap. incapacidade)</t>
  </si>
  <si>
    <r>
      <rPr>
        <sz val="11"/>
        <color rgb="FF000000"/>
        <rFont val="Calibri"/>
        <family val="2"/>
        <charset val="1"/>
      </rPr>
      <t>Lei nº 7109/2021 (art. 1º) e</t>
    </r>
    <r>
      <rPr>
        <sz val="11"/>
        <rFont val="Calibri"/>
        <family val="2"/>
        <charset val="1"/>
      </rPr>
      <t xml:space="preserve"> Lei nº 6928/2020 (art. 2º)</t>
    </r>
  </si>
  <si>
    <t>Glória d'Oeste - MT</t>
  </si>
  <si>
    <t>Lei nº 709/2021 (duração da penão)</t>
  </si>
  <si>
    <t>Lei nº 673/2020 (art. 4º § único)</t>
  </si>
  <si>
    <t>Godoy Moreira - PR</t>
  </si>
  <si>
    <t>Goiana - PE</t>
  </si>
  <si>
    <t>ELO nº 22/2021 e Lei nº 2514/2022</t>
  </si>
  <si>
    <t>Lei nº 2514/2022 (art. 29)</t>
  </si>
  <si>
    <t>Goiandira - GO</t>
  </si>
  <si>
    <t>Lei nº 1500/2021 (art. 4º e 5º)</t>
  </si>
  <si>
    <t>Goianésia - GO</t>
  </si>
  <si>
    <t>ELO nº 007/2022 e LC nº 3862/2022</t>
  </si>
  <si>
    <t>Lei nº 3753/2020 (art. 8º)</t>
  </si>
  <si>
    <t>Goiânia - GO</t>
  </si>
  <si>
    <t>Lei nº 336/2021 (art. 5º)</t>
  </si>
  <si>
    <t>Goianinha - RN</t>
  </si>
  <si>
    <t>ELO nº 10/2022 e LC 692/2020 (ref. Ampla) e Lei nº 2193/2022 (incapacidade).</t>
  </si>
  <si>
    <t>LC nº 692/2020 (art. 15)</t>
  </si>
  <si>
    <t>Goianira - GO</t>
  </si>
  <si>
    <t>ELO nº 19/2020 e LC 70/2020 e LC 90/2022</t>
  </si>
  <si>
    <t>Lei n.º 1.765/2020 (art. 2º)</t>
  </si>
  <si>
    <t>Goianorte - TO</t>
  </si>
  <si>
    <t>Lei nº 139/2021 (art. 1º)</t>
  </si>
  <si>
    <t>Goiatuba - GO</t>
  </si>
  <si>
    <t>Lei nº 3161/2020 (art. 2º)</t>
  </si>
  <si>
    <t>Gonçalves - MG</t>
  </si>
  <si>
    <t>Lei nº 1166/2020 (ap. professores)</t>
  </si>
  <si>
    <t>Lei nº 1.165/2020</t>
  </si>
  <si>
    <t>Gouvelândia - GO</t>
  </si>
  <si>
    <t>ELO nº891/2022 e lei nº 830/2020 (inc. e pensão)</t>
  </si>
  <si>
    <t xml:space="preserve">Lei nº 830/2020 (art. 12) </t>
  </si>
  <si>
    <t>Governador Jorge Teixeira - RO</t>
  </si>
  <si>
    <t>Governador Valadares - MG</t>
  </si>
  <si>
    <t>LC nº 284/2021</t>
  </si>
  <si>
    <r>
      <t xml:space="preserve">LC nº 284/2021 ( art. 5º, XVI) </t>
    </r>
    <r>
      <rPr>
        <sz val="11"/>
        <color rgb="FFFF0000"/>
        <rFont val="Calibri"/>
        <family val="2"/>
      </rPr>
      <t>Ag. Ajustes</t>
    </r>
  </si>
  <si>
    <t>Governo do Distrito Federal - DF</t>
  </si>
  <si>
    <t>DF</t>
  </si>
  <si>
    <t>Estados</t>
  </si>
  <si>
    <t>Parecer 525/2021 outorgado pelo GDF com força normativa</t>
  </si>
  <si>
    <t>Governo do Estado da Bahia - BA</t>
  </si>
  <si>
    <t>EC nº 26, de 31/01/2020 e Lei 14.317/2021 e Lei nº 14250/2020 (pensão e ap. incapacidade permanente)</t>
  </si>
  <si>
    <t>Lei nº 14.250/2020 (art. 3º)</t>
  </si>
  <si>
    <t>Governo do Estado da Paraíba - PB</t>
  </si>
  <si>
    <t>EC nº 46/2020 e LC nº 161, de 2020.</t>
  </si>
  <si>
    <t>LC 161/2020 (art. 3º)</t>
  </si>
  <si>
    <t>Governo do Estado de Alagoas - AL</t>
  </si>
  <si>
    <t xml:space="preserve">LC nº 52, de 2019 e LC nº 54/2021. </t>
  </si>
  <si>
    <t>LC nº 52/2019 (art. 18)</t>
  </si>
  <si>
    <t>Governo do Estado de Goiás - GO</t>
  </si>
  <si>
    <t>EC nº 65, de 2019 e LC nº 161/2020</t>
  </si>
  <si>
    <t>LC nº 161/2020 (art. 59)</t>
  </si>
  <si>
    <t>Governo do Estado de Minas Gerais - MG</t>
  </si>
  <si>
    <t>EC nº 104/2020 e LC nº 156/2020</t>
  </si>
  <si>
    <t>LC nº 121/2011 (art. 9º)</t>
  </si>
  <si>
    <t>Governo do Estado de Pernambuco - PE</t>
  </si>
  <si>
    <t>LC nº 423/2019 (pensão)</t>
  </si>
  <si>
    <t>Lei Complementar nº 423/2019</t>
  </si>
  <si>
    <t>Governo do Estado de Rondônia - RO</t>
  </si>
  <si>
    <t>EC nº 146/2021 e LC nº 1.100/2021.</t>
  </si>
  <si>
    <t>LC nº 1069/2021 (art. 1º)</t>
  </si>
  <si>
    <t>Governo do Estado de Roraima - RR</t>
  </si>
  <si>
    <t>Governo do Estado de Santa Catarina - SC</t>
  </si>
  <si>
    <t>ELO nº 82/2021 e LC 773/2021</t>
  </si>
  <si>
    <t>LC 773/2021 (art. 62, XII)</t>
  </si>
  <si>
    <t>Governo do Estado de São Paulo - SP</t>
  </si>
  <si>
    <t>EC nº 49, de 2020; LC nº 1.354, de 2020</t>
  </si>
  <si>
    <t>EC nº 49/2020 (art. 1º)</t>
  </si>
  <si>
    <t>Governo do Estado de Sergipe - SE</t>
  </si>
  <si>
    <t>EC nº 50, de 2019; LC nº 338, de 2019; Lei 8851/2021</t>
  </si>
  <si>
    <t>LC nº 351/2021 (art. 12) e LC nº254/2015 (art. 6º)</t>
  </si>
  <si>
    <t>Governo do Estado do Acre - AC</t>
  </si>
  <si>
    <t>AC</t>
  </si>
  <si>
    <t>EC nº 52/2019; LEI 3549/2019 e LC 364/2019</t>
  </si>
  <si>
    <t>LC nº 364/2019 (art. 5º)</t>
  </si>
  <si>
    <t>Governo do Estado do Amapá - AP</t>
  </si>
  <si>
    <t>AP</t>
  </si>
  <si>
    <t>LC 134/2021 (pensão por morte)</t>
  </si>
  <si>
    <t>LC 134/2021 (art. 1º/19-A)</t>
  </si>
  <si>
    <t>Governo do Estado do Amazonas - AM</t>
  </si>
  <si>
    <t>LC 231/2022 (ap policiais civis) e LC 232/2022 (pensão)</t>
  </si>
  <si>
    <t>Governo do Estado do Ceará - CE</t>
  </si>
  <si>
    <t>EC nº 97/2019; LC nº 210/2019 e LC 429/2021.</t>
  </si>
  <si>
    <t>LC nº 210/2019 (art. 7º)</t>
  </si>
  <si>
    <t>Governo do Estado do Espírito Santo - ES</t>
  </si>
  <si>
    <t>LC nº 931, de 2019; EC nº 114/2019</t>
  </si>
  <si>
    <t>Governo do Estado do Maranhão - MA</t>
  </si>
  <si>
    <t>LC nº 219/2019 (art. 2º)</t>
  </si>
  <si>
    <t>Governo do Estado do Mato Grosso - MT</t>
  </si>
  <si>
    <t>EC nº 92, de 2020</t>
  </si>
  <si>
    <t>LC 700/2021 (art.10)</t>
  </si>
  <si>
    <t>Governo do Estado do Mato Grosso do Sul - MS</t>
  </si>
  <si>
    <t>EC nº 82, de 2019 e LC nº 274, de 2020.</t>
  </si>
  <si>
    <t>LC nº 274/2020 (art. 15)</t>
  </si>
  <si>
    <t>Governo do Estado do Pará - PA</t>
  </si>
  <si>
    <t>EC nº 77, de 2019 e LC nº 39, de 2020</t>
  </si>
  <si>
    <t>LC nº 128/2020 (art. 3º)</t>
  </si>
  <si>
    <t>Governo do Estado do Paraná - PR</t>
  </si>
  <si>
    <t>EC nº 45, de 2019 e LC 233/2021</t>
  </si>
  <si>
    <t>EC nº 45/2019 (art. 9º)</t>
  </si>
  <si>
    <t>Governo do Estado do Piauí - PI</t>
  </si>
  <si>
    <t>EC nº 54, de 2019 e Lei nº 7311/2019</t>
  </si>
  <si>
    <t>Lei nº 7311/2019 (art. 12)</t>
  </si>
  <si>
    <t>Governo do Estado do Rio de Janeiro - RJ</t>
  </si>
  <si>
    <t>EC nº 90/2021 e LC 195/2021</t>
  </si>
  <si>
    <t>EC nº 90/2021 (art. 1º que alterou o § 24 do artigo 89 da CE)</t>
  </si>
  <si>
    <t>Governo do Estado do Rio Grande do Norte - RN</t>
  </si>
  <si>
    <r>
      <t xml:space="preserve">EC nº 20, de 2020. e </t>
    </r>
    <r>
      <rPr>
        <sz val="11"/>
        <rFont val="Calibri"/>
        <family val="2"/>
      </rPr>
      <t>LC 692/2021</t>
    </r>
  </si>
  <si>
    <t>DC nº 31.254/2021 (art. 1º)</t>
  </si>
  <si>
    <t>Governo do Estado do Rio Grande do Sul - RS</t>
  </si>
  <si>
    <t>EC nº 78/2020, LC nº 15429/2019 e LC nº 15452/2020</t>
  </si>
  <si>
    <t>Lei nº 15429/2019</t>
  </si>
  <si>
    <t>Governo do Estado do Tocantins - TO</t>
  </si>
  <si>
    <t>Gramado dos Loureiros - RS</t>
  </si>
  <si>
    <t>Lei nº 1224/2020</t>
  </si>
  <si>
    <t>Lei nº 1224/2020 (art. 36)</t>
  </si>
  <si>
    <t>Gramado Xavier - RS</t>
  </si>
  <si>
    <t>Granito - PE</t>
  </si>
  <si>
    <t>Lei nº 406/2020 (art. 3º)</t>
  </si>
  <si>
    <t>Gravatá - PE</t>
  </si>
  <si>
    <t>ELO nº 01/2022 e Lei 3871/2022</t>
  </si>
  <si>
    <t>Lei nº 3826/2020 (art. 3º )</t>
  </si>
  <si>
    <t>Gravataí - RS</t>
  </si>
  <si>
    <t>ELO nº 024/2021 e LC 01/2021</t>
  </si>
  <si>
    <t>Lei nº 4.209/2020 (art. 2º)</t>
  </si>
  <si>
    <t>Guaçuí - ES</t>
  </si>
  <si>
    <t>Lei nº 4294/2020 (art. 2º)</t>
  </si>
  <si>
    <t>Guaíba - RS</t>
  </si>
  <si>
    <t>Lei 4017/2021 (somente pensão)</t>
  </si>
  <si>
    <t>Lei nº 3842/2020 (art. 7º)</t>
  </si>
  <si>
    <t>Guaimbê - SP</t>
  </si>
  <si>
    <r>
      <rPr>
        <sz val="11"/>
        <color rgb="FF000000"/>
        <rFont val="Calibri"/>
      </rPr>
      <t xml:space="preserve">ELO n. 001/2022 e LC 240/2022 - </t>
    </r>
    <r>
      <rPr>
        <sz val="11"/>
        <color rgb="FFFF0000"/>
        <rFont val="Calibri"/>
      </rPr>
      <t>Ag. ajustes</t>
    </r>
  </si>
  <si>
    <t>Guaíra - SP</t>
  </si>
  <si>
    <t>Guairaçá - PR</t>
  </si>
  <si>
    <t>Decreto nº 199/2023</t>
  </si>
  <si>
    <t>Guajará-Mirim - RO</t>
  </si>
  <si>
    <t>Lei nº 2384/2021 (art. 1º)</t>
  </si>
  <si>
    <t>Guamiranga - PR</t>
  </si>
  <si>
    <t>Lei nº 880/2020</t>
  </si>
  <si>
    <t>Guanhães - MG</t>
  </si>
  <si>
    <t>LC Nº 14/2021 (ART. 1º)</t>
  </si>
  <si>
    <t>Guapiaçu - SP</t>
  </si>
  <si>
    <t>Lei nº 2167/2021 (art. 1º)</t>
  </si>
  <si>
    <t>Guapó - GO</t>
  </si>
  <si>
    <t>Guaporé - RS</t>
  </si>
  <si>
    <t>Guarabira - PB</t>
  </si>
  <si>
    <t>ELO nº 17/2020</t>
  </si>
  <si>
    <t>LEI Nº 1.949/2021 (art. 1º)</t>
  </si>
  <si>
    <t>Guaraci - PR</t>
  </si>
  <si>
    <t>ELO nº 01/2021 e Lei nº 1667/2021</t>
  </si>
  <si>
    <t>Lei nº 1643/2021 (art. 1º)</t>
  </si>
  <si>
    <t>Guaraci - SP</t>
  </si>
  <si>
    <t>Lei  2.761/2020</t>
  </si>
  <si>
    <t>Guaraciaba - MG</t>
  </si>
  <si>
    <t>Guaraí - TO</t>
  </si>
  <si>
    <t>LC 55/2020 (art. 2º, §§ 1º e 2º)</t>
  </si>
  <si>
    <t>Guaramiranga - CE</t>
  </si>
  <si>
    <t>LC nº 13/2021 (art. 2º)</t>
  </si>
  <si>
    <t>Guarani - MG</t>
  </si>
  <si>
    <t>Lei nº 985/2020 (art. 2º)</t>
  </si>
  <si>
    <t>Guarani das Missões - RS</t>
  </si>
  <si>
    <t>Lei nº 2.992/2020 (art. 2º)</t>
  </si>
  <si>
    <t>Guarani de Goiás - GO</t>
  </si>
  <si>
    <t>Lei nº 892/2020 (art. 1º e 2º)</t>
  </si>
  <si>
    <t>Guaraniaçu - PR</t>
  </si>
  <si>
    <t>ELO nº 01/2021 e Lei nº 1379/2021 e LC nº 01/2021</t>
  </si>
  <si>
    <t>Lei nº 1374/2021 (art. 1º)</t>
  </si>
  <si>
    <t>Guarantã do Norte - MT</t>
  </si>
  <si>
    <t>LC 288/2020 (não tratou das regras permanentes) e LC 301/2021 (duração da pensão)</t>
  </si>
  <si>
    <t>LC nº 288/2020 (art. 3º)</t>
  </si>
  <si>
    <t>Guarapari - ES</t>
  </si>
  <si>
    <t>Guarapuava - PR</t>
  </si>
  <si>
    <t>LC nº 120/2020 (art. 176 e 178)</t>
  </si>
  <si>
    <t>Guaratuba - PR</t>
  </si>
  <si>
    <t>ELO nº 18/2022 e LC nº 015/2023</t>
  </si>
  <si>
    <t>Lei nº 1.858/2020</t>
  </si>
  <si>
    <t>Guarujá - SP</t>
  </si>
  <si>
    <t>LC nº 250/2019 e LC nº 286/2021 (art. 4º)</t>
  </si>
  <si>
    <t>Guarulhos - SP</t>
  </si>
  <si>
    <t>Lei nº 7783/2019 (art. 4º)</t>
  </si>
  <si>
    <t>Guia Lopes da Laguna - MS</t>
  </si>
  <si>
    <t>LC 113/2021 (ART. 2º)</t>
  </si>
  <si>
    <t>Guimarânia - MG</t>
  </si>
  <si>
    <t>Lei nº 1.511/2020</t>
  </si>
  <si>
    <t>Guiratinga - MT</t>
  </si>
  <si>
    <t>Lei nº 1625/2020 (art. 1º)</t>
  </si>
  <si>
    <t>Guiricema - MG</t>
  </si>
  <si>
    <t>Lei nº 785/2021 (§ 2º, art. 1º)</t>
  </si>
  <si>
    <t>Gurinhatã - MG</t>
  </si>
  <si>
    <t>Gurupi - TO</t>
  </si>
  <si>
    <t>DC nº 1111/2021 (art. 2º e 3º0</t>
  </si>
  <si>
    <t>Harmonia - RS</t>
  </si>
  <si>
    <t>Lei nº 1394/2020 (art. 1º)</t>
  </si>
  <si>
    <t>Heitoraí - GO</t>
  </si>
  <si>
    <t>Lei nº 668/2022 (inc. permanente)</t>
  </si>
  <si>
    <t>Lei nº 642/2020 (art. 2º)</t>
  </si>
  <si>
    <t>Heliodora - MG</t>
  </si>
  <si>
    <t>LC Nº 46/2020</t>
  </si>
  <si>
    <t>Herval - RS</t>
  </si>
  <si>
    <t>Lei nº 1550/2020 (art. 2º)</t>
  </si>
  <si>
    <t>Herval d'Oeste - SC</t>
  </si>
  <si>
    <t>ELO nº 15/2022 e LC 407/2022</t>
  </si>
  <si>
    <t>LC nº 382/2019 (art. 9º)</t>
  </si>
  <si>
    <t>Hidrolândia - GO</t>
  </si>
  <si>
    <t>ELO nº 08/2021 e LC nº 024/2021</t>
  </si>
  <si>
    <t>LC nº 11/2020 (art. 1º e 4º)</t>
  </si>
  <si>
    <t>Holambra - SP</t>
  </si>
  <si>
    <t>LC nº 308/2021 (art. 1º)</t>
  </si>
  <si>
    <t>Horizonte - CE</t>
  </si>
  <si>
    <t>Lei Complementar nº 09/2020</t>
  </si>
  <si>
    <t>Horizontina - RS</t>
  </si>
  <si>
    <t>Lei nº 3964/2020 (art. 2º)</t>
  </si>
  <si>
    <t>Hortolândia - SP</t>
  </si>
  <si>
    <t>Lei 3.739/2020 e LC 104/2020</t>
  </si>
  <si>
    <t>Hugo Napoleão - PI</t>
  </si>
  <si>
    <t>Decreto nº 056/2020</t>
  </si>
  <si>
    <t>Humaitá - AM</t>
  </si>
  <si>
    <t>ELO nº 13/2020; Lei nº 912/2022 e LC nº 865/2020 (alguns pontos)</t>
  </si>
  <si>
    <t>DC Nº 201/2021 (Art. 1º, § 5º; Art. 7º; Art. 12, § 7º e Art. 14, § 8º)</t>
  </si>
  <si>
    <t>Humaitá - RS</t>
  </si>
  <si>
    <t>Lei 3015/2020 (art. 2º)</t>
  </si>
  <si>
    <t>Iaciara - GO</t>
  </si>
  <si>
    <t>Lei nº 785/2020 (art. 6º e 7º)</t>
  </si>
  <si>
    <t>Iati - PE</t>
  </si>
  <si>
    <t>ELO nº 015/2022 e Lei nº 516/2022</t>
  </si>
  <si>
    <t>Lei nº 501/2021 (art. 1º e 2º)</t>
  </si>
  <si>
    <t>Ibaiti - PR</t>
  </si>
  <si>
    <t>ELO nº 002/2023, Lei nº 1159/2023 e LC nº 1160/2023</t>
  </si>
  <si>
    <t>Lei nº 1.001, de 26/05/2020 (art. 2º)</t>
  </si>
  <si>
    <r>
      <rPr>
        <sz val="11"/>
        <color rgb="FF000000"/>
        <rFont val="Calibri"/>
      </rPr>
      <t xml:space="preserve">Ibaté - SP </t>
    </r>
    <r>
      <rPr>
        <sz val="11"/>
        <color rgb="FFFF0000"/>
        <rFont val="Calibri"/>
      </rPr>
      <t>(RPPS em Extinção)</t>
    </r>
  </si>
  <si>
    <t>Lei nº 3.236/2020 (art. 3º)</t>
  </si>
  <si>
    <t>Ibiaçá - RS</t>
  </si>
  <si>
    <t>Lei  1.516/2020</t>
  </si>
  <si>
    <t>Ibicoara - BA</t>
  </si>
  <si>
    <t>ELO nº 325/2022; Lei nº 327/2022 e Lei nº 344/2022</t>
  </si>
  <si>
    <t>Lei nº 327/2022 (art. 13, § 1º)</t>
  </si>
  <si>
    <t>Ibicuitinga - CE</t>
  </si>
  <si>
    <t>LC nº 003/2023</t>
  </si>
  <si>
    <t>LC nº 002/2021 (art. 2º e 37)</t>
  </si>
  <si>
    <t>Ibimirim - PE</t>
  </si>
  <si>
    <t>LC 01/2020 (art. 1º)</t>
  </si>
  <si>
    <t>Ibiporã - PR</t>
  </si>
  <si>
    <t>Lei nº 3.067/2020 (art. 4º)</t>
  </si>
  <si>
    <t>Ibiraçu - ES</t>
  </si>
  <si>
    <t>Lei nº 4053/2020 (art. 2º)</t>
  </si>
  <si>
    <t>Ibiraiaras - RS</t>
  </si>
  <si>
    <t>Lei  2.451/2020</t>
  </si>
  <si>
    <t>Ibirajuba - PE</t>
  </si>
  <si>
    <t>ELO nº 01/2023, Lei nº 313/2022 e Lei nº 334/2023</t>
  </si>
  <si>
    <t>Lei nº 313/2022 (art. 2º)</t>
  </si>
  <si>
    <t>Ibirapuitã - RS</t>
  </si>
  <si>
    <t>Lei nº 2462/2020 (art. 3º)</t>
  </si>
  <si>
    <t>Ibirité - MG</t>
  </si>
  <si>
    <t>LC nº 174/2020</t>
  </si>
  <si>
    <t>Ibirubá - RS</t>
  </si>
  <si>
    <t>2.868/2019</t>
  </si>
  <si>
    <t>Icapuí - CE</t>
  </si>
  <si>
    <r>
      <rPr>
        <sz val="11"/>
        <color rgb="FF000000"/>
        <rFont val="Calibri"/>
      </rPr>
      <t>ELO nº 001/2022, LC nº 096/2022 e LC nº 099/2022 (</t>
    </r>
    <r>
      <rPr>
        <sz val="11"/>
        <color rgb="FFFF0000"/>
        <rFont val="Calibri"/>
      </rPr>
      <t>ag. ajustes</t>
    </r>
    <r>
      <rPr>
        <sz val="11"/>
        <color rgb="FF000000"/>
        <rFont val="Calibri"/>
      </rPr>
      <t>)</t>
    </r>
  </si>
  <si>
    <t>LC nº 096/2022 (art. 3º)</t>
  </si>
  <si>
    <t>Içara - SC</t>
  </si>
  <si>
    <t>ELO nº 54/2022 e LC nº 226/2022.</t>
  </si>
  <si>
    <t>Icaraíma - PR</t>
  </si>
  <si>
    <t>ELO nº 01/2021 e Lei nº 1791/2021 (nos termos da EC 103) e Lei nº 1792/2021 (ref ampla)</t>
  </si>
  <si>
    <t>ICONHA - ES</t>
  </si>
  <si>
    <t>Lei nº 1.142/2019 (já não era ofertado desde a lei nº 013/1990.</t>
  </si>
  <si>
    <t>Igaci - AL</t>
  </si>
  <si>
    <t>Lei nº 761/2021 e LC nº 777/2023</t>
  </si>
  <si>
    <t>Lei nº 742/2020 (art. 3º e 4º)</t>
  </si>
  <si>
    <t>Igaraçu do Tietê - SP</t>
  </si>
  <si>
    <t>Igarapava - SP</t>
  </si>
  <si>
    <t>LC nº 73/2021</t>
  </si>
  <si>
    <t xml:space="preserve">LC nº 73/2021 (art. 7º) </t>
  </si>
  <si>
    <t>Igarapé do Meio - MA</t>
  </si>
  <si>
    <r>
      <t xml:space="preserve">LC 001/2022 (ART. 11, § 2º) </t>
    </r>
    <r>
      <rPr>
        <sz val="11"/>
        <color rgb="FFFF0000"/>
        <rFont val="Calibri"/>
        <family val="2"/>
      </rPr>
      <t>Ag. Ajustes</t>
    </r>
  </si>
  <si>
    <t>Igarapé Grande - MA</t>
  </si>
  <si>
    <t>Lei nº 599/2022</t>
  </si>
  <si>
    <t>Lei nº 599/2022 (art. 36)</t>
  </si>
  <si>
    <t>Igarassu - PE</t>
  </si>
  <si>
    <t>Igaratinga - MG</t>
  </si>
  <si>
    <t>LC nº 139/2020 (art. 1º)</t>
  </si>
  <si>
    <t>Igrejinha - RS</t>
  </si>
  <si>
    <t>Lei nº 5338/2020 (art. 2º item IV-invalidez; item V-compulsória)</t>
  </si>
  <si>
    <t>Lei nº 5338/2020 (art. 2º e 4º)</t>
  </si>
  <si>
    <t>Iguaba Grande - RJ</t>
  </si>
  <si>
    <t xml:space="preserve">Só falta o AR (LEI Nº 1203/2016) </t>
  </si>
  <si>
    <t>Iguaraci - PE</t>
  </si>
  <si>
    <t>LC nº 011/2020</t>
  </si>
  <si>
    <t>Iguatama - MG</t>
  </si>
  <si>
    <t>Lei nº 1.519/2021 (art. 5º)</t>
  </si>
  <si>
    <t>Ijuí - RS</t>
  </si>
  <si>
    <t>Lei nº 6946/2020 (art. 4º-Compulsoria; arts. 5º, 6º e 7º-pensão)</t>
  </si>
  <si>
    <t>Ilha das Flores - SE</t>
  </si>
  <si>
    <r>
      <rPr>
        <sz val="11"/>
        <color rgb="FF000000"/>
        <rFont val="Calibri"/>
      </rPr>
      <t>LC 92/2022</t>
    </r>
    <r>
      <rPr>
        <sz val="11"/>
        <color rgb="FFFF0000"/>
        <rFont val="Calibri"/>
      </rPr>
      <t xml:space="preserve"> ag. ajustes</t>
    </r>
  </si>
  <si>
    <r>
      <rPr>
        <sz val="11"/>
        <color rgb="FF000000"/>
        <rFont val="Calibri"/>
      </rPr>
      <t>LC 92/2022 (ART. 13)</t>
    </r>
    <r>
      <rPr>
        <sz val="11"/>
        <color rgb="FFFF0000"/>
        <rFont val="Calibri"/>
      </rPr>
      <t xml:space="preserve"> aguardando ajustes</t>
    </r>
  </si>
  <si>
    <t>Ilha de Itamaracá - PE</t>
  </si>
  <si>
    <t>ELO nº 001/2021; LC 1394/2022 e Lei nº 1382/2021</t>
  </si>
  <si>
    <t>Lei nº 1382/2021 (art. 12)</t>
  </si>
  <si>
    <t>Ilha Solteira - SP</t>
  </si>
  <si>
    <t>LC nº 382/2020 (art. 2º)</t>
  </si>
  <si>
    <t>Ilhabela - SP</t>
  </si>
  <si>
    <t>Ilhota - SC</t>
  </si>
  <si>
    <t>Ilópolis - RS</t>
  </si>
  <si>
    <t>Lei nº 2.855/2020</t>
  </si>
  <si>
    <t>Imbituva - PR</t>
  </si>
  <si>
    <t>Imigrante - RS</t>
  </si>
  <si>
    <t>Lei Complementar nº 04/2020</t>
  </si>
  <si>
    <t>Inácio Martins - PR</t>
  </si>
  <si>
    <t>Lei nº 1007/2021 (art. 1º)</t>
  </si>
  <si>
    <t>Inaciolândia - GO</t>
  </si>
  <si>
    <t>Lei nº 890/2021 (art. 1º)</t>
  </si>
  <si>
    <t>Inajá - PE</t>
  </si>
  <si>
    <t>ELO nº 001/2022 e Lei nº 1.327/2020 (adere em maior parte às regras da EC 103/2019)</t>
  </si>
  <si>
    <t>Lei nº 1.327/2020 (art. 11)</t>
  </si>
  <si>
    <t>Inajá - PR</t>
  </si>
  <si>
    <t>Indaial - SC</t>
  </si>
  <si>
    <t>ELO nº 01/2022 e LC nº 258/2021</t>
  </si>
  <si>
    <t>LC 235/2020 (art. 1º e 3º)</t>
  </si>
  <si>
    <t>Indaiatuba - SP</t>
  </si>
  <si>
    <t>Lei nº 7715/2021 (ap. professores)</t>
  </si>
  <si>
    <t>LC 67, de 29/06/2020</t>
  </si>
  <si>
    <t>Independência - RS</t>
  </si>
  <si>
    <t>Lei nº 2.943/2020 (art. 1º e 2º)</t>
  </si>
  <si>
    <t>Indianópolis - PR</t>
  </si>
  <si>
    <t>Lei nº 659/2022</t>
  </si>
  <si>
    <t>Lei nº 659/2022 (art. 40)</t>
  </si>
  <si>
    <t>Indiara - GO</t>
  </si>
  <si>
    <t>Lei nº 915/2020 (art. 1º)</t>
  </si>
  <si>
    <t>Ingazeira - PE</t>
  </si>
  <si>
    <t>ELO nº 01/2021; Lei nº 275/2020 e LC nº 005/2022</t>
  </si>
  <si>
    <t>Lei nº 271/2020 (art. 2º)</t>
  </si>
  <si>
    <t>Inhapi - AL</t>
  </si>
  <si>
    <t>ELO nº 01/2022 e LC nº 119/2019</t>
  </si>
  <si>
    <t>LC nº 119/2019 (art. 36)</t>
  </si>
  <si>
    <t>Inhaúma - MG</t>
  </si>
  <si>
    <t>Inhumas - GO</t>
  </si>
  <si>
    <t>ELO nº 06/2021; Resolução 01/2021 e Lei nº 3261/2021</t>
  </si>
  <si>
    <t>Lei nº 3.245/2020</t>
  </si>
  <si>
    <t>Inocência - MS</t>
  </si>
  <si>
    <t>Lei nº 1.143/2020 (art. 3º)</t>
  </si>
  <si>
    <t>Ipameri - GO</t>
  </si>
  <si>
    <t>Lei nº 3333/2021 (art. 6º e 7º)</t>
  </si>
  <si>
    <t>Ipê - RS</t>
  </si>
  <si>
    <t>Lei nº 1783/2020</t>
  </si>
  <si>
    <t>Ipecaetá - BA</t>
  </si>
  <si>
    <t>Lei nº 412/2020</t>
  </si>
  <si>
    <t>Lei nº 412/2020 (art. 3º)</t>
  </si>
  <si>
    <t>Ipiaçu - MG</t>
  </si>
  <si>
    <t>Ipiguá - SP</t>
  </si>
  <si>
    <t>LC nº 67/2021 (art. 2º)</t>
  </si>
  <si>
    <t>Ipiranga - PR</t>
  </si>
  <si>
    <t>Ipiranga do Norte - MT</t>
  </si>
  <si>
    <t>Lei nº 726/2020</t>
  </si>
  <si>
    <t>Ipojuca - PE</t>
  </si>
  <si>
    <t>Lei nº 1.970/2020 (alterou o art. 44 da Lei 1442/2006).</t>
  </si>
  <si>
    <t>Iporá - GO</t>
  </si>
  <si>
    <t>LC 05/2021 (art. 6º e 7º)</t>
  </si>
  <si>
    <t>Iporã - PR</t>
  </si>
  <si>
    <t>Ipu - CE</t>
  </si>
  <si>
    <t>ELO nº 02/2022 e Lei nº 538/2022</t>
  </si>
  <si>
    <t>Lei nº 538/2022 (art. 2º e 25)</t>
  </si>
  <si>
    <t>Ipubi - PE</t>
  </si>
  <si>
    <t>Ipueiras - CE</t>
  </si>
  <si>
    <r>
      <rPr>
        <sz val="11"/>
        <color rgb="FF000000"/>
        <rFont val="Calibri"/>
        <family val="2"/>
        <charset val="1"/>
      </rPr>
      <t>Lei nº 991/2020 (art. 2º)</t>
    </r>
    <r>
      <rPr>
        <sz val="11"/>
        <color rgb="FFFF66CC"/>
        <rFont val="Calibri"/>
        <family val="2"/>
        <charset val="1"/>
      </rPr>
      <t xml:space="preserve"> * Não enviada ao GESCON - Foram Notificados!!</t>
    </r>
  </si>
  <si>
    <t>Irajuba - BA</t>
  </si>
  <si>
    <t>DC nº 236/2021 (art. 2º)</t>
  </si>
  <si>
    <t>Iranduba - AM</t>
  </si>
  <si>
    <t>LC 462/2022</t>
  </si>
  <si>
    <t>Lei nº 388/2020 (art. 3º)</t>
  </si>
  <si>
    <t>Irati - PR</t>
  </si>
  <si>
    <t>Lei n. 5011/2022</t>
  </si>
  <si>
    <t>Lei nº 4806/2020</t>
  </si>
  <si>
    <t>Irauçuba - CE</t>
  </si>
  <si>
    <t>ELO nº 001/2023 e Lei nº 1689/2022 e Lei nº 1734/2022</t>
  </si>
  <si>
    <t>Lei nº 1.563/2021 (art. 1º e 3º)</t>
  </si>
  <si>
    <t>Iretama - PR</t>
  </si>
  <si>
    <t>Lei nº 085/2020</t>
  </si>
  <si>
    <t>Itaara - RS</t>
  </si>
  <si>
    <t>Lei nº 1797/2020 (art. 3º)</t>
  </si>
  <si>
    <t>Itabela - BA</t>
  </si>
  <si>
    <t>Lei nº 570/2020</t>
  </si>
  <si>
    <t>Lei nº 570/2020 (art. 25)</t>
  </si>
  <si>
    <t>Itaberaba - BA</t>
  </si>
  <si>
    <t>conferir após LEI Nº 1088/2006</t>
  </si>
  <si>
    <t>Itaberaí - GO</t>
  </si>
  <si>
    <t>Lei nº 1639/2021</t>
  </si>
  <si>
    <t>Lei nº 1.604/2021 (art. 1º)</t>
  </si>
  <si>
    <t>Itabira - MG</t>
  </si>
  <si>
    <t>Lei nº 5.206/2020</t>
  </si>
  <si>
    <t>Itaboraí - RJ</t>
  </si>
  <si>
    <t>LC nº 292/2023</t>
  </si>
  <si>
    <t>LC nº 263/2020 (art. 3º e 4º)</t>
  </si>
  <si>
    <r>
      <rPr>
        <sz val="11"/>
        <color rgb="FF000000"/>
        <rFont val="Calibri"/>
      </rPr>
      <t xml:space="preserve">Itacambira - MG </t>
    </r>
    <r>
      <rPr>
        <sz val="11"/>
        <color rgb="FFFF0000"/>
        <rFont val="Calibri"/>
      </rPr>
      <t>(RPPS em Extinção - Lei 659/2020)</t>
    </r>
  </si>
  <si>
    <t>RPPS EM EXTINÇÃO PELA LEI 659/2020</t>
  </si>
  <si>
    <t>Itacarambi - MG</t>
  </si>
  <si>
    <t>Itacoatiara - AM</t>
  </si>
  <si>
    <t>Itacuruba - PE</t>
  </si>
  <si>
    <t>ELO nº 067/2021 e Lei nº 68/2021 (ap. deficiência)</t>
  </si>
  <si>
    <t>LEI N˚. 046/2020, de 13/11/2020</t>
  </si>
  <si>
    <t>Itaguaí - RJ</t>
  </si>
  <si>
    <t>Lei nº 3893/2020</t>
  </si>
  <si>
    <t>Lei nº 3893/2020 (art. 16)</t>
  </si>
  <si>
    <t>Itaguajé - PR</t>
  </si>
  <si>
    <t>Lei nº 1213/2022 (art. 1º)</t>
  </si>
  <si>
    <t>Itaguari - GO</t>
  </si>
  <si>
    <t>Lei nº 324/2021 (art. 1º)</t>
  </si>
  <si>
    <t>Itaguaru - GO</t>
  </si>
  <si>
    <t>Lei nº 662/2021 (art. 1º e 2º)</t>
  </si>
  <si>
    <t>Itaí - SP</t>
  </si>
  <si>
    <t>Lei nº 2030/2021</t>
  </si>
  <si>
    <t>Lei nº 1986/2020 (art. 2º)</t>
  </si>
  <si>
    <t>Itaíba - PE</t>
  </si>
  <si>
    <t>Lei nº 576/2022</t>
  </si>
  <si>
    <t>Lei nº 576/2023 (art. 39)</t>
  </si>
  <si>
    <t>Itainópolis - PI</t>
  </si>
  <si>
    <t>DC nº 65/2021 (art. 1º)</t>
  </si>
  <si>
    <t>Itaiópolis - SC</t>
  </si>
  <si>
    <t>LC 75/2020 (ART. 2º E 3º)</t>
  </si>
  <si>
    <t>Itaipava do Grajaú - MA</t>
  </si>
  <si>
    <t>Itaitinga - CE</t>
  </si>
  <si>
    <t>ELO nº 01/2020</t>
  </si>
  <si>
    <t>ELO nº 01/2020 (art. 32)</t>
  </si>
  <si>
    <t>Itajá - GO</t>
  </si>
  <si>
    <t>Lei nº 1633/2021 (art. 2º)</t>
  </si>
  <si>
    <t>Itajaí - SC</t>
  </si>
  <si>
    <t>Itajobi - SP</t>
  </si>
  <si>
    <t>Italva - RJ</t>
  </si>
  <si>
    <t>Itamarandiba - MG</t>
  </si>
  <si>
    <t>MP nº 04/2021 (art. 15)</t>
  </si>
  <si>
    <t>Itambé - PE</t>
  </si>
  <si>
    <t>Emenda à LO nº 011/2020, ELO 13/2021, LC nº 005/2021 e Lei nº 1879/2021.</t>
  </si>
  <si>
    <t>Lei nº 1879/2021 (art. 29)</t>
  </si>
  <si>
    <t>Itamonte - MG</t>
  </si>
  <si>
    <t>Itanhaém - SP</t>
  </si>
  <si>
    <t>Lei nº 4368/2019 (art. 1º)</t>
  </si>
  <si>
    <t>Itaocara - RJ</t>
  </si>
  <si>
    <t>Lei nº 1402/2022 (art. 1º)</t>
  </si>
  <si>
    <t>Itapagipe - MG</t>
  </si>
  <si>
    <t>Lei Complementar nº 71/2020</t>
  </si>
  <si>
    <t>Itapajé - CE</t>
  </si>
  <si>
    <t>ELO nº 02/2023, Lei nº 2206/2022 e Lei nº 2190/2022</t>
  </si>
  <si>
    <t>Lei nº 2190/2022 (art. 30)</t>
  </si>
  <si>
    <t>Itapecerica da Serra - SP</t>
  </si>
  <si>
    <t>Itapemirim - ES</t>
  </si>
  <si>
    <t>LC nº 254/2021</t>
  </si>
  <si>
    <t>Itaperuna - RJ</t>
  </si>
  <si>
    <t>Itapetim - PE</t>
  </si>
  <si>
    <t>ELO nº 01/2020 e LC nº 20/2020 (trata apenas de pensão)</t>
  </si>
  <si>
    <t>LC nº 20/2020 (art. 4º)</t>
  </si>
  <si>
    <t>Itapetininga - SP</t>
  </si>
  <si>
    <t>LC nº 187/2020 (Incapacidade e pensão)</t>
  </si>
  <si>
    <t>LC nº 187/2020 (art. 2º)</t>
  </si>
  <si>
    <t>Itapeva - MG</t>
  </si>
  <si>
    <t>lei nº 1526/2020 (art. 3º)</t>
  </si>
  <si>
    <t>Itapeva - SP</t>
  </si>
  <si>
    <t>Lei nº 4542/2021 (art. 2º)</t>
  </si>
  <si>
    <t>Itapevi - SP</t>
  </si>
  <si>
    <t>Itapipoca - CE</t>
  </si>
  <si>
    <t>ELO nº 01/2022 e LC 35/2022</t>
  </si>
  <si>
    <t>Lei nº 005/2020</t>
  </si>
  <si>
    <t>Itapira - SP</t>
  </si>
  <si>
    <t>Itapissuma - PE</t>
  </si>
  <si>
    <t>Itapiúna - CE</t>
  </si>
  <si>
    <t>Itapoá - SC</t>
  </si>
  <si>
    <t>LC nº 101/2021 (art. 7º e 8º)</t>
  </si>
  <si>
    <t>Itaporã - MS</t>
  </si>
  <si>
    <t>LC nº 104/2020 (só agentes nocivos, deficiência, incap. e pensão)</t>
  </si>
  <si>
    <t>LC nº 105/2020 (art. 3º)</t>
  </si>
  <si>
    <t>Itapura-SP</t>
  </si>
  <si>
    <t>LC 02/2002</t>
  </si>
  <si>
    <t>LC 02/2022 (art. 12)</t>
  </si>
  <si>
    <t>Itapuranga - GO</t>
  </si>
  <si>
    <t>Itaquaquecetuba - SP</t>
  </si>
  <si>
    <t>LC 331/2021 (ART. 2º)</t>
  </si>
  <si>
    <t>Itaqui - RS</t>
  </si>
  <si>
    <t>ELO nº  028/2023 Lei nº 4610/2022 e LC nº 05/2022</t>
  </si>
  <si>
    <t>Itaquiraí - MS</t>
  </si>
  <si>
    <t>ELO nº 108/2020, LC nº 109/2020 e LC nº 110/2020</t>
  </si>
  <si>
    <t>LC 110/2020 (art. 3º)</t>
  </si>
  <si>
    <t>Itaquitinga - PE</t>
  </si>
  <si>
    <t>Lei nº 750/2021 (alguns pontos)</t>
  </si>
  <si>
    <t>Lei nº 750/2021 - ART. 1º § ÚNICO</t>
  </si>
  <si>
    <t>Itarema - CE</t>
  </si>
  <si>
    <t>ELO nº 07/2022 e LC 856/2022</t>
  </si>
  <si>
    <t>LC 790/2020</t>
  </si>
  <si>
    <t>Itarumã - GO</t>
  </si>
  <si>
    <t>Lei nº 1050/2020 (art. 1º)</t>
  </si>
  <si>
    <t>Itatiaia - RJ</t>
  </si>
  <si>
    <t>Lei nº 1186/2021 (art. 1º/28)</t>
  </si>
  <si>
    <t>Itatiba do Sul - RS</t>
  </si>
  <si>
    <t>Itatinga - SP</t>
  </si>
  <si>
    <t>LC nº 304/2021 ( só pensão por morte)</t>
  </si>
  <si>
    <t>LC nº 304/2021 (art. 6º)</t>
  </si>
  <si>
    <t>Itaú - RN</t>
  </si>
  <si>
    <t>LC nº 032/2021</t>
  </si>
  <si>
    <t>LC nº 032/2021 (art. 31)</t>
  </si>
  <si>
    <t>Itaúba - MT</t>
  </si>
  <si>
    <t>Lei nº 1398/2020 (só inc. e pensão)</t>
  </si>
  <si>
    <t>Lei nº 1398/2020 (art. 4º)</t>
  </si>
  <si>
    <t>Itauçu - GO</t>
  </si>
  <si>
    <t>Lc nº 11/2022</t>
  </si>
  <si>
    <t>Lei nº 1145/2021 (art. 4º e 5º)</t>
  </si>
  <si>
    <t>Itaúna - MG</t>
  </si>
  <si>
    <t>Lc nº 201/2023</t>
  </si>
  <si>
    <t>LC nº 162/2020 (art. 3º)</t>
  </si>
  <si>
    <t>Itaúna do Sul - PR</t>
  </si>
  <si>
    <t>ELO nº 01/2021 e Lei nº 1.440/2021</t>
  </si>
  <si>
    <t>Lei nº 1.440/2021 (art. 44)</t>
  </si>
  <si>
    <t>Itiquira - MT</t>
  </si>
  <si>
    <t>Lei nº 1093/2020  (só inc. e pensão) Lei nº 1143/2021 (só pensão)</t>
  </si>
  <si>
    <t>Lei  1.098/2020</t>
  </si>
  <si>
    <t>Itu - SP</t>
  </si>
  <si>
    <t>LC n. 049/2022</t>
  </si>
  <si>
    <t>Lei 2275/2020 (art. 1º)</t>
  </si>
  <si>
    <t>Ituiutaba - MG</t>
  </si>
  <si>
    <t>Lei nº 4743/2020 (art. 1º)</t>
  </si>
  <si>
    <t>Itumbiara - GO</t>
  </si>
  <si>
    <t>LC 205/2021 (art. 1º e 2º)</t>
  </si>
  <si>
    <t>Itupeva - SP</t>
  </si>
  <si>
    <t>LC nº 478/2020 (art. 4º)</t>
  </si>
  <si>
    <t>Ituverava - SP</t>
  </si>
  <si>
    <t>ELO nº 42/2022 E LC 41/2022</t>
  </si>
  <si>
    <t>Ivatuba - PR</t>
  </si>
  <si>
    <t>ELO nº 11/2022; LC nº 45/2022 e LC 43/2022 (alguns pontos)</t>
  </si>
  <si>
    <t>DC nº 134/2021 (art. 1º)</t>
  </si>
  <si>
    <t>Ivinhema - MS</t>
  </si>
  <si>
    <t>Ivolândia - GO</t>
  </si>
  <si>
    <t>ELO nº 01/2022 e LC 411/2022</t>
  </si>
  <si>
    <t>Lei nº 370/2020 (art. 2º)</t>
  </si>
  <si>
    <t>Ivorá - RS</t>
  </si>
  <si>
    <t>Lei nº 1.415/2020 (art. 1º/art.194-Invalidez; art.218-A-pensao)</t>
  </si>
  <si>
    <t>Lei nº 1.415/2020</t>
  </si>
  <si>
    <t>Ivoti - RS</t>
  </si>
  <si>
    <t>Lei nº 3.320/2020</t>
  </si>
  <si>
    <t>Jaboatão dos Guararapes - PE</t>
  </si>
  <si>
    <t>ELO nº 32/2021 e LC nº 40/2021</t>
  </si>
  <si>
    <t>LC nº 40/2021 (art. 5º)</t>
  </si>
  <si>
    <t>Jaborandi - SP</t>
  </si>
  <si>
    <t>ELO nº 06/2021 e Lei nº 2332/2021</t>
  </si>
  <si>
    <t>Lei nº 2332/2021 (art. 52)</t>
  </si>
  <si>
    <t>Jaboti - PR</t>
  </si>
  <si>
    <t>LC 62/2022 e Lc nº 68/2023</t>
  </si>
  <si>
    <t>Jaboticabal - SP</t>
  </si>
  <si>
    <t>Jacaraú - PB</t>
  </si>
  <si>
    <t>ELO nº 02/2022 e Lei nº 469/2022</t>
  </si>
  <si>
    <t>Lei nº 469/2022 (art. 15)</t>
  </si>
  <si>
    <t>Jacareí - SP</t>
  </si>
  <si>
    <t>ELO nº 78/2022 e LC nº 117/2022</t>
  </si>
  <si>
    <t>Lei nº 6.346/2020 (art. 2º)</t>
  </si>
  <si>
    <t>Jaciara - MT</t>
  </si>
  <si>
    <t>Lei nº 1.954/2020</t>
  </si>
  <si>
    <t>Jacobina - BA</t>
  </si>
  <si>
    <t>Lei nº 1.678/2020 (art. 4º)</t>
  </si>
  <si>
    <t>Jacuípe - AL</t>
  </si>
  <si>
    <t>Jacutinga - RS</t>
  </si>
  <si>
    <t>Lei nº 2816/2020 (art. 3º)</t>
  </si>
  <si>
    <t>Jaguarão - RS</t>
  </si>
  <si>
    <t xml:space="preserve">Lei nº 6903/2020 </t>
  </si>
  <si>
    <t>Lei nº 6903/2020 (art. 37)</t>
  </si>
  <si>
    <t>Jaguari - RS</t>
  </si>
  <si>
    <t>Jaguariaíva - PR</t>
  </si>
  <si>
    <t>ELO nº 14/2021; Lei nº 2913/2022 e LC 2912/2022</t>
  </si>
  <si>
    <t>Lei 2867/2021 (art. 1º)</t>
  </si>
  <si>
    <t>Jaguariúna - SP</t>
  </si>
  <si>
    <t>Lei Complementar nº 353/2020</t>
  </si>
  <si>
    <t>Jaguaruana - CE</t>
  </si>
  <si>
    <r>
      <rPr>
        <sz val="11"/>
        <color rgb="FF000000"/>
        <rFont val="Calibri"/>
      </rPr>
      <t>ELO nº 001/2023, LEI nº 963/2023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), Lei nº 921/2022 e LC nº 11/2022 (ag. ajuste)</t>
    </r>
  </si>
  <si>
    <t>Lei nº 921/2022 (art. 13, § 1º)</t>
  </si>
  <si>
    <t>Jaicós - PI</t>
  </si>
  <si>
    <r>
      <t xml:space="preserve">ELO nº 03/2021 </t>
    </r>
    <r>
      <rPr>
        <sz val="11"/>
        <rFont val="Calibri"/>
        <family val="2"/>
        <charset val="1"/>
      </rPr>
      <t xml:space="preserve">e LC nº 07/2021 </t>
    </r>
  </si>
  <si>
    <t>Decreto nº 33/2020</t>
  </si>
  <si>
    <t>Jales - SP</t>
  </si>
  <si>
    <t>ELO nº 47/2021 e LC nº 364/2021</t>
  </si>
  <si>
    <t>Lei nº 324/2020 (art.1º)</t>
  </si>
  <si>
    <t>Janaúba - MG</t>
  </si>
  <si>
    <t>Lei nº 2417/2020 (incap. E pensão)</t>
  </si>
  <si>
    <t>Lei nº 2417/2021 (art. 1º)</t>
  </si>
  <si>
    <t>Jandaia - GO</t>
  </si>
  <si>
    <r>
      <rPr>
        <sz val="11"/>
        <color rgb="FF000000"/>
        <rFont val="Calibri"/>
      </rPr>
      <t>ELO nº 05/2023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 e Lei Complementar nº 018/2021</t>
    </r>
  </si>
  <si>
    <t>Lei nº 714/2020</t>
  </si>
  <si>
    <t>Jandaia do Sul - PR</t>
  </si>
  <si>
    <t>Jandira - SP</t>
  </si>
  <si>
    <t>LC nº 098/2021 (art. 1º)</t>
  </si>
  <si>
    <t>Jangada - MT</t>
  </si>
  <si>
    <t>Janiópolis - PR</t>
  </si>
  <si>
    <t>Januária - MG</t>
  </si>
  <si>
    <t>Lei nº 2652/2020 (art. 2º)</t>
  </si>
  <si>
    <t>Japaraíba - MG</t>
  </si>
  <si>
    <t>LC nº 60/2020 (art. 3º)</t>
  </si>
  <si>
    <t>Japaratinga - AL</t>
  </si>
  <si>
    <t>Lei nº 602/2021</t>
  </si>
  <si>
    <t>Lei nº 600/2021 (art. 1º)</t>
  </si>
  <si>
    <t>Japeri - RJ</t>
  </si>
  <si>
    <t>LC nº 256/2021.</t>
  </si>
  <si>
    <t>LC nº 256/2021 (art. 1º/29, §2º, II)</t>
  </si>
  <si>
    <t>Japonvar - MG</t>
  </si>
  <si>
    <t>Lei nº 400/2020</t>
  </si>
  <si>
    <t>Japurá - PR</t>
  </si>
  <si>
    <t>ELO nº 01/2020 e LC nº 039/2020</t>
  </si>
  <si>
    <t>LC nº 039/2020 (art. 17)</t>
  </si>
  <si>
    <t>Jaquirana - RS</t>
  </si>
  <si>
    <t>Jaraguá - GO</t>
  </si>
  <si>
    <t>ELO nº 02/2022 e Lei nº 1490/2022</t>
  </si>
  <si>
    <t>Lei nº 1490/2022 (art. 10)</t>
  </si>
  <si>
    <t>Jaraguá do Sul - SC</t>
  </si>
  <si>
    <r>
      <t>ELO nº 05/2020 e</t>
    </r>
    <r>
      <rPr>
        <sz val="11"/>
        <rFont val="Calibri"/>
        <family val="2"/>
      </rPr>
      <t xml:space="preserve"> LC 264</t>
    </r>
    <r>
      <rPr>
        <sz val="11"/>
        <rFont val="Calibri"/>
        <family val="2"/>
        <charset val="1"/>
      </rPr>
      <t xml:space="preserve"> e 265/2020/  </t>
    </r>
    <r>
      <rPr>
        <sz val="11"/>
        <rFont val="Calibri"/>
        <family val="2"/>
      </rPr>
      <t>LC 285/202 (PARCIAL)</t>
    </r>
  </si>
  <si>
    <t>LC 256/2020</t>
  </si>
  <si>
    <t>Jaramataia - AL</t>
  </si>
  <si>
    <t>Jardim - MS</t>
  </si>
  <si>
    <t>ELO nº 022/2020 e LC nº 209/2021  e LC 229/2022</t>
  </si>
  <si>
    <t xml:space="preserve">LC nº 203/2020 (art. 10) </t>
  </si>
  <si>
    <t>Jardim do Seridó - RN</t>
  </si>
  <si>
    <t>ELO n. 01/2023, LC nº 1.251/2021 e 1349/2023 (Ajusta alguns benef.)</t>
  </si>
  <si>
    <t xml:space="preserve">Lei nº 1.170/2020 </t>
  </si>
  <si>
    <t>Jardim Olinda - PR</t>
  </si>
  <si>
    <t>LC 007/2020 (art. 2º)</t>
  </si>
  <si>
    <t>Jari - RS</t>
  </si>
  <si>
    <t>Lei nº 2476/2020 (art. 2º)</t>
  </si>
  <si>
    <t>Jaru - RO</t>
  </si>
  <si>
    <t>Lei nº 2713/2020 (art. 7º)</t>
  </si>
  <si>
    <t>Jataí - GO</t>
  </si>
  <si>
    <t>LC nº 30/2021, LC nº 32/2022 e ELO nº 13/2022.</t>
  </si>
  <si>
    <t>LC nº 30/2021 (art 1º, § 2º)</t>
  </si>
  <si>
    <t>Jataizinho - PR</t>
  </si>
  <si>
    <t>Lei nº 1226/2022</t>
  </si>
  <si>
    <t>Jataúba - PE</t>
  </si>
  <si>
    <t>ELO Nº 02/2021</t>
  </si>
  <si>
    <t>Lei nº 685/2020 (art. 2º)</t>
  </si>
  <si>
    <t>Jateí - MS</t>
  </si>
  <si>
    <t xml:space="preserve">LC nº 071/2021 (art. 2º) </t>
  </si>
  <si>
    <t>Jauru - MT</t>
  </si>
  <si>
    <t>LC nº 155/2020 (art. 4º)</t>
  </si>
  <si>
    <t>Jequeri - MG</t>
  </si>
  <si>
    <t>Lei nº 261/2019</t>
  </si>
  <si>
    <t>Jequiá da Praia - AL</t>
  </si>
  <si>
    <t>ELO nº 01/2021; ELO nº 03/2022 e Lei nº 318/2022 e LC n. 01/2022</t>
  </si>
  <si>
    <t>Lei 318/2022 (art. 13)</t>
  </si>
  <si>
    <t>Jequié - BA</t>
  </si>
  <si>
    <t>ELO Nº 18/2022 e LC nº 04/2022</t>
  </si>
  <si>
    <t>Lei nº 2.107/2019 (art. 13)</t>
  </si>
  <si>
    <t>Jerônimo Monteiro - ES</t>
  </si>
  <si>
    <t>Jesúpolis - GO</t>
  </si>
  <si>
    <t>LC 001/2022 (Ap. especiais e pensões)</t>
  </si>
  <si>
    <t>Lei nº 438/2020 (art. 9º)</t>
  </si>
  <si>
    <t>Ji-Paraná - RO</t>
  </si>
  <si>
    <t>Lei nº 3463/2021 (somente pensão) ELO nº 21/2022 e LC nº 001/2022.</t>
  </si>
  <si>
    <t>DC nº 15.770/2021 (art. 2º) e Lei nº 3456/2021 (art. 14)</t>
  </si>
  <si>
    <t>Joaçaba - SC</t>
  </si>
  <si>
    <t>ELO nº 03/2021 e LC nº 436/2021</t>
  </si>
  <si>
    <t>João Alfredo - PE</t>
  </si>
  <si>
    <t>LC Nº 003/2021</t>
  </si>
  <si>
    <t>LC Nº 003/2021 (art. 13)</t>
  </si>
  <si>
    <t>João Neiva - ES</t>
  </si>
  <si>
    <t>Lei nº 3.238/2020 (art. 2º)</t>
  </si>
  <si>
    <t>João Pessoa - PB</t>
  </si>
  <si>
    <t xml:space="preserve">ELO nº 32/2021 </t>
  </si>
  <si>
    <t>LC 161/2020 e Lei nº 13.980/2020 (art.3º)</t>
  </si>
  <si>
    <t>João Pinheiro - MG</t>
  </si>
  <si>
    <t>Lei nº 2972/2022</t>
  </si>
  <si>
    <t>Lei nº 2694/2021 (art. 2º)</t>
  </si>
  <si>
    <t>João Ramalho - SP</t>
  </si>
  <si>
    <t>LC nº 51/2020 (art. 3º)</t>
  </si>
  <si>
    <t>Joaquim Nabuco - PE</t>
  </si>
  <si>
    <t>Joaquim Pires - PI</t>
  </si>
  <si>
    <t>LEI Nº 415, de 25/05/2020 (art. 3º)</t>
  </si>
  <si>
    <t>Jóia - RS</t>
  </si>
  <si>
    <t>Lei nº 3887/2021 (art. 4º)</t>
  </si>
  <si>
    <t>Joinville - SC</t>
  </si>
  <si>
    <t>ELO nº 26/2021 e LC nº 571/2021</t>
  </si>
  <si>
    <t>LC 571/2021 (art. 27)</t>
  </si>
  <si>
    <t>José de Freitas - PI</t>
  </si>
  <si>
    <t>Joviânia - GO</t>
  </si>
  <si>
    <t xml:space="preserve">Lei nº 1510/2020 (art. 8º) </t>
  </si>
  <si>
    <t>Juara - MT</t>
  </si>
  <si>
    <t>Lei nº 2875/2020 (incapacidade e pensão)</t>
  </si>
  <si>
    <t>Lei nº 2875/2020 (art. 4º)</t>
  </si>
  <si>
    <t>Juatuba - MG</t>
  </si>
  <si>
    <t>Lei nº 1129/2021</t>
  </si>
  <si>
    <t>Lei nº 1129/2021 (art. 13)</t>
  </si>
  <si>
    <t>Juazeirinho - PB</t>
  </si>
  <si>
    <t>ELO nº 03/2022</t>
  </si>
  <si>
    <t>LC nº 01/2020 (art. 2º)</t>
  </si>
  <si>
    <t>Juazeiro - BA</t>
  </si>
  <si>
    <t>LC n. 060/2022</t>
  </si>
  <si>
    <t>Lei nº 2.918/2020 (art. 1º)</t>
  </si>
  <si>
    <t>Juazeiro do Norte - CE</t>
  </si>
  <si>
    <t>DC 635/2021 e DC 674/2021</t>
  </si>
  <si>
    <t>Juazeiro do Piauí - PI</t>
  </si>
  <si>
    <t>Lei nº 200/2021 (art. 3º)</t>
  </si>
  <si>
    <t>Jucati - PE</t>
  </si>
  <si>
    <t>Jucurutu - RN</t>
  </si>
  <si>
    <t>LC Nº 27/2021 (ART. 3º)</t>
  </si>
  <si>
    <t>Juína - MT</t>
  </si>
  <si>
    <t>Lei nº 1920/2020 (art. 4º)</t>
  </si>
  <si>
    <t>Juiz de Fora - MG</t>
  </si>
  <si>
    <t>LC nº 115/2020 (só pensão)</t>
  </si>
  <si>
    <t>LC nº 115/2020 (art. 132)</t>
  </si>
  <si>
    <t>Júlio de Castilhos - RS</t>
  </si>
  <si>
    <t>Lei nº 3.692/2020</t>
  </si>
  <si>
    <t>Júlio Mesquita - SP</t>
  </si>
  <si>
    <t>ELO nº 01/2022 e LC 106/2022</t>
  </si>
  <si>
    <t>Jumirim - SP</t>
  </si>
  <si>
    <t>LC nº 127/2020 (só pensão por morte)</t>
  </si>
  <si>
    <t>LC nº 127/2020 (art. 1º)</t>
  </si>
  <si>
    <t>Jundiá - AL</t>
  </si>
  <si>
    <t>ELO nº 494/2022 e Lei nº 495/2022 (ap especial, dir adiquirido e pensão)</t>
  </si>
  <si>
    <t>Lei nº 468/2020 (art. 5º)</t>
  </si>
  <si>
    <t>Jundiaí - SP</t>
  </si>
  <si>
    <t>ELO nº 93/2021 e LC nº 611/2021</t>
  </si>
  <si>
    <t>LC 598/2020 (art. 2º)</t>
  </si>
  <si>
    <t>Junqueiro - AL</t>
  </si>
  <si>
    <t>ELO nº 04/2022 e Lei nº 760/2021</t>
  </si>
  <si>
    <t>LC nº 01/2021 (art. 1º)</t>
  </si>
  <si>
    <t>Jupi - PE</t>
  </si>
  <si>
    <t>ELO nº 001/2023, Lei nº 741/2022, Lei nº 709/2020 (ap. incap; voluntária e de professores) e LC nº 767/2023</t>
  </si>
  <si>
    <t>Lei nº 709/2020</t>
  </si>
  <si>
    <t>Juramento - MG</t>
  </si>
  <si>
    <t>Jurema - PE</t>
  </si>
  <si>
    <t>ELO S/N 2023, Lei nº 108/2021 e Lei nº 127/2022</t>
  </si>
  <si>
    <t>Lei nº 108/2021 (art. 16)</t>
  </si>
  <si>
    <t>Jurema - PI</t>
  </si>
  <si>
    <t>Decreto nº 09/2020</t>
  </si>
  <si>
    <t>Juru - PB</t>
  </si>
  <si>
    <t>ELO nº 01/2021 e LC nº 003/2020 (pensão por morte)</t>
  </si>
  <si>
    <t>LC nº 003/2020 (art. 10)</t>
  </si>
  <si>
    <t>Juruaia - MG</t>
  </si>
  <si>
    <t>LC nº 52/2020 (arts. 1º e 5º)</t>
  </si>
  <si>
    <t>Juruena - MT</t>
  </si>
  <si>
    <t>Lei nº 1272/2020 (art. 4º, §único)</t>
  </si>
  <si>
    <t>Jussara - GO</t>
  </si>
  <si>
    <t>Lei nº 10214/2021 (adota regras anteriores)</t>
  </si>
  <si>
    <t>Lei nº 1024/2021 (art. 8º)</t>
  </si>
  <si>
    <t>Jussara - PR</t>
  </si>
  <si>
    <t>Lei nº 1730/2020 (art. 2º)</t>
  </si>
  <si>
    <t>Lábrea - AM</t>
  </si>
  <si>
    <t>Ladário - MS</t>
  </si>
  <si>
    <t>Lei nº 132/2021 (art. 4º)</t>
  </si>
  <si>
    <t>Lages - SC</t>
  </si>
  <si>
    <t>ELO nº 57/2021</t>
  </si>
  <si>
    <t>Lagoa Alegre - PI</t>
  </si>
  <si>
    <t>ELO Nº 01/2021 e LC nº 388/2021</t>
  </si>
  <si>
    <t>DC nº 56/2021 (art. 1º)</t>
  </si>
  <si>
    <t>Lagoa da Canoa - AL</t>
  </si>
  <si>
    <t>ELO nº 04/2022 e Lei nº 711/2022</t>
  </si>
  <si>
    <t>Lei nº 672/2021 (art. 1º)</t>
  </si>
  <si>
    <t>Lagoa de São Francisco - PI</t>
  </si>
  <si>
    <t>Decreto nº 202/2020</t>
  </si>
  <si>
    <t>Lagoa do Carro - PE</t>
  </si>
  <si>
    <t>Lei nº 556/2022 e Lei nº 553/2022 (idade mínima) ELO n 533/2022</t>
  </si>
  <si>
    <t>Lei nº 519/2021 (art. 1º)</t>
  </si>
  <si>
    <t>Lagoa do Ouro - PE</t>
  </si>
  <si>
    <t>LC nº 599/2023</t>
  </si>
  <si>
    <t>Lei nº 576/2022 (art. 1º)</t>
  </si>
  <si>
    <t>Lagoa dos Três Cantos - RS</t>
  </si>
  <si>
    <r>
      <t>Lei nº 1403/2020 (art. 3º-compulsoria; art. 4º-pensao) e</t>
    </r>
    <r>
      <rPr>
        <sz val="11"/>
        <rFont val="Calibri"/>
        <family val="2"/>
      </rPr>
      <t xml:space="preserve"> Lei nº 1485/2022 (ap. deficiência)</t>
    </r>
  </si>
  <si>
    <t>Lei nº 1.382/2020</t>
  </si>
  <si>
    <t>Lagoa Formosa - MG</t>
  </si>
  <si>
    <t>Lagoa Grande - PE</t>
  </si>
  <si>
    <t>Lei nº 012/2020</t>
  </si>
  <si>
    <t>Lagoa Seca - PB</t>
  </si>
  <si>
    <t>ELO MUNICIPAL Nº 001/2020 e LC nº 001/2021 (ampla) e Lei n. 459/2022</t>
  </si>
  <si>
    <t>Lei nº 424/2021 (art. 2º e 29)</t>
  </si>
  <si>
    <t>Lagoa Vermelha - RS</t>
  </si>
  <si>
    <t>LC Nº 93/2020</t>
  </si>
  <si>
    <t>Lagoão - RS</t>
  </si>
  <si>
    <t>Lei nº 1582/2022 (art. 1º)</t>
  </si>
  <si>
    <t>Laje do Muriaé - RJ</t>
  </si>
  <si>
    <t>Lei 873/2022</t>
  </si>
  <si>
    <t>Lei 873/2022 (art. 13)</t>
  </si>
  <si>
    <t>Lajeado - RS</t>
  </si>
  <si>
    <t>LC 18/2020 (art. 2º)</t>
  </si>
  <si>
    <t>Lajedo - PE</t>
  </si>
  <si>
    <r>
      <rPr>
        <sz val="11"/>
        <color rgb="FF000000"/>
        <rFont val="Calibri"/>
      </rPr>
      <t xml:space="preserve">LC 33/2022 (ap. deficientes, especiais e regra de cálculo) </t>
    </r>
    <r>
      <rPr>
        <sz val="11"/>
        <color rgb="FFFF0000"/>
        <rFont val="Calibri"/>
      </rPr>
      <t>Ag. ajustes</t>
    </r>
  </si>
  <si>
    <t>LC 33/2022 (Art. 1º)</t>
  </si>
  <si>
    <t>Lajes - RN</t>
  </si>
  <si>
    <t>Lajes Pintadas - RN</t>
  </si>
  <si>
    <t>ELO nº 361/2022 e LC nº 360/2022</t>
  </si>
  <si>
    <t>Lei nº 346/2021 (art. 1º)</t>
  </si>
  <si>
    <t>Lambari - MG</t>
  </si>
  <si>
    <t>Lambari d'Oeste - MT</t>
  </si>
  <si>
    <t>Lei nº 702/2021 (art. 1º)</t>
  </si>
  <si>
    <t>Landri Sales - PI</t>
  </si>
  <si>
    <t>Decreto nº 12/2020</t>
  </si>
  <si>
    <t>Lapa - PR</t>
  </si>
  <si>
    <t>Lei nº 3863/2021 (art. 4º)</t>
  </si>
  <si>
    <t>Laranjal - PR</t>
  </si>
  <si>
    <t>Lei nº 07/2020 (art. 2º)</t>
  </si>
  <si>
    <t>Laranjeiras do Sul - PR</t>
  </si>
  <si>
    <t>Lavínia - SP</t>
  </si>
  <si>
    <t>1.955/2020</t>
  </si>
  <si>
    <t>Lavras - MG</t>
  </si>
  <si>
    <t>Lei nº 4592/2020 (art. 11)</t>
  </si>
  <si>
    <t>Lavras do Sul - RS</t>
  </si>
  <si>
    <t>Lei nº 3612/2020 (art. 5º-invalidez; art. 6º -compulsória)</t>
  </si>
  <si>
    <t>Lei nº 3.612/2020</t>
  </si>
  <si>
    <t>Leandro Ferreira - MG</t>
  </si>
  <si>
    <t>LC nº 018/2020 (art. 1º)</t>
  </si>
  <si>
    <t>Leme - SP</t>
  </si>
  <si>
    <t>ELO nº 40/2020 e LC nº 833 e 836/2020</t>
  </si>
  <si>
    <t>LC nº 833/2020 (art. 35)</t>
  </si>
  <si>
    <t>Leme do Prado - MG</t>
  </si>
  <si>
    <t>Lei nº 559/2021 (art. 1º)</t>
  </si>
  <si>
    <t>Lençóis Paulista - SP</t>
  </si>
  <si>
    <t>Leoberto Leal - SC</t>
  </si>
  <si>
    <t>Leopoldo de Bulhões - GO</t>
  </si>
  <si>
    <r>
      <rPr>
        <sz val="11"/>
        <color rgb="FF000000"/>
        <rFont val="Calibri"/>
      </rPr>
      <t>Lei nº 812/2021 e Lei 846/2022</t>
    </r>
    <r>
      <rPr>
        <sz val="11"/>
        <color rgb="FFFF0000"/>
        <rFont val="Calibri"/>
      </rPr>
      <t xml:space="preserve"> (ag. ajustes)</t>
    </r>
  </si>
  <si>
    <t>Lei nº 772/2020</t>
  </si>
  <si>
    <t>Liberato Salzano - RS</t>
  </si>
  <si>
    <t>Lei nº 3.667/2020</t>
  </si>
  <si>
    <t>Liberdade - MG</t>
  </si>
  <si>
    <t>Lei nº 1.721/2021 (art. 3º)</t>
  </si>
  <si>
    <t>Limeira - SP</t>
  </si>
  <si>
    <t xml:space="preserve">LC 887/2021 (art. 4º) </t>
  </si>
  <si>
    <t>Limoeiro - PE</t>
  </si>
  <si>
    <t>ELO nº 031/2022; Lei nº 2407/2022 e LC 149/2022</t>
  </si>
  <si>
    <t>Lei nº 2407/2022 (art. 1º)</t>
  </si>
  <si>
    <t>Lindolfo Collor - RS</t>
  </si>
  <si>
    <t>Lei nº 1386/2020 (art. 1º/190-incapacidade permanente; art. 1º/art. 215-A -pensão)</t>
  </si>
  <si>
    <t>Lei nº 1.386/2020</t>
  </si>
  <si>
    <t>Linhares - ES</t>
  </si>
  <si>
    <t>Lei nº 073/2020 (art. 2º)</t>
  </si>
  <si>
    <t>Loanda - PR</t>
  </si>
  <si>
    <t>Lei nº 003/2020 (art.2º)</t>
  </si>
  <si>
    <t>Lobato - PR</t>
  </si>
  <si>
    <t>ELO nº 01/2021 e LC 01/2022</t>
  </si>
  <si>
    <t>LC nº 001/2020 (art. 2º)</t>
  </si>
  <si>
    <t>Londrina - PR</t>
  </si>
  <si>
    <t>ELO nº 58/2022 e Lei nº 13.193/2020</t>
  </si>
  <si>
    <t>Lei nº 13.193/2020 (art. 6º)</t>
  </si>
  <si>
    <t>Louveira - SP</t>
  </si>
  <si>
    <t>Lei nº 2.659/2020 (art. 2º e 3º)</t>
  </si>
  <si>
    <t>Lucas do Rio Verde - MT</t>
  </si>
  <si>
    <t>Lei nº 3084/2020 (art. 6º)</t>
  </si>
  <si>
    <t>Lucena - PB</t>
  </si>
  <si>
    <r>
      <rPr>
        <sz val="11"/>
        <color rgb="FF000000"/>
        <rFont val="Calibri"/>
      </rPr>
      <t>ELO nº 1044/2021; Lei nº 991/2021 (aposentadorias especiais e pensões); Lei nº 1049/2021</t>
    </r>
    <r>
      <rPr>
        <sz val="12"/>
        <color rgb="FF000000"/>
        <rFont val="Calibri"/>
      </rPr>
      <t xml:space="preserve"> (</t>
    </r>
    <r>
      <rPr>
        <sz val="11"/>
        <color rgb="FF000000"/>
        <rFont val="Calibri"/>
      </rPr>
      <t>pensões</t>
    </r>
    <r>
      <rPr>
        <sz val="12"/>
        <color rgb="FF000000"/>
        <rFont val="Calibri"/>
      </rPr>
      <t>),</t>
    </r>
    <r>
      <rPr>
        <sz val="11"/>
        <color rgb="FF000000"/>
        <rFont val="Calibri"/>
      </rPr>
      <t xml:space="preserve"> LC 1072/2022 (reavaliação biopsicossocial)e LC nº 1106/2023.</t>
    </r>
  </si>
  <si>
    <t>Lei 1049/2021 (art. 2º )</t>
  </si>
  <si>
    <t>Luís Correia - PI</t>
  </si>
  <si>
    <t>ELO nº 1038/2022 e LC nº 1037/2022</t>
  </si>
  <si>
    <t>Decreto nº 91/2021 (art. 1º)</t>
  </si>
  <si>
    <t>Luiziana - PR</t>
  </si>
  <si>
    <t>Lei nº 1058/2021 (art. 2º)</t>
  </si>
  <si>
    <t>Luziânia - GO</t>
  </si>
  <si>
    <t>Macaé - RJ</t>
  </si>
  <si>
    <t>LC nº 301/2021 (art. 2º)</t>
  </si>
  <si>
    <t>Macaíba - RN</t>
  </si>
  <si>
    <t>Lei nº 2169/2021 (art. 4º)</t>
  </si>
  <si>
    <t>Macapá - AP</t>
  </si>
  <si>
    <t>Lei nº 2586/2022 (art. 1º)</t>
  </si>
  <si>
    <t>Macaparana - PE</t>
  </si>
  <si>
    <t>Lei nº 1.226/2021 (ap. incapacidade permanente, ap. por idade e tempo de contribuição e de professores)</t>
  </si>
  <si>
    <r>
      <rPr>
        <sz val="11"/>
        <color rgb="FF000000"/>
        <rFont val="Calibri"/>
        <family val="2"/>
        <charset val="1"/>
      </rPr>
      <t>Lei nº 1226/2021 (art. 3º)</t>
    </r>
    <r>
      <rPr>
        <sz val="11"/>
        <color rgb="FFFF66CC"/>
        <rFont val="Calibri"/>
        <family val="2"/>
        <charset val="1"/>
      </rPr>
      <t xml:space="preserve"> pendente de ajustes</t>
    </r>
  </si>
  <si>
    <t>Macatuba - SP</t>
  </si>
  <si>
    <t>Lei 2885/2020 (art. 1º)</t>
  </si>
  <si>
    <t>Macau - RN</t>
  </si>
  <si>
    <t>ELO nº 08/2022 e Lei nº 1367/2022. LC 23/2022 (recepciona 1367/2022 como LC).</t>
  </si>
  <si>
    <t>Lei nº 1366/2022 (art. 4º, § 3º)</t>
  </si>
  <si>
    <t>Macaubal - SP</t>
  </si>
  <si>
    <t>Maceió - AL</t>
  </si>
  <si>
    <t>Até a edição da lei 6986/20 não houve revogação dos benefícios temporários. (conferida ponto a ponto) em 17/12</t>
  </si>
  <si>
    <t>Machadinho d'Oeste - RO</t>
  </si>
  <si>
    <t>Lei nº 2054/2020</t>
  </si>
  <si>
    <r>
      <rPr>
        <sz val="11"/>
        <color rgb="FF000000"/>
        <rFont val="Calibri"/>
        <family val="2"/>
        <charset val="1"/>
      </rPr>
      <t xml:space="preserve">Machado - MG </t>
    </r>
    <r>
      <rPr>
        <sz val="11"/>
        <color rgb="FFFF0000"/>
        <rFont val="Calibri"/>
        <family val="2"/>
        <charset val="1"/>
      </rPr>
      <t>(Novo RPPS) Criado em 23/10/2019</t>
    </r>
  </si>
  <si>
    <t>LC nº 251/2023 (aposentadorias especiais)</t>
  </si>
  <si>
    <t>LC nº 206/2021 (art. 7º)</t>
  </si>
  <si>
    <t>Machados - PE</t>
  </si>
  <si>
    <t>Lei nº 741/2020 (art. 1º)</t>
  </si>
  <si>
    <t>Macieira - SC</t>
  </si>
  <si>
    <t>LC 90/2020</t>
  </si>
  <si>
    <t>Mafra - SC</t>
  </si>
  <si>
    <t>ELO 01/2022 e LC 081/2022</t>
  </si>
  <si>
    <t>DC 4.274/2020</t>
  </si>
  <si>
    <t>Magda - SP</t>
  </si>
  <si>
    <t>LC nº 99/2021 (art. 1º)</t>
  </si>
  <si>
    <t>Magé - RJ</t>
  </si>
  <si>
    <t>ELO nº 05/2021; LC Nº 21/2022 e Lei 2580/2021</t>
  </si>
  <si>
    <t>Lei 2580/2021 (art. 28)</t>
  </si>
  <si>
    <t>Mairiporã - SP</t>
  </si>
  <si>
    <t>ELO nº 26/2021 e LC 440/2021</t>
  </si>
  <si>
    <t>Major Izidoro - AL</t>
  </si>
  <si>
    <t>Lei nº 599/2020</t>
  </si>
  <si>
    <t>Lei nº 599/2020 (art. 60)</t>
  </si>
  <si>
    <t>Major Vieira - SC</t>
  </si>
  <si>
    <t>ELO nº 25/2020 e LC nº 88/2021</t>
  </si>
  <si>
    <t>Malacacheta - MG</t>
  </si>
  <si>
    <t>Lei Complementar nº 83/2020</t>
  </si>
  <si>
    <t>Mambaí - GO</t>
  </si>
  <si>
    <t>Lei nº 234/2020</t>
  </si>
  <si>
    <t>Mamonas - MG</t>
  </si>
  <si>
    <t>Mampituba - RS</t>
  </si>
  <si>
    <t>Lei nº 1.114/2021 (art. 1º)</t>
  </si>
  <si>
    <t>Manacapuru - AM</t>
  </si>
  <si>
    <t>Manaquiri - AM</t>
  </si>
  <si>
    <t>Manari - PE</t>
  </si>
  <si>
    <t>Manaus - AM</t>
  </si>
  <si>
    <t>Lei nº 2742/2021 (art. 1º)</t>
  </si>
  <si>
    <t>Mandaguaçu - PR</t>
  </si>
  <si>
    <t>Lei nº 2213/2021 (art. 1º ao 4º)</t>
  </si>
  <si>
    <t>Mandirituba - PR</t>
  </si>
  <si>
    <t>LC 50/2021 (art. 3º)</t>
  </si>
  <si>
    <t>Mangaratiba - RJ</t>
  </si>
  <si>
    <t>Manicoré - AM</t>
  </si>
  <si>
    <t>Mantena - MG</t>
  </si>
  <si>
    <t>LC nº 067/2020 (art.  1º e 2º)</t>
  </si>
  <si>
    <t>Mantenópolis - ES</t>
  </si>
  <si>
    <t>Lei nº 1665/2020 (art. 3º)</t>
  </si>
  <si>
    <t>Maquiné - RS</t>
  </si>
  <si>
    <t>Lei nº 1516/2020</t>
  </si>
  <si>
    <t>Lei nº 1516/2020 (art. 36)</t>
  </si>
  <si>
    <t>Mar Vermelho - AL</t>
  </si>
  <si>
    <t>ELO nº 001/2023, Lei nº 608/2022 (alguns pontos) e LC nº 002/2023</t>
  </si>
  <si>
    <r>
      <rPr>
        <sz val="11"/>
        <color rgb="FF000000"/>
        <rFont val="Calibri"/>
      </rPr>
      <t>Lei nº 583/2020 (art. 2º)</t>
    </r>
    <r>
      <rPr>
        <sz val="11"/>
        <color rgb="FFFF0000"/>
        <rFont val="Calibri"/>
      </rPr>
      <t xml:space="preserve"> ag. ajustes</t>
    </r>
  </si>
  <si>
    <t>Maraã - AM</t>
  </si>
  <si>
    <t>Marabá - PA</t>
  </si>
  <si>
    <t>LC 17/2023</t>
  </si>
  <si>
    <t>Decreto nº 103/2020 (art. 1º)</t>
  </si>
  <si>
    <t>Maracajá - SC</t>
  </si>
  <si>
    <t>LC nº 73/2020 (art. 3º e 4º)</t>
  </si>
  <si>
    <t>Maracaju - MS</t>
  </si>
  <si>
    <r>
      <t>Emenda à LO nº 023/2020 e Lei 1982/2020 e</t>
    </r>
    <r>
      <rPr>
        <sz val="11"/>
        <rFont val="Calibri"/>
        <family val="2"/>
      </rPr>
      <t xml:space="preserve"> LC nº 168/2022 (só idade e tc)</t>
    </r>
    <r>
      <rPr>
        <sz val="11"/>
        <rFont val="Calibri"/>
        <family val="2"/>
        <charset val="1"/>
      </rPr>
      <t xml:space="preserve"> e </t>
    </r>
    <r>
      <rPr>
        <sz val="11"/>
        <rFont val="Calibri"/>
        <family val="2"/>
      </rPr>
      <t>LC 169/2022 (ampla) - aguardando ajuste no assunto PB.</t>
    </r>
  </si>
  <si>
    <t>Lei nº 1982/2020 (art. 38)</t>
  </si>
  <si>
    <t>Maracanaú - CE</t>
  </si>
  <si>
    <t>Emenda à LO nº 01/2020 e LC nº 2944/2020</t>
  </si>
  <si>
    <t>Lei nº 2.887/2019</t>
  </si>
  <si>
    <t>Maragogi - AL</t>
  </si>
  <si>
    <t>Lei nº 721/2020; 738/2021; Lei nº 764/2022; Lei 12/2022 (vigência da Lei 738/21) e Lei 724/2022. ELO nº 03/2022.</t>
  </si>
  <si>
    <t>Maranguape - CE</t>
  </si>
  <si>
    <t>ELO nº 001/2022, Lei nº 003/2021 e LC nº 001/2023</t>
  </si>
  <si>
    <t>Lei nº 03/2021 (art. 6º)</t>
  </si>
  <si>
    <t>Maratá - RS</t>
  </si>
  <si>
    <t>Lei nº 1947/2020 (art. 1º/art. 25-invalidez; art. 1º/art. 38-pensao)</t>
  </si>
  <si>
    <t>Lei nº 1.947/2020 (art. 3º)</t>
  </si>
  <si>
    <t>Maravilha - AL</t>
  </si>
  <si>
    <t>Marcelândia - MT</t>
  </si>
  <si>
    <t>Lei nº 1.023/2020</t>
  </si>
  <si>
    <t>Marcionílio Souza - BA</t>
  </si>
  <si>
    <t>Marechal Deodoro - AL</t>
  </si>
  <si>
    <t>ELO nº 01/2022 e LC nº 01/2023</t>
  </si>
  <si>
    <t>Lei nº 1.334/2020</t>
  </si>
  <si>
    <t>Mari - PB</t>
  </si>
  <si>
    <r>
      <rPr>
        <sz val="11"/>
        <color rgb="FF000000"/>
        <rFont val="Calibri"/>
        <family val="2"/>
        <charset val="1"/>
      </rPr>
      <t xml:space="preserve">Lei nº 787/2011 (art. 33 e 39) </t>
    </r>
    <r>
      <rPr>
        <sz val="11"/>
        <color rgb="FFCC0099"/>
        <rFont val="Calibri"/>
        <family val="2"/>
        <charset val="1"/>
      </rPr>
      <t>*Não enviada à SRPPS - Foram notificados!!</t>
    </r>
  </si>
  <si>
    <t>Maria Helena - PR</t>
  </si>
  <si>
    <t>LC 079/2021</t>
  </si>
  <si>
    <t>DC 106/2021 (ART. 2º)</t>
  </si>
  <si>
    <t>Marialva - PR</t>
  </si>
  <si>
    <t>Lei nº 2445/2021 (art. 1º e 2º)</t>
  </si>
  <si>
    <t>Mariana - MG</t>
  </si>
  <si>
    <t>LC nº 199/2020 (art. 1º)</t>
  </si>
  <si>
    <t>Mariana Pimentel - RS</t>
  </si>
  <si>
    <r>
      <t xml:space="preserve">ELO nº 04/2021 (aguardando ajuste no assunto PB) </t>
    </r>
    <r>
      <rPr>
        <sz val="11"/>
        <rFont val="Calibri"/>
        <family val="2"/>
        <charset val="1"/>
      </rPr>
      <t>e LC Nº 01/2021</t>
    </r>
  </si>
  <si>
    <t>Lei nº 941/2020 (art.4º)</t>
  </si>
  <si>
    <t>Marianópolis do Tocantins - TO</t>
  </si>
  <si>
    <t>Maribondo - AL</t>
  </si>
  <si>
    <t>ELO nº 01/2022 e Lei nº 832/2021</t>
  </si>
  <si>
    <t>Lei nº 832/2021 (art. 31)</t>
  </si>
  <si>
    <t>Maricá - RJ</t>
  </si>
  <si>
    <t>LC nº 330/2020 (art. 22)</t>
  </si>
  <si>
    <t>Marilena - PR</t>
  </si>
  <si>
    <t>Lei nº 1896/2021 (art. 2º)</t>
  </si>
  <si>
    <t>Marília - SP</t>
  </si>
  <si>
    <t>ELO nº 66/2021 e LC nº 918/2021</t>
  </si>
  <si>
    <t>Lei nº 898/2020</t>
  </si>
  <si>
    <t>Mariluz - PR</t>
  </si>
  <si>
    <t>LC nº 008/2021</t>
  </si>
  <si>
    <t>LC nº 004/2020 (art. 2º)</t>
  </si>
  <si>
    <t>Maringá - PR</t>
  </si>
  <si>
    <t>LC nº 1304/2022 (invalidez, compulsória, acumulação de pensão e abono permanência)</t>
  </si>
  <si>
    <t>LC nº 1268/2020 (art. 8º)</t>
  </si>
  <si>
    <t>Marinópolis - SP</t>
  </si>
  <si>
    <t>LC nº 75/2020 (art. 1º)</t>
  </si>
  <si>
    <t>Mariópolis - PR</t>
  </si>
  <si>
    <t>Lei nº 12, de 08/04/2020</t>
  </si>
  <si>
    <t>Marizópolis - PB</t>
  </si>
  <si>
    <r>
      <rPr>
        <sz val="11"/>
        <color rgb="FF000000"/>
        <rFont val="Calibri"/>
      </rPr>
      <t>ELO nº 01/2023, Lei nº 358/2021, Lei nº 440/2022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 e LC nº 411/2023</t>
    </r>
  </si>
  <si>
    <t>Lei nº 358/2021 (art. 11)</t>
  </si>
  <si>
    <t>Marquinho - PR</t>
  </si>
  <si>
    <t>Mata - RS</t>
  </si>
  <si>
    <t>LC nº 001/2020 (art. 6º)</t>
  </si>
  <si>
    <t>Mata Grande - AL</t>
  </si>
  <si>
    <t>ELO nº 168/2022 e Lei nº 132/2020 (LC 170/2022 - Transformou a Lei 132/2020 em LC).</t>
  </si>
  <si>
    <t>Lei nº 132/2020 (art. 36)</t>
  </si>
  <si>
    <t>Mata Roma - MA</t>
  </si>
  <si>
    <t>Lei nº 473/2020 (art. 6º)</t>
  </si>
  <si>
    <t>Matelândia - PR</t>
  </si>
  <si>
    <t>Lei nº 4427/2020 (art. 6º e 7º)</t>
  </si>
  <si>
    <t>Matias Olímpio - PI</t>
  </si>
  <si>
    <t>DC nº 037/2020 (art. 1º)</t>
  </si>
  <si>
    <t>Matinhos - PR</t>
  </si>
  <si>
    <t>Lei n.º 2.121, de 04/05/2020</t>
  </si>
  <si>
    <t>Mato Leitão - RS</t>
  </si>
  <si>
    <t>Lei nº 2.850/2020</t>
  </si>
  <si>
    <t>Matrinchã - GO</t>
  </si>
  <si>
    <t>Lei nº 164/2021 (art. 8º)</t>
  </si>
  <si>
    <t>Matriz de Camaragibe - AL</t>
  </si>
  <si>
    <r>
      <t>Lei nº 588/2021</t>
    </r>
    <r>
      <rPr>
        <sz val="11"/>
        <color rgb="FFFF0000"/>
        <rFont val="Calibri"/>
        <family val="2"/>
      </rPr>
      <t xml:space="preserve"> *Não enviada ao GESCON - Notificados!!</t>
    </r>
  </si>
  <si>
    <r>
      <rPr>
        <sz val="11"/>
        <color rgb="FF000000"/>
        <rFont val="Calibri"/>
        <family val="2"/>
        <charset val="1"/>
      </rPr>
      <t xml:space="preserve">Lei nº 588/2021 (art. 13) </t>
    </r>
    <r>
      <rPr>
        <sz val="11"/>
        <color rgb="FFFF0000"/>
        <rFont val="Calibri"/>
        <family val="2"/>
        <charset val="1"/>
      </rPr>
      <t>*Não enviada ao GESCON - Notificados!!</t>
    </r>
  </si>
  <si>
    <t>Matupá - MT</t>
  </si>
  <si>
    <t>LC nº 172/2020 (art. 1º)</t>
  </si>
  <si>
    <t>Maués - AM</t>
  </si>
  <si>
    <t>Maurilândia - GO</t>
  </si>
  <si>
    <t>ELO, de 01/02/2022 (pendente de ajuste no assunto PB) e Lei nº 137/2021</t>
  </si>
  <si>
    <t>Lei nº 105/2020 (art. 8º, § 1º, art. 10 e 11)</t>
  </si>
  <si>
    <t>Mazagão - AP</t>
  </si>
  <si>
    <t>Medianeira - PR</t>
  </si>
  <si>
    <t>Mendes - RJ</t>
  </si>
  <si>
    <t>Lei nº 2212/2021 (art. 2º)</t>
  </si>
  <si>
    <t>Mercês - MG</t>
  </si>
  <si>
    <t>Lei nº 1265/2020 (art. 6º)</t>
  </si>
  <si>
    <t>Meridiano - SP</t>
  </si>
  <si>
    <t>LC 208/2022 e LC 209/2022 (ap especial)</t>
  </si>
  <si>
    <r>
      <rPr>
        <sz val="11"/>
        <color rgb="FF000000"/>
        <rFont val="Calibri"/>
        <family val="2"/>
        <charset val="1"/>
      </rPr>
      <t xml:space="preserve">LC nº 193/2020 </t>
    </r>
    <r>
      <rPr>
        <sz val="11"/>
        <rFont val="Calibri"/>
        <family val="2"/>
        <charset val="1"/>
      </rPr>
      <t>(art. 2º)</t>
    </r>
  </si>
  <si>
    <t>Mesópolis - SP</t>
  </si>
  <si>
    <t>Lei Complementar nº 05/2020</t>
  </si>
  <si>
    <t>Mesquita - RJ</t>
  </si>
  <si>
    <t>Lei nº 1202/2022 (revoga abono permanência)</t>
  </si>
  <si>
    <t>LC nº 043/2021 (art. 3º)</t>
  </si>
  <si>
    <t>Messias - AL</t>
  </si>
  <si>
    <t>ELO nº 01/2022 e LC nº 001/2022</t>
  </si>
  <si>
    <t>Lei nº 308/2019 (art. 1º)</t>
  </si>
  <si>
    <t>Messias Targino - RN</t>
  </si>
  <si>
    <t>Lei nº 633/2020 (ref. Ampla) *Não enviada ao GESCON - Notificados!!</t>
  </si>
  <si>
    <t>Lei nº 633/2020 (art. 3º)</t>
  </si>
  <si>
    <t>Miguel Pereira - RJ</t>
  </si>
  <si>
    <t>Miguelópolis - SP</t>
  </si>
  <si>
    <t>ELO nº 04/2021; LC nº 4539/2022 e LC 4563/2022</t>
  </si>
  <si>
    <t>LC nº 4539/2022 (art. 52)</t>
  </si>
  <si>
    <t>Milagres - CE</t>
  </si>
  <si>
    <t>ELO nº 01/2022 e Lei nº 1378/20</t>
  </si>
  <si>
    <t>Lei nº 1.378/20</t>
  </si>
  <si>
    <t>Mimoso do Sul - ES</t>
  </si>
  <si>
    <t>ELO nº 01/2021 e LC 05/2021</t>
  </si>
  <si>
    <t>LC 05/2021 (art. 33)</t>
  </si>
  <si>
    <t>Minaçu - GO</t>
  </si>
  <si>
    <r>
      <rPr>
        <sz val="11"/>
        <color rgb="FF000000"/>
        <rFont val="Calibri"/>
      </rPr>
      <t>ELO nº 045/2020</t>
    </r>
    <r>
      <rPr>
        <sz val="11"/>
        <color rgb="FFFF0000"/>
        <rFont val="Calibri"/>
      </rPr>
      <t xml:space="preserve"> </t>
    </r>
  </si>
  <si>
    <t>ELO nº 045/2020 (art. 1º, § 3º)</t>
  </si>
  <si>
    <t>Minador do Negrão - AL</t>
  </si>
  <si>
    <t>Minduri - MG</t>
  </si>
  <si>
    <t>Lei nº 1.102 e 1.103/2020</t>
  </si>
  <si>
    <t>Mineiros - GO</t>
  </si>
  <si>
    <t>Lei nº 1978/2020 (art. 8º)</t>
  </si>
  <si>
    <t>Mira Estrela - SP</t>
  </si>
  <si>
    <t>ELO nº 01/2023 e LC nº 138/2023.</t>
  </si>
  <si>
    <t>LC nº 127/2020 (art. 2º)</t>
  </si>
  <si>
    <t>Miracema - RJ</t>
  </si>
  <si>
    <t>Lei nº 1914/2020 (art. 2º, § 1º)</t>
  </si>
  <si>
    <t>Miraí - MG</t>
  </si>
  <si>
    <t>Mirandiba - PE</t>
  </si>
  <si>
    <t xml:space="preserve">Lei nº 701/2021 </t>
  </si>
  <si>
    <t>Lei nº 701/2021 (art. 12 e 44), ambos reafirmam a concessão dos benefícios pelo RPPS. Não atende ao critério!!</t>
  </si>
  <si>
    <t>Mirandópolis - SP</t>
  </si>
  <si>
    <t>LC 117/2022 (art 2º)</t>
  </si>
  <si>
    <t>Miranorte - TO</t>
  </si>
  <si>
    <t>Lei nº 502/2020 (art. 2º, §§ 1º e 2º)</t>
  </si>
  <si>
    <r>
      <rPr>
        <sz val="11"/>
        <color rgb="FF000000"/>
        <rFont val="Calibri"/>
      </rPr>
      <t>Mirante da Serra - RO (</t>
    </r>
    <r>
      <rPr>
        <sz val="11"/>
        <color rgb="FFFF0000"/>
        <rFont val="Calibri"/>
      </rPr>
      <t>Extinção RPPS - LEI Nº 1271/2023</t>
    </r>
    <r>
      <rPr>
        <sz val="11"/>
        <color rgb="FF000000"/>
        <rFont val="Calibri"/>
      </rPr>
      <t>)</t>
    </r>
  </si>
  <si>
    <r>
      <rPr>
        <sz val="11"/>
        <color rgb="FF000000"/>
        <rFont val="Calibri"/>
      </rPr>
      <t>Lei 1242/2022 (</t>
    </r>
    <r>
      <rPr>
        <sz val="11"/>
        <color rgb="FFFF0000"/>
        <rFont val="Calibri"/>
      </rPr>
      <t>Extinção RPPS - LEI Nº 1271/2023</t>
    </r>
    <r>
      <rPr>
        <sz val="11"/>
        <color rgb="FF000000"/>
        <rFont val="Calibri"/>
      </rPr>
      <t>)</t>
    </r>
  </si>
  <si>
    <t>DC nº 2816/2020 (art. 16)</t>
  </si>
  <si>
    <t>Mirassol d'Oeste - MT</t>
  </si>
  <si>
    <t>LC nº 199/2020 (art. 5º)</t>
  </si>
  <si>
    <t>Mogi das Cruzes - SP</t>
  </si>
  <si>
    <t>LC 151/2020 (art. 3º)</t>
  </si>
  <si>
    <t>Monção - MA</t>
  </si>
  <si>
    <t>ELO nº 01/2022,  Lei nº 063/2021 e LC nº 86/2023</t>
  </si>
  <si>
    <t>Lei nº 063/2021 (art. 3º)</t>
  </si>
  <si>
    <t>Monções - SP</t>
  </si>
  <si>
    <t>Lei nº 1783/2020 (art. 2º)</t>
  </si>
  <si>
    <t>Montadas - PB</t>
  </si>
  <si>
    <t>ELO Nº 001/2020 e LC 524/2020</t>
  </si>
  <si>
    <t>Lei Complementar nº 524/2020</t>
  </si>
  <si>
    <t>Monte Alegre - PA</t>
  </si>
  <si>
    <t>Monte Alegre - RN</t>
  </si>
  <si>
    <t>Lei nº 1054/2021 (art. 1º)</t>
  </si>
  <si>
    <t>Monte Alegre de Minas - MG</t>
  </si>
  <si>
    <t>Lei nº 241/2020 (art. 3º)</t>
  </si>
  <si>
    <t>Monte Belo - MG</t>
  </si>
  <si>
    <t>LC 67/2021 (art. 1º)</t>
  </si>
  <si>
    <t>Monte Castelo - SP</t>
  </si>
  <si>
    <t>Lei nº 3000/2020</t>
  </si>
  <si>
    <t>Lei nº 2970/2020 (art. 5º)</t>
  </si>
  <si>
    <t>Monte do Carmo - TO</t>
  </si>
  <si>
    <t>Lei nº 707/2020 (art. 2º, §único)</t>
  </si>
  <si>
    <t>Monte Mor - SP</t>
  </si>
  <si>
    <t>LC nº 66/2020</t>
  </si>
  <si>
    <t>Monte Negro - RO</t>
  </si>
  <si>
    <t>Lei nº 1021/2020 (art. 2º)</t>
  </si>
  <si>
    <t>Monte Santo do Tocantins - TO</t>
  </si>
  <si>
    <t>Monteirópolis - AL</t>
  </si>
  <si>
    <t>ELO nº 02/2022 e LC 424/2021</t>
  </si>
  <si>
    <t>LC 424/2021 (art. 114)</t>
  </si>
  <si>
    <t>Montenegro - RS</t>
  </si>
  <si>
    <t>Lei nº 6.678/2020 (art. 1º/art. 47-incapaciade permanente)</t>
  </si>
  <si>
    <t>Lei nº 6.678/2020 (art. 2º)</t>
  </si>
  <si>
    <t>Montes Claros - MG</t>
  </si>
  <si>
    <t>LC nº 079/2020 (art. 1º)</t>
  </si>
  <si>
    <t>Montes Claros de Goiás - GO</t>
  </si>
  <si>
    <t>Montividiu - GO</t>
  </si>
  <si>
    <t>Lei nº 1.339/2020 (art. 2º, 3º, 5º, 12º e 14º)</t>
  </si>
  <si>
    <t>Morada Nova - CE</t>
  </si>
  <si>
    <t>LC n. 02/2022</t>
  </si>
  <si>
    <t>Lei nº 1.958/2020</t>
  </si>
  <si>
    <t>Morada Nova de Minas - MG</t>
  </si>
  <si>
    <t>LC nº 048/2020 (art. 2º, § único)</t>
  </si>
  <si>
    <t>Moreilândia - PE</t>
  </si>
  <si>
    <t>Lei nº 556/2020 (art. 1º)</t>
  </si>
  <si>
    <t>Moreira Sales - PR</t>
  </si>
  <si>
    <t>LC nº 048/2020 (art. 8º e 9º)</t>
  </si>
  <si>
    <t>Moreno - PE</t>
  </si>
  <si>
    <t>ELO nº 05/2023 e Lei nº 003/2021</t>
  </si>
  <si>
    <t>Lei nº 003/2021 (art. 4º)</t>
  </si>
  <si>
    <t>Mormaço - RS</t>
  </si>
  <si>
    <t>Lei nº 1400/2020 (art. 2º)</t>
  </si>
  <si>
    <t>Morrinhos - GO</t>
  </si>
  <si>
    <t>LC 96/2021</t>
  </si>
  <si>
    <t>Lei nº 3555/2020 (art. 4º)</t>
  </si>
  <si>
    <t>Morrinhos do Sul - RS</t>
  </si>
  <si>
    <t>Lei nº 2331/2021 (art.1º a 3º)</t>
  </si>
  <si>
    <t>Morro Agudo - SP</t>
  </si>
  <si>
    <t>Lei nº 3279/2020 (art. 1º)</t>
  </si>
  <si>
    <t>Morro Agudo de Goiás - GO</t>
  </si>
  <si>
    <t>Lei nº 554/2021 (art. 8º)</t>
  </si>
  <si>
    <t>Morro do Chapéu - BA</t>
  </si>
  <si>
    <t>Lei nº 1233/2020 (art. 4º)</t>
  </si>
  <si>
    <t>Morro Reuter - RS</t>
  </si>
  <si>
    <t>Lei nº 2.023/2020 (art. 4º)</t>
  </si>
  <si>
    <t>Mossâmedes - GO</t>
  </si>
  <si>
    <t xml:space="preserve">Lei nº 1267/2021 (art. 8º) </t>
  </si>
  <si>
    <t>Mossoró - RN</t>
  </si>
  <si>
    <t>ELO nº 11/2022 (ampla) e Lei Complementar nº 178/2022 (ap. incapacidade permanente)</t>
  </si>
  <si>
    <t>ELO nº 11/2022 (art. 1º, § 1º)</t>
  </si>
  <si>
    <t>Mostardas - RS</t>
  </si>
  <si>
    <t>LC 01/2021 e Lei 4332/2021</t>
  </si>
  <si>
    <t>Lei nº 4303/2021 (art. 3º)</t>
  </si>
  <si>
    <t>Mozarlândia - GO</t>
  </si>
  <si>
    <t>Lei nº 955/2021 (art. 1º)</t>
  </si>
  <si>
    <t>Muaná - PA</t>
  </si>
  <si>
    <t>LC nº 262/2021</t>
  </si>
  <si>
    <t>LC nº 262/2021 (art. 129)</t>
  </si>
  <si>
    <t>Muitos Capões - RS</t>
  </si>
  <si>
    <t xml:space="preserve">Lei nº 1.045/2020 (art. 5º a 11 -pensão; </t>
  </si>
  <si>
    <t>Lei nº 1.046/2020</t>
  </si>
  <si>
    <t>Mundo Novo - MS</t>
  </si>
  <si>
    <t>LC nº 158/2021 (somente pensão)</t>
  </si>
  <si>
    <t>LC nº 158/2021 (art. 2º)</t>
  </si>
  <si>
    <t>Munhoz de Melo - PR</t>
  </si>
  <si>
    <t>Muriaé - MG</t>
  </si>
  <si>
    <t>Lei nº 6354/2022 (ap. incapacidade permanente)</t>
  </si>
  <si>
    <t>Lei nº 6354/2022 (art. 5º)</t>
  </si>
  <si>
    <t>Murici - AL</t>
  </si>
  <si>
    <t>Murici dos Portelas - PI</t>
  </si>
  <si>
    <t>ELO s/n, de 2021 e LC nº 06/2021</t>
  </si>
  <si>
    <t>DC nº 306/2021 (art. 1º)</t>
  </si>
  <si>
    <t>Mutunópolis - GO</t>
  </si>
  <si>
    <t>Lei n. 947/2021</t>
  </si>
  <si>
    <t>Muzambinho - MG</t>
  </si>
  <si>
    <t>LC nº 60/2020</t>
  </si>
  <si>
    <t>Nanuque - MG</t>
  </si>
  <si>
    <t>ELO nº 01/2022; Lei nº 2577/2021 e Lei nº 2603/2022 (alguns pontos)</t>
  </si>
  <si>
    <t>Lei nº 2577/2021 (art. 48)</t>
  </si>
  <si>
    <t>Não-Me-Toque - RS</t>
  </si>
  <si>
    <t>LC nº 249/2020 (art. 2º-pensão)</t>
  </si>
  <si>
    <t>LC nº 241/2020 (art. 2º)</t>
  </si>
  <si>
    <t>Natal - RN</t>
  </si>
  <si>
    <r>
      <rPr>
        <sz val="11"/>
        <color rgb="FF000000"/>
        <rFont val="Calibri"/>
      </rPr>
      <t>ELO nº 36/2020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 xml:space="preserve">) e LC 216/2022 </t>
    </r>
  </si>
  <si>
    <t>Lei nº 193/2020 (art. 1º)</t>
  </si>
  <si>
    <t>Natividade - RJ</t>
  </si>
  <si>
    <t>Navegantes - SC</t>
  </si>
  <si>
    <t>Naviraí - MS</t>
  </si>
  <si>
    <t xml:space="preserve">Emenda à LO nº 001/2020/ LC 218/2020 e Lei nº 2309/2020 </t>
  </si>
  <si>
    <t>Lei nº 2309/2020 (art. 34)</t>
  </si>
  <si>
    <t>Nazarezinho - PB</t>
  </si>
  <si>
    <t>Emenda à LO nº 001/2022, LC nº 482/2020 e LC nº 488/2023</t>
  </si>
  <si>
    <t>LC nº 488/2023</t>
  </si>
  <si>
    <t>Nazário - GO</t>
  </si>
  <si>
    <t>Nerópolis - GO</t>
  </si>
  <si>
    <t>ELO nº 014/2022 e LC 1955/2022</t>
  </si>
  <si>
    <t>Lei Complementar nº 1925/2020 (art.2º)</t>
  </si>
  <si>
    <t>Neves Paulista - SP</t>
  </si>
  <si>
    <t>Nhamundá - AM</t>
  </si>
  <si>
    <t>LC nº 673/2022</t>
  </si>
  <si>
    <t>Nilópolis - RJ</t>
  </si>
  <si>
    <t>ELO Nº 24/2022 e LC Nº 172/2022</t>
  </si>
  <si>
    <t>LC nº 166/2021 (art. 1º/22)</t>
  </si>
  <si>
    <r>
      <rPr>
        <sz val="11"/>
        <color rgb="FF000000"/>
        <rFont val="Calibri"/>
      </rPr>
      <t xml:space="preserve">Niquelândia - GO </t>
    </r>
    <r>
      <rPr>
        <sz val="11"/>
        <color rgb="FFFF0000"/>
        <rFont val="Calibri"/>
      </rPr>
      <t>(RPPS em extinção)</t>
    </r>
  </si>
  <si>
    <t>(RPPS em extinção)</t>
  </si>
  <si>
    <t>Niterói - RJ</t>
  </si>
  <si>
    <t>Nobres - MT</t>
  </si>
  <si>
    <t>Lei nº 1623/2021 (duração de pensão)</t>
  </si>
  <si>
    <t>Lei nº 1599/2021 (art. 4º)</t>
  </si>
  <si>
    <t>Nonoai - RS</t>
  </si>
  <si>
    <t>Lei nº 3.418/2020 (art. 1º)</t>
  </si>
  <si>
    <t>Nortelândia - MT</t>
  </si>
  <si>
    <t>ELO nº 08/2023</t>
  </si>
  <si>
    <t>Lei nº 632/2021 (art. 1º)</t>
  </si>
  <si>
    <t>Nossa Senhora do Livramento - MT</t>
  </si>
  <si>
    <t>DC nº 153/2021 (art. 1º)</t>
  </si>
  <si>
    <t>Nova Alvorada do Sul - MS</t>
  </si>
  <si>
    <t>Emenda à LO nº 01/2020 e Lei nº 871/2020</t>
  </si>
  <si>
    <t>Lei nº 871/2020 (art. 15)</t>
  </si>
  <si>
    <t>Nova Andradina - MS</t>
  </si>
  <si>
    <t>Lei nº 1.563/2020 (art. 2º)</t>
  </si>
  <si>
    <t>Nova Araçá - RS</t>
  </si>
  <si>
    <t>Lei nº 3.340/2020 (art. 2º)</t>
  </si>
  <si>
    <t>Nova Aurora - PR</t>
  </si>
  <si>
    <t>Lei nº 2027/2020 (art. 2º e 3º)</t>
  </si>
  <si>
    <t>Nova Bassano - RS</t>
  </si>
  <si>
    <t>Lei nº 3167/2020 (art. 1º)</t>
  </si>
  <si>
    <t>Nova Boa Vista - RS</t>
  </si>
  <si>
    <t>Lei nº 2165/2020 (art. 1º)</t>
  </si>
  <si>
    <t>Nova Brasilândia - MT</t>
  </si>
  <si>
    <t>Lei nº 806/2020 (algumas partes) Lei nº 850/2021 (pensão por morte)</t>
  </si>
  <si>
    <t>Lei nº 806/2020 (art. 16)</t>
  </si>
  <si>
    <t>Nova Brasilândia d'Oeste - RO</t>
  </si>
  <si>
    <t>Nova Bréscia - RS</t>
  </si>
  <si>
    <t>ELO nº 008/2022 e LC 01/2022</t>
  </si>
  <si>
    <t>Nova Canaã do Norte - MT</t>
  </si>
  <si>
    <t>Lei nº 1.235/2020 (art. 1º)</t>
  </si>
  <si>
    <t>Nova Canaã Paulista - SP</t>
  </si>
  <si>
    <t>DC 1518/2021 (ART. 1º)</t>
  </si>
  <si>
    <t>Nova Candelária - RS</t>
  </si>
  <si>
    <t>Lei nº 1251/2020 (art. 5º, 6º, 7º-pensao)</t>
  </si>
  <si>
    <t>1.227/2019</t>
  </si>
  <si>
    <t>Nova Cantu - PR</t>
  </si>
  <si>
    <t>Lei nº 645, de 19/12/2019</t>
  </si>
  <si>
    <t>Nova Castilho - SP</t>
  </si>
  <si>
    <t>Lei nº 859/2021 (art. 1º, §3º)</t>
  </si>
  <si>
    <t>Nova Crixás - GO</t>
  </si>
  <si>
    <t>Lei nº 1557/2021 (art. 8º)</t>
  </si>
  <si>
    <t>Nova Esperança - PR</t>
  </si>
  <si>
    <t>LC nº 2775/2020 (art. 3º)</t>
  </si>
  <si>
    <t>Nova Esperança do Sul - RS</t>
  </si>
  <si>
    <t>Lei nº 1.793/2020</t>
  </si>
  <si>
    <t>Nova Friburgo - RJ</t>
  </si>
  <si>
    <t>Lei nº 4858/2021 (art. 1º)</t>
  </si>
  <si>
    <t>Nova Guataporanga - SP</t>
  </si>
  <si>
    <t>Nova Hartz - RS</t>
  </si>
  <si>
    <t>Lei nº 2334/2020 (art. 1º/25)</t>
  </si>
  <si>
    <t>Nova Iguaçu - RJ</t>
  </si>
  <si>
    <t>ELO nº 42/2022 e LC nº 83/2022</t>
  </si>
  <si>
    <t>Lei nº 4953/2021 (art. 2º e 3º)</t>
  </si>
  <si>
    <t>Nova Lacerda - MT</t>
  </si>
  <si>
    <t>Lei nº 873/2020 (alguns pontos)</t>
  </si>
  <si>
    <t>Lei nº 873/2020 (art. 4º)</t>
  </si>
  <si>
    <t>Nova Londrina - PR</t>
  </si>
  <si>
    <t>LC 125/2020 (art. 2º)</t>
  </si>
  <si>
    <t>Nova Luzitânia - SP</t>
  </si>
  <si>
    <t>LC nº 76/2021 (art. 1º e 2º)</t>
  </si>
  <si>
    <t>Nova Mamoré - RO</t>
  </si>
  <si>
    <t>ELO nº 04/2022 e LC nº 014/2022</t>
  </si>
  <si>
    <t>Lei n.º 1.573/2020 (art. 17)</t>
  </si>
  <si>
    <t>Nova Marilândia - MT</t>
  </si>
  <si>
    <t>Nova Monte Verde - MT</t>
  </si>
  <si>
    <t>Lei nº 1.064/2020 e Lei nº 1.115/2021</t>
  </si>
  <si>
    <t>Lei nº 2404/2020 (art. 1º)</t>
  </si>
  <si>
    <t>Nova Nazaré - MT</t>
  </si>
  <si>
    <t>Lei nº 585/2020 (algumas partes)</t>
  </si>
  <si>
    <t>Lei nº 585/2020 (art. 4º)</t>
  </si>
  <si>
    <t>Nova Olímpia - MT</t>
  </si>
  <si>
    <t>Lei nº 1196/2020 (art. 4º, § único)</t>
  </si>
  <si>
    <t>Nova Olímpia - PR</t>
  </si>
  <si>
    <t>ELO nº 02/2022; Lei nº 1464/2021 e Lei nº 1427/2020.</t>
  </si>
  <si>
    <t>Lei nº 1.427/2020 (art. 23)</t>
  </si>
  <si>
    <t>Nova Olinda - CE</t>
  </si>
  <si>
    <t>ELO nº 01/2020 e LC nº 007/2020</t>
  </si>
  <si>
    <t>LC nº 010/2021 (art. 1º)</t>
  </si>
  <si>
    <t>Nova Pádua - RS</t>
  </si>
  <si>
    <t>Lei nº 1.184/2020</t>
  </si>
  <si>
    <t>Nova Palma - RS</t>
  </si>
  <si>
    <t>Lei nº 1.846/2020 (art. 2º)</t>
  </si>
  <si>
    <t>Nova Palmeira - PB</t>
  </si>
  <si>
    <t>Nova Ponte - MG</t>
  </si>
  <si>
    <r>
      <t>LC nº 220/2020 (apenas aposentadoria por incapacidade permanente) e</t>
    </r>
    <r>
      <rPr>
        <b/>
        <sz val="11"/>
        <rFont val="Calibri"/>
        <family val="2"/>
        <charset val="1"/>
      </rPr>
      <t xml:space="preserve"> Lei nº 1974 (ref ampla)</t>
    </r>
  </si>
  <si>
    <t>LC nº 220/2020 (art. 2º)</t>
  </si>
  <si>
    <t>Nova Prata - RS</t>
  </si>
  <si>
    <t>Lei n.º 10775/2022 (art. 1º)</t>
  </si>
  <si>
    <t>Nova Prata do Iguaçu - PR</t>
  </si>
  <si>
    <t>ELO nº 01/2023 e  Lei nº 1821/2023</t>
  </si>
  <si>
    <t>LC 1.577, de  04 de novembro de 2019</t>
  </si>
  <si>
    <t>Nova Resende - MG</t>
  </si>
  <si>
    <t>LC nº 001/2021 (art. 1º)</t>
  </si>
  <si>
    <t>Nova Roma - GO</t>
  </si>
  <si>
    <t>Lei 404/2022 (art. 2º)</t>
  </si>
  <si>
    <t>Nova Roma do Sul - RS</t>
  </si>
  <si>
    <t>Lei nº 1480/2020 (art. 4º a 11-pensao)</t>
  </si>
  <si>
    <t>Lei nº 1.480/2020 (art. 13)</t>
  </si>
  <si>
    <t>Nova Russas - CE</t>
  </si>
  <si>
    <t>Nova Santa Helena - MT</t>
  </si>
  <si>
    <t>Nova Santa Rita - RS</t>
  </si>
  <si>
    <t>Lei nº 1588/2020 (art. 1º/37, 38 e 41-pensão)</t>
  </si>
  <si>
    <t>Lei nº 1.588/2020</t>
  </si>
  <si>
    <t>Nova Serrana - MG</t>
  </si>
  <si>
    <t>Lei Complementar nº 021/2020</t>
  </si>
  <si>
    <t>Nova Trento - SC</t>
  </si>
  <si>
    <t>Nova Ubiratã - MT</t>
  </si>
  <si>
    <t>LC nº 123/2020 (art. 5º)</t>
  </si>
  <si>
    <t>Nova União - RO</t>
  </si>
  <si>
    <t>Lei nº 707/2020 (art. 1º)</t>
  </si>
  <si>
    <t>Nova Veneza - GO</t>
  </si>
  <si>
    <t>Lei nº 1167/2021 (art. 2º/12)</t>
  </si>
  <si>
    <t>Nova Xavantina - MT</t>
  </si>
  <si>
    <t>Lei nº 2222/2020 (art. 1º)</t>
  </si>
  <si>
    <t>Novo Barreiro - RS</t>
  </si>
  <si>
    <t>Lei nº 1930/2020 (art. 8º a 11-pensão)</t>
  </si>
  <si>
    <t>Lei nº 1930/2020 (art. 7º)</t>
  </si>
  <si>
    <t>Novo Brasil - GO</t>
  </si>
  <si>
    <t>Lei nº 392/2021 (art. 2º)</t>
  </si>
  <si>
    <t>Novo Gama - GO</t>
  </si>
  <si>
    <t>ELO nº 21/2022 e LC 1985/2022</t>
  </si>
  <si>
    <t>Lei nº 1897/2021 (art. 2º)</t>
  </si>
  <si>
    <t>Novo Hamburgo - RS</t>
  </si>
  <si>
    <t>LC nº 3464/2023</t>
  </si>
  <si>
    <t>Lei Complementar nº 3.246/2020</t>
  </si>
  <si>
    <t>Novo Horizonte - SC</t>
  </si>
  <si>
    <t>ELO 001/2023 (apenas Incapaciade e Compulsória) Lei nº 630/2021</t>
  </si>
  <si>
    <t>LC 059/2019</t>
  </si>
  <si>
    <t>Novo Horizonte do Norte - MT</t>
  </si>
  <si>
    <t>Lei nº 1297/2020 (alguns pontos)</t>
  </si>
  <si>
    <t>Lei nº 1297/2020 (art. 4º)</t>
  </si>
  <si>
    <t>Novo Horizonte do Oeste - RO</t>
  </si>
  <si>
    <t>Decreto nº 009/2020 (art. 17)</t>
  </si>
  <si>
    <t>Novo Itacolomi - PR</t>
  </si>
  <si>
    <t>Novo Lino - AL</t>
  </si>
  <si>
    <t>ELO nº 01/2022; LC 14/2022 e LC 15/2022</t>
  </si>
  <si>
    <t>LC 14/2022 (art. 2º, § único)</t>
  </si>
  <si>
    <t>Novo Machado - RS</t>
  </si>
  <si>
    <t>Lei nº 1528/2020</t>
  </si>
  <si>
    <t>Lei nº 1.528/2020</t>
  </si>
  <si>
    <t>Novo Mundo - MT</t>
  </si>
  <si>
    <t>Lei nº 484/2020 (Art. 4º ,§ único)</t>
  </si>
  <si>
    <t>Novo Oriente do Piauí - PI</t>
  </si>
  <si>
    <t>ELO nº 468/2021 e LC 470/2021</t>
  </si>
  <si>
    <t>DC nº 54/2021 (art. 1º)</t>
  </si>
  <si>
    <t>Novo Planalto - GO</t>
  </si>
  <si>
    <r>
      <rPr>
        <sz val="11"/>
        <color rgb="FF000000"/>
        <rFont val="Calibri"/>
      </rPr>
      <t>Lei nº 675/2021 (art. 6º)</t>
    </r>
    <r>
      <rPr>
        <sz val="11"/>
        <color rgb="FFFF0000"/>
        <rFont val="Calibri"/>
      </rPr>
      <t xml:space="preserve"> (ag. ajustes)</t>
    </r>
  </si>
  <si>
    <t>Novo Tiradentes - RS</t>
  </si>
  <si>
    <t>Lei nº 1956/2020 (art.  1º/25-incapacidade permanente)</t>
  </si>
  <si>
    <t>Lei nº 1956/2020 (art. 1º)</t>
  </si>
  <si>
    <t>Ocara - CE</t>
  </si>
  <si>
    <t>ELO nº 08/2022 e LC nº 001/2022</t>
  </si>
  <si>
    <t>Oeiras do Pará - PA</t>
  </si>
  <si>
    <t>LC nº 003/2021 (art. 3º)</t>
  </si>
  <si>
    <t>Olaria - MG</t>
  </si>
  <si>
    <t>Lei nº 750/2020 (art. 5º)</t>
  </si>
  <si>
    <t>Olho d'Água das Flores - AL</t>
  </si>
  <si>
    <t>ELO nº 01/2021; Lei nº 950/2022 e LC 955/2022</t>
  </si>
  <si>
    <t>Lei nº 896/2021 (art. 3º e 4º)</t>
  </si>
  <si>
    <t>Olho d'Água do Borges - RN</t>
  </si>
  <si>
    <t>ELO nº 02/2022 e Lei nº 666/2022</t>
  </si>
  <si>
    <t>Lei nº 666/2022 (art. 39)</t>
  </si>
  <si>
    <t>Olímpia - SP</t>
  </si>
  <si>
    <t>ELO nº 29/2020, LC 235/2020 e LC 266/2022</t>
  </si>
  <si>
    <t>Olímpio Noronha - MG</t>
  </si>
  <si>
    <t>LC nº 04/2020 (art. 2º)</t>
  </si>
  <si>
    <t>Olinda - PE</t>
  </si>
  <si>
    <t>Oliveira - MG</t>
  </si>
  <si>
    <t>LC nº 268/2020 (art. 2º)</t>
  </si>
  <si>
    <t>Oliveira de Fátima - TO</t>
  </si>
  <si>
    <t>Lei nº 331/2021 (art. 3º)</t>
  </si>
  <si>
    <t>Olivença - AL</t>
  </si>
  <si>
    <t>Lei nº 403/2020 (art. 4º)</t>
  </si>
  <si>
    <t>Onça de Pitangui - MG</t>
  </si>
  <si>
    <t>Lei nº 900/2020 (art. 1º)</t>
  </si>
  <si>
    <t>Onda Verde - SP</t>
  </si>
  <si>
    <t>LC nº 106/2020 (art. 2º)</t>
  </si>
  <si>
    <t>Orindiúva - SP</t>
  </si>
  <si>
    <t>Orizona - GO</t>
  </si>
  <si>
    <t>Lei nº 1251/2021 (art. 2º)</t>
  </si>
  <si>
    <t>Orlândia - SP</t>
  </si>
  <si>
    <t>LC nº 58/2020 (art. 1º)</t>
  </si>
  <si>
    <t>Orobó - PE</t>
  </si>
  <si>
    <t>Orocó - PE</t>
  </si>
  <si>
    <t>ELO nº 913/2022 e LC nº 908/2022</t>
  </si>
  <si>
    <t>Lei nº 903/2021 (art. 1º)</t>
  </si>
  <si>
    <t>Osasco - SP</t>
  </si>
  <si>
    <t>ELO nº 37/2021 e LC nº 391/2021</t>
  </si>
  <si>
    <t>LC nº 391/2021 (art. 24)</t>
  </si>
  <si>
    <t>Osório - RS</t>
  </si>
  <si>
    <t>Otacílio Costa - SC</t>
  </si>
  <si>
    <t>ELO nº 17/2023 e LC nº 311/2023</t>
  </si>
  <si>
    <t>LC nº 275/2020 (art. 1º, 2º e 3º)</t>
  </si>
  <si>
    <t>Ouricuri - PE</t>
  </si>
  <si>
    <t>ELO nº 01/2022 e LC 1535/2022 (alguns pontos)</t>
  </si>
  <si>
    <t>LC 1535/2022 (art. 10)</t>
  </si>
  <si>
    <t>Ourinhos - SP</t>
  </si>
  <si>
    <t>Ourizona - PR</t>
  </si>
  <si>
    <t>Lei nº 1064/2021 (art. 1º)</t>
  </si>
  <si>
    <t>Ouro Branco - AL</t>
  </si>
  <si>
    <t>Lei nº 540/2022</t>
  </si>
  <si>
    <r>
      <t>Lei nº 540/2022 (art. 13)</t>
    </r>
    <r>
      <rPr>
        <sz val="11"/>
        <color rgb="FFFF0000"/>
        <rFont val="Calibri"/>
        <family val="2"/>
      </rPr>
      <t xml:space="preserve"> ag. ajustes</t>
    </r>
  </si>
  <si>
    <t>Ouro Branco - RN</t>
  </si>
  <si>
    <t>ELO nº 07/2021; LC 01/2021 e Lei 4332/2021</t>
  </si>
  <si>
    <t>LC 01/2021 (ART. 59, § 1º)</t>
  </si>
  <si>
    <t>Ouro Preto do Oeste - RO</t>
  </si>
  <si>
    <t>ELO nº 30/2021 e LC nº 40/2021 (alguns pontos)</t>
  </si>
  <si>
    <t>Lei nº 2.620/2019 (art. 13)</t>
  </si>
  <si>
    <t>Ouro Verde de Goiás - GO</t>
  </si>
  <si>
    <t>ELO nº 851/2021 e Lei nº 852/2021</t>
  </si>
  <si>
    <t>Lei nº 822/2020 (art. 8º)</t>
  </si>
  <si>
    <t>Ouroeste - SP</t>
  </si>
  <si>
    <t>Lei nº 1579/2020 (art. 1º)</t>
  </si>
  <si>
    <t>Ourolândia - BA</t>
  </si>
  <si>
    <t>Lei nº 497 de 17 de março de 2020</t>
  </si>
  <si>
    <t>Ouvidor - GO</t>
  </si>
  <si>
    <t>Lei nº 724/2021 (art. 8º)</t>
  </si>
  <si>
    <t>Pacajus - CE</t>
  </si>
  <si>
    <t>Lei nº 803/2021</t>
  </si>
  <si>
    <t>Lei nº 803/2021 (art. 1º que altera o artigo 33 da Lei nº 28/2009)</t>
  </si>
  <si>
    <t>Pacatuba - CE</t>
  </si>
  <si>
    <t>ELO nº 12/2022 LC nº 34/2022 e Lei nº 1659/2022</t>
  </si>
  <si>
    <t>Lei nº 1659/2022 (art. 2º)</t>
  </si>
  <si>
    <t>Paço do Lumiar - MA</t>
  </si>
  <si>
    <t>LC nº 02/2022</t>
  </si>
  <si>
    <t>Pacoti - CE</t>
  </si>
  <si>
    <t>ELO nº 01/2022; LC 07/2021 e LC 09/2022</t>
  </si>
  <si>
    <t>LC 7/2021 (art. 1º)</t>
  </si>
  <si>
    <t>Padre Bernardo - GO</t>
  </si>
  <si>
    <t>DC nº 277/2019 (art. 3º)</t>
  </si>
  <si>
    <t>Padre Marcos - PI</t>
  </si>
  <si>
    <t>Lei nº 680/2021 (art. 2º)</t>
  </si>
  <si>
    <t>Padre Paraíso - MG</t>
  </si>
  <si>
    <t>Paineiras - MG</t>
  </si>
  <si>
    <t>Lei nº 1.040/2020 (art. 1º)</t>
  </si>
  <si>
    <t>Palestina - AL</t>
  </si>
  <si>
    <t>Lei 367/2021 (art. 3º)</t>
  </si>
  <si>
    <t>Palhano - CE</t>
  </si>
  <si>
    <t>Palhoça - SC</t>
  </si>
  <si>
    <t>Palmácia - CE</t>
  </si>
  <si>
    <t>ELO nº 01/2022 e LC nº 08/2022 (alguns pontos)</t>
  </si>
  <si>
    <t>Lei Complementar nº 06/2020</t>
  </si>
  <si>
    <t>Palmares - PE</t>
  </si>
  <si>
    <t>Lei nº 2.225/2021 (art. 1º)</t>
  </si>
  <si>
    <t>Palmares do Sul - RS</t>
  </si>
  <si>
    <t>Lei nº 2.716/2020 (art. 2º-incapacidade permanente; art. 3º-compulsoria;)</t>
  </si>
  <si>
    <t>Lei nº 2.716/2020 (art. 8º)</t>
  </si>
  <si>
    <t>Palmas - TO</t>
  </si>
  <si>
    <t>Palmeira - PR</t>
  </si>
  <si>
    <t>LC nº 018/2020 (art. 3º)</t>
  </si>
  <si>
    <t>Palmeira das Missões - RS</t>
  </si>
  <si>
    <t>Palmeira d'Oeste - SP</t>
  </si>
  <si>
    <t>LC nº 002/2021</t>
  </si>
  <si>
    <t>LC nº 004/2020 (art. 1º)</t>
  </si>
  <si>
    <t>Palmeira dos Índios - AL</t>
  </si>
  <si>
    <r>
      <rPr>
        <sz val="11"/>
        <color rgb="FF000000"/>
        <rFont val="Calibri"/>
      </rPr>
      <t>Lei nº 2525/2022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</t>
    </r>
  </si>
  <si>
    <t>Lei nº 2.335/2020 (arts. 3º e 4º)</t>
  </si>
  <si>
    <t>Palmeiras de Goiás - GO</t>
  </si>
  <si>
    <t>LC nº 1398/2022</t>
  </si>
  <si>
    <t>Lei nº 1291/2020 (art. 8º e 10)</t>
  </si>
  <si>
    <t>Palmeirina - PE</t>
  </si>
  <si>
    <t>LC nº 1064/2020</t>
  </si>
  <si>
    <t>LC nº 1064/2020 (art. 2º)</t>
  </si>
  <si>
    <t>Palmeirópolis - TO</t>
  </si>
  <si>
    <t>Lei nº 489/2020 (art. 2º)</t>
  </si>
  <si>
    <t>Palminópolis - GO</t>
  </si>
  <si>
    <t>Lei nº 55/2020 (ap. incapacidade e pensão)</t>
  </si>
  <si>
    <t>Lei nº 55/2020 (art. 18)</t>
  </si>
  <si>
    <t>Palmital - PR</t>
  </si>
  <si>
    <t>ELO nº 09/2023  e Lei nº 1211/2022</t>
  </si>
  <si>
    <t>Lei nº 1211/2022 (art. 29)</t>
  </si>
  <si>
    <t>Palotina - PR</t>
  </si>
  <si>
    <t>Panambi - RS</t>
  </si>
  <si>
    <t>Lei nº 5034/2020</t>
  </si>
  <si>
    <t>Lei Complementar nº 016/2020 e Lei nº 5034/2020 (art. 39)</t>
  </si>
  <si>
    <t>Panelas - PE</t>
  </si>
  <si>
    <t>Lei nº 1089/2022</t>
  </si>
  <si>
    <t>LC nº 1047/2020 (art. 1º)</t>
  </si>
  <si>
    <t>Pantano Grande - RS</t>
  </si>
  <si>
    <t>Lei nº 891/2021 (art. 5º)</t>
  </si>
  <si>
    <t>Pão de Açúcar - AL</t>
  </si>
  <si>
    <t>Lei nº 584/2021 e Lei nº 632/2022</t>
  </si>
  <si>
    <t>Lei nº 555/2020 (art. 3º)</t>
  </si>
  <si>
    <t>Papanduva - SC</t>
  </si>
  <si>
    <t>Lei nº 2.270/2020 (ap. volunt. e pensão) e Lei nº 2316/2021</t>
  </si>
  <si>
    <t>Lei nº 2.270/2020</t>
  </si>
  <si>
    <t>Pará de Minas - MG</t>
  </si>
  <si>
    <t>LC nº 6538/2021 (art. 2º)</t>
  </si>
  <si>
    <t>Paracatu - MG</t>
  </si>
  <si>
    <t>Lei nº 3574/2021 (art. 2º)</t>
  </si>
  <si>
    <t>Paragominas - PA</t>
  </si>
  <si>
    <t>LEI Nº 1.001/2019</t>
  </si>
  <si>
    <t>Paraguaçu - MG</t>
  </si>
  <si>
    <t>ELO nº 01/2021 e LC nº 49/2021</t>
  </si>
  <si>
    <t>Lei nº 2478/2020 (art. 3º)</t>
  </si>
  <si>
    <t>Paraguaçu Paulista - SP</t>
  </si>
  <si>
    <t>Lei nº 3331/2020 (art. 2º)</t>
  </si>
  <si>
    <t>Paraí - RS</t>
  </si>
  <si>
    <t>Lei nº 3.449/2020 (art. 1º)</t>
  </si>
  <si>
    <t>Paraíba do Sul - RJ</t>
  </si>
  <si>
    <t>ELO nº 3964/2022 e Lei nº 3963/2022</t>
  </si>
  <si>
    <t>Lei nº 3.900/2021 (art. 1º/81)</t>
  </si>
  <si>
    <t>Paraibuna - SP</t>
  </si>
  <si>
    <t>LC nº 82/2020 (art. 2º)</t>
  </si>
  <si>
    <t>Paraipaba - CE</t>
  </si>
  <si>
    <t>Paraíso - SP</t>
  </si>
  <si>
    <t>LC nº 1.290/2021 (ap. incapacidade)</t>
  </si>
  <si>
    <t>LC nº 1.290/2021 (art. 1º)</t>
  </si>
  <si>
    <t>Paraíso do Sul - RS</t>
  </si>
  <si>
    <t>Lei nº 1.496/2020 (art. 1º)</t>
  </si>
  <si>
    <t>Paraíso do Tocantins - TO</t>
  </si>
  <si>
    <t>Lei nº 2147/2021 (art. 3º)</t>
  </si>
  <si>
    <t>Paranacity - PR</t>
  </si>
  <si>
    <t>Lei nº 2422/2021 (art. 2º)</t>
  </si>
  <si>
    <t>Paranaguá - PR</t>
  </si>
  <si>
    <t>Pela LC 248/2020 só alterou o tempo de efetivo exercício para 15 anos nos art. 13 e 14 da LC 53/2006 e LC nº 241/2019 (ap especial de guarda municipal).</t>
  </si>
  <si>
    <t>LC nº 248/2020 (art. 4º)</t>
  </si>
  <si>
    <t>Paranaíba - MS</t>
  </si>
  <si>
    <t>Emenda à LO nº 32/2020 e LC 162/2022</t>
  </si>
  <si>
    <t>Emenda à LO nº 32/2020</t>
  </si>
  <si>
    <t>Paranaiguara - GO</t>
  </si>
  <si>
    <t>Lei nº 1240/2021 (art. 8º, §§ 1º e 2º)</t>
  </si>
  <si>
    <t>Paranaíta - MT</t>
  </si>
  <si>
    <t>LC nº 162/2021 (art. 1º)</t>
  </si>
  <si>
    <t>Paranapanema - SP</t>
  </si>
  <si>
    <t>Lei Complementar nº 555/2020</t>
  </si>
  <si>
    <t>Paranapoema - PR</t>
  </si>
  <si>
    <t xml:space="preserve">LC nº 644/2022 </t>
  </si>
  <si>
    <t>Paranapuã - SP</t>
  </si>
  <si>
    <t>ELO nº 01/2020 e LC nº 169/2020</t>
  </si>
  <si>
    <t>LC nº 169/2020 (art. 13)</t>
  </si>
  <si>
    <t>Paranatama - PE</t>
  </si>
  <si>
    <t>Lei nº 228/2020 (art. 3º)</t>
  </si>
  <si>
    <t>Paranatinga - MT</t>
  </si>
  <si>
    <t>LC nº 2038/2020 (art. 4º)</t>
  </si>
  <si>
    <t>Paranavaí - PR</t>
  </si>
  <si>
    <t>Emenda à LO Nº 042/2021 e LC nº 060/2021</t>
  </si>
  <si>
    <t>Paranhos - MS</t>
  </si>
  <si>
    <t>Lei nº 688/2020</t>
  </si>
  <si>
    <t>Lei nº 688/2020 (art. 39)</t>
  </si>
  <si>
    <t>Paraopeba - MG</t>
  </si>
  <si>
    <t>Lei nº 2.965/2020</t>
  </si>
  <si>
    <t>Paraúna - GO</t>
  </si>
  <si>
    <r>
      <t xml:space="preserve">LC nº 007/2020 e </t>
    </r>
    <r>
      <rPr>
        <sz val="11"/>
        <rFont val="Calibri"/>
        <family val="2"/>
      </rPr>
      <t>Lei nº 2368/2022</t>
    </r>
  </si>
  <si>
    <t>LC nº 007/2020 (art. 12)</t>
  </si>
  <si>
    <t>Pareci Novo - RS</t>
  </si>
  <si>
    <t>LC nº 2.557/2020 (art. 2º)</t>
  </si>
  <si>
    <t>Parisi - SP</t>
  </si>
  <si>
    <t>LC nº 248/2020 (não fez alter. de idades mínimas conf EC 103, por isso não enviou ELO)</t>
  </si>
  <si>
    <t>LC Nº 248/2020 (ART. 10)</t>
  </si>
  <si>
    <t>Parnaíba - PI</t>
  </si>
  <si>
    <t>ELO nº 41/2022 e LC 068/2022</t>
  </si>
  <si>
    <t>DC nº 746/2021 (art. 1º)</t>
  </si>
  <si>
    <t>Parnamirim - PE</t>
  </si>
  <si>
    <t>ELO nº 01/2022 e LC 03/2022 (alguns pontos)</t>
  </si>
  <si>
    <t>LC nº 03/2022 (art. 10)</t>
  </si>
  <si>
    <t>Parnarama - MA</t>
  </si>
  <si>
    <t>ELO nº 01/90 e LC 548/2022</t>
  </si>
  <si>
    <t>LC 544/2021 (ART. 2º)</t>
  </si>
  <si>
    <t>Parobé - RS</t>
  </si>
  <si>
    <t>ELO nº 16/2021 (aguardando ajuste no assunto PB) E LC nº 23/2022.</t>
  </si>
  <si>
    <t>Lei nº 3.939/2020 (art. 5º)</t>
  </si>
  <si>
    <t>Passa e Fica - RN</t>
  </si>
  <si>
    <t>Lei nº 556/2020</t>
  </si>
  <si>
    <t>Passa Quatro - MG</t>
  </si>
  <si>
    <t>LC nº 92/2020 (art. 4º)</t>
  </si>
  <si>
    <t>Passa Sete - RS</t>
  </si>
  <si>
    <t>Lei nº 1676/2020 (art. 4º/194-B)</t>
  </si>
  <si>
    <t>Passa Tempo - MG</t>
  </si>
  <si>
    <t>Lei nº 1.826/2020 (art. 1º)</t>
  </si>
  <si>
    <t>Passagem Franca do Piauí - PI</t>
  </si>
  <si>
    <t>Lei nº 185/2021</t>
  </si>
  <si>
    <t>Passira - PE</t>
  </si>
  <si>
    <t>Lei nº 767/2021</t>
  </si>
  <si>
    <t>Lei nº 767/2021 (art. 13)</t>
  </si>
  <si>
    <t>Passo de Camaragibe - AL</t>
  </si>
  <si>
    <t>ELO nº 01/2022 e LC 04/2022</t>
  </si>
  <si>
    <t>Passo do Sobrado - RS</t>
  </si>
  <si>
    <t>Lei nº 1933/2020 (art. 4º-invalidez; art. 5º-compulsoria; art. 7º-pensao)</t>
  </si>
  <si>
    <t>Lei nº 1933/2020 (art. 1º)</t>
  </si>
  <si>
    <t>Passo Fundo - RS</t>
  </si>
  <si>
    <t>Lei nº 467/2021 (art. 6º)</t>
  </si>
  <si>
    <t>Patis - MG</t>
  </si>
  <si>
    <t>Pato Branco - PR</t>
  </si>
  <si>
    <t>ELO nº 024/2021 / LC nº 089/2021 (art. 4º)</t>
  </si>
  <si>
    <t>Patos - PB</t>
  </si>
  <si>
    <t>ELO nº 02/2021, LC 21/2022 e LC n. 023/2022</t>
  </si>
  <si>
    <t>LC 21/2022 (art. 15)</t>
  </si>
  <si>
    <t>Patos de Minas - MG</t>
  </si>
  <si>
    <t>Lei 8178/2021</t>
  </si>
  <si>
    <t>Lei nº 7.959/2020 (art. 1º)</t>
  </si>
  <si>
    <t>Patrocínio - MG</t>
  </si>
  <si>
    <t>Patu - RN</t>
  </si>
  <si>
    <t>Lei nº 498/2021 (ap. incapacidade e pensão por morte) e Lei nº 527/2022 (alguns pontos).</t>
  </si>
  <si>
    <t>Lei nº 498/2021 (art. 1º, que altera o art. 31 da Lei 309/2012)</t>
  </si>
  <si>
    <t>Paty do Alferes - RJ</t>
  </si>
  <si>
    <t>LEI Nº 2.687, de  13/04/2020</t>
  </si>
  <si>
    <t>Paulínia - SP</t>
  </si>
  <si>
    <t>Lei Complementar nº 074/2020 (art. 6º)</t>
  </si>
  <si>
    <t>Paulista - PB</t>
  </si>
  <si>
    <t>Elo nº 002/2023, LC 37/2022 e LC 36/2022</t>
  </si>
  <si>
    <t>LC 37/2022 (art. 10)</t>
  </si>
  <si>
    <t>Paulista - PE</t>
  </si>
  <si>
    <t>Paulistana - PI</t>
  </si>
  <si>
    <r>
      <t>ELO nº 13/2021</t>
    </r>
    <r>
      <rPr>
        <sz val="11"/>
        <rFont val="Calibri"/>
        <family val="2"/>
        <charset val="1"/>
      </rPr>
      <t xml:space="preserve"> e LC nº 163/2021</t>
    </r>
  </si>
  <si>
    <t>Decreto nº 122/2020</t>
  </si>
  <si>
    <t>Paulistas - MG</t>
  </si>
  <si>
    <t>Paulo de Faria - SP</t>
  </si>
  <si>
    <t>LC 143/2021 (ap incapacidade e pensão)</t>
  </si>
  <si>
    <t>LC nº 143/2021 (art. 4º e 8º)</t>
  </si>
  <si>
    <t>Paulo Jacinto - AL</t>
  </si>
  <si>
    <t>ELO nº 663/2022 e Lei 654/2022</t>
  </si>
  <si>
    <t>Lei 654/2022 (art. 27)</t>
  </si>
  <si>
    <t>Paverama - RS</t>
  </si>
  <si>
    <t>Lei nº 3.058/2020</t>
  </si>
  <si>
    <t>Lei nº 3.058/2020 (art. 37)</t>
  </si>
  <si>
    <t>Peabiru - PR</t>
  </si>
  <si>
    <t>ELO nº 01/2022 e LC 83/2022</t>
  </si>
  <si>
    <t>Pedra - PE</t>
  </si>
  <si>
    <t>Pedra Lavrada - PB</t>
  </si>
  <si>
    <t>Pedras Altas - RS</t>
  </si>
  <si>
    <t>LC nº 07/2022 e LC 08/2022</t>
  </si>
  <si>
    <r>
      <t xml:space="preserve">LEI Nº 1.546/2020 </t>
    </r>
    <r>
      <rPr>
        <sz val="11"/>
        <rFont val="Calibri"/>
        <family val="2"/>
      </rPr>
      <t>e LC 7/2022 (art. 21)</t>
    </r>
  </si>
  <si>
    <t>Pedras de Fogo - PB</t>
  </si>
  <si>
    <r>
      <t xml:space="preserve">ELO nº 08/2021; </t>
    </r>
    <r>
      <rPr>
        <sz val="11"/>
        <rFont val="Calibri"/>
        <family val="2"/>
        <charset val="1"/>
      </rPr>
      <t>LC 77/2021</t>
    </r>
    <r>
      <rPr>
        <sz val="11"/>
        <rFont val="Calibri"/>
        <family val="2"/>
      </rPr>
      <t xml:space="preserve"> e LC 88/2022 (alguns pontos)</t>
    </r>
  </si>
  <si>
    <t>LC nº 72/2020 (art. 4º)</t>
  </si>
  <si>
    <t>Pedras de Maria da Cruz - MG</t>
  </si>
  <si>
    <t>LC nº 059/2020 (professor)</t>
  </si>
  <si>
    <t>Lei Complementar nº 059/2020</t>
  </si>
  <si>
    <t>Pedreiras - MA</t>
  </si>
  <si>
    <t>Pedrinópolis - MG</t>
  </si>
  <si>
    <t>Lei 996/2020 (pensão por morte)</t>
  </si>
  <si>
    <t>Falta somente AR.</t>
  </si>
  <si>
    <t>Pedro Canário - ES</t>
  </si>
  <si>
    <t>Lei nº 1.402/2020 (art. 6º)</t>
  </si>
  <si>
    <t>Pedro II - PI</t>
  </si>
  <si>
    <t>Decreto nº 99/2020</t>
  </si>
  <si>
    <t>Peixoto de Azevedo - MT</t>
  </si>
  <si>
    <t>LC nº 86/2020 (art. 1º)</t>
  </si>
  <si>
    <t>Pejuçara - RS</t>
  </si>
  <si>
    <t>Lei nº 2.092/2020 (art. 7º)</t>
  </si>
  <si>
    <t>Pelotas - RS</t>
  </si>
  <si>
    <t>Lei nº 6786/2020 (art. 4º)</t>
  </si>
  <si>
    <t>Penedo - AL</t>
  </si>
  <si>
    <t>Lei nº 1741/2021 (ampla) e Lei nº 1711/2020 (ag. Nocivos, incap. Permanente e pensão)</t>
  </si>
  <si>
    <t xml:space="preserve">Lei nº 1711/2020 (art.13) </t>
  </si>
  <si>
    <t>Pequi - MG</t>
  </si>
  <si>
    <t>LC nº 01/2020 e LC nº 02/2020</t>
  </si>
  <si>
    <t>Perdigão - MG</t>
  </si>
  <si>
    <t>Lei nº 1.750/2020 (art. 1º)</t>
  </si>
  <si>
    <t>Perdizes - MG</t>
  </si>
  <si>
    <t>Lei nº 2.143/2020</t>
  </si>
  <si>
    <t>Perdões - MG</t>
  </si>
  <si>
    <t>Lei nº 3.195/2020</t>
  </si>
  <si>
    <t>Perobal - PR</t>
  </si>
  <si>
    <t>Pérola - PR</t>
  </si>
  <si>
    <t>ELO nº 01/2022 e LC nº 122/2022</t>
  </si>
  <si>
    <t>Peruíbe - SP</t>
  </si>
  <si>
    <t xml:space="preserve">LC nº 298/2021 </t>
  </si>
  <si>
    <t>LC nº 287/2021 (art. 1º)</t>
  </si>
  <si>
    <t>Pesqueira - PE</t>
  </si>
  <si>
    <t>ELO nº 003/2021 (idades p/ regras atuais e regras antigas de concessão de benefícios)</t>
  </si>
  <si>
    <t>Lei nº 3340/2020 (art. 1º)</t>
  </si>
  <si>
    <t>Petrolina - PE</t>
  </si>
  <si>
    <t>LC nº 032/2021 (ampla) e Lei nº 3346/2020 (só pensão por morte)</t>
  </si>
  <si>
    <t>LC nº 032/2021 (art. 13)</t>
  </si>
  <si>
    <t>Petrolina de Goiás - GO</t>
  </si>
  <si>
    <t>Lei nº 1215/2020 (art. 1º)</t>
  </si>
  <si>
    <t>Petrópolis - RJ</t>
  </si>
  <si>
    <t>Lei nº 8197/2021 (art. 2º)</t>
  </si>
  <si>
    <t>Piau - MG</t>
  </si>
  <si>
    <t>Picos - PI</t>
  </si>
  <si>
    <t>ELO Nº 01/2022 e Lei nº 3153/2022</t>
  </si>
  <si>
    <t>Decreto nº 36/2020</t>
  </si>
  <si>
    <t>Picuí - PB</t>
  </si>
  <si>
    <t>Piên - PR</t>
  </si>
  <si>
    <t>Lei nº 1.383/2020 (art. 9º)</t>
  </si>
  <si>
    <t>Pilar - AL</t>
  </si>
  <si>
    <t>ELO nº 01/2022 e LC nº 03/2022</t>
  </si>
  <si>
    <t>LC 04/2022 (art. 1º, § único)</t>
  </si>
  <si>
    <t>Pilões - PB</t>
  </si>
  <si>
    <t>ELO nº 001/2020 e Lei nº 374/2022</t>
  </si>
  <si>
    <t>Lei nº 374/2022 (art. 29)</t>
  </si>
  <si>
    <t>Pilõezinhos - PB</t>
  </si>
  <si>
    <t>Pimenteiras - PI</t>
  </si>
  <si>
    <t>DC nº 20/2021 (art. 1º)</t>
  </si>
  <si>
    <t>Pindaré-Mirim - MA</t>
  </si>
  <si>
    <t>Pindoba - AL</t>
  </si>
  <si>
    <t>ELO nº 01/2022 e LC 363/2022</t>
  </si>
  <si>
    <t>Lei nº 327/2019 (art. 1º)</t>
  </si>
  <si>
    <t>Pinhais - PR</t>
  </si>
  <si>
    <t>LEI 2.216/2019</t>
  </si>
  <si>
    <t>Pinhal - RS</t>
  </si>
  <si>
    <t>Lei nº 2.986/2020 e Lei nº 3141/2021</t>
  </si>
  <si>
    <t>Pinhal Grande - RS</t>
  </si>
  <si>
    <t>Pinhão - PR</t>
  </si>
  <si>
    <t>Lei nº 2272/2023</t>
  </si>
  <si>
    <t>Lei nº 2.090/2020 (art. 1º)</t>
  </si>
  <si>
    <t>Pinheiral - RJ</t>
  </si>
  <si>
    <t>LC nº 36/2022</t>
  </si>
  <si>
    <t>Lei nº 1.130/2020 (art. 1º)</t>
  </si>
  <si>
    <t>Pinheiro Machado - RS</t>
  </si>
  <si>
    <t>Pinheiro Preto - SC</t>
  </si>
  <si>
    <t>Pintópolis - MG</t>
  </si>
  <si>
    <t xml:space="preserve"> LC nº 001/2022 (art. 1º)</t>
  </si>
  <si>
    <t>Pio XII - MA</t>
  </si>
  <si>
    <r>
      <t>DC nº 2907001/2020 (art. 1º)</t>
    </r>
    <r>
      <rPr>
        <sz val="11"/>
        <color rgb="FFFF66CC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e Lei nº 194/2021 (art. 1º)</t>
    </r>
  </si>
  <si>
    <t>Piracaia - SP</t>
  </si>
  <si>
    <t>Lei nº 3.106/2020 (deficiente, incap. E pensão)</t>
  </si>
  <si>
    <t>Lei nº 3.106/2020</t>
  </si>
  <si>
    <t>Piracanjuba - GO</t>
  </si>
  <si>
    <t>Lei nº 1995/2021 (art. 1º)</t>
  </si>
  <si>
    <t>Piracema - MG</t>
  </si>
  <si>
    <t>Lei nº 1378/2021 (regras de transição)</t>
  </si>
  <si>
    <t>LC nº 78/2020 (art. 1º)</t>
  </si>
  <si>
    <t>Piracicaba - SP</t>
  </si>
  <si>
    <t>Lei nº 9661/2021 (art. 1º/18)</t>
  </si>
  <si>
    <t>Piraí - RJ</t>
  </si>
  <si>
    <t>Decreto nº 5402/2021</t>
  </si>
  <si>
    <t>Piraí do Sul - PR</t>
  </si>
  <si>
    <t>LC nº 037/2020 e DC nº 1980/2021 (art. 1º e 2º)</t>
  </si>
  <si>
    <t>Pirajuba - MG</t>
  </si>
  <si>
    <t>Lei nº 1727/2020 (art. 1º)</t>
  </si>
  <si>
    <t>Piranga - MG</t>
  </si>
  <si>
    <t>Piranhas - AL</t>
  </si>
  <si>
    <t>ELO nº 01/2022 e LC 344/2022</t>
  </si>
  <si>
    <t>Lei nº 326/2021 (art. 2º) e Lei nº 381/2023</t>
  </si>
  <si>
    <t>Piranhas - GO</t>
  </si>
  <si>
    <t>LC nº 001/2021 (art. 2º)</t>
  </si>
  <si>
    <t>Pirapó - RS</t>
  </si>
  <si>
    <t>Lei nº 1.850/2020 (art. 3º)</t>
  </si>
  <si>
    <t>Pirapora - MG</t>
  </si>
  <si>
    <r>
      <rPr>
        <sz val="11"/>
        <color rgb="FF000000"/>
        <rFont val="Calibri"/>
      </rPr>
      <t>ELO nº 001/2023, Lei nº 2529/2022, Lei nº 2890/2023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 e LC nº 2590/2023</t>
    </r>
  </si>
  <si>
    <t>Lei nº 2529/2022 (art. 11)</t>
  </si>
  <si>
    <t>Pirapora do Bom Jesus - SP</t>
  </si>
  <si>
    <t xml:space="preserve">ELO nº 11/2022 e LC 210/2021 </t>
  </si>
  <si>
    <t>Piraquara - PR</t>
  </si>
  <si>
    <t>Piratini - RS</t>
  </si>
  <si>
    <t>Piratininga - SP</t>
  </si>
  <si>
    <t>ELO nº 01/2020 e LC nº 2465/2020</t>
  </si>
  <si>
    <t>LC nº 2465/2020 (art. 13)</t>
  </si>
  <si>
    <t>Pires do Rio - GO</t>
  </si>
  <si>
    <t xml:space="preserve">Lei nº 4088/2021 (art. 1º) </t>
  </si>
  <si>
    <t>Piripiri - PI</t>
  </si>
  <si>
    <t>Lei nº 957/2021 (art. 2º ao 4º)</t>
  </si>
  <si>
    <t>Pirpirituba - PB</t>
  </si>
  <si>
    <t>ELO nº 01/2023, LC nº 002/2023, Lei nº 244/2021 (ampla) e Lei nº 202/2020 (remete alguns pontos à EC 103)</t>
  </si>
  <si>
    <t>Lei nº 244/2021 (art. 28)</t>
  </si>
  <si>
    <t>Pitanga - PR</t>
  </si>
  <si>
    <t>ELO nº 18/2022 e LC 76/2022</t>
  </si>
  <si>
    <t xml:space="preserve"> LEI nº 2.291, de 09/12/2019</t>
  </si>
  <si>
    <t>Pitangueiras - PR</t>
  </si>
  <si>
    <t>ELO 01/2022 e Lei 750/2022 e LC 17/2022 (alguns pontos)</t>
  </si>
  <si>
    <t>Pitangueiras - SP</t>
  </si>
  <si>
    <t>LC nº 3996/2021 (art. 2º, § 1º)</t>
  </si>
  <si>
    <t>Pitangui - MG</t>
  </si>
  <si>
    <t>Lei nº 2.496/2020</t>
  </si>
  <si>
    <t>Pium - TO</t>
  </si>
  <si>
    <t>Lei nº 924/2020 (art. 2º)</t>
  </si>
  <si>
    <t>Planaltina - GO</t>
  </si>
  <si>
    <t>Lei nº 1.239/2020</t>
  </si>
  <si>
    <t>Planalto - PR</t>
  </si>
  <si>
    <t>Decreto nº 5398/2021 (ART. 1º)</t>
  </si>
  <si>
    <t>Planalto da Serra - MT</t>
  </si>
  <si>
    <t>LC nº 579/2021 (alguns pontos da reforma)</t>
  </si>
  <si>
    <t>LC nº 579/2021 (art. 4º)</t>
  </si>
  <si>
    <t>Poço Dantas - PB</t>
  </si>
  <si>
    <t>ELO nº 17/2022; Lei nº 359/2021, LC 395/2022 e Lei nº 406/2023</t>
  </si>
  <si>
    <t>Lei nº 359/2021 (art. 39, § único)</t>
  </si>
  <si>
    <t>Poço das Trincheiras - AL</t>
  </si>
  <si>
    <t>Lei nº 331/2021</t>
  </si>
  <si>
    <t>Lei nº 320/2020 (art. 2º) e Lei nº 331/2021 (art. 30)</t>
  </si>
  <si>
    <t>Poço de José de Moura - PB</t>
  </si>
  <si>
    <t>LC nº 13/2020 (art. 15)</t>
  </si>
  <si>
    <t>Poço Fundo - MG</t>
  </si>
  <si>
    <t>Lei nº 2249/2020 (art. 2º)</t>
  </si>
  <si>
    <t>Pombos - PE</t>
  </si>
  <si>
    <t>Lei nº 965/2021 (art. 2º, § único)</t>
  </si>
  <si>
    <t>Pomerode - SC</t>
  </si>
  <si>
    <t>LC nº 385/2020</t>
  </si>
  <si>
    <t>Pompéu - MG</t>
  </si>
  <si>
    <t>LC Nº 38/2021 (art. 3º)</t>
  </si>
  <si>
    <t>Ponta Porã - MS</t>
  </si>
  <si>
    <t>ELO nº 01/2020, LC nº 196/2020 e LC 235/2022</t>
  </si>
  <si>
    <t>LC nº 196 de 01 de abril 2020</t>
  </si>
  <si>
    <t>Pontal do Araguaia - MT</t>
  </si>
  <si>
    <t>Lei nº 992/2021 (ap. incapacidade e pensão por morte) e Lei nº 1045/2022 (duração da pensão)</t>
  </si>
  <si>
    <t>Lei nº 992/2021 (art. 4º)</t>
  </si>
  <si>
    <t>Pontalinda - SP</t>
  </si>
  <si>
    <t>LC nº 209/2020  (art. 1º)</t>
  </si>
  <si>
    <t>Pontão - RS</t>
  </si>
  <si>
    <t>lei nº 1157/2020 (art. 2º)</t>
  </si>
  <si>
    <t>Ponte Alta do Tocantins - TO</t>
  </si>
  <si>
    <t xml:space="preserve">ELO nº 05/2023, LC nº 09/2022 e LC nº 11/2022 </t>
  </si>
  <si>
    <t>Lei nº 007/2021</t>
  </si>
  <si>
    <t>Ponte Branca - MT</t>
  </si>
  <si>
    <t>Lei nº 706/2020 (algumas partes) e Lei nº 757/2021 (pensão por morte)</t>
  </si>
  <si>
    <t>Lei nº 706/2020 (art. 4º)</t>
  </si>
  <si>
    <t>Pontes e Lacerda - MT</t>
  </si>
  <si>
    <t>Lei nº 2.123/2020 (art. 12-A)</t>
  </si>
  <si>
    <t>Pontes Gestal - SP</t>
  </si>
  <si>
    <t>Lei nº 1422/2020 (art. 2º)</t>
  </si>
  <si>
    <t>Ponto Novo - BA</t>
  </si>
  <si>
    <t>Lei nº 371/2021</t>
  </si>
  <si>
    <t>Lei nº 371/2021 (art. 29)</t>
  </si>
  <si>
    <t>Populina - SP</t>
  </si>
  <si>
    <t>Decreto nº 2280/2022 (art, 1º)</t>
  </si>
  <si>
    <t>Porangatu - GO</t>
  </si>
  <si>
    <t>ELO Nº 06/2021</t>
  </si>
  <si>
    <t>Lei nº 2948/2021 (art. 1º)</t>
  </si>
  <si>
    <t>Porciúncula - RJ</t>
  </si>
  <si>
    <t>LC nº 159/2023</t>
  </si>
  <si>
    <t>Lei nº 2395/2021 (art. 1º)</t>
  </si>
  <si>
    <t>Portalegre - RN</t>
  </si>
  <si>
    <t>Lei 508/2022 (art. 2º, § único)</t>
  </si>
  <si>
    <t>Portão - RS</t>
  </si>
  <si>
    <t>Lei nº 508/2022</t>
  </si>
  <si>
    <t>Lei nº 2.816/2020</t>
  </si>
  <si>
    <t>Porteirão - GO</t>
  </si>
  <si>
    <t>Lei nº 479/2020 (art. 3º)</t>
  </si>
  <si>
    <t>Portel - PA</t>
  </si>
  <si>
    <t>Lei 908/2021 (art. 2º)</t>
  </si>
  <si>
    <t>Porto Alegre - RS</t>
  </si>
  <si>
    <t>Lei nº 868/2019 e ELO nº 47/2021</t>
  </si>
  <si>
    <t>LC 915/2021 (art. 27)</t>
  </si>
  <si>
    <t>Porto Barreiro - PR</t>
  </si>
  <si>
    <t>Porto Belo - SC</t>
  </si>
  <si>
    <t>Porto Calvo - AL</t>
  </si>
  <si>
    <t>ELO Nº 01/2022, Lei nº 1155/2021 e LC 1182/2022</t>
  </si>
  <si>
    <t>Lei nº 1155/2021 (art. 27)</t>
  </si>
  <si>
    <t>Porto de Pedras - AL</t>
  </si>
  <si>
    <t>Lei nº 790/2022 (faltou abordar as regras permanentes aposentadorias e pensões e tbm sobre a regra de cálculo) Tratou apenas das regras de transição/pontos e das idades mínimas, e das regras de concessão p/ serv com exposição a agentes nocivos.</t>
  </si>
  <si>
    <t>Lei 780/2022 (art. 1º)</t>
  </si>
  <si>
    <t>Porto Esperidião - MT</t>
  </si>
  <si>
    <t>Lei nº 854/2020 (art. 2º)</t>
  </si>
  <si>
    <t>Porto Estrela - MT</t>
  </si>
  <si>
    <t>Lei nº 676/2020 (art. 4º)</t>
  </si>
  <si>
    <t>Porto Feliz - SP</t>
  </si>
  <si>
    <t>LC nº 238/2022 (pensão por morte)</t>
  </si>
  <si>
    <t>Lei Complementar nº 221/2020</t>
  </si>
  <si>
    <t>Porto Ferreira - SP</t>
  </si>
  <si>
    <t>ELO nº 28/2020 e LC nº 233/2020</t>
  </si>
  <si>
    <t>Porto Franco - MA</t>
  </si>
  <si>
    <t>Porto Lucena - RS</t>
  </si>
  <si>
    <t>Porto Mauá - RS</t>
  </si>
  <si>
    <t>Lei nº 1562/2020 (art. 3º)</t>
  </si>
  <si>
    <t>Porto Murtinho - MS</t>
  </si>
  <si>
    <t>LC nº 062/2020 (art. 2º)</t>
  </si>
  <si>
    <t>Porto Nacional - TO</t>
  </si>
  <si>
    <t>Lei nº 2487/2021 (art. 2º, §§ 1º e 2º)</t>
  </si>
  <si>
    <t>Porto Rico - PR</t>
  </si>
  <si>
    <t>Porto União - SC</t>
  </si>
  <si>
    <t>Lei nº 4676/2020 (art. 7º)</t>
  </si>
  <si>
    <t>Porto Velho - RO</t>
  </si>
  <si>
    <r>
      <rPr>
        <sz val="11"/>
        <color rgb="FF000000"/>
        <rFont val="Calibri"/>
      </rPr>
      <t xml:space="preserve">LC nº 834/2021 (art. 2º e 3º) - </t>
    </r>
    <r>
      <rPr>
        <sz val="11"/>
        <color rgb="FFFF0000"/>
        <rFont val="Calibri"/>
      </rPr>
      <t>Ag. ajustes</t>
    </r>
  </si>
  <si>
    <t>Porto Vera Cruz - RS</t>
  </si>
  <si>
    <t>Lei nº 1630/2020 (art. 1º/37 a 43-A-pensao)</t>
  </si>
  <si>
    <t>Lei nº 1.630/2020</t>
  </si>
  <si>
    <t>Porto Xavier - RS</t>
  </si>
  <si>
    <t>Posse - GO</t>
  </si>
  <si>
    <t>Lei nº 1.367/2020 (art. 1º e 2º)</t>
  </si>
  <si>
    <t>Potirendaba - SP</t>
  </si>
  <si>
    <t>LC nº 055/2020 (art. 7º)</t>
  </si>
  <si>
    <r>
      <rPr>
        <sz val="11"/>
        <color rgb="FF000000"/>
        <rFont val="Calibri"/>
      </rPr>
      <t xml:space="preserve">Potiretama - CE </t>
    </r>
    <r>
      <rPr>
        <sz val="11"/>
        <color rgb="FFFF0000"/>
        <rFont val="Calibri"/>
      </rPr>
      <t>(RPPS em Extinção - Lei 242/2019)</t>
    </r>
  </si>
  <si>
    <t>RPPS em Extinção - Lei 242/2019</t>
  </si>
  <si>
    <t>Pouso Alegre - MG</t>
  </si>
  <si>
    <t>Lei nº 6523/2020 (art. 1º)</t>
  </si>
  <si>
    <t>Poxoréo - MT</t>
  </si>
  <si>
    <t>Lei nº 2050/2020 (art. 5º)</t>
  </si>
  <si>
    <t>Praia Grande - SP</t>
  </si>
  <si>
    <t>ELO nº 63/2021, LC nº 906/2021 e LC nº 949/2023</t>
  </si>
  <si>
    <t>LC nº 888/2021 (art. 1º)</t>
  </si>
  <si>
    <t>Pratinha - MG</t>
  </si>
  <si>
    <t>Lei nº 1038/2021 (art. 1º)</t>
  </si>
  <si>
    <t>Presidente Figueiredo - AM</t>
  </si>
  <si>
    <t>Lei nº 866/2020 e DC nº 2858/2020</t>
  </si>
  <si>
    <t>Presidente Lucena - RS</t>
  </si>
  <si>
    <t>Lei nº 1.284/2020 (art. 2º)</t>
  </si>
  <si>
    <t>Presidente Olegário - MG</t>
  </si>
  <si>
    <t>Lei nº 3172/2020 (art. 1º)</t>
  </si>
  <si>
    <t>Presidente Prudente - SP</t>
  </si>
  <si>
    <t>LC nº 255/2021 (art. 1º)</t>
  </si>
  <si>
    <t>Presidente Sarney - MA</t>
  </si>
  <si>
    <t>Presidente Vargas - MA</t>
  </si>
  <si>
    <t>Presidente Venceslau - SP</t>
  </si>
  <si>
    <t>LC 228/2022 (art. 3º)</t>
  </si>
  <si>
    <t>Primavera do Leste - MT</t>
  </si>
  <si>
    <t>Lei nº 1.939/2021 (ap. incapacidade e pensão)</t>
  </si>
  <si>
    <t>Lei nº 1.939/2021 (art. 4º)</t>
  </si>
  <si>
    <t>Princesa Isabel - PB</t>
  </si>
  <si>
    <t>ELO 02/2022 e LC 15/2022</t>
  </si>
  <si>
    <t>LC 15/2022 (art. 29)</t>
  </si>
  <si>
    <t>Prudentópolis - PR</t>
  </si>
  <si>
    <t>Lei nº 2405/2020 (pensão)</t>
  </si>
  <si>
    <t>Lei nº 2.405/2020 (art. 1º)</t>
  </si>
  <si>
    <t>Putinga - RS</t>
  </si>
  <si>
    <t>2.227/2020 (art. 3º)</t>
  </si>
  <si>
    <t>Quartel Geral - MG</t>
  </si>
  <si>
    <t>Lei nº 1402/2021 (art. 3º)</t>
  </si>
  <si>
    <t>Quatá - SP</t>
  </si>
  <si>
    <t>Lei nº 3457/2020 (art. 3º)</t>
  </si>
  <si>
    <t>Quatis - RJ</t>
  </si>
  <si>
    <t>Lei nº 1.131/2020 (art. 1º)</t>
  </si>
  <si>
    <t>Quatro Barras - PR</t>
  </si>
  <si>
    <t>Quebrangulo - AL</t>
  </si>
  <si>
    <t>Lei nº 862/2020 (art. 2º e 3º)</t>
  </si>
  <si>
    <t>Queimadas - PB</t>
  </si>
  <si>
    <t>Queimados - RJ</t>
  </si>
  <si>
    <t>Querência - MT</t>
  </si>
  <si>
    <t>Lei nº 1375/2021 (art. 1º)</t>
  </si>
  <si>
    <t>Querência do Norte - PR</t>
  </si>
  <si>
    <t>Já não ofertava antes. LEi nº 1714/2020</t>
  </si>
  <si>
    <t>Quevedos - RS</t>
  </si>
  <si>
    <t>Quinze de Novembro - RS</t>
  </si>
  <si>
    <t>Lei nº 2.470/2020 (art. 2º)</t>
  </si>
  <si>
    <t>Quipapá - PE</t>
  </si>
  <si>
    <t xml:space="preserve">ELO nº 10/2022 </t>
  </si>
  <si>
    <r>
      <t>ELO nº 10/2022 (art. 1º/142)</t>
    </r>
    <r>
      <rPr>
        <sz val="11"/>
        <color rgb="FFFF0000"/>
        <rFont val="Calibri"/>
        <family val="2"/>
      </rPr>
      <t xml:space="preserve"> ag ajustes</t>
    </r>
  </si>
  <si>
    <t>Quirinópolis - GO</t>
  </si>
  <si>
    <t>LC nº 056/2020 (art. 1º)</t>
  </si>
  <si>
    <t>Quissamã - RJ</t>
  </si>
  <si>
    <t>Lei nº 1.923/2020 (art. 3º)</t>
  </si>
  <si>
    <t>Quitandinha - PR</t>
  </si>
  <si>
    <t>LC nº 02/2020 (art. 6º)</t>
  </si>
  <si>
    <t>Quiterianópolis - CE</t>
  </si>
  <si>
    <t>Quixaba - PE</t>
  </si>
  <si>
    <t>Lei nº 368/2020 (art. 3º)</t>
  </si>
  <si>
    <t>Quixabeira - BA</t>
  </si>
  <si>
    <t>Quixadá - CE</t>
  </si>
  <si>
    <t>LC 25/2022</t>
  </si>
  <si>
    <t>LC 25/2022 (art. 3º)</t>
  </si>
  <si>
    <t>Quixeramobim - CE</t>
  </si>
  <si>
    <t>LC 64/2022</t>
  </si>
  <si>
    <t>LC 64/2022 (art. 57)</t>
  </si>
  <si>
    <t>Rafard - SP</t>
  </si>
  <si>
    <t>LC nº 278/2020 (art. 2º)</t>
  </si>
  <si>
    <t>Rancho Alegre d'Oeste - PR</t>
  </si>
  <si>
    <t>Rancho Queimado - SC</t>
  </si>
  <si>
    <t>Recife - PE</t>
  </si>
  <si>
    <t>ELO nº 34/2021; LC 03/2021 e Lei nº 18.809/2021</t>
  </si>
  <si>
    <t>Lei nº 18809/2021 (art. 24)</t>
  </si>
  <si>
    <t>Redenção - CE</t>
  </si>
  <si>
    <t>Lei nº 1875/2023</t>
  </si>
  <si>
    <t>Redenção - PA</t>
  </si>
  <si>
    <t>LC 119/2021 (pensão)</t>
  </si>
  <si>
    <t>LC nº 119/2021 (art. 7º)</t>
  </si>
  <si>
    <t>Redenção do Gurguéia - PI</t>
  </si>
  <si>
    <r>
      <rPr>
        <sz val="11"/>
        <color rgb="FF000000"/>
        <rFont val="Calibri"/>
      </rPr>
      <t>LEi nº 428/2023 (</t>
    </r>
    <r>
      <rPr>
        <sz val="11"/>
        <color rgb="FFFF0000"/>
        <rFont val="Calibri"/>
      </rPr>
      <t xml:space="preserve"> Agr. Ajuste</t>
    </r>
    <r>
      <rPr>
        <sz val="11"/>
        <color rgb="FF000000"/>
        <rFont val="Calibri"/>
      </rPr>
      <t>) e Lei nº 423/2023</t>
    </r>
  </si>
  <si>
    <t>DC nº 01/2021 (art. 1º)</t>
  </si>
  <si>
    <t>Redentora - RS</t>
  </si>
  <si>
    <t>Lei nº 2.549/2020 (art. 2º)</t>
  </si>
  <si>
    <t>Regeneração - PI</t>
  </si>
  <si>
    <t>Decreto nº 045/2020</t>
  </si>
  <si>
    <t>Registro - SP</t>
  </si>
  <si>
    <t>Decreto nº 2.965/2020</t>
  </si>
  <si>
    <t>Remígio - PB</t>
  </si>
  <si>
    <t>ELO nº 01/2022 e Lei nº 1271/2022</t>
  </si>
  <si>
    <t>Lei nº 1271/2022 (art. 29)</t>
  </si>
  <si>
    <t>Renascença - PR</t>
  </si>
  <si>
    <t>LC nº 008/2020 (art. 2º)</t>
  </si>
  <si>
    <t>Resende - RJ</t>
  </si>
  <si>
    <t>Lei nº 3648/2021 (art. 1º)</t>
  </si>
  <si>
    <t>Resende Costa - MG</t>
  </si>
  <si>
    <t>Lei nº 4.644/2020 (art. 1º)</t>
  </si>
  <si>
    <t>Reserva - PR</t>
  </si>
  <si>
    <t>Lei nº 1060/2020 (art. 1º, §§ 3º e 4º)</t>
  </si>
  <si>
    <t>Reserva do Cabaçal - MT</t>
  </si>
  <si>
    <t>Lei nº 694/2020 (art. 4º, § único)</t>
  </si>
  <si>
    <t>Reserva do Iguaçu - PR</t>
  </si>
  <si>
    <t>ELO nº 01/2022 e Lei nº 1146/2021</t>
  </si>
  <si>
    <t>Lei nº 1146/2021 (art. 13)</t>
  </si>
  <si>
    <t>Restinga Seca - RS</t>
  </si>
  <si>
    <t>LC nº 29/2023</t>
  </si>
  <si>
    <t>Lei nº 3.558/2020 (art. 2º)</t>
  </si>
  <si>
    <t>Riachão - PB</t>
  </si>
  <si>
    <t>ELO nº 01/2021; Lei nº 334/2022 e Lei 322/2022 (pensão)</t>
  </si>
  <si>
    <t>Lei nº 322/2022 (art. 2º)</t>
  </si>
  <si>
    <t>Riachinho - MG</t>
  </si>
  <si>
    <t>Lei nº 752/2022</t>
  </si>
  <si>
    <t>Lei nº 777/2022 (art. 5º)</t>
  </si>
  <si>
    <t>Riacho das Almas - PE</t>
  </si>
  <si>
    <t>Lei nº 1256/2020 (art. 1º)</t>
  </si>
  <si>
    <t>Riachuelo - RN</t>
  </si>
  <si>
    <t>Lei nº 664/2022</t>
  </si>
  <si>
    <t>Lei nº 664/2022 (art. 13)</t>
  </si>
  <si>
    <t>Ribeirão - PE</t>
  </si>
  <si>
    <t>LC nº 04/2021</t>
  </si>
  <si>
    <t>LC nº 04/2021 (art. 13)</t>
  </si>
  <si>
    <t>Ribeirão Cascalheira - MT</t>
  </si>
  <si>
    <t>LC 891/2021 (art. 2º)</t>
  </si>
  <si>
    <t>Ribeirão do Largo - BA</t>
  </si>
  <si>
    <t>Ribeirão dos Índios - SP</t>
  </si>
  <si>
    <t>LC nº 826/2020</t>
  </si>
  <si>
    <t>LC nº 826/2020 (art. 14)</t>
  </si>
  <si>
    <t>Ribeirão Grande - SP</t>
  </si>
  <si>
    <t>LC nº 148/2020 (art. 1º)</t>
  </si>
  <si>
    <t>Ribeirão Pires - SP</t>
  </si>
  <si>
    <t>Ribeirão Preto - SP</t>
  </si>
  <si>
    <t>LC nº 3049/2020; LC 3143/2022 (ap. incap)</t>
  </si>
  <si>
    <t>LC nº 3049/2020 (art. 2º, §único)</t>
  </si>
  <si>
    <t>Ribeirãozinho - MT</t>
  </si>
  <si>
    <t>Lei nº 93/2020 (pensão por morte)</t>
  </si>
  <si>
    <t>LC nº 93/2020 (art. 4º)</t>
  </si>
  <si>
    <t>Rio Acima - MG</t>
  </si>
  <si>
    <t>Lei nº 1.638/2020 (art. 3º)</t>
  </si>
  <si>
    <t>Rio Azul - PR</t>
  </si>
  <si>
    <t>ELO nº 08/2020 e Lei nº 1021/2020</t>
  </si>
  <si>
    <t>Lei nº 1.021/2020</t>
  </si>
  <si>
    <t>Rio Bananal - ES</t>
  </si>
  <si>
    <t>Lei nº 1489/2020 (art. 3º)</t>
  </si>
  <si>
    <t>Rio Bonito - RJ</t>
  </si>
  <si>
    <t>Lei nº 2475/2021 (aposentadoria)</t>
  </si>
  <si>
    <t>Rio Bonito do Iguaçu - PR</t>
  </si>
  <si>
    <t>Lei nº 1356/2021 (art. 1º)</t>
  </si>
  <si>
    <t>Rio Branco - AC</t>
  </si>
  <si>
    <t>Lei 810/2021 (pensão)</t>
  </si>
  <si>
    <t>LC nº 91/2020</t>
  </si>
  <si>
    <t>Rio Branco - MT</t>
  </si>
  <si>
    <t>Lei nº 780/2020 (alguns pontos)</t>
  </si>
  <si>
    <t>Lei nº 780/2020 (art. 4º)</t>
  </si>
  <si>
    <t>Rio Branco do Ivaí - PR</t>
  </si>
  <si>
    <t>ELO nº 646/2022 e LC 647/2022</t>
  </si>
  <si>
    <t>LC 647/2022 (Art. 13, § único)</t>
  </si>
  <si>
    <t>Rio Brilhante - MS</t>
  </si>
  <si>
    <t>Lei nº 2.130/2021 (art. 4º)</t>
  </si>
  <si>
    <t>Rio Claro - RJ</t>
  </si>
  <si>
    <t>Lei nº 995/2020 (art. 8º)</t>
  </si>
  <si>
    <t>Rio Claro - SP</t>
  </si>
  <si>
    <t>Lc nº 169/2021 ( Aposentadoria servidor com deficiência e pensão)</t>
  </si>
  <si>
    <t>Rio das Antas - SC</t>
  </si>
  <si>
    <t>Lei nº 2096/2020 (art. 1º e 2º)</t>
  </si>
  <si>
    <t>Rio das Ostras - RJ</t>
  </si>
  <si>
    <t>Rio de Janeiro - RJ</t>
  </si>
  <si>
    <t>Rio do Campo - SC</t>
  </si>
  <si>
    <t>2.329/2020</t>
  </si>
  <si>
    <t>Rio do Sul - SC</t>
  </si>
  <si>
    <r>
      <rPr>
        <sz val="11"/>
        <color rgb="FF000000"/>
        <rFont val="Calibri"/>
      </rPr>
      <t>ELO nº 27/2022 e LC 511/2022</t>
    </r>
    <r>
      <rPr>
        <sz val="11"/>
        <color rgb="FFFF0000"/>
        <rFont val="Calibri"/>
      </rPr>
      <t xml:space="preserve"> (ag ajustes)</t>
    </r>
  </si>
  <si>
    <t>LC nº 460/2020 (art. 1º)</t>
  </si>
  <si>
    <t>Rio dos Índios - RS</t>
  </si>
  <si>
    <t>Lei nº 1.220/2020</t>
  </si>
  <si>
    <t>Rio Grande - RS</t>
  </si>
  <si>
    <t>Lei nº 8711/2021 (art. 3º)</t>
  </si>
  <si>
    <t>Rio Grande da Serra - SP</t>
  </si>
  <si>
    <t>Rio Negrinho - SC</t>
  </si>
  <si>
    <t>Lei nº 3442/2021 (art. 1º)</t>
  </si>
  <si>
    <t>Rio Negro - PR</t>
  </si>
  <si>
    <t>Lei nº 3083/2020 (art. 2º)</t>
  </si>
  <si>
    <t>Rio Novo do Sul - ES</t>
  </si>
  <si>
    <t>Lei nº 850/2021 (art. 7º)</t>
  </si>
  <si>
    <t>Rio Paranaíba - MG</t>
  </si>
  <si>
    <t>Lei nº 1692/2021 (art. 1º)</t>
  </si>
  <si>
    <t>Rio Preto da Eva - AM</t>
  </si>
  <si>
    <t>DC nº 58/2020 (art. 2º)</t>
  </si>
  <si>
    <t>Rio Quente - GO</t>
  </si>
  <si>
    <t>Lei nº 828/2021 (art. 1º)</t>
  </si>
  <si>
    <t>Rio Verde - GO</t>
  </si>
  <si>
    <t>LC nº 186/2020 (art. 2º)</t>
  </si>
  <si>
    <t>Rio Verde de Mato Grosso - MS</t>
  </si>
  <si>
    <t>ELO Nº 01/2020 E Lei nº 1.125/2020</t>
  </si>
  <si>
    <t>Lei nº 1.125/2020 (art. 2º)</t>
  </si>
  <si>
    <t>Riozinho - RS</t>
  </si>
  <si>
    <t>Lei nº 1.509/2020</t>
  </si>
  <si>
    <t>Roca Sales - RS</t>
  </si>
  <si>
    <t>Lei nº 1851/2020 (art. 1º)</t>
  </si>
  <si>
    <t>Rochedo - MS</t>
  </si>
  <si>
    <t>LC nº 067/2020</t>
  </si>
  <si>
    <t>Rochedo de Minas - MG</t>
  </si>
  <si>
    <t>Rodolfo Fernandes - RN</t>
  </si>
  <si>
    <r>
      <rPr>
        <sz val="11"/>
        <color rgb="FF000000"/>
        <rFont val="Calibri"/>
      </rPr>
      <t>Lei 744/2020 (incap. E pensão) e Lei nº 822/2022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</t>
    </r>
  </si>
  <si>
    <t>LEI N.º 744, de 02/04/2020</t>
  </si>
  <si>
    <t>Rolador - RS</t>
  </si>
  <si>
    <t>Lei nº 1768/2021 (art. 1 º)</t>
  </si>
  <si>
    <t>Rolândia - PR</t>
  </si>
  <si>
    <t>Lei nº 3965/2020 (art. 4º)</t>
  </si>
  <si>
    <t>Rolim de Moura - RO</t>
  </si>
  <si>
    <t>Decreto Nº 4773/2020 (ART. 1º)</t>
  </si>
  <si>
    <t>Roncador - PR</t>
  </si>
  <si>
    <t>Lei nº 1279/2019 (art. 7º ao 9º) e lei nº 1306/2020 (art. 1)</t>
  </si>
  <si>
    <t>Ronda Alta - RS</t>
  </si>
  <si>
    <t>Lei nº 2.019/2020 (art. 5º)</t>
  </si>
  <si>
    <t>Rondinha - RS</t>
  </si>
  <si>
    <t>Lei nº 3166/2020 (art. 2º)</t>
  </si>
  <si>
    <t>Rondonópolis - MT</t>
  </si>
  <si>
    <t>Roque Gonzales - RS</t>
  </si>
  <si>
    <t>Lei nº 3140/2020</t>
  </si>
  <si>
    <t>Rosário da Limeira - MG</t>
  </si>
  <si>
    <t>LC 69/2022 (art. 5º)</t>
  </si>
  <si>
    <t>Rosário do Sul - RS</t>
  </si>
  <si>
    <t>Rosário Oeste - MT</t>
  </si>
  <si>
    <t>ELO nº 07/2022; Lei nº 1664/2022, Lei nº 1665/2022 e Lei nº 1585/2020 (algumas partes)</t>
  </si>
  <si>
    <t>Lei nº 1585/2020 (art. 4º)</t>
  </si>
  <si>
    <t>Rubiataba - GO</t>
  </si>
  <si>
    <t>Lei nº 182/2021 (art. 8º)</t>
  </si>
  <si>
    <t>Rubinéia - SP</t>
  </si>
  <si>
    <t>LC nº 187/2021 (art. 4º)</t>
  </si>
  <si>
    <t>Rurópolis - PA</t>
  </si>
  <si>
    <t>Russas - CE</t>
  </si>
  <si>
    <t>Sabará - MG</t>
  </si>
  <si>
    <t>ELO nº 57/2021; LC Nº 66/2021; LC 69/2022 e LC 71/2022 (algumas partes)</t>
  </si>
  <si>
    <t>Lei nº 2.522/2020</t>
  </si>
  <si>
    <t>Sabinópolis - MG</t>
  </si>
  <si>
    <t>Lei nº 2304/2020 (art. 5º)</t>
  </si>
  <si>
    <t>Sagrada Família - RS</t>
  </si>
  <si>
    <t>Lei nº 1.429/2020 (art. 9º-incpacidade permanente)</t>
  </si>
  <si>
    <t>Lei nº 1.429/2020</t>
  </si>
  <si>
    <t>Saldanha Marinho - RS</t>
  </si>
  <si>
    <t>Lei nº 2.257/2020</t>
  </si>
  <si>
    <t>Sales - SP</t>
  </si>
  <si>
    <t>Sales Oliveira - SP</t>
  </si>
  <si>
    <t>LC 02/2021 só revogou AD, faltando ainda o SF e o SM.</t>
  </si>
  <si>
    <t>Salete - SC</t>
  </si>
  <si>
    <t>Lei nº 1.968/2020</t>
  </si>
  <si>
    <t>Salgadinho - PE</t>
  </si>
  <si>
    <t>Lei 575/2021</t>
  </si>
  <si>
    <t>Lei nº 563/2020 (art. 4º)</t>
  </si>
  <si>
    <t>Salgueiro - PE</t>
  </si>
  <si>
    <t>Lei 2258/2020 (art. 2º)</t>
  </si>
  <si>
    <t>Saloá - PE</t>
  </si>
  <si>
    <t>Lei nº 591/2020 (somente idade e tc - Não há regras de cálculo) e LC nº 616/2022</t>
  </si>
  <si>
    <t>Lei nº 591/2020 (art. 4º e 5º, artigo 9º, § 16)</t>
  </si>
  <si>
    <t>Salto de Pirapora - SP</t>
  </si>
  <si>
    <t>Salto do Jacuí - RS</t>
  </si>
  <si>
    <t>Lei nº 2586/2020 (art. 1º/art.25-incapacidade permanente)</t>
  </si>
  <si>
    <t>Lei nº 2586/2020 (art. 1º)</t>
  </si>
  <si>
    <t>Salto Veloso - SC</t>
  </si>
  <si>
    <t>ELO nº 03/2021 e Lei Complementar nº 052/2020</t>
  </si>
  <si>
    <t>Lei Complementar nº 052/2020 (art. 11)</t>
  </si>
  <si>
    <t>Salvador - BA</t>
  </si>
  <si>
    <t>ELO nº 36/2022 e LC nº 075/2020</t>
  </si>
  <si>
    <t>Salvador das Missões - RS</t>
  </si>
  <si>
    <t>Lei nº 1801/2020 (art. 1º)</t>
  </si>
  <si>
    <t>Salvador do Sul - RS</t>
  </si>
  <si>
    <t>ELO nº 3564/2021 e Lei nº 3486/2019 (art. 8º e 9º-incapacidade permanente)</t>
  </si>
  <si>
    <t>Lei nº 3486/2019 (art. 7º)</t>
  </si>
  <si>
    <t>Salvaterra - PA</t>
  </si>
  <si>
    <t>Sananduva - RS</t>
  </si>
  <si>
    <t>Lei nº 3274/2020 (arts. 3º e 4º)</t>
  </si>
  <si>
    <t>Sanclerlândia - GO</t>
  </si>
  <si>
    <t>Lei nº 1457/2021 (ampla) e Lei nº 1.413/2020 (ap. incapacidade e pensão)</t>
  </si>
  <si>
    <t>Lei nº 1.413/2020 (art. 12)</t>
  </si>
  <si>
    <t>Santa Albertina - SP</t>
  </si>
  <si>
    <t>Santa Bárbara de Goiás - GO</t>
  </si>
  <si>
    <t>ELO nº 02/2022; LC 970/2022 e Lei nº 927/2020 (ap. incapacidade , regras anteriores art 7º))</t>
  </si>
  <si>
    <t>Lei nº 927/2020 (art. 8º)</t>
  </si>
  <si>
    <t>Santa Bárbara do Sul - RS</t>
  </si>
  <si>
    <t>Lei nº 5064/2021 (ap. incapacidade)</t>
  </si>
  <si>
    <t>Lei nº 4901/2020 (art.  1º)</t>
  </si>
  <si>
    <t>Santa Cruz - PB</t>
  </si>
  <si>
    <t>ELO nº 04/2023 e LC 47/2021, LC nº 68/2023 e LC nº 69/2023</t>
  </si>
  <si>
    <t>Lei nº 559/2020 (art. 1º)</t>
  </si>
  <si>
    <t>Santa Cruz - PE</t>
  </si>
  <si>
    <t>Lei nº 491/2020 (só pensão)</t>
  </si>
  <si>
    <t>Lei nº 491/2020 (art. 8º)</t>
  </si>
  <si>
    <t>Santa Cruz da Baixa Verde - PE</t>
  </si>
  <si>
    <t>ELO nº 003/2021 e Lei nº 021/2021</t>
  </si>
  <si>
    <t>Lei nº 021/2021 (art. 2º)</t>
  </si>
  <si>
    <t>Santa Cruz de Goiás - GO</t>
  </si>
  <si>
    <t>Lei nº 780/2020 (art. 12, I e II)</t>
  </si>
  <si>
    <t>Santa Cruz do Arari - PA</t>
  </si>
  <si>
    <t>Lei nº 420/2020 (idade e tc p/ ap. voluntária e de professores, além de ap. compulsória).</t>
  </si>
  <si>
    <t>Santa Cruz do Capibaribe - PE</t>
  </si>
  <si>
    <t>Lei nº 3265/2021</t>
  </si>
  <si>
    <t>Santa Fé - PR</t>
  </si>
  <si>
    <t>LC nº 002/2021 (art. 1º e 2º)</t>
  </si>
  <si>
    <t>Santa Fé de Goiás - GO</t>
  </si>
  <si>
    <t>Lei nº 593/2020 (art. 1º)</t>
  </si>
  <si>
    <t>Santa Fé do Sul - SP</t>
  </si>
  <si>
    <t>ELO nº 01/2022 e LC nº 358/2021</t>
  </si>
  <si>
    <t>LC nº 358/2021 (art. 27)</t>
  </si>
  <si>
    <t>Santa Filomena - PE</t>
  </si>
  <si>
    <t>Lei Complementar nº 006/2020</t>
  </si>
  <si>
    <t>LC nº 006/2020 (art. 14)</t>
  </si>
  <si>
    <t>Santa Helena - PB</t>
  </si>
  <si>
    <t>Santa Helena de Goiás - GO</t>
  </si>
  <si>
    <t>Lei nº 3063/2020 (art. 8º)</t>
  </si>
  <si>
    <t>Santa Isabel - GO</t>
  </si>
  <si>
    <t>LC nº 770/2020 (art. 2º)</t>
  </si>
  <si>
    <t>Santa Izabel do Oeste - PR</t>
  </si>
  <si>
    <t>ELO nº 02/2022 e Lei nº 2349/2020</t>
  </si>
  <si>
    <t>Santa Juliana - MG</t>
  </si>
  <si>
    <t>ELO nº 01/2020; LC nº 02/2020 e LC nº 03/2021.</t>
  </si>
  <si>
    <t>DC nº 05/2020 (art. 2º)</t>
  </si>
  <si>
    <t>Santa Leopoldina - ES</t>
  </si>
  <si>
    <t>Lei nº 1709/2020 (art. 2º)</t>
  </si>
  <si>
    <t>Santa Luzia - MA</t>
  </si>
  <si>
    <t>ELO nº 001/2022 e LC 562/2021</t>
  </si>
  <si>
    <t>LC 562/2021 (ART. 11)</t>
  </si>
  <si>
    <t>Santa Luzia - MG</t>
  </si>
  <si>
    <r>
      <rPr>
        <sz val="11"/>
        <color rgb="FF000000"/>
        <rFont val="Calibri"/>
      </rPr>
      <t xml:space="preserve">Lei 4517/2022 (art. 1º/18) </t>
    </r>
    <r>
      <rPr>
        <sz val="11"/>
        <color rgb="FFFF0000"/>
        <rFont val="Calibri"/>
      </rPr>
      <t>(ag. ajustes)</t>
    </r>
  </si>
  <si>
    <t>Santa Luzia - PB</t>
  </si>
  <si>
    <t>Santa Luzia do Norte - AL</t>
  </si>
  <si>
    <t>ELO nº 07/2022 e LC 16/2020</t>
  </si>
  <si>
    <t>LC 16/2020 (art.  30)</t>
  </si>
  <si>
    <t>Santa Luzia do Paruá - MA</t>
  </si>
  <si>
    <t>Lei nº 498/2022 e Lei nº 499/2022 ELO n. 511 e LC n. 512.</t>
  </si>
  <si>
    <t>Lei nº 499/2022 (art. 11)</t>
  </si>
  <si>
    <t>Santa Maria - RS</t>
  </si>
  <si>
    <t>Lei nº 6514/2020 (art. 2º)</t>
  </si>
  <si>
    <t>Santa Maria da Boa Vista - PE</t>
  </si>
  <si>
    <t>ELO nº 21/2022; LC nº 14/2021 e LC 15/2022</t>
  </si>
  <si>
    <t>LC 14/2021 (art. 13)</t>
  </si>
  <si>
    <t>Santa Maria da Vitória - BA</t>
  </si>
  <si>
    <t>ELO nº 09/2022; Lei nº 1096/2020 e LC 1148/2022 e (Lei 1174/2022 revoga a 1148/22) e Lei 1189/2023</t>
  </si>
  <si>
    <t>Lei nº 1.096/2020 (art. 11)</t>
  </si>
  <si>
    <t>Santa Maria de Jetibá - ES</t>
  </si>
  <si>
    <t>ELO nº 13/2020 e LC nº 2511/2021</t>
  </si>
  <si>
    <t>ELO nº 13/2020 (art. 1º)</t>
  </si>
  <si>
    <t>Santa Maria do Herval - RS</t>
  </si>
  <si>
    <t>Lei nº 1.099/2020 (art. 5º)</t>
  </si>
  <si>
    <t>Santa Mônica - PR</t>
  </si>
  <si>
    <t>LC nº 21/2021 (art. 2º)</t>
  </si>
  <si>
    <t>Santa Quitéria - CE</t>
  </si>
  <si>
    <t>ELO nº 02/2022 e Lei nº 1.115/2022</t>
  </si>
  <si>
    <t>Lei nº 1.115/2022 (art. 2º)</t>
  </si>
  <si>
    <t>Santa Rita - PB</t>
  </si>
  <si>
    <t>LC 23/2020</t>
  </si>
  <si>
    <t>LC 23/2020 (ART. 21) pendente de ajustes</t>
  </si>
  <si>
    <t>Santa Rita do Passa Quatro - SP</t>
  </si>
  <si>
    <t>LC 134/2020</t>
  </si>
  <si>
    <t>LC 135/2020 (art. 2º)</t>
  </si>
  <si>
    <t>Santa Rita do Tocantins - TO</t>
  </si>
  <si>
    <t>Lei nº 445/2021 (art. 2º)</t>
  </si>
  <si>
    <t>Santa Rita do Trivelato - MT</t>
  </si>
  <si>
    <t>LC nº 106/2020 (só pensão)</t>
  </si>
  <si>
    <t>LC nº 106/2020 (art. 4º)</t>
  </si>
  <si>
    <t>Santa Rita d'Oeste - SP</t>
  </si>
  <si>
    <t>Lei nº 1.490/2020</t>
  </si>
  <si>
    <t>Santa Rosa - RS</t>
  </si>
  <si>
    <t>Lei nº 5.582/2020 (art. 1º)</t>
  </si>
  <si>
    <t>Santa Rosa de Goiás - GO</t>
  </si>
  <si>
    <t>Lei nº 715/2020 (art. 8º)</t>
  </si>
  <si>
    <t>Santa Salete - SP</t>
  </si>
  <si>
    <t>ELO nº 01/2021 e LC 152/2021</t>
  </si>
  <si>
    <t>DC nº 048/2021 (art. 1º)</t>
  </si>
  <si>
    <t>Santa Terezinha - MT</t>
  </si>
  <si>
    <t>Lei nº 768/2021 (só pensão e apos. Incapacidade permanente.</t>
  </si>
  <si>
    <t>Lei nº 768/2021 (art. 3º)</t>
  </si>
  <si>
    <t>Santa Terezinha - PE</t>
  </si>
  <si>
    <t>LC nº 529/2021 (pensão por morte) *Não enviada ao GESCON - Foram Notificados!!</t>
  </si>
  <si>
    <t>LC nº 519/2021 (art. 4º)</t>
  </si>
  <si>
    <t>Santa Terezinha de Goiás - GO</t>
  </si>
  <si>
    <t>Lei nº 1.032/2021 (art. 2º)</t>
  </si>
  <si>
    <t>Santa Vitória - MG</t>
  </si>
  <si>
    <t>Lei nº 3273/2020 (art. 1º)</t>
  </si>
  <si>
    <t>Santa Vitória do Palmar - RS</t>
  </si>
  <si>
    <t>Lei n. 6712/2022 (pensão)</t>
  </si>
  <si>
    <t>Lei nº 6.303/2020</t>
  </si>
  <si>
    <t>Santana - AP</t>
  </si>
  <si>
    <t>ELO nº 01/2022 e LC 32/2022</t>
  </si>
  <si>
    <t>Santana da Boa Vista - RS</t>
  </si>
  <si>
    <t>Lei nº 3114/2020 (art. 1º)</t>
  </si>
  <si>
    <t>Santana de Parnaíba - SP</t>
  </si>
  <si>
    <t>Santana do Araguaia - PA</t>
  </si>
  <si>
    <t>ELO nº 01/2022 E LC 19/2022</t>
  </si>
  <si>
    <t>DC 1483/2020 (ART. 7º)</t>
  </si>
  <si>
    <t>Santana do Cariri - CE</t>
  </si>
  <si>
    <t>Lei nº 946/2021 (ap. incapacidade permanente)</t>
  </si>
  <si>
    <t>Lei nº 946/2021 (art. 2º)</t>
  </si>
  <si>
    <t>Santana do Itararé - PR</t>
  </si>
  <si>
    <t>LC nº 043/2021</t>
  </si>
  <si>
    <t>LEI Nº 007, de  18 de março de 2020</t>
  </si>
  <si>
    <t>Santana do Livramento - RS</t>
  </si>
  <si>
    <t>ELO nº 47/2022 e LC 73/2022 e Lei nº 7883/2022 (alguns pontos)</t>
  </si>
  <si>
    <t>Lei nº 7.620/2020 (art. 1º)</t>
  </si>
  <si>
    <t>Santana do Maranhão - MA</t>
  </si>
  <si>
    <t>Santana do Mundaú - AL</t>
  </si>
  <si>
    <t>Santiago - RS</t>
  </si>
  <si>
    <t>Santo Afonso - MT</t>
  </si>
  <si>
    <t>Lei nº 476/2020 (art. 4º)</t>
  </si>
  <si>
    <t>Santo Amaro da Imperatriz - SC</t>
  </si>
  <si>
    <t>Santo André - SP</t>
  </si>
  <si>
    <t>ELO nº 58/2021 e LC 01/2021</t>
  </si>
  <si>
    <t>Santo Ângelo - RS</t>
  </si>
  <si>
    <t>Lei nº 4364/2020 (art. 4º)</t>
  </si>
  <si>
    <t>Santo Antônio da Barra - GO</t>
  </si>
  <si>
    <t>Lei nº 627/2021 (5º e 6º)</t>
  </si>
  <si>
    <t>Santo Antônio da Patrulha - RS</t>
  </si>
  <si>
    <t>Lei nº 8.422/2019 (art. 2º)</t>
  </si>
  <si>
    <t>Santo Antônio das Missões - RS</t>
  </si>
  <si>
    <t>Santo Antônio de Goiás - GO</t>
  </si>
  <si>
    <t>LC 038/2020 (art. 3º)</t>
  </si>
  <si>
    <t>Santo Antônio de Pádua - RJ</t>
  </si>
  <si>
    <t>Lei nº 4.017/2020 (art. 2º)</t>
  </si>
  <si>
    <t>Santo Antônio de Posse - SP</t>
  </si>
  <si>
    <t>LC nº 007/2020 (art. 1º)</t>
  </si>
  <si>
    <t>Santo Antônio do Descoberto - GO</t>
  </si>
  <si>
    <t>Lei nº 1156/2020 (ap. incapacidade e pensão)</t>
  </si>
  <si>
    <t>Lei nº 1156/2020 (art. 12)</t>
  </si>
  <si>
    <t>Santo Antônio do Leste - MT</t>
  </si>
  <si>
    <t>Lei nº 806/2020 (apenas pensão)</t>
  </si>
  <si>
    <t>Lei nº 806/2020 (art. 4º)</t>
  </si>
  <si>
    <t>Santo Antônio do Leverger - MT</t>
  </si>
  <si>
    <t>ELO nº 13/2022; LC 49/2022 (ampla) e LC nº 1307/2020 (Pensão por morte) e Lei nº 1348/2021 (duração de pensão)</t>
  </si>
  <si>
    <t xml:space="preserve">LC nº 1307/2020 (art. 4º) </t>
  </si>
  <si>
    <t>Santo Antônio do Monte - MG</t>
  </si>
  <si>
    <t>LC nº 114/2020 (art. 1º e 2º)</t>
  </si>
  <si>
    <t>Santo Antônio do Planalto - RS</t>
  </si>
  <si>
    <t>Lei nº 1.632/2020</t>
  </si>
  <si>
    <t>Santo Antônio do Tauá - PA</t>
  </si>
  <si>
    <t>Santo Antônio dos Milagres - PI</t>
  </si>
  <si>
    <t>Decreto nº 15/2020</t>
  </si>
  <si>
    <t>Santo Augusto - RS</t>
  </si>
  <si>
    <t>Lei nº 3008/2020 (art. 3º)</t>
  </si>
  <si>
    <t>Santo Cristo - RS</t>
  </si>
  <si>
    <t>Lei nº 4.245/2020 (art. 3º)</t>
  </si>
  <si>
    <t>Santos - SP</t>
  </si>
  <si>
    <t>LC nº 1139/2021 e LC nº 1090/2020</t>
  </si>
  <si>
    <t>LC 1.090/2020</t>
  </si>
  <si>
    <t>São Benedito do Sul - PE</t>
  </si>
  <si>
    <t>LC Nº 664, DE 26 DE MAIO DE 2020</t>
  </si>
  <si>
    <t>São Bento - PB</t>
  </si>
  <si>
    <t>ELO nº 01/2021 e Lei nº 820/2021</t>
  </si>
  <si>
    <t>Lei nº 820/2021 (art. 29)</t>
  </si>
  <si>
    <t>São Bento do Sul - SC</t>
  </si>
  <si>
    <t>Lei nº 4216/2020 (art. 6º)</t>
  </si>
  <si>
    <t>São Bento do Una - PE</t>
  </si>
  <si>
    <t>Lei nº 2080/2022</t>
  </si>
  <si>
    <r>
      <rPr>
        <sz val="11"/>
        <color rgb="FF444444"/>
        <rFont val="Calibri"/>
      </rPr>
      <t>Lei nº 2080/2022 (Art. 13, § único)</t>
    </r>
    <r>
      <rPr>
        <sz val="11"/>
        <color rgb="FFFF0000"/>
        <rFont val="Calibri"/>
      </rPr>
      <t xml:space="preserve"> (pendente de ajustes)</t>
    </r>
  </si>
  <si>
    <t>São Bernardo do Campo - SP</t>
  </si>
  <si>
    <t>LC 14/2019 E EMENDA À LO Nº 39/2019</t>
  </si>
  <si>
    <t>LC nº 14/2020 (art. 11)</t>
  </si>
  <si>
    <t>São Borja - RS</t>
  </si>
  <si>
    <t xml:space="preserve">LC nº 131/2021 </t>
  </si>
  <si>
    <t>LC nº 131/2021 (art. 38)</t>
  </si>
  <si>
    <t>São Braz do Piauí - PI</t>
  </si>
  <si>
    <t>Lei 225/2022</t>
  </si>
  <si>
    <t>Lei 225/2022 (art. 2º) - pendente de ajustes</t>
  </si>
  <si>
    <t>São Cristovão do Sul - SC</t>
  </si>
  <si>
    <t>São Domingos - GO</t>
  </si>
  <si>
    <t>São Félix do Araguaia - MT</t>
  </si>
  <si>
    <t>São Félix do Coribe - BA</t>
  </si>
  <si>
    <t>Lei nº 703/2021 (art. 2º)</t>
  </si>
  <si>
    <t>São Fidélis - RJ</t>
  </si>
  <si>
    <t>São Francisco - MG</t>
  </si>
  <si>
    <t>Lei nº 3319/2021 (regra de cálculo, transição, pensão) Aguardando Ajuste</t>
  </si>
  <si>
    <t>Lei nº 3249/2020 (art. 6º)</t>
  </si>
  <si>
    <t>São Francisco - SP</t>
  </si>
  <si>
    <t>LC 65/2022 (pendente de ajustes)</t>
  </si>
  <si>
    <t>LC nº 62/2020 (art. 1º)</t>
  </si>
  <si>
    <t>São Francisco de Assis - RS</t>
  </si>
  <si>
    <t>São Francisco de Paula - RS</t>
  </si>
  <si>
    <t>3544/2020</t>
  </si>
  <si>
    <t>3.544/2020</t>
  </si>
  <si>
    <t>São Francisco do Conde - BA</t>
  </si>
  <si>
    <t>LC 08/2019</t>
  </si>
  <si>
    <t>São Francisco do Glória - MG</t>
  </si>
  <si>
    <t>São Francisco do Guaporé - RO</t>
  </si>
  <si>
    <t>ELO nº 14/2022 e LC 95/2022</t>
  </si>
  <si>
    <t>LC nº 071/2019(art. 1º)</t>
  </si>
  <si>
    <t>São Francisco do Piauí - PI</t>
  </si>
  <si>
    <t>Lei nº 550/220 (art. 3º)</t>
  </si>
  <si>
    <t>São Francisco do Sul - SC</t>
  </si>
  <si>
    <t>LC 105/2021 (art. 4º)</t>
  </si>
  <si>
    <t>São Gabriel - RS</t>
  </si>
  <si>
    <t>Lei nº 4233/2022</t>
  </si>
  <si>
    <t>4.104/2020 (art. 4º e 7º)</t>
  </si>
  <si>
    <t>São Gabriel da Palha - ES</t>
  </si>
  <si>
    <t>Emenda à LO nº 26/2020 e LC 67/2020</t>
  </si>
  <si>
    <t>LC 67/2020</t>
  </si>
  <si>
    <t>SÃO GABRIEL DO OESTE - MS</t>
  </si>
  <si>
    <t>São Gonçalo - RJ</t>
  </si>
  <si>
    <r>
      <rPr>
        <sz val="11"/>
        <color rgb="FF000000"/>
        <rFont val="Calibri"/>
      </rPr>
      <t xml:space="preserve">Lei nº 1217/2021 (art. 3º) </t>
    </r>
    <r>
      <rPr>
        <sz val="11"/>
        <color rgb="FFFF0000"/>
        <rFont val="Calibri"/>
      </rPr>
      <t>- Ag. ajustes</t>
    </r>
  </si>
  <si>
    <t>São Gonçalo do Amarante - CE</t>
  </si>
  <si>
    <t>ELO nº 17/2020 e LC nº 96/2020</t>
  </si>
  <si>
    <t>Lei 1676/2022 (art. 2º)</t>
  </si>
  <si>
    <t>São Gonçalo do Amarante - RN</t>
  </si>
  <si>
    <t>LC nº 096/2020 (art. 37)</t>
  </si>
  <si>
    <t>São Gonçalo do Piauí - PI</t>
  </si>
  <si>
    <t>DC nº 09/2021 (art. 1º)</t>
  </si>
  <si>
    <t>São Jerônimo - RS</t>
  </si>
  <si>
    <t>Lei nº 3901/2020 (art. 3º)</t>
  </si>
  <si>
    <t>São João - PE</t>
  </si>
  <si>
    <t>Lei nº 1049/2021 (art. 2º, § único)</t>
  </si>
  <si>
    <t>São João Batista - SC</t>
  </si>
  <si>
    <t>São João da Barra - RJ</t>
  </si>
  <si>
    <t>Lei nº 713/2020 - idade e tc p/ professor</t>
  </si>
  <si>
    <t>Lei nº 713/2020 (art. 1º)</t>
  </si>
  <si>
    <t>São João da Boa Vista - SP</t>
  </si>
  <si>
    <t>LC nº 4599/2019 (art. 1º)</t>
  </si>
  <si>
    <t>São João da Lagoa - MG</t>
  </si>
  <si>
    <t>LC nº 460/2020 (ap. incapacidade e pensão)</t>
  </si>
  <si>
    <t>LC nº 460/2020 (arts. 2º ao 5º)</t>
  </si>
  <si>
    <t>São João da Ponte - MG</t>
  </si>
  <si>
    <t>Lei nº 2236/2022</t>
  </si>
  <si>
    <t>São João da Urtiga - RS</t>
  </si>
  <si>
    <t>Lei nº 1931/2020 (art. 1º)</t>
  </si>
  <si>
    <t>São João d'Aliança - GO</t>
  </si>
  <si>
    <t>Lei nº 217/2020 (art. 1º)</t>
  </si>
  <si>
    <t>São João das Duas Pontes - SP</t>
  </si>
  <si>
    <t>São João das Missões - MG</t>
  </si>
  <si>
    <t>Lei nº 589/2022</t>
  </si>
  <si>
    <t>São João de Iracema - SP</t>
  </si>
  <si>
    <t>LC nº 085/2021 (art. 1º, § único)</t>
  </si>
  <si>
    <t>São João de Meriti - RJ</t>
  </si>
  <si>
    <t>São João del Rei - MG</t>
  </si>
  <si>
    <t>Lei nº 5730/2021 (art. 1º)</t>
  </si>
  <si>
    <t>São João do Manhuaçu - MG</t>
  </si>
  <si>
    <t>Falta o AR e o AD.</t>
  </si>
  <si>
    <t>São João do Piauí - PI</t>
  </si>
  <si>
    <t>Lei nº 491/2021 (art. 1º)</t>
  </si>
  <si>
    <t>São João do Polêsine - RS</t>
  </si>
  <si>
    <t>Lei nº 840/2020 (art. 3º)</t>
  </si>
  <si>
    <t>São Jorge do Patrocínio - PR</t>
  </si>
  <si>
    <t>Lei nº 2357/2020 (art. 2º, §6º)</t>
  </si>
  <si>
    <t>São José - SC</t>
  </si>
  <si>
    <t>LC nº 102/2020 (art. 3º)</t>
  </si>
  <si>
    <t>São José da Coroa Grande - PE</t>
  </si>
  <si>
    <t>ELO nº 1015/2022 (idades mínimas) e Lei nº 1013/2022</t>
  </si>
  <si>
    <t>São José da Lagoa Tapada - PB</t>
  </si>
  <si>
    <r>
      <rPr>
        <sz val="11"/>
        <color rgb="FF000000"/>
        <rFont val="Calibri"/>
      </rPr>
      <t>ELO nº 001/2022 (</t>
    </r>
    <r>
      <rPr>
        <sz val="11"/>
        <color rgb="FFFF0000"/>
        <rFont val="Calibri"/>
      </rPr>
      <t>ag. ajuste</t>
    </r>
    <r>
      <rPr>
        <sz val="11"/>
        <color rgb="FF000000"/>
        <rFont val="Calibri"/>
      </rPr>
      <t>)</t>
    </r>
  </si>
  <si>
    <t>São José da Laje - AL</t>
  </si>
  <si>
    <t>ELO nº 002/2022 e Lei nº 178/2022</t>
  </si>
  <si>
    <t>Lei nº 145/2020 (art. 2º)</t>
  </si>
  <si>
    <t>São José da Tapera - AL</t>
  </si>
  <si>
    <t>ELO nº 05/2022 E LC 01/2022</t>
  </si>
  <si>
    <t>Lei nº 736/2021 (art. 3º)</t>
  </si>
  <si>
    <t>São José de Ribamar - MA</t>
  </si>
  <si>
    <t>ELO nº 27/2022 e LC 68/2022</t>
  </si>
  <si>
    <t>LC 68/2022 (Art. 93)</t>
  </si>
  <si>
    <t>São José de Ubá - RJ</t>
  </si>
  <si>
    <t>São José do Belmonte - PE</t>
  </si>
  <si>
    <t>Lei nº 1.330/2021</t>
  </si>
  <si>
    <t xml:space="preserve">Lei nº 1.330/2021 (art. 1º) e Lei nº 1.298/2021 (art. 1º) </t>
  </si>
  <si>
    <t>São José do Calçado - ES</t>
  </si>
  <si>
    <t>LC nº 2.208/2021 e LC nº 18/2022 (incapacidade)</t>
  </si>
  <si>
    <t>LC nº 2.208/2021 (art. 1º)</t>
  </si>
  <si>
    <t>São José do Egito - PE</t>
  </si>
  <si>
    <t>LC nº 058/2020 (art. 1º)</t>
  </si>
  <si>
    <t>São José do Herval - RS</t>
  </si>
  <si>
    <t>Lei nº 1583/2020 (art. 3º)</t>
  </si>
  <si>
    <t>São José do Hortêncio - RS</t>
  </si>
  <si>
    <t>Lei nº 1.744/2021 (art. 2)</t>
  </si>
  <si>
    <t>São José do Inhacorá - RS</t>
  </si>
  <si>
    <t>1.401/2020</t>
  </si>
  <si>
    <t>São José do Jacuípe - BA</t>
  </si>
  <si>
    <t>ELO nº 03/2022 e Lei nº 478/2021 (pensão e regra de cálculo das aposentadorias e pensões)</t>
  </si>
  <si>
    <t>Lei nº 478/2021 (art. 3º)</t>
  </si>
  <si>
    <t>São José do Jacuri - MG</t>
  </si>
  <si>
    <t>ELO nº 05/2021; Lei nº 1117/2021; LC 1129/2021 e Lei 1169/2022</t>
  </si>
  <si>
    <t>Lei nº 1117/2021 (art. 1º)</t>
  </si>
  <si>
    <t>São José do Povo - MT</t>
  </si>
  <si>
    <t>Lei nº 808/2020 (incap. E pensão) e Lei nº 847/2021 (prazo pensão)</t>
  </si>
  <si>
    <t>Lei nº 808/2020</t>
  </si>
  <si>
    <t>São José do Rio Claro - MT</t>
  </si>
  <si>
    <t>Lei nº 1274/2020 (art. 2º)</t>
  </si>
  <si>
    <t>São José do Rio Pardo - SP</t>
  </si>
  <si>
    <t>Lei nº 5558/2020 (art. 4º) (Não consta Pensão)</t>
  </si>
  <si>
    <t>São José do Rio Preto - SP</t>
  </si>
  <si>
    <t>LC Nº 618/2020 (art. 11)</t>
  </si>
  <si>
    <t>São José do Seridó - RN</t>
  </si>
  <si>
    <t>ELO s/n, de 2022 e LC 98/2022</t>
  </si>
  <si>
    <t>LC nº 88/2020 (art. 1º)</t>
  </si>
  <si>
    <t>São José dos Ausentes - RS</t>
  </si>
  <si>
    <t>Lei nº 1518/2020 (art. 3º)</t>
  </si>
  <si>
    <t>São José dos Campos - SP</t>
  </si>
  <si>
    <t xml:space="preserve">ELo nº 89/2023 e LC 653/2022 </t>
  </si>
  <si>
    <t>LC nº 628/2020 (art. 2º)</t>
  </si>
  <si>
    <t>São José dos Pinhais - PR</t>
  </si>
  <si>
    <t>São José dos Quatro Marcos - MT</t>
  </si>
  <si>
    <t>Lei Complementar nº 057/2020</t>
  </si>
  <si>
    <t>São José dos Ramos - PB</t>
  </si>
  <si>
    <t>São Julião - PI</t>
  </si>
  <si>
    <t>DC nº 107/2020 (Art. 1º)</t>
  </si>
  <si>
    <t>São Leopoldo - RS</t>
  </si>
  <si>
    <t>Lei nº 9.245/2020 (art. 4º ao 6º)</t>
  </si>
  <si>
    <t>São Lourenço da Mata - PE</t>
  </si>
  <si>
    <t>ELO nº 01/2022; LC 02/2022 e Lei nº 2925/2022 (reavaliações)</t>
  </si>
  <si>
    <t>Lei Complementar nº 02/2022 (art. 12)</t>
  </si>
  <si>
    <t>São Lourenço do Sul - RS</t>
  </si>
  <si>
    <t>Lei nº 3977/2020 (somente pensão)</t>
  </si>
  <si>
    <t>Lei nº 3.977/2020 (art. 3º)</t>
  </si>
  <si>
    <t>São Luís - MA</t>
  </si>
  <si>
    <t>Lei nº 6863/2020 (art. 1º)</t>
  </si>
  <si>
    <t>São Luís de Montes Belos - GO</t>
  </si>
  <si>
    <t>DC 902/2021 (art. 1º ao 4º)</t>
  </si>
  <si>
    <t>São Luís Gonzaga do Maranhão - MA</t>
  </si>
  <si>
    <t>São Luiz do Norte - GO</t>
  </si>
  <si>
    <t>Lei nº 519/2021 (art. 2º)</t>
  </si>
  <si>
    <t>São Luiz do Quitunde - AL</t>
  </si>
  <si>
    <t>Lei nº 954/2020 e Lei nº 955/2020</t>
  </si>
  <si>
    <t>Lei nº 955/2020 (art.13)</t>
  </si>
  <si>
    <t>São Luiz Gonzaga - RS</t>
  </si>
  <si>
    <t>Lei nº 6048/2020 (art. 3º)</t>
  </si>
  <si>
    <t>São Manuel - SP</t>
  </si>
  <si>
    <t>Lei nº 4.282/2020 (art. 3º)</t>
  </si>
  <si>
    <t>São Marcos - RS</t>
  </si>
  <si>
    <t>São Martinho - RS</t>
  </si>
  <si>
    <t>Lei nº 3.143/2020 (art. 1º/25-incapacidade permanente;)</t>
  </si>
  <si>
    <t>3.142/2020</t>
  </si>
  <si>
    <t>São Mateus do Maranhão - MA</t>
  </si>
  <si>
    <t>LC 367/2021</t>
  </si>
  <si>
    <t>São Mateus do Sul - PR</t>
  </si>
  <si>
    <t>Lei nº 3025/2021 (art. 1º)</t>
  </si>
  <si>
    <t>São Miguel - RN</t>
  </si>
  <si>
    <t>Lei nº 913/2021 (art. 1º)</t>
  </si>
  <si>
    <t>São Miguel das Missões - RS</t>
  </si>
  <si>
    <t>Lei nº 2959/2021 (art. 1º)</t>
  </si>
  <si>
    <t>São Miguel do Araguaia - GO</t>
  </si>
  <si>
    <t>ELO nº 02/2022 e LC nº 35/2023</t>
  </si>
  <si>
    <t>Lei nº 1006/2021 (art. 8º)</t>
  </si>
  <si>
    <t>São Miguel do Guaporé - RO</t>
  </si>
  <si>
    <t>Lei nº 2048/2020</t>
  </si>
  <si>
    <t>Lei nº 2048/2020 (art. 12 ao 19)</t>
  </si>
  <si>
    <t>São Miguel do Passa Quatro - GO</t>
  </si>
  <si>
    <t>LC nº 062/2021 (art. 1º)</t>
  </si>
  <si>
    <t>São Miguel dos Milagres - AL</t>
  </si>
  <si>
    <t>ELO nº 01/2022 e Lei nº 568/2022</t>
  </si>
  <si>
    <r>
      <t xml:space="preserve">Lei nº 568/2022 (art. 12) </t>
    </r>
    <r>
      <rPr>
        <sz val="11"/>
        <color rgb="FFFF0000"/>
        <rFont val="Calibri"/>
        <family val="2"/>
      </rPr>
      <t>ag. Ajustes</t>
    </r>
  </si>
  <si>
    <t>São Nicolau - RS</t>
  </si>
  <si>
    <t>Lei nº 3925/2020 (art. 2º)</t>
  </si>
  <si>
    <t>São Patrício - GO</t>
  </si>
  <si>
    <t>Lei nº 532/2021 (art. 10)</t>
  </si>
  <si>
    <t>São Paulo - SP</t>
  </si>
  <si>
    <r>
      <t xml:space="preserve">ELO nº 41/2021 e </t>
    </r>
    <r>
      <rPr>
        <sz val="11"/>
        <color rgb="FFFF0000"/>
        <rFont val="Calibri"/>
        <family val="2"/>
      </rPr>
      <t>DC 61150/2022 (ref ampla??)</t>
    </r>
  </si>
  <si>
    <t>DC 61150/2022 (art. 6º)</t>
  </si>
  <si>
    <t>São Paulo das Missões - RS</t>
  </si>
  <si>
    <t>DC 61/2021</t>
  </si>
  <si>
    <t>São Paulo do Potengi - RN</t>
  </si>
  <si>
    <t>ELO nº 07/2022 e Lei nº 1077/2022</t>
  </si>
  <si>
    <t>Lei nº 1.040/2021 (art. 1º)</t>
  </si>
  <si>
    <t>São Pedro da Aldeia - RJ</t>
  </si>
  <si>
    <t>LC n. 172/2020 e LC nº 176/2021</t>
  </si>
  <si>
    <t>LC nº 176/2021 (art. 3º)</t>
  </si>
  <si>
    <t>São Pedro da Serra - RS</t>
  </si>
  <si>
    <t>Lei nº 2178/2020 (art. 4º)</t>
  </si>
  <si>
    <t>São Pedro de Alcântara - SC</t>
  </si>
  <si>
    <t>LC nº 170/2020 (art. 2º)</t>
  </si>
  <si>
    <t>São Pedro do Butiá - RS</t>
  </si>
  <si>
    <t>Lei nº 1.403/2021 (art. 1º e 3º)</t>
  </si>
  <si>
    <t>São Pedro do Paraná - PR</t>
  </si>
  <si>
    <t>São Pedro do Sul - RS</t>
  </si>
  <si>
    <t>São Pedro dos Crentes - MA</t>
  </si>
  <si>
    <t xml:space="preserve">Sem registro de benefícios. </t>
  </si>
  <si>
    <t>São Romão - MG</t>
  </si>
  <si>
    <t>São Roque - SP</t>
  </si>
  <si>
    <t>Lei nº 5142/2020  e Lei nº 5343/2021</t>
  </si>
  <si>
    <t>São Sebastião - AL</t>
  </si>
  <si>
    <t>São Sebastião - SP</t>
  </si>
  <si>
    <t>São Sebastião da Boa Vista - PA</t>
  </si>
  <si>
    <t>Lei nº 304/2021 (ap. deficiente, regras de cálculo e reajustamento, pensão por morte e abono permanência)</t>
  </si>
  <si>
    <t>São Sebastião de Lagoa de Roça - PB</t>
  </si>
  <si>
    <t>ELO nº 11/2020 e LC nº 596/2021 e Lei nº 597/2021</t>
  </si>
  <si>
    <t>Lei nº 597/2021 (art. 2º e 29)</t>
  </si>
  <si>
    <t>São Sebastião do Alto - RJ</t>
  </si>
  <si>
    <t>Lei nº 827/2020</t>
  </si>
  <si>
    <t>São Sebastião do Caí - RS</t>
  </si>
  <si>
    <t>Lei nº 4.238/2020 (art. 1º)</t>
  </si>
  <si>
    <t>São Sebastião do Oeste - MG</t>
  </si>
  <si>
    <t>LC nº 119/2021 (art. 3)</t>
  </si>
  <si>
    <t>São Sebastião do Paraíso - MG</t>
  </si>
  <si>
    <t>Lei nº 5150/2021 (art. 18)</t>
  </si>
  <si>
    <t>São Sepé - RS</t>
  </si>
  <si>
    <t>São Tomé - PR</t>
  </si>
  <si>
    <t>ELO nº 01/2021 e LC nº 30/2021</t>
  </si>
  <si>
    <t>São Tomé - RN</t>
  </si>
  <si>
    <t>ELO LC nº 015/2022 e LC nº 14/2022</t>
  </si>
  <si>
    <t>LC nº 10/2020</t>
  </si>
  <si>
    <t>São Valentim do Sul - RS</t>
  </si>
  <si>
    <t>Lei nº 2069/2020 (art. 4º)</t>
  </si>
  <si>
    <t>São Valério do Sul - RS</t>
  </si>
  <si>
    <t>ELO nº 01/2023 e LC nº 02/2023</t>
  </si>
  <si>
    <t>1.257/2019</t>
  </si>
  <si>
    <t>São Vendelino - RS</t>
  </si>
  <si>
    <t>Lei nº 1422/2021 (art. 1º)</t>
  </si>
  <si>
    <t>São Vicente - RN</t>
  </si>
  <si>
    <t>ELO nº 17/2022 e LC 59/2022</t>
  </si>
  <si>
    <t>Lei nº 1000/2020 (art. 1º)</t>
  </si>
  <si>
    <t>São Vicente - SP</t>
  </si>
  <si>
    <t>LC nº 1.000/2020 (art. 3º)</t>
  </si>
  <si>
    <t>São Vicente do Sul - RS</t>
  </si>
  <si>
    <t>Lei nº 5.713/2020</t>
  </si>
  <si>
    <t>São Vicente Ferrer - PE</t>
  </si>
  <si>
    <t>Lei nº 951/2021 (art. 1/38)</t>
  </si>
  <si>
    <t>Sapé - PB</t>
  </si>
  <si>
    <t>ELO nº 01/2022, LC nº 009/2021  e LC 12/2022 (prazo de incapacidade permanente)</t>
  </si>
  <si>
    <t>LC 12/2022 (art. 4º, § único)</t>
  </si>
  <si>
    <t>Sapeaçu - BA</t>
  </si>
  <si>
    <t>ELO nº 08/2022 e Lei nº 660/2022 e Lei nº 671/2022 (ap especial)</t>
  </si>
  <si>
    <t>LC nº 646/2020 (art. 3º)</t>
  </si>
  <si>
    <t>Sapiranga - RS</t>
  </si>
  <si>
    <t>Lei nº 6.565/2020</t>
  </si>
  <si>
    <t>Sapucaia - RJ</t>
  </si>
  <si>
    <t>Lei nº 2944/2021 (art. 5º, § único e art. 6º)</t>
  </si>
  <si>
    <t>Sapucaia do Sul - RS</t>
  </si>
  <si>
    <t>Lei nº 4052/2020 (art. 1º)</t>
  </si>
  <si>
    <t>Saquarema - RJ</t>
  </si>
  <si>
    <t>LC nº 1846/2019 (art. 1º)</t>
  </si>
  <si>
    <t>Sarandi - PR</t>
  </si>
  <si>
    <t>LC nº 384/2021 (art. 2º)</t>
  </si>
  <si>
    <t>Sarandi - RS</t>
  </si>
  <si>
    <t>LC nº 115/2020</t>
  </si>
  <si>
    <t>LC nº 115/2020 (art. 28, § único)</t>
  </si>
  <si>
    <t>Sarzedo - MG</t>
  </si>
  <si>
    <t>LC nº 139/2020 (art. 2º)</t>
  </si>
  <si>
    <t>Sebastianópolis do Sul - SP</t>
  </si>
  <si>
    <t>Sebastião Barros - PI</t>
  </si>
  <si>
    <t>ELO nº 020/2021 e LC nº 034/2021 (ampla) e Lei nº 386/2020 (só Idade e TC) e Lei 39/2022 (per. Avaliação biopsicossocial) e Lei nº 52/2023</t>
  </si>
  <si>
    <t>DC nº 03/2020 (art. 1º)</t>
  </si>
  <si>
    <t>Seberi - RS</t>
  </si>
  <si>
    <t>Lei nº 4653/2020 (art. 1º e 3º)</t>
  </si>
  <si>
    <t>Sede Nova - RS</t>
  </si>
  <si>
    <t>Lei nº 1862/2020 (art. 3º)</t>
  </si>
  <si>
    <t>Segredo - RS</t>
  </si>
  <si>
    <t>Lei nº 3.675/2020</t>
  </si>
  <si>
    <t>Lei nº 3.675/2020 (art. 42)</t>
  </si>
  <si>
    <t>Selbach - RS</t>
  </si>
  <si>
    <t>Lei nº 3465/2020</t>
  </si>
  <si>
    <t>Lei nº 3.465/2020 (art. 2º, I e II)</t>
  </si>
  <si>
    <t>Senador Canedo - GO</t>
  </si>
  <si>
    <t>ELO nº 30/2021 e Lei nº 2.339/2020</t>
  </si>
  <si>
    <t>DC nº 3105/2021 (art. 2º)</t>
  </si>
  <si>
    <t>Senador Elói de Souza - RN</t>
  </si>
  <si>
    <t>ELO nº 021/2022 e LC nº 27/2022</t>
  </si>
  <si>
    <t>LC nº 21/2020 (art. 2º)</t>
  </si>
  <si>
    <t>Senador Rui Palmeira - AL</t>
  </si>
  <si>
    <r>
      <rPr>
        <sz val="11"/>
        <color rgb="FF000000"/>
        <rFont val="Calibri"/>
      </rPr>
      <t>ELO nº 01/2022</t>
    </r>
    <r>
      <rPr>
        <sz val="11"/>
        <color rgb="FFFF0000"/>
        <rFont val="Calibri"/>
      </rPr>
      <t xml:space="preserve"> (Ag. ajustes)</t>
    </r>
    <r>
      <rPr>
        <sz val="11"/>
        <color rgb="FF000000"/>
        <rFont val="Calibri"/>
      </rPr>
      <t xml:space="preserve"> e LC 298/2021</t>
    </r>
    <r>
      <rPr>
        <sz val="11"/>
        <color rgb="FFFF0000"/>
        <rFont val="Calibri"/>
      </rPr>
      <t xml:space="preserve"> (Ag. ajustes)</t>
    </r>
  </si>
  <si>
    <r>
      <rPr>
        <sz val="11"/>
        <color rgb="FF000000"/>
        <rFont val="Calibri"/>
      </rPr>
      <t>LC 298/2021 (art. 27) -</t>
    </r>
    <r>
      <rPr>
        <sz val="11"/>
        <color rgb="FFFF0000"/>
        <rFont val="Calibri"/>
      </rPr>
      <t xml:space="preserve"> Ag. ajustes</t>
    </r>
  </si>
  <si>
    <t>Senhora do Porto - MG</t>
  </si>
  <si>
    <t>ELO s/n, de 2021; Lei nº 802/2022 e LC 816/2022</t>
  </si>
  <si>
    <t>Lei nº 759/2020</t>
  </si>
  <si>
    <t>Serafina Corrêa - RS</t>
  </si>
  <si>
    <t>Lei nº 3.826/2020 (art. 1º)</t>
  </si>
  <si>
    <t>Seringueiras - RO</t>
  </si>
  <si>
    <t>DC nº 101/2021</t>
  </si>
  <si>
    <t>Sério - RS</t>
  </si>
  <si>
    <t>Lei nº 1792/2021</t>
  </si>
  <si>
    <t>Lei nº 1985/2020 (art. 1º)</t>
  </si>
  <si>
    <t>Seropédica - RJ</t>
  </si>
  <si>
    <t>ELO nº 20/2022 e LC 03/2022</t>
  </si>
  <si>
    <t>LC 003/2022 (ART. 6º)</t>
  </si>
  <si>
    <t>Serra - ES</t>
  </si>
  <si>
    <t>Lei nº 5261/2021 (art. 13)</t>
  </si>
  <si>
    <t>Serra Branca - PB</t>
  </si>
  <si>
    <t>Lei nº 797/2020 (art. 1º)</t>
  </si>
  <si>
    <t>Serra Caiada (antigo Presidente Juscelino) - RN</t>
  </si>
  <si>
    <t>Lei nº 1024/2020</t>
  </si>
  <si>
    <t>Lei nº 1024/2020 (art. 1º)</t>
  </si>
  <si>
    <t>Serra da Saudade - MG</t>
  </si>
  <si>
    <t>LEI Nº 645/2020</t>
  </si>
  <si>
    <t>Serra do Ramalho - BA</t>
  </si>
  <si>
    <t>ELO nº 07/2022 e LC 517/2022</t>
  </si>
  <si>
    <t>Lei 479/2021 (art. 2º, §§ 1º e 2º)</t>
  </si>
  <si>
    <t>Serra do Salitre - MG</t>
  </si>
  <si>
    <t>Lei nº 1.050/2020 e 1.051/2020.</t>
  </si>
  <si>
    <t>Serra Dourada - BA</t>
  </si>
  <si>
    <t>ELO nº 54/2022 e LC 253/2022 (faltou a regra de cálculo permanente, bem como dispor sobre aposentadorias dos professores, deficientes e das exposições a agentes nocivos); Lei nº 258/2022 (referendo), Lei nº 265/2023</t>
  </si>
  <si>
    <t>Lei nº 223/2020 (art. 2º, §§ 1º e 2º)</t>
  </si>
  <si>
    <t>Serra Negra - SP</t>
  </si>
  <si>
    <t>Lei nº 4456/2021 (art. 1º)</t>
  </si>
  <si>
    <t>Serra Talhada - PE</t>
  </si>
  <si>
    <t>ELO Nº 11/2020 E  LC nº 369/2020</t>
  </si>
  <si>
    <t>LC nº 369/2020 (art. 1º)</t>
  </si>
  <si>
    <t>Serrana - SP</t>
  </si>
  <si>
    <t>Lei nº 2061/2021 (pensão)</t>
  </si>
  <si>
    <t>Lei nº 2019/2020 (art. 1º) e Lei nº 2061/2021 (art. 18-A)</t>
  </si>
  <si>
    <t>Serranópolis - GO</t>
  </si>
  <si>
    <t>ELO nº 02/2022; LC 1018/2022 e LC 1019/2022</t>
  </si>
  <si>
    <t>Lei nº 961/2020 (art. 5º)</t>
  </si>
  <si>
    <t>Serranos - MG</t>
  </si>
  <si>
    <t>LC 07/22 (ART. 1º)</t>
  </si>
  <si>
    <t>Serrita - PE</t>
  </si>
  <si>
    <t>Lei nº 767/2020 (art. 4º)</t>
  </si>
  <si>
    <t>Sertânia - PE</t>
  </si>
  <si>
    <t>Lei nº 1690/2020 (art. 1º)</t>
  </si>
  <si>
    <t>Sertão Santana - RS</t>
  </si>
  <si>
    <t>Lei nº 1.522/2020</t>
  </si>
  <si>
    <t>Lei nº 1.522/2020 (art. 35)</t>
  </si>
  <si>
    <t>Sertãozinho - PB</t>
  </si>
  <si>
    <t>ELO nº 01/19 e Lei nº 428/2022</t>
  </si>
  <si>
    <t>Já não ofertava antes. e Lei nº 402/2021</t>
  </si>
  <si>
    <t>Sertãozinho - SP</t>
  </si>
  <si>
    <t>Sete de Setembro - RS</t>
  </si>
  <si>
    <t>Lei nº 1.177/2020 (art. 4º)</t>
  </si>
  <si>
    <t>Sete Quedas - MS</t>
  </si>
  <si>
    <t>LC nº 92/2023</t>
  </si>
  <si>
    <t>LC 84/2021 (art. 1º/42)</t>
  </si>
  <si>
    <t>Severínia - SP</t>
  </si>
  <si>
    <t>ELO nº 009/2021 e LC nº 2551/2021</t>
  </si>
  <si>
    <t>LC nº 2551/2021 (art. 45)</t>
  </si>
  <si>
    <t>Sidrolândia - MS</t>
  </si>
  <si>
    <t>LC nº 147/2021</t>
  </si>
  <si>
    <t>LC 147/2021(art. 1º/39, II, b)</t>
  </si>
  <si>
    <t>Sigefredo Pacheco - PI</t>
  </si>
  <si>
    <t>Decreto nº 022/2020</t>
  </si>
  <si>
    <t>Silva Jardim - RJ</t>
  </si>
  <si>
    <t>LC 161/2022 e ELO nº 003/2022.</t>
  </si>
  <si>
    <t>LC nº 154/2020 (art. 1º e 2º)</t>
  </si>
  <si>
    <t>Silvânia - GO</t>
  </si>
  <si>
    <t>Lei nº 1.983/2020 (art. 1º)</t>
  </si>
  <si>
    <t>Silvanópolis - TO</t>
  </si>
  <si>
    <t>Lei nº 418/2021 (art. 5º)</t>
  </si>
  <si>
    <t>Silveira Martins - RS</t>
  </si>
  <si>
    <t>Leis 1.557/2020 e 1.558/2020</t>
  </si>
  <si>
    <t>Simolândia - GO</t>
  </si>
  <si>
    <t>Lei nº 407/2020</t>
  </si>
  <si>
    <t>Sinop - MT</t>
  </si>
  <si>
    <t>Lei nº 3156/2022</t>
  </si>
  <si>
    <t>Lei nº 2885/2020</t>
  </si>
  <si>
    <t>Siqueira Campos - PR</t>
  </si>
  <si>
    <t>Lei nº 1737/2021 (art. 4º)</t>
  </si>
  <si>
    <t>Sítio d'Abadia - GO</t>
  </si>
  <si>
    <t>Lei nº 635/2020 (art. 1º e 2º)</t>
  </si>
  <si>
    <t>Sobradinho - RS</t>
  </si>
  <si>
    <t>Lei nº 4773/2020 (art. 2º)</t>
  </si>
  <si>
    <t>Sobrália - MG</t>
  </si>
  <si>
    <t>Soledade - PB</t>
  </si>
  <si>
    <t>Lei Complementar nº 021/2020 (art 3º)</t>
  </si>
  <si>
    <t>Soledade - RS</t>
  </si>
  <si>
    <t>LC 4350/2022</t>
  </si>
  <si>
    <t>Lei 4.122/2020 (art. 1º)</t>
  </si>
  <si>
    <t>Solidão - PE</t>
  </si>
  <si>
    <t>Lei nº 334/2021</t>
  </si>
  <si>
    <t>Lei nº 325/2020 (§ único do artigo 2º)</t>
  </si>
  <si>
    <t>Solonópole - CE</t>
  </si>
  <si>
    <t>ELO nº 28/2022 e LC 009/2022</t>
  </si>
  <si>
    <t>Lei nº 1522/2020 (art. 1º)</t>
  </si>
  <si>
    <t>Sonora - MS</t>
  </si>
  <si>
    <t>Lei nº 969/2021 (art. 7º)</t>
  </si>
  <si>
    <t>Sorocaba - SP</t>
  </si>
  <si>
    <t>Lei nº 12208/2020 (art. 1º)</t>
  </si>
  <si>
    <t>Sorriso - MT</t>
  </si>
  <si>
    <t>Lei nº 317/2020 (algumas partes)</t>
  </si>
  <si>
    <t>Lei nº 317/2020 (art. 3º)</t>
  </si>
  <si>
    <t>Soure - PA</t>
  </si>
  <si>
    <t>Lei nº 3437/2020 (art. 36 e 87)</t>
  </si>
  <si>
    <t>Sumaré - SP</t>
  </si>
  <si>
    <t>Lei nº 6449/2020</t>
  </si>
  <si>
    <t>Lei nº 6449/2020 (art.49)</t>
  </si>
  <si>
    <t>Sumé - PB</t>
  </si>
  <si>
    <t xml:space="preserve">ELO nº 07/2023 (não espcifica a idade) LC nº 039/2020 (idade e tempo de contribuição, abono permanência e pensão) </t>
  </si>
  <si>
    <t>LC nº 39/2020 (art. 15)</t>
  </si>
  <si>
    <t>Sumidouro - RJ</t>
  </si>
  <si>
    <t>Suzanápolis - SP</t>
  </si>
  <si>
    <t>Lei nº 1159/2020 (art. 1º)</t>
  </si>
  <si>
    <t>Suzano - SP</t>
  </si>
  <si>
    <t>Lei n.º 5271/2020 (art.1º e 2º)</t>
  </si>
  <si>
    <t>Tabaporã - MT</t>
  </si>
  <si>
    <t>Lei nº 1222/2020 (art. 6º)</t>
  </si>
  <si>
    <t>Tabatinga - AM</t>
  </si>
  <si>
    <t>Taboão da Serra - SP</t>
  </si>
  <si>
    <t>LC 379/2022 (PARCIAL - Aposentadoria Especial)</t>
  </si>
  <si>
    <t>LC 379/2022 (art. 1º/82)</t>
  </si>
  <si>
    <t>Tacuru - MS</t>
  </si>
  <si>
    <t>LC nº 005/2021</t>
  </si>
  <si>
    <t>LC nº 003/2021 (art. 3º e 4º)</t>
  </si>
  <si>
    <t>Taguatinga - TO</t>
  </si>
  <si>
    <t>ELO nº 09/2022 e LC nº 41/2022</t>
  </si>
  <si>
    <t>Lei 516/2022 (art. 3º)</t>
  </si>
  <si>
    <t>Taiaçu - SP</t>
  </si>
  <si>
    <t>LC nº 79/2022</t>
  </si>
  <si>
    <t>LC nº 79/2022 (art. 2º, II, §§ 1º e 3º)</t>
  </si>
  <si>
    <t>Taió - SC</t>
  </si>
  <si>
    <t>Tambaú - SP</t>
  </si>
  <si>
    <t>ELO nº 84/2022; LC 82/2020 e Lei 3415/2022</t>
  </si>
  <si>
    <t>LC nº 82/2020 (art. 31) e LC 91/2021.</t>
  </si>
  <si>
    <t>Tamboara - PR</t>
  </si>
  <si>
    <t>Lei nº 012/2020 (art. 2º)</t>
  </si>
  <si>
    <t>Tangará - RN</t>
  </si>
  <si>
    <t>LC nº 720/2020 (art. 1º)</t>
  </si>
  <si>
    <t>Tangará da Serra - MT</t>
  </si>
  <si>
    <r>
      <t>LC 242/2020 (pensão por morte)</t>
    </r>
    <r>
      <rPr>
        <sz val="11"/>
        <rFont val="Calibri"/>
        <family val="2"/>
      </rPr>
      <t xml:space="preserve"> LC 257/2021 (duração da pensão) -</t>
    </r>
    <r>
      <rPr>
        <b/>
        <sz val="11"/>
        <rFont val="Calibri"/>
        <family val="2"/>
      </rPr>
      <t xml:space="preserve"> Stela validou sem observar qto ao assunto PB</t>
    </r>
  </si>
  <si>
    <t>Lei Complementar nº 242/2020</t>
  </si>
  <si>
    <t>Tanque d'Arca - AL</t>
  </si>
  <si>
    <t>ELO nº 03/2023 e LC nº 414/2023</t>
  </si>
  <si>
    <t>Tapejara - PR</t>
  </si>
  <si>
    <t>ELO nº 05/2021 (aguardando reenvio) e Lei nº 114/2021 (aponta algumas partes da EC)</t>
  </si>
  <si>
    <t>Lei nº 2114/2020 (art. 3º)</t>
  </si>
  <si>
    <t>Tapejara - RS</t>
  </si>
  <si>
    <t>Lei  4.483/2020</t>
  </si>
  <si>
    <t>Tapera - RS</t>
  </si>
  <si>
    <t>LC n. 3752/2022</t>
  </si>
  <si>
    <t>Lei nº 3517/2020 (art. 3º)</t>
  </si>
  <si>
    <t>Taperoá - PB</t>
  </si>
  <si>
    <t>Lei nº 229/2020</t>
  </si>
  <si>
    <t>Tapes - RS</t>
  </si>
  <si>
    <t>Lei nº 3267/2020 (pensão)</t>
  </si>
  <si>
    <t>Lei nº 3267/2020 (art. 6º)</t>
  </si>
  <si>
    <t>Tapira - PR</t>
  </si>
  <si>
    <t>Tapiramutá - BA</t>
  </si>
  <si>
    <t>Fizeram PT de iniciativa do RPPS, o que não se pode aceitar. Tem que ser a partir de um DC ou Lei.</t>
  </si>
  <si>
    <t>Tapiratiba - SP</t>
  </si>
  <si>
    <t xml:space="preserve">LC nº 012/2020 (art. 3º) </t>
  </si>
  <si>
    <t>Tapurah - MT</t>
  </si>
  <si>
    <t>LC nº 152/2020 (art. 10)</t>
  </si>
  <si>
    <t>Taquara - RS</t>
  </si>
  <si>
    <t>ELO nº 030/2022 e Lei nº 6331/2020 (idade e TC/regras transitórias) 
LC nº 015/2021 (Reforma Ampla)</t>
  </si>
  <si>
    <r>
      <rPr>
        <sz val="11"/>
        <color rgb="FF000000"/>
        <rFont val="Calibri"/>
        <family val="2"/>
        <charset val="1"/>
      </rPr>
      <t xml:space="preserve">Lei nº 6.331/2020 e </t>
    </r>
    <r>
      <rPr>
        <sz val="11"/>
        <rFont val="Calibri"/>
        <family val="2"/>
        <charset val="1"/>
      </rPr>
      <t>LC nº 015/2021 (art. 1º e 38)</t>
    </r>
  </si>
  <si>
    <t>Taquaral de Goiás - GO</t>
  </si>
  <si>
    <t>Lei nº 185/2020 (art. 2º)</t>
  </si>
  <si>
    <t>Taquarana - AL</t>
  </si>
  <si>
    <t>Lei nº 726/2021 e Lei nº 745/2022</t>
  </si>
  <si>
    <t>Lei nº 689/2020 (art. 4º)</t>
  </si>
  <si>
    <t>Taquaritinga - SP</t>
  </si>
  <si>
    <t>LC 4748/2021 (art. 6º)</t>
  </si>
  <si>
    <t>Taquarituba - SP</t>
  </si>
  <si>
    <t>LC 307/2022 (falta ap professores, regra de cálculo e direito adquirido)</t>
  </si>
  <si>
    <t>LC 278/2020 (art. 2º)</t>
  </si>
  <si>
    <t>Tarumã - SP</t>
  </si>
  <si>
    <t>LC nº 013/2021</t>
  </si>
  <si>
    <t>LC 013/2021 (art. 11)</t>
  </si>
  <si>
    <t>Tatuí - SP</t>
  </si>
  <si>
    <t>LC nº 32/2020 (art. 3º)</t>
  </si>
  <si>
    <t>Tauá - CE</t>
  </si>
  <si>
    <t>Lei Complementar nº 01/2020</t>
  </si>
  <si>
    <t>LC nº 01/2020 (art. 10)</t>
  </si>
  <si>
    <t>Taubaté - SP</t>
  </si>
  <si>
    <t>LC 484/2022</t>
  </si>
  <si>
    <t>LC 484/2022 (Art. 2º)</t>
  </si>
  <si>
    <t>Teixeira Soares - PR</t>
  </si>
  <si>
    <t>ELO nº 11/2022; Lei nº 1966/2021. Lei nº  1968/2021</t>
  </si>
  <si>
    <t>Lei nº 1907/2020 (art. 3º)</t>
  </si>
  <si>
    <t>Tejuçuoca - CE</t>
  </si>
  <si>
    <t>Telêmaco Borba - PR</t>
  </si>
  <si>
    <r>
      <rPr>
        <sz val="11"/>
        <color rgb="FF000000"/>
        <rFont val="Calibri"/>
        <family val="2"/>
        <charset val="1"/>
      </rPr>
      <t xml:space="preserve">LC nº 085/2020 (art. 7º e 9º) </t>
    </r>
    <r>
      <rPr>
        <sz val="11"/>
        <rFont val="Calibri"/>
        <family val="2"/>
        <charset val="1"/>
      </rPr>
      <t>e Lei nº 2349/2020.</t>
    </r>
  </si>
  <si>
    <t>Tenente Ananias - RN</t>
  </si>
  <si>
    <t>EL0 nº 285/2022,  LC nº 02/2021 e LC nº 05/2023</t>
  </si>
  <si>
    <t>Lei nº 286/2022 (art. 22 e 23)</t>
  </si>
  <si>
    <t>Tenente Portela - RS</t>
  </si>
  <si>
    <t>Lei nº 2663/2020 (art. 1º)</t>
  </si>
  <si>
    <t>Teófilo Otoni - MG</t>
  </si>
  <si>
    <t xml:space="preserve">Lei nº 7559/2021 (art. 2º e 3º) </t>
  </si>
  <si>
    <t>Teotônio Vilela - AL</t>
  </si>
  <si>
    <t>ELO nº 01/2022; LC 01/2021 e LC 003/2022</t>
  </si>
  <si>
    <t>LC 01/2021 (art. 13)</t>
  </si>
  <si>
    <t>Terenos - MS</t>
  </si>
  <si>
    <t>LC nº 41/2021 (só pensão por morte)</t>
  </si>
  <si>
    <t>LC nº 41/2021 (art. 2º)</t>
  </si>
  <si>
    <t>Teresina - PI</t>
  </si>
  <si>
    <t>ELO Nº 031/2021 e LC Nº 5686/2021</t>
  </si>
  <si>
    <r>
      <t xml:space="preserve">Lei 5684/2021 (art. 3º/21, § 2º) </t>
    </r>
    <r>
      <rPr>
        <sz val="11"/>
        <color rgb="FFFF0000"/>
        <rFont val="Calibri"/>
        <family val="2"/>
      </rPr>
      <t>ag ajustes</t>
    </r>
  </si>
  <si>
    <t>Teresópolis - RJ</t>
  </si>
  <si>
    <t>Terezinha - PE</t>
  </si>
  <si>
    <t>LC nº 716/2022</t>
  </si>
  <si>
    <t>Terra Boa - PR</t>
  </si>
  <si>
    <t>LEI N.º 1.588, de 19/12/2019</t>
  </si>
  <si>
    <t>Terra de Areia - RS</t>
  </si>
  <si>
    <t>Lei  n° 2553/2020</t>
  </si>
  <si>
    <t>Terra Nova - PE</t>
  </si>
  <si>
    <t>ELO nº 01/2020 e LC nº 02/2020</t>
  </si>
  <si>
    <t>LC nº 02/2020 (art. 11)</t>
  </si>
  <si>
    <t>Terra Nova do Norte - MT</t>
  </si>
  <si>
    <t>Lei nº 1558/2020 (incapacidade e pensão)(aguardando ajuste)</t>
  </si>
  <si>
    <t>Lei nº 1558/2020 (art. 4º, § único)</t>
  </si>
  <si>
    <t>Terra Rica - PR</t>
  </si>
  <si>
    <t>Terra Roxa - PR</t>
  </si>
  <si>
    <t>ELO nº 001/2023, LC nº 1922/2021 e Lei 1948/2022</t>
  </si>
  <si>
    <t>LEI Nº 1.800, de  01/04/2020</t>
  </si>
  <si>
    <t>Terra Roxa - SP</t>
  </si>
  <si>
    <t>Lei nº 1377/2021 (art. 2º)</t>
  </si>
  <si>
    <t>Teutônia - RS</t>
  </si>
  <si>
    <t>Lei nº 5.404/2020</t>
  </si>
  <si>
    <t>Theobroma - RO</t>
  </si>
  <si>
    <t>Lei nº 738/2021</t>
  </si>
  <si>
    <t>Lei nº 738/2021 (art. 12)</t>
  </si>
  <si>
    <t>Tibagi - PR</t>
  </si>
  <si>
    <t>Tijucas - SC</t>
  </si>
  <si>
    <t>Tijucas do Sul - PR</t>
  </si>
  <si>
    <t>Lei nº 705/2020 (art. 1º e 2º)</t>
  </si>
  <si>
    <t>Timbaúba - PE</t>
  </si>
  <si>
    <t>ELO nº  01/2022 e LC 001/2022 (alguns pontos)</t>
  </si>
  <si>
    <t>Lei nº 3.050/2020</t>
  </si>
  <si>
    <t>Timbiras - MA</t>
  </si>
  <si>
    <t>Timbó - SC</t>
  </si>
  <si>
    <t>LC nº 539/2020</t>
  </si>
  <si>
    <t>Timbó Grande - SC</t>
  </si>
  <si>
    <t>Lei nº 2281/2021</t>
  </si>
  <si>
    <t>Lei nº 2281/2021 (art. 1º)</t>
  </si>
  <si>
    <t>Timon - MA</t>
  </si>
  <si>
    <t>ELO nº 29/2020 e LC 52/2020</t>
  </si>
  <si>
    <t>LC 52/2020 (ART. 19)</t>
  </si>
  <si>
    <t>Tocantins - MG</t>
  </si>
  <si>
    <t>LC nº 66/2020 - só pensão por morte</t>
  </si>
  <si>
    <t>Toledo - PR</t>
  </si>
  <si>
    <t>LEI n.º 2.313, de 31/03/2020</t>
  </si>
  <si>
    <t>Tomar do Geru - SE</t>
  </si>
  <si>
    <t>Torixoréu - MT</t>
  </si>
  <si>
    <t>ELO nº 01/2022 e LC 36/2022</t>
  </si>
  <si>
    <t>Lei nº 1139/2021 (art. 4º)</t>
  </si>
  <si>
    <t>Toropi - RS</t>
  </si>
  <si>
    <r>
      <t>ELO nº 04/2020 e LC nº 049/2020 (retificaram após 21/01/22)</t>
    </r>
    <r>
      <rPr>
        <sz val="11"/>
        <rFont val="Calibri"/>
        <family val="2"/>
      </rPr>
      <t xml:space="preserve"> - pendente de ajuste no assunto PB</t>
    </r>
  </si>
  <si>
    <t>LC nº 049/2020 (art. 19 e 56)</t>
  </si>
  <si>
    <t>Torres - RS</t>
  </si>
  <si>
    <t>5.103/2020</t>
  </si>
  <si>
    <t>Tracunhaém - PE</t>
  </si>
  <si>
    <r>
      <rPr>
        <sz val="11"/>
        <color rgb="FF000000"/>
        <rFont val="Calibri"/>
      </rPr>
      <t xml:space="preserve">Lei nº 587/2021 (art. 14) </t>
    </r>
    <r>
      <rPr>
        <sz val="11"/>
        <color rgb="FFFF0000"/>
        <rFont val="Calibri"/>
      </rPr>
      <t>ag. ajustes</t>
    </r>
  </si>
  <si>
    <t>Trajano de Moraes - RJ</t>
  </si>
  <si>
    <t>Lei nº 1251/2021 (art. 4º)</t>
  </si>
  <si>
    <t>Tramandaí - RS</t>
  </si>
  <si>
    <t>Três Arroios - RS</t>
  </si>
  <si>
    <t>Lei nº 2628/2020</t>
  </si>
  <si>
    <t>Lei nº 2628/2020 (art. 26)</t>
  </si>
  <si>
    <t>Três Corações - MG</t>
  </si>
  <si>
    <t>LC 566/2022 (art. 13)</t>
  </si>
  <si>
    <t>Três Coroas - RS</t>
  </si>
  <si>
    <t>Lei nº 4.098/2020 (art. 1º)</t>
  </si>
  <si>
    <t>Três de Maio - RS</t>
  </si>
  <si>
    <t>LC nº 014/2021. ELO n 1/21 (Define apenas aposentadoria Agentes Nocivos)</t>
  </si>
  <si>
    <t>LC nº 014/2021 (art. 1º)</t>
  </si>
  <si>
    <t>Três Forquilhas - RS</t>
  </si>
  <si>
    <t>Lei nº 1740/2020 (art. 3º)</t>
  </si>
  <si>
    <t>Três Lagoas - MS</t>
  </si>
  <si>
    <t>ELO nº 14/20221 e LC nº 003/2020 e Lei nº 3756/2021</t>
  </si>
  <si>
    <t>L C nº 003/2020 (Art. 2º, III)</t>
  </si>
  <si>
    <t>Três Marias - MG</t>
  </si>
  <si>
    <t>Lei nº 2809/2020 (art. 4º)</t>
  </si>
  <si>
    <t>Três Palmeiras - RS</t>
  </si>
  <si>
    <t>Lei nº 1987/2020 (art. 3º e 4º)</t>
  </si>
  <si>
    <t>Três Passos - RS</t>
  </si>
  <si>
    <t>ELO nº 12/2023 e LC nº 73/2023</t>
  </si>
  <si>
    <t>Três Pontas - MG</t>
  </si>
  <si>
    <t>Lei nº 4.643/2020</t>
  </si>
  <si>
    <t>Três Ranchos - GO</t>
  </si>
  <si>
    <t>Lei nº 1160/2020 (pensão)</t>
  </si>
  <si>
    <t>Lei nº 1.160/2020 (art. 7º)</t>
  </si>
  <si>
    <t>Trindade - GO</t>
  </si>
  <si>
    <t>LC nº 044/2020 (art. 3º)</t>
  </si>
  <si>
    <t>Trindade - PE</t>
  </si>
  <si>
    <t xml:space="preserve">ELO nº 09/2022 e Lei nº 1042/2021 (incapacidade e pensão) </t>
  </si>
  <si>
    <t>Lei nº 1042/2021 (art. 1º)</t>
  </si>
  <si>
    <t>Trindade - RS</t>
  </si>
  <si>
    <t>Lei nº 3097/2020 (art. 1º)</t>
  </si>
  <si>
    <t>Triunfo - PE</t>
  </si>
  <si>
    <t>ELO Nº 18/2020 E Lei Complementar nº 031/2020. Lei 1569/2021 (pensão)</t>
  </si>
  <si>
    <t>Lei Complementar nº 031/2020 (art. 2º)</t>
  </si>
  <si>
    <t>Triunfo - RS</t>
  </si>
  <si>
    <t>Lei nº 3.036/2020</t>
  </si>
  <si>
    <t>Trizidela do Vale - MA</t>
  </si>
  <si>
    <t>DC nº 36/2020</t>
  </si>
  <si>
    <t>Tucumã - PA</t>
  </si>
  <si>
    <t>Lei nº 643/2021 (art. 2º)</t>
  </si>
  <si>
    <t>Tucunduva - RS</t>
  </si>
  <si>
    <t>Lei nº 1013/2020 (art. 3º)</t>
  </si>
  <si>
    <t>Tucuruí - PA</t>
  </si>
  <si>
    <t>ELO nº 01/2022 e Lei nº 10556/2021</t>
  </si>
  <si>
    <t>Lei nº 10556/2021 (art. 11)</t>
  </si>
  <si>
    <t>Tunas - RS</t>
  </si>
  <si>
    <t>Tunas do Paraná - PR</t>
  </si>
  <si>
    <t>Lei 798/2020 (verificar art. 1º e 8º)</t>
  </si>
  <si>
    <t>Tupanatinga - PE</t>
  </si>
  <si>
    <t>ELO nº 01/2022 e LC 570/2022</t>
  </si>
  <si>
    <t>Lei nº 533/2020 (art. 2º)</t>
  </si>
  <si>
    <t>Tupanciretã - RS</t>
  </si>
  <si>
    <r>
      <rPr>
        <sz val="11"/>
        <color rgb="FF000000"/>
        <rFont val="Calibri"/>
      </rPr>
      <t>Lei nº 4.214/2020 (pensão) e  LC nº 4535 (</t>
    </r>
    <r>
      <rPr>
        <sz val="11"/>
        <color rgb="FFFF0000"/>
        <rFont val="Calibri"/>
      </rPr>
      <t xml:space="preserve"> em revisão</t>
    </r>
    <r>
      <rPr>
        <sz val="11"/>
        <color rgb="FF000000"/>
        <rFont val="Calibri"/>
      </rPr>
      <t>)</t>
    </r>
  </si>
  <si>
    <t>Lei nº 4.214/2020</t>
  </si>
  <si>
    <t>Tupandi - RS</t>
  </si>
  <si>
    <t>Lei nº 1.672/2020</t>
  </si>
  <si>
    <t>Tuparendi - RS</t>
  </si>
  <si>
    <t xml:space="preserve">Lei nº 3043/2022 (pensão. Regras permanecem antigas) </t>
  </si>
  <si>
    <t>Lei nº 2887/2020 (art. 3º)</t>
  </si>
  <si>
    <t>Tuparetama - PE</t>
  </si>
  <si>
    <t>Lei nº 456/2021 (art. 1º)</t>
  </si>
  <si>
    <r>
      <rPr>
        <sz val="11"/>
        <color rgb="FF000000"/>
        <rFont val="Calibri"/>
      </rPr>
      <t xml:space="preserve">Turiúba - SP </t>
    </r>
    <r>
      <rPr>
        <sz val="11"/>
        <color rgb="FFFF0000"/>
        <rFont val="Calibri"/>
      </rPr>
      <t>(RPPS em Extinção) LC 174/2021</t>
    </r>
  </si>
  <si>
    <t>Lei nº 171/2020 (art. 2)</t>
  </si>
  <si>
    <t>Turmalina - MG</t>
  </si>
  <si>
    <t>Lei nº 3009/2021 (art. 6º)</t>
  </si>
  <si>
    <t>Turmalina - SP</t>
  </si>
  <si>
    <t>LC nº 1788/2020 (art. 2º)</t>
  </si>
  <si>
    <t>Turvelândia - GO</t>
  </si>
  <si>
    <t>LC nº 005/2023 (art. 3º)</t>
  </si>
  <si>
    <t>Turvo - PR</t>
  </si>
  <si>
    <t>DC nº 141/2021 (art. 1º)</t>
  </si>
  <si>
    <t>Ubá - MG</t>
  </si>
  <si>
    <t>Ubatuba - SP</t>
  </si>
  <si>
    <t>LC 23/2022</t>
  </si>
  <si>
    <t>Uberaba - MG</t>
  </si>
  <si>
    <t>Uberlândia - MG</t>
  </si>
  <si>
    <t>LC nº 748/2023</t>
  </si>
  <si>
    <t>Ubiretama - RS</t>
  </si>
  <si>
    <t>Lei nº 2685/2021 (art. 1º)</t>
  </si>
  <si>
    <t>Uchoa - SP</t>
  </si>
  <si>
    <t>Uirapuru - GO</t>
  </si>
  <si>
    <t>Lei nº 582/2021 (art. 1º)</t>
  </si>
  <si>
    <t>Umburanas - BA</t>
  </si>
  <si>
    <t>Publicaram PT 06/2019, porém não pode ser através do RPPS, e sim, ao menos um DC, onde o Prefeito se responsabiliza pelo pgto dos ben. Temporários.</t>
  </si>
  <si>
    <t>Umuarama - PR</t>
  </si>
  <si>
    <t>Unaí - MG</t>
  </si>
  <si>
    <t>Lei nº 3399/2020 (Idade e TC dos aposentados)</t>
  </si>
  <si>
    <t>Lei nº 3399/2020 (art. 42, II, "a")</t>
  </si>
  <si>
    <t>União - PI</t>
  </si>
  <si>
    <t xml:space="preserve"> Lei nº 789/2021 (reforma ampla)</t>
  </si>
  <si>
    <t>Decreto nº 042/2020 (art. 1º)</t>
  </si>
  <si>
    <t>União da Vitória - PR</t>
  </si>
  <si>
    <t>Lei nº 4.879/2020</t>
  </si>
  <si>
    <t>União Paulista - SP</t>
  </si>
  <si>
    <t>Lei nº 1332/2022 (Art. 1º)</t>
  </si>
  <si>
    <t>Uniflor - PR</t>
  </si>
  <si>
    <t>Lei nº 1191/2020 (art. 2º)</t>
  </si>
  <si>
    <t>Urânia - SP</t>
  </si>
  <si>
    <t>LC nº 06/2020 e Lei 04/2021</t>
  </si>
  <si>
    <t>Uruaçu - GO</t>
  </si>
  <si>
    <t>Lei nº 2087/2020 (art. 1º)</t>
  </si>
  <si>
    <t>Uruana - GO</t>
  </si>
  <si>
    <t>DC Nº 246/2021 (ART. 2º)</t>
  </si>
  <si>
    <t>Urucará - AM</t>
  </si>
  <si>
    <t>Urucuia - MG</t>
  </si>
  <si>
    <t>Lei nº 723/2021</t>
  </si>
  <si>
    <t>Lei nº 723/2021 (art. 86)</t>
  </si>
  <si>
    <r>
      <rPr>
        <sz val="11"/>
        <color rgb="FF000000"/>
        <rFont val="Calibri"/>
      </rPr>
      <t xml:space="preserve">Uruguaiana - </t>
    </r>
    <r>
      <rPr>
        <sz val="11"/>
        <color rgb="FFFF0000"/>
        <rFont val="Calibri"/>
      </rPr>
      <t xml:space="preserve"> (RPPS EM EXTINÇÃO - LC 32/2021)</t>
    </r>
  </si>
  <si>
    <t>RPPS EM EXTINÇÃO (LC 32/2021)</t>
  </si>
  <si>
    <t>Urutaí - GO</t>
  </si>
  <si>
    <t>Lei nº 004/2021 (art. 8º)</t>
  </si>
  <si>
    <t>Vale de São Domingos - MT</t>
  </si>
  <si>
    <t>Lei nº 610/2020 (art. 4º)</t>
  </si>
  <si>
    <t>Vale do Anari - RO</t>
  </si>
  <si>
    <t>ELO nº 03/2022 e LC nº 1075/2022</t>
  </si>
  <si>
    <t>LC 1075/2022 (ART. 12)</t>
  </si>
  <si>
    <t>Vale do Paraíso - RO</t>
  </si>
  <si>
    <t>lei n.º 1.325, de 20/12/2019</t>
  </si>
  <si>
    <t>Vale do Sol - RS</t>
  </si>
  <si>
    <t>LC nº 49/2020 (incapacidade)</t>
  </si>
  <si>
    <t>LC 49/2020 (art. 6º a 9º)</t>
  </si>
  <si>
    <t>Vale Real - RS</t>
  </si>
  <si>
    <t>Lei nº 1412/2020 (art. 1º)</t>
  </si>
  <si>
    <t>Vale Verde - RS</t>
  </si>
  <si>
    <t>Lei nº 1812/2019 (art. 37, § único)</t>
  </si>
  <si>
    <t>Valença - RJ</t>
  </si>
  <si>
    <t>Lei nº 241/2021</t>
  </si>
  <si>
    <t>LC nº 235/2021 (art. 4º)</t>
  </si>
  <si>
    <t>Valença do Piauí - PI</t>
  </si>
  <si>
    <t>Decreto nº 42/2020 (art. 1º) e LEI nº 1326/2021 (art. 1º/17)</t>
  </si>
  <si>
    <t>Valentim Gentil - SP</t>
  </si>
  <si>
    <t>ELO nº 11/2020 e LC nº 49/2020</t>
  </si>
  <si>
    <t>LC nº 49/2020 (art. 13)</t>
  </si>
  <si>
    <t>Valinhos - SP</t>
  </si>
  <si>
    <t>Lei nº 6146/2021 (art. 3º)</t>
  </si>
  <si>
    <t>Valparaíso de Goiás - GO</t>
  </si>
  <si>
    <t>Lei nº 1466/2020 (art. 1º)</t>
  </si>
  <si>
    <t>Vargem Alta - ES</t>
  </si>
  <si>
    <t>Emenda à LO nº 16/2020</t>
  </si>
  <si>
    <t>Emenda à LO nº 16/2020 (art. 4º)</t>
  </si>
  <si>
    <t>Vargem Grande - MA</t>
  </si>
  <si>
    <t>Lei nº 673/2021</t>
  </si>
  <si>
    <t>Lei nº 673/2021 (art. 2º, § único)</t>
  </si>
  <si>
    <t>Vargem Grande do Sul - SP</t>
  </si>
  <si>
    <t>Lei nº 4.445/2020</t>
  </si>
  <si>
    <t>Varginha - MG</t>
  </si>
  <si>
    <t>Lei nº 6890/2021 (art. 1º)</t>
  </si>
  <si>
    <t>Varjão - GO</t>
  </si>
  <si>
    <t>Varjão de Minas - MG</t>
  </si>
  <si>
    <t>Lei nº 599/2021 (art. 1º)</t>
  </si>
  <si>
    <t>Varre-Sai - RJ</t>
  </si>
  <si>
    <t>ELO nº 15/2023 (apenas idade mínima)</t>
  </si>
  <si>
    <t>Várzea da Palma - MG</t>
  </si>
  <si>
    <t>Várzea Grande - MT</t>
  </si>
  <si>
    <t>Lei nº 4649/2020</t>
  </si>
  <si>
    <t>Lei nº 4649/2020 (art. 98)</t>
  </si>
  <si>
    <t>Várzea Nova - BA</t>
  </si>
  <si>
    <t>Lei nº 592/2020 (art. 2º)</t>
  </si>
  <si>
    <t>Várzea Paulista - SP</t>
  </si>
  <si>
    <t>Lei nº 2446/2020 (art. 2º)</t>
  </si>
  <si>
    <t>Vassouras - RJ</t>
  </si>
  <si>
    <t>LC nº 067/2020 (art. 1º)</t>
  </si>
  <si>
    <t>Venâncio Aires - RS</t>
  </si>
  <si>
    <t>ELO nº 26/2020 e Lei Complementar nº 195/2020</t>
  </si>
  <si>
    <t>Lei Complementar nº 195/2020</t>
  </si>
  <si>
    <t>Venturosa - PE</t>
  </si>
  <si>
    <t>LC 05/2020 (art. 1º)</t>
  </si>
  <si>
    <t>Vera - MT</t>
  </si>
  <si>
    <t>LC nº 048/2020</t>
  </si>
  <si>
    <t>Vera Cruz - RN</t>
  </si>
  <si>
    <t>ELO nº 624/2021 e Lei nº 623/2021</t>
  </si>
  <si>
    <t>Lei 607/2021 (art. 1º)</t>
  </si>
  <si>
    <t>Vera Cruz - RS</t>
  </si>
  <si>
    <t>LC nº 067/2020 (art. 2º)</t>
  </si>
  <si>
    <t>Vera Mendes - PI</t>
  </si>
  <si>
    <t>LC nº 281/2023</t>
  </si>
  <si>
    <t>Lei nº 249/2021 (art. 1º)</t>
  </si>
  <si>
    <t>Veranópolis - RS</t>
  </si>
  <si>
    <t>Lei nº 723/2021 (art. 1º)</t>
  </si>
  <si>
    <t>Verdejante - PE</t>
  </si>
  <si>
    <t>Lei nº 993/2021 (art. 2º)</t>
  </si>
  <si>
    <t>Veredinha - MG</t>
  </si>
  <si>
    <t>Lei nº 540/2021 (art. 1º e 2º)</t>
  </si>
  <si>
    <t>Vertente do Lério - PE</t>
  </si>
  <si>
    <t>LC nº 005/2020 (art. 1º)</t>
  </si>
  <si>
    <t>Vespasiano - MG</t>
  </si>
  <si>
    <t>Viadutos - RS</t>
  </si>
  <si>
    <t>Lei nº 3.366/2020 (art. 4º)</t>
  </si>
  <si>
    <t>Viamão - RS</t>
  </si>
  <si>
    <t>ELO nº 16/2022; Lei nº 5146/2022 e LC nº 01/2022</t>
  </si>
  <si>
    <t>Viana - ES</t>
  </si>
  <si>
    <t>Lei nº 3.071/2019 (art. 2º)</t>
  </si>
  <si>
    <t>Vianópolis - GO</t>
  </si>
  <si>
    <t>Lei nº 1217/2020 (art. 1º)</t>
  </si>
  <si>
    <t>Vicência - PE</t>
  </si>
  <si>
    <t xml:space="preserve">ELO Nº 14/2021 e LC nº 1828/2021 </t>
  </si>
  <si>
    <t>LC 1828/2021 (art. 2º)</t>
  </si>
  <si>
    <t>Vicentina - MS</t>
  </si>
  <si>
    <t>Lei nº 515/2020 (ag. Nocivo, deficiente, incap e pensão)</t>
  </si>
  <si>
    <t>Lei nº 515/2020 (art. 3º)</t>
  </si>
  <si>
    <t>Vicentinópolis - GO</t>
  </si>
  <si>
    <t>Lei nº 783/2020 (art. 8º)</t>
  </si>
  <si>
    <t>Viçosa - AL</t>
  </si>
  <si>
    <t>Lei nº 1034/2022</t>
  </si>
  <si>
    <t>Lei nº 1.003/2020 (art. 3º)</t>
  </si>
  <si>
    <t>Viçosa - MG</t>
  </si>
  <si>
    <t>Lei nº 2885/2020 (art. 1º)</t>
  </si>
  <si>
    <t>Viçosa do Ceará - CE</t>
  </si>
  <si>
    <t>Lei nº 741/2020 (art. 1º e 2º)</t>
  </si>
  <si>
    <t>Victor Graeff - RS</t>
  </si>
  <si>
    <t>Lei nº 1869/2020 (art. 2º, § 1 º)</t>
  </si>
  <si>
    <t>Videira - SC</t>
  </si>
  <si>
    <t>ELO nº 32/2022</t>
  </si>
  <si>
    <t>Vila Bela da Santíssima Trindade - MT</t>
  </si>
  <si>
    <t>Lei nº 089/2020 (ag. Nocivo, incap e pensão)
Lei nº 1524/2021 (duração da pensão por morte)</t>
  </si>
  <si>
    <t>Lei nº 089/2020 (art. 2º)</t>
  </si>
  <si>
    <t>Vila Boa - GO</t>
  </si>
  <si>
    <t>Lei nº 361/2020 (art. 11)</t>
  </si>
  <si>
    <t>Vila Flores - RS</t>
  </si>
  <si>
    <t>DC nº 5913/2021 (art. 1º)</t>
  </si>
  <si>
    <t>Vila Lângaro - RS</t>
  </si>
  <si>
    <t>Lei Complementar nº 01/2023 e Lei nº 1096/2021</t>
  </si>
  <si>
    <t>Lei nº 1096/2021 (art. 37)</t>
  </si>
  <si>
    <t>Vila Maria - RS</t>
  </si>
  <si>
    <t>Lei nº 3939/2022</t>
  </si>
  <si>
    <t>Lei nº 3878/2021 (art. 6º)</t>
  </si>
  <si>
    <t>Vila Nova do Piauí - PI</t>
  </si>
  <si>
    <t>DC nº 27/2021 (art. 1º)</t>
  </si>
  <si>
    <t>Vila Nova do Sul - RS</t>
  </si>
  <si>
    <t>Lei nº 1.769/2021</t>
  </si>
  <si>
    <t>Vila Rica - MT</t>
  </si>
  <si>
    <r>
      <t>Lei nº 1475/2022 (alguns pontos)</t>
    </r>
    <r>
      <rPr>
        <sz val="11"/>
        <rFont val="Calibri"/>
        <family val="2"/>
        <charset val="1"/>
      </rPr>
      <t xml:space="preserve"> </t>
    </r>
    <r>
      <rPr>
        <sz val="11"/>
        <rFont val="Calibri"/>
        <family val="2"/>
      </rPr>
      <t>** Tem que reenviar, pois não colocaram o assunto PB e mesmo assim foi validada!!</t>
    </r>
  </si>
  <si>
    <t>Lei nº 1.736/2020</t>
  </si>
  <si>
    <t>Vila Velha - ES</t>
  </si>
  <si>
    <t>LC 75/2020 (ART. 4º)</t>
  </si>
  <si>
    <t>Vilhena - RO</t>
  </si>
  <si>
    <t>Lei nº 5646/2021 (art. 1º/13, II, b)</t>
  </si>
  <si>
    <t>Viradouro - SP</t>
  </si>
  <si>
    <t>ELO nº 001/2020 e LC nº 88/2020</t>
  </si>
  <si>
    <t>LC nº 88/2020 (§ 3º do art. 2º)</t>
  </si>
  <si>
    <t>Virginópolis - MG</t>
  </si>
  <si>
    <t>Emenda à LO nº 01/2020 (regras permanentes serão estabelecidas em lei de iniciativa do Executivo)</t>
  </si>
  <si>
    <t>Emenda à LO nº 01/2020 (art. 1º, §§23 e 24)</t>
  </si>
  <si>
    <t>Visconde do Rio Branco - MG</t>
  </si>
  <si>
    <t>Lei nº 88/2020 (art. 7º, § 2º)</t>
  </si>
  <si>
    <t>Vista Gaúcha - RS</t>
  </si>
  <si>
    <t>2.676/2020 e 2.677/2020</t>
  </si>
  <si>
    <t>2.677/2020</t>
  </si>
  <si>
    <t>Vitória - ES</t>
  </si>
  <si>
    <t>ELO nº 72/2021 e LC nº 08/2021</t>
  </si>
  <si>
    <t>Vitória das Missões - RS</t>
  </si>
  <si>
    <t>Lei nº 2382/2020 (art. 1º/25-invalidez; art. 1º/29)</t>
  </si>
  <si>
    <t>Lei nº 2382/2020 (art. 1º)</t>
  </si>
  <si>
    <t>Vitória de Santo Antão - PE</t>
  </si>
  <si>
    <t>Lei nº 4543/2021 - (pendente de ajuste no assunto para PB)</t>
  </si>
  <si>
    <r>
      <t>Lei nº 4543/2021 (art. 6º, § 2º) -</t>
    </r>
    <r>
      <rPr>
        <sz val="11"/>
        <color rgb="FFFF33CC"/>
        <rFont val="Calibri"/>
        <family val="2"/>
      </rPr>
      <t xml:space="preserve"> aguardando ajustes</t>
    </r>
  </si>
  <si>
    <t>Vitória do Mearim - MA</t>
  </si>
  <si>
    <t>LC nº 570/2022 e Lei nº 596/2022</t>
  </si>
  <si>
    <t>Volta Redonda - RJ</t>
  </si>
  <si>
    <t>Lei nº 5798/2021 (art. 3º)</t>
  </si>
  <si>
    <t>Votorantim - SP</t>
  </si>
  <si>
    <t>Lei nº 2826/2021</t>
  </si>
  <si>
    <t>Votuporanga - SP</t>
  </si>
  <si>
    <t>Wenceslau Braz - PR</t>
  </si>
  <si>
    <t>Xambrê - PR</t>
  </si>
  <si>
    <t>Lei nº 2333/2021 (art. 1º)</t>
  </si>
  <si>
    <t>Xangri-lá - RS</t>
  </si>
  <si>
    <t>LC nº 113/2020 (art. 4º e 5º)</t>
  </si>
  <si>
    <t>Zacarias - SP</t>
  </si>
  <si>
    <t>LC nº 1632/2021 (art. 5º e 6º)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</si>
  <si>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</si>
  <si>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</si>
  <si>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</si>
  <si>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</si>
  <si>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</si>
  <si>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</si>
  <si>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</si>
  <si>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</si>
  <si>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</si>
  <si>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</si>
  <si>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Governo do Estado do Acre</t>
  </si>
  <si>
    <t>RPPS</t>
  </si>
  <si>
    <t>RPPS que adequaram Alíquotas</t>
  </si>
  <si>
    <t>Acrelândia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</si>
  <si>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</si>
  <si>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</si>
  <si>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</si>
  <si>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</si>
  <si>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</si>
  <si>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</si>
  <si>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</si>
  <si>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</si>
  <si>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</si>
  <si>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</si>
  <si>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</si>
  <si>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</si>
  <si>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</si>
  <si>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</si>
  <si>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</si>
  <si>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</si>
  <si>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</si>
  <si>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</si>
  <si>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</si>
  <si>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</si>
  <si>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</si>
  <si>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</si>
  <si>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</si>
  <si>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</si>
  <si>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</si>
  <si>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</si>
  <si>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</si>
  <si>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</si>
  <si>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</si>
  <si>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</si>
  <si>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</si>
  <si>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</si>
  <si>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</si>
  <si>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</si>
  <si>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</si>
  <si>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</si>
  <si>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</si>
  <si>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</si>
  <si>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</si>
  <si>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</si>
  <si>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</si>
  <si>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</si>
  <si>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</si>
  <si>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</si>
  <si>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</si>
  <si>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</si>
  <si>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</si>
  <si>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</si>
  <si>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</si>
  <si>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</si>
  <si>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</si>
  <si>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</si>
  <si>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</si>
  <si>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</si>
  <si>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</si>
  <si>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</si>
  <si>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</si>
  <si>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</si>
  <si>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</si>
  <si>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</si>
  <si>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</si>
  <si>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</si>
  <si>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</si>
  <si>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</si>
  <si>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</si>
  <si>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</si>
  <si>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</si>
  <si>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</si>
  <si>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</si>
  <si>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</si>
  <si>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</si>
  <si>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</si>
  <si>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</si>
  <si>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</si>
  <si>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</si>
  <si>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</si>
  <si>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</si>
  <si>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</si>
  <si>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</si>
  <si>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</si>
  <si>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</si>
  <si>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</si>
  <si>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</si>
  <si>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</si>
  <si>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</si>
  <si>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</si>
  <si>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</si>
  <si>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</si>
  <si>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</si>
  <si>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</si>
  <si>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</si>
  <si>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</si>
  <si>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</si>
  <si>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</si>
  <si>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</si>
  <si>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</si>
  <si>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</si>
  <si>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</si>
  <si>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</si>
  <si>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</si>
  <si>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</si>
  <si>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</si>
  <si>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</si>
  <si>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</si>
  <si>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</si>
  <si>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</si>
  <si>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</si>
  <si>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</si>
  <si>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</si>
  <si>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</si>
  <si>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</si>
  <si>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</si>
  <si>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</si>
  <si>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</si>
  <si>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</si>
  <si>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</si>
  <si>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</si>
  <si>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</si>
  <si>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</si>
  <si>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</si>
  <si>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</si>
  <si>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</si>
  <si>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</si>
  <si>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</si>
  <si>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</si>
  <si>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</si>
  <si>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</si>
  <si>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</si>
  <si>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</si>
  <si>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</si>
  <si>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</si>
  <si>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</si>
  <si>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</si>
  <si>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</si>
  <si>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</si>
  <si>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</si>
  <si>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</si>
  <si>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</si>
  <si>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</si>
  <si>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</si>
  <si>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</si>
  <si>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</si>
  <si>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</si>
  <si>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</si>
  <si>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</si>
  <si>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</si>
  <si>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</si>
  <si>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</si>
  <si>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</si>
  <si>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</si>
  <si>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</si>
  <si>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</si>
  <si>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</si>
  <si>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</si>
  <si>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</si>
  <si>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</si>
  <si>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</si>
  <si>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</si>
  <si>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</si>
  <si>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</si>
  <si>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</si>
  <si>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</si>
  <si>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</si>
  <si>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</si>
  <si>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</si>
  <si>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</si>
  <si>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</si>
  <si>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</si>
  <si>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</si>
  <si>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</si>
  <si>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</si>
  <si>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</si>
  <si>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</si>
  <si>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</si>
  <si>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</si>
  <si>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</si>
  <si>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</si>
  <si>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</si>
  <si>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</si>
  <si>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</si>
  <si>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</si>
  <si>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</si>
  <si>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</si>
  <si>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</si>
  <si>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</si>
  <si>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</si>
  <si>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</si>
  <si>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</si>
  <si>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</si>
  <si>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</si>
  <si>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</si>
  <si>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</si>
  <si>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</si>
  <si>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</si>
  <si>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</si>
  <si>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</si>
  <si>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</si>
  <si>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</si>
  <si>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</si>
  <si>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</si>
  <si>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</si>
  <si>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</si>
  <si>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</si>
  <si>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</si>
  <si>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</si>
  <si>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</si>
  <si>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</si>
  <si>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</si>
  <si>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</si>
  <si>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</si>
  <si>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</si>
  <si>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</si>
  <si>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</si>
  <si>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</si>
  <si>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</si>
  <si>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</si>
  <si>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</si>
  <si>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</si>
  <si>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</si>
  <si>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</si>
  <si>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</si>
  <si>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</si>
  <si>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</si>
  <si>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</si>
  <si>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</si>
  <si>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</si>
  <si>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</si>
  <si>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</si>
  <si>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</si>
  <si>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</si>
  <si>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</si>
  <si>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</si>
  <si>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</si>
  <si>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</si>
  <si>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</si>
  <si>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</si>
  <si>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</si>
  <si>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</si>
  <si>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</si>
  <si>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</si>
  <si>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</si>
  <si>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</si>
  <si>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</si>
  <si>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</si>
  <si>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</si>
  <si>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</si>
  <si>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</si>
  <si>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</si>
  <si>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</si>
  <si>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</si>
  <si>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</si>
  <si>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</si>
  <si>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</si>
  <si>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</si>
  <si>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</si>
  <si>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</si>
  <si>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</si>
  <si>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</si>
  <si>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</si>
  <si>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</si>
  <si>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</si>
  <si>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</si>
  <si>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</si>
  <si>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</si>
  <si>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</si>
  <si>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</si>
  <si>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</si>
  <si>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</si>
  <si>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</si>
  <si>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</si>
  <si>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</si>
  <si>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</si>
  <si>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</si>
  <si>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</si>
  <si>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</si>
  <si>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</si>
  <si>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</si>
  <si>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</si>
  <si>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</si>
  <si>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</si>
  <si>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</si>
  <si>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</si>
  <si>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</si>
  <si>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</si>
  <si>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</si>
  <si>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</si>
  <si>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</si>
  <si>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</si>
  <si>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</si>
  <si>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</si>
  <si>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</si>
  <si>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</si>
  <si>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</si>
  <si>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</si>
  <si>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</si>
  <si>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</si>
  <si>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</si>
  <si>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</si>
  <si>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</si>
  <si>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</si>
  <si>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</si>
  <si>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</si>
  <si>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</si>
  <si>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</si>
  <si>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</si>
  <si>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</si>
  <si>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</si>
  <si>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</si>
  <si>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</si>
  <si>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</si>
  <si>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</si>
  <si>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</si>
  <si>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</si>
  <si>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</si>
  <si>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</si>
  <si>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</si>
  <si>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</si>
  <si>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</si>
  <si>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</si>
  <si>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</si>
  <si>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</si>
  <si>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</si>
  <si>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</si>
  <si>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</si>
  <si>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</si>
  <si>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</si>
  <si>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</si>
  <si>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</si>
  <si>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</si>
  <si>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</si>
  <si>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</si>
  <si>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</si>
  <si>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</si>
  <si>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</si>
  <si>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</si>
  <si>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</si>
  <si>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</si>
  <si>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</si>
  <si>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</si>
  <si>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</si>
  <si>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</si>
  <si>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</si>
  <si>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</si>
  <si>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</si>
  <si>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</si>
  <si>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</si>
  <si>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</si>
  <si>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</si>
  <si>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</si>
  <si>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</si>
  <si>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</si>
  <si>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</si>
  <si>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</si>
  <si>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</si>
  <si>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</si>
  <si>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</si>
  <si>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</si>
  <si>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</si>
  <si>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</si>
  <si>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</si>
  <si>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</si>
  <si>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</si>
  <si>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</si>
  <si>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</si>
  <si>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</si>
  <si>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</si>
  <si>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</si>
  <si>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</si>
  <si>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</si>
  <si>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</si>
  <si>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</si>
  <si>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</si>
  <si>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</si>
  <si>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</si>
  <si>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</si>
  <si>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</si>
  <si>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</si>
  <si>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</si>
  <si>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</si>
  <si>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</si>
  <si>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</si>
  <si>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</si>
  <si>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</si>
  <si>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</si>
  <si>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</si>
  <si>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</si>
  <si>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</si>
  <si>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</si>
  <si>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</si>
  <si>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</si>
  <si>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</si>
  <si>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</si>
  <si>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</si>
  <si>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</si>
  <si>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</si>
  <si>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</si>
  <si>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</si>
  <si>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</si>
  <si>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</si>
  <si>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</si>
  <si>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</si>
  <si>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</si>
  <si>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</si>
  <si>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</si>
  <si>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</si>
  <si>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</si>
  <si>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</si>
  <si>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</si>
  <si>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</si>
  <si>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</si>
  <si>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</si>
  <si>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</si>
  <si>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</si>
  <si>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</si>
  <si>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</si>
  <si>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</si>
  <si>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</si>
  <si>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</si>
  <si>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</si>
  <si>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</si>
  <si>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</si>
  <si>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</si>
  <si>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</si>
  <si>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</si>
  <si>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</si>
  <si>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</si>
  <si>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</si>
  <si>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</si>
  <si>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</si>
  <si>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</si>
  <si>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</si>
  <si>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</si>
  <si>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</si>
  <si>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</si>
  <si>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</si>
  <si>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</si>
  <si>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</si>
  <si>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</si>
  <si>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</si>
  <si>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</si>
  <si>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</si>
  <si>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</si>
  <si>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</si>
  <si>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</si>
  <si>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</si>
  <si>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</si>
  <si>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</si>
  <si>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</si>
  <si>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</si>
  <si>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</si>
  <si>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</si>
  <si>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</si>
  <si>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</si>
  <si>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</si>
  <si>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</si>
  <si>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</si>
  <si>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</si>
  <si>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</si>
  <si>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</si>
  <si>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</si>
  <si>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</si>
  <si>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</si>
  <si>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</si>
  <si>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</si>
  <si>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</si>
  <si>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</si>
  <si>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</si>
  <si>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</si>
  <si>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</si>
  <si>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</si>
  <si>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</si>
  <si>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</si>
  <si>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</si>
  <si>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</si>
  <si>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</si>
  <si>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</si>
  <si>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</si>
  <si>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</si>
  <si>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</si>
  <si>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</si>
  <si>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</si>
  <si>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</si>
  <si>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</si>
  <si>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</si>
  <si>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</si>
  <si>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</si>
  <si>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</si>
  <si>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</si>
  <si>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</si>
  <si>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</si>
  <si>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</si>
  <si>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</si>
  <si>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</si>
  <si>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</si>
  <si>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</si>
  <si>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</si>
  <si>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</si>
  <si>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</si>
  <si>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</si>
  <si>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</si>
  <si>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</si>
  <si>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</si>
  <si>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</si>
  <si>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</si>
  <si>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</si>
  <si>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</si>
  <si>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</si>
  <si>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</si>
  <si>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</si>
  <si>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</si>
  <si>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</si>
  <si>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</si>
  <si>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</si>
  <si>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</si>
  <si>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</si>
  <si>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</si>
  <si>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</si>
  <si>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</si>
  <si>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</si>
  <si>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</si>
  <si>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</si>
  <si>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</si>
  <si>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</si>
  <si>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</si>
  <si>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</si>
  <si>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</si>
  <si>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</si>
  <si>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</si>
  <si>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</si>
  <si>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</si>
  <si>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</si>
  <si>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</si>
  <si>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</si>
  <si>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</si>
  <si>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</si>
  <si>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</si>
  <si>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</si>
  <si>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</si>
  <si>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</si>
  <si>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</si>
  <si>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</si>
  <si>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</si>
  <si>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</si>
  <si>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</si>
  <si>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</si>
  <si>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</si>
  <si>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</si>
  <si>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</si>
  <si>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</si>
  <si>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</si>
  <si>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</si>
  <si>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</si>
  <si>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</si>
  <si>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</si>
  <si>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</si>
  <si>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</si>
  <si>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</si>
  <si>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</si>
  <si>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</si>
  <si>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</si>
  <si>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</si>
  <si>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</si>
  <si>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</si>
  <si>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</si>
  <si>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</si>
  <si>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</si>
  <si>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</si>
  <si>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</si>
  <si>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</si>
  <si>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</si>
  <si>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</si>
  <si>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</si>
  <si>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</si>
  <si>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</si>
  <si>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</si>
  <si>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</si>
  <si>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</si>
  <si>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</si>
  <si>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</si>
  <si>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</si>
  <si>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</si>
  <si>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</si>
  <si>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</si>
  <si>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</si>
  <si>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</si>
  <si>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</si>
  <si>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</si>
  <si>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</si>
  <si>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</si>
  <si>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</si>
  <si>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</si>
  <si>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</si>
  <si>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</si>
  <si>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</si>
  <si>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</si>
  <si>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</si>
  <si>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</si>
  <si>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</si>
  <si>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</si>
  <si>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</si>
  <si>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</si>
  <si>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</si>
  <si>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</si>
  <si>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</si>
  <si>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</si>
  <si>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</si>
  <si>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</si>
  <si>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</si>
  <si>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</si>
  <si>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</si>
  <si>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</si>
  <si>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</si>
  <si>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</si>
  <si>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</si>
  <si>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</si>
  <si>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</si>
  <si>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</si>
  <si>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</si>
  <si>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</si>
  <si>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</si>
  <si>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</si>
  <si>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</si>
  <si>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</si>
  <si>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</si>
  <si>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</si>
  <si>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</si>
  <si>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</si>
  <si>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</si>
  <si>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</si>
  <si>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</si>
  <si>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</si>
  <si>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</si>
  <si>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</si>
  <si>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</si>
  <si>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</si>
  <si>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</si>
  <si>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</si>
  <si>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</si>
  <si>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</si>
  <si>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</si>
  <si>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</si>
  <si>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</si>
  <si>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</si>
  <si>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</si>
  <si>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</si>
  <si>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</si>
  <si>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</si>
  <si>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</si>
  <si>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</si>
  <si>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</si>
  <si>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</si>
  <si>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</si>
  <si>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</si>
  <si>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</si>
  <si>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</si>
  <si>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</si>
  <si>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</si>
  <si>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</si>
  <si>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</si>
  <si>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</si>
  <si>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</si>
  <si>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</si>
  <si>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</si>
  <si>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</si>
  <si>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</si>
  <si>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</si>
  <si>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</si>
  <si>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</si>
  <si>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</si>
  <si>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</si>
  <si>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</si>
  <si>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</si>
  <si>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</si>
  <si>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</si>
  <si>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</si>
  <si>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</si>
  <si>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</si>
  <si>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</si>
  <si>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</si>
  <si>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</si>
  <si>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</si>
  <si>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</si>
  <si>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</si>
  <si>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</si>
  <si>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</si>
  <si>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</si>
  <si>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</si>
  <si>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</si>
  <si>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</si>
  <si>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</si>
  <si>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</si>
  <si>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</si>
  <si>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</si>
  <si>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</si>
  <si>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</si>
  <si>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</si>
  <si>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</si>
  <si>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</si>
  <si>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</si>
  <si>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</si>
  <si>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</si>
  <si>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</si>
  <si>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</si>
  <si>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</si>
  <si>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</si>
  <si>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</si>
  <si>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</si>
  <si>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</si>
  <si>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</si>
  <si>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</si>
  <si>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</si>
  <si>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</si>
  <si>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</si>
  <si>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</si>
  <si>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</si>
  <si>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</si>
  <si>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</si>
  <si>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</si>
  <si>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</si>
  <si>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</si>
  <si>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</si>
  <si>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</si>
  <si>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</si>
  <si>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</si>
  <si>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</si>
  <si>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</si>
  <si>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</si>
  <si>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</si>
  <si>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</si>
  <si>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</si>
  <si>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</si>
  <si>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</si>
  <si>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</si>
  <si>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</si>
  <si>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</si>
  <si>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</si>
  <si>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</si>
  <si>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</si>
  <si>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</si>
  <si>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</si>
  <si>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</si>
  <si>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</si>
  <si>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</si>
  <si>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</si>
  <si>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</si>
  <si>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</si>
  <si>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</si>
  <si>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</si>
  <si>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</si>
  <si>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</si>
  <si>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</si>
  <si>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</si>
  <si>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</si>
  <si>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</si>
  <si>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</si>
  <si>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</si>
  <si>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</si>
  <si>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</si>
  <si>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</si>
  <si>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</si>
  <si>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</si>
  <si>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</si>
  <si>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</si>
  <si>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</si>
  <si>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</si>
  <si>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</si>
  <si>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</si>
  <si>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</si>
  <si>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</si>
  <si>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</si>
  <si>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</si>
  <si>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</si>
  <si>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</si>
  <si>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</si>
  <si>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</si>
  <si>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</si>
  <si>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</si>
  <si>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</si>
  <si>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</si>
  <si>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</si>
  <si>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</si>
  <si>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</si>
  <si>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</si>
  <si>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</si>
  <si>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</si>
  <si>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</si>
  <si>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</si>
  <si>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</si>
  <si>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</si>
  <si>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</si>
  <si>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</si>
  <si>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</si>
  <si>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</si>
  <si>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</si>
  <si>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</si>
  <si>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</si>
  <si>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</si>
  <si>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</si>
  <si>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</si>
  <si>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</si>
  <si>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</si>
  <si>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</si>
  <si>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</si>
  <si>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</si>
  <si>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</si>
  <si>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</si>
  <si>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</si>
  <si>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</si>
  <si>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</si>
  <si>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</si>
  <si>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Governo do Distrito Federal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</si>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</sst>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mmm/yy"/>
    <numFmt numFmtId="167" formatCode="[$-416]d/mmm"/>
  </numFmts>
  <fonts count="3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FF66CC"/>
      <name val="Calibri"/>
      <family val="2"/>
      <charset val="1"/>
    </font>
    <font>
      <b/>
      <sz val="11"/>
      <color rgb="FFFF66CC"/>
      <name val="Calibri"/>
      <family val="2"/>
      <charset val="1"/>
    </font>
    <font>
      <sz val="11"/>
      <name val="Calibri"/>
      <family val="2"/>
      <charset val="1"/>
    </font>
    <font>
      <sz val="11"/>
      <color rgb="FFCC00CC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CC0099"/>
      <name val="Calibri"/>
      <family val="2"/>
      <charset val="1"/>
    </font>
    <font>
      <sz val="9"/>
      <color rgb="FF34495E"/>
      <name val="Arial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33CC"/>
      <name val="Calibri"/>
      <family val="2"/>
    </font>
    <font>
      <sz val="11"/>
      <name val="Calibri"/>
      <family val="2"/>
    </font>
    <font>
      <b/>
      <sz val="11"/>
      <name val="Calibri"/>
      <family val="2"/>
      <charset val="1"/>
    </font>
    <font>
      <sz val="9"/>
      <name val="Arial"/>
      <family val="2"/>
      <charset val="1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FF66CC"/>
      <name val="Calibri"/>
      <family val="2"/>
    </font>
    <font>
      <sz val="11"/>
      <color rgb="FF000000"/>
      <name val="Calibri"/>
    </font>
    <font>
      <sz val="11"/>
      <color rgb="FFFF0000"/>
      <name val="Calibri"/>
    </font>
    <font>
      <sz val="11"/>
      <name val="Calibri"/>
    </font>
    <font>
      <sz val="11"/>
      <color rgb="FF000000"/>
      <name val="Calibri"/>
      <charset val="1"/>
    </font>
    <font>
      <sz val="11"/>
      <color rgb="FF444444"/>
      <name val="Calibri"/>
    </font>
    <font>
      <sz val="11"/>
      <color rgb="FFFF66CC"/>
      <name val="Calibri"/>
    </font>
    <font>
      <b/>
      <sz val="11"/>
      <color rgb="FF000000"/>
      <name val="Calibri"/>
    </font>
    <font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DBEEF4"/>
      </patternFill>
    </fill>
    <fill>
      <patternFill patternType="solid">
        <fgColor rgb="FFFFFF00"/>
        <bgColor rgb="FFFFD966"/>
      </patternFill>
    </fill>
    <fill>
      <patternFill patternType="solid">
        <fgColor rgb="FF2E75B6"/>
        <bgColor rgb="FF4472C4"/>
      </patternFill>
    </fill>
    <fill>
      <patternFill patternType="solid">
        <fgColor rgb="FF17375E"/>
        <bgColor rgb="FF203864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7E6E6"/>
      </patternFill>
    </fill>
  </fills>
  <borders count="26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n">
        <color rgb="FFF2F2F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F2F2F2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rgb="FFF2F2F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6" fillId="0" borderId="0"/>
    <xf numFmtId="0" fontId="5" fillId="2" borderId="0" applyBorder="0" applyProtection="0"/>
    <xf numFmtId="0" fontId="5" fillId="2" borderId="0" applyBorder="0" applyProtection="0"/>
  </cellStyleXfs>
  <cellXfs count="113">
    <xf numFmtId="0" fontId="0" fillId="0" borderId="0" xfId="0"/>
    <xf numFmtId="0" fontId="16" fillId="0" borderId="0" xfId="3" applyAlignment="1">
      <alignment wrapText="1"/>
    </xf>
    <xf numFmtId="0" fontId="16" fillId="0" borderId="0" xfId="3"/>
    <xf numFmtId="0" fontId="16" fillId="0" borderId="0" xfId="3" applyAlignment="1">
      <alignment horizontal="center" vertical="center"/>
    </xf>
    <xf numFmtId="0" fontId="16" fillId="0" borderId="0" xfId="3" applyAlignment="1">
      <alignment horizontal="center"/>
    </xf>
    <xf numFmtId="164" fontId="16" fillId="0" borderId="0" xfId="3" applyNumberFormat="1"/>
    <xf numFmtId="0" fontId="3" fillId="0" borderId="0" xfId="3" applyFont="1" applyAlignment="1">
      <alignment horizontal="left"/>
    </xf>
    <xf numFmtId="0" fontId="4" fillId="5" borderId="3" xfId="3" applyFont="1" applyFill="1" applyBorder="1" applyAlignment="1">
      <alignment horizontal="center" vertical="center" wrapText="1"/>
    </xf>
    <xf numFmtId="0" fontId="4" fillId="5" borderId="0" xfId="3" applyFont="1" applyFill="1" applyAlignment="1">
      <alignment horizontal="center" vertical="center" wrapText="1"/>
    </xf>
    <xf numFmtId="0" fontId="4" fillId="5" borderId="4" xfId="3" applyFont="1" applyFill="1" applyBorder="1" applyAlignment="1">
      <alignment horizontal="center" vertical="center" wrapText="1"/>
    </xf>
    <xf numFmtId="0" fontId="4" fillId="5" borderId="4" xfId="3" applyFont="1" applyFill="1" applyBorder="1" applyAlignment="1">
      <alignment horizontal="center" vertical="center"/>
    </xf>
    <xf numFmtId="164" fontId="4" fillId="5" borderId="5" xfId="3" applyNumberFormat="1" applyFont="1" applyFill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0" fontId="5" fillId="2" borderId="7" xfId="4" applyBorder="1" applyAlignment="1" applyProtection="1">
      <alignment horizontal="center" vertical="center"/>
    </xf>
    <xf numFmtId="0" fontId="0" fillId="0" borderId="6" xfId="3" applyFont="1" applyBorder="1" applyAlignment="1">
      <alignment horizontal="center"/>
    </xf>
    <xf numFmtId="0" fontId="0" fillId="0" borderId="7" xfId="3" applyFont="1" applyBorder="1" applyAlignment="1">
      <alignment horizontal="center"/>
    </xf>
    <xf numFmtId="0" fontId="0" fillId="0" borderId="11" xfId="3" applyFont="1" applyBorder="1" applyAlignment="1">
      <alignment horizontal="center"/>
    </xf>
    <xf numFmtId="0" fontId="0" fillId="0" borderId="9" xfId="3" applyFont="1" applyBorder="1" applyAlignment="1">
      <alignment wrapText="1"/>
    </xf>
    <xf numFmtId="0" fontId="0" fillId="0" borderId="9" xfId="3" applyFont="1" applyBorder="1" applyAlignment="1">
      <alignment vertical="center" wrapText="1"/>
    </xf>
    <xf numFmtId="0" fontId="5" fillId="2" borderId="9" xfId="4" applyBorder="1" applyAlignment="1" applyProtection="1">
      <alignment horizontal="center" vertical="center"/>
    </xf>
    <xf numFmtId="0" fontId="0" fillId="0" borderId="9" xfId="3" applyFont="1" applyBorder="1" applyAlignment="1">
      <alignment horizontal="center"/>
    </xf>
    <xf numFmtId="0" fontId="0" fillId="0" borderId="10" xfId="3" applyFont="1" applyBorder="1"/>
    <xf numFmtId="0" fontId="0" fillId="0" borderId="12" xfId="3" applyFont="1" applyBorder="1" applyAlignment="1">
      <alignment horizontal="center"/>
    </xf>
    <xf numFmtId="0" fontId="0" fillId="0" borderId="9" xfId="3" applyFont="1" applyBorder="1"/>
    <xf numFmtId="164" fontId="0" fillId="0" borderId="9" xfId="3" applyNumberFormat="1" applyFont="1" applyBorder="1" applyAlignment="1">
      <alignment wrapText="1"/>
    </xf>
    <xf numFmtId="0" fontId="0" fillId="0" borderId="0" xfId="3" applyFont="1"/>
    <xf numFmtId="0" fontId="8" fillId="0" borderId="0" xfId="0" applyFont="1"/>
    <xf numFmtId="0" fontId="8" fillId="0" borderId="10" xfId="3" applyFont="1" applyBorder="1"/>
    <xf numFmtId="0" fontId="3" fillId="0" borderId="0" xfId="3" applyFont="1"/>
    <xf numFmtId="0" fontId="3" fillId="0" borderId="9" xfId="3" applyFont="1" applyBorder="1"/>
    <xf numFmtId="0" fontId="8" fillId="0" borderId="13" xfId="0" applyFont="1" applyBorder="1" applyAlignment="1">
      <alignment vertical="center" wrapText="1"/>
    </xf>
    <xf numFmtId="0" fontId="0" fillId="0" borderId="12" xfId="2" applyFont="1" applyBorder="1" applyAlignment="1">
      <alignment horizontal="center"/>
    </xf>
    <xf numFmtId="0" fontId="0" fillId="0" borderId="9" xfId="2" applyFont="1" applyBorder="1" applyAlignment="1">
      <alignment wrapText="1"/>
    </xf>
    <xf numFmtId="0" fontId="10" fillId="0" borderId="9" xfId="3" applyFont="1" applyBorder="1"/>
    <xf numFmtId="0" fontId="8" fillId="0" borderId="9" xfId="3" applyFont="1" applyBorder="1" applyAlignment="1">
      <alignment wrapText="1"/>
    </xf>
    <xf numFmtId="0" fontId="8" fillId="0" borderId="9" xfId="3" applyFont="1" applyBorder="1"/>
    <xf numFmtId="0" fontId="8" fillId="0" borderId="9" xfId="0" applyFont="1" applyBorder="1"/>
    <xf numFmtId="0" fontId="5" fillId="2" borderId="7" xfId="4" applyBorder="1" applyAlignment="1" applyProtection="1">
      <alignment horizontal="center" vertical="center" wrapText="1"/>
    </xf>
    <xf numFmtId="0" fontId="0" fillId="0" borderId="9" xfId="3" applyFont="1" applyBorder="1" applyAlignment="1">
      <alignment horizontal="center" wrapText="1"/>
    </xf>
    <xf numFmtId="0" fontId="0" fillId="0" borderId="7" xfId="3" applyFont="1" applyBorder="1" applyAlignment="1">
      <alignment horizontal="center" wrapText="1"/>
    </xf>
    <xf numFmtId="0" fontId="0" fillId="0" borderId="12" xfId="3" applyFont="1" applyBorder="1" applyAlignment="1">
      <alignment horizontal="center" wrapText="1"/>
    </xf>
    <xf numFmtId="0" fontId="0" fillId="0" borderId="9" xfId="2" applyFont="1" applyBorder="1"/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5" fillId="2" borderId="7" xfId="5" applyBorder="1" applyAlignment="1" applyProtection="1">
      <alignment horizontal="center" vertical="center"/>
    </xf>
    <xf numFmtId="0" fontId="0" fillId="0" borderId="9" xfId="2" applyFont="1" applyBorder="1" applyAlignment="1">
      <alignment horizontal="center"/>
    </xf>
    <xf numFmtId="0" fontId="9" fillId="0" borderId="9" xfId="3" applyFont="1" applyBorder="1" applyAlignment="1">
      <alignment wrapText="1"/>
    </xf>
    <xf numFmtId="0" fontId="3" fillId="0" borderId="9" xfId="3" applyFont="1" applyBorder="1" applyAlignment="1">
      <alignment wrapText="1"/>
    </xf>
    <xf numFmtId="0" fontId="13" fillId="0" borderId="0" xfId="0" applyFont="1" applyAlignment="1">
      <alignment vertical="center"/>
    </xf>
    <xf numFmtId="164" fontId="0" fillId="0" borderId="9" xfId="3" applyNumberFormat="1" applyFont="1" applyBorder="1"/>
    <xf numFmtId="164" fontId="16" fillId="0" borderId="9" xfId="3" applyNumberFormat="1" applyBorder="1"/>
    <xf numFmtId="0" fontId="8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0" fillId="0" borderId="0" xfId="3" applyFont="1" applyAlignment="1">
      <alignment vertical="center" wrapText="1"/>
    </xf>
    <xf numFmtId="0" fontId="8" fillId="0" borderId="10" xfId="0" applyFont="1" applyBorder="1" applyAlignment="1">
      <alignment wrapText="1"/>
    </xf>
    <xf numFmtId="0" fontId="0" fillId="0" borderId="14" xfId="3" applyFont="1" applyBorder="1" applyAlignment="1">
      <alignment horizontal="center"/>
    </xf>
    <xf numFmtId="0" fontId="14" fillId="0" borderId="0" xfId="3" applyFont="1" applyAlignment="1">
      <alignment horizontal="justify"/>
    </xf>
    <xf numFmtId="0" fontId="16" fillId="0" borderId="15" xfId="3" applyBorder="1" applyAlignment="1">
      <alignment horizontal="center"/>
    </xf>
    <xf numFmtId="0" fontId="16" fillId="0" borderId="0" xfId="3" applyAlignment="1">
      <alignment horizontal="justify"/>
    </xf>
    <xf numFmtId="0" fontId="0" fillId="6" borderId="0" xfId="0" applyFill="1"/>
    <xf numFmtId="0" fontId="0" fillId="6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6" borderId="9" xfId="0" applyFill="1" applyBorder="1"/>
    <xf numFmtId="3" fontId="0" fillId="6" borderId="9" xfId="0" applyNumberFormat="1" applyFill="1" applyBorder="1"/>
    <xf numFmtId="0" fontId="0" fillId="6" borderId="0" xfId="0" applyFill="1" applyAlignment="1">
      <alignment horizontal="center" vertical="center" wrapText="1"/>
    </xf>
    <xf numFmtId="0" fontId="0" fillId="6" borderId="9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7" fontId="0" fillId="0" borderId="0" xfId="0" applyNumberFormat="1"/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0" fillId="3" borderId="24" xfId="0" applyFill="1" applyBorder="1"/>
    <xf numFmtId="0" fontId="18" fillId="0" borderId="9" xfId="3" applyFont="1" applyBorder="1"/>
    <xf numFmtId="0" fontId="8" fillId="0" borderId="0" xfId="0" applyFont="1" applyAlignment="1">
      <alignment wrapText="1"/>
    </xf>
    <xf numFmtId="0" fontId="18" fillId="0" borderId="13" xfId="0" applyFont="1" applyBorder="1" applyAlignment="1">
      <alignment vertical="center" wrapText="1"/>
    </xf>
    <xf numFmtId="0" fontId="8" fillId="0" borderId="8" xfId="3" applyFont="1" applyBorder="1"/>
    <xf numFmtId="0" fontId="8" fillId="0" borderId="10" xfId="3" applyFont="1" applyBorder="1" applyAlignment="1">
      <alignment wrapText="1"/>
    </xf>
    <xf numFmtId="0" fontId="18" fillId="0" borderId="10" xfId="3" applyFont="1" applyBorder="1"/>
    <xf numFmtId="0" fontId="18" fillId="0" borderId="10" xfId="3" applyFont="1" applyBorder="1" applyAlignment="1">
      <alignment wrapText="1"/>
    </xf>
    <xf numFmtId="0" fontId="8" fillId="0" borderId="10" xfId="0" applyFont="1" applyBorder="1" applyAlignment="1">
      <alignment vertical="center" wrapText="1"/>
    </xf>
    <xf numFmtId="0" fontId="19" fillId="0" borderId="10" xfId="3" applyFont="1" applyBorder="1"/>
    <xf numFmtId="0" fontId="8" fillId="0" borderId="0" xfId="3" applyFont="1"/>
    <xf numFmtId="0" fontId="20" fillId="6" borderId="10" xfId="3" applyFont="1" applyFill="1" applyBorder="1" applyAlignment="1">
      <alignment horizontal="center" vertical="center" wrapText="1"/>
    </xf>
    <xf numFmtId="0" fontId="8" fillId="0" borderId="10" xfId="3" applyFont="1" applyBorder="1" applyAlignment="1">
      <alignment horizontal="left" vertical="center" wrapText="1"/>
    </xf>
    <xf numFmtId="17" fontId="18" fillId="0" borderId="10" xfId="3" applyNumberFormat="1" applyFont="1" applyBorder="1" applyAlignment="1">
      <alignment wrapText="1"/>
    </xf>
    <xf numFmtId="0" fontId="8" fillId="0" borderId="10" xfId="2" applyFont="1" applyBorder="1"/>
    <xf numFmtId="0" fontId="18" fillId="0" borderId="9" xfId="3" applyFont="1" applyBorder="1" applyAlignment="1">
      <alignment wrapText="1"/>
    </xf>
    <xf numFmtId="0" fontId="24" fillId="0" borderId="10" xfId="3" applyFont="1" applyBorder="1" applyAlignment="1">
      <alignment wrapText="1"/>
    </xf>
    <xf numFmtId="0" fontId="26" fillId="0" borderId="10" xfId="3" applyFont="1" applyBorder="1" applyAlignment="1">
      <alignment wrapText="1"/>
    </xf>
    <xf numFmtId="0" fontId="27" fillId="0" borderId="0" xfId="0" applyFont="1"/>
    <xf numFmtId="0" fontId="26" fillId="0" borderId="10" xfId="3" applyFont="1" applyBorder="1"/>
    <xf numFmtId="0" fontId="24" fillId="0" borderId="9" xfId="3" applyFont="1" applyBorder="1"/>
    <xf numFmtId="0" fontId="24" fillId="0" borderId="9" xfId="3" applyFont="1" applyBorder="1" applyAlignment="1">
      <alignment wrapText="1"/>
    </xf>
    <xf numFmtId="0" fontId="24" fillId="0" borderId="10" xfId="3" applyFont="1" applyBorder="1"/>
    <xf numFmtId="0" fontId="28" fillId="0" borderId="0" xfId="0" applyFont="1"/>
    <xf numFmtId="0" fontId="24" fillId="0" borderId="9" xfId="3" applyFont="1" applyBorder="1" applyAlignment="1">
      <alignment vertical="center" wrapText="1"/>
    </xf>
    <xf numFmtId="0" fontId="8" fillId="0" borderId="25" xfId="3" applyFont="1" applyBorder="1"/>
    <xf numFmtId="0" fontId="8" fillId="0" borderId="8" xfId="3" applyFont="1" applyBorder="1" applyAlignment="1">
      <alignment wrapText="1"/>
    </xf>
    <xf numFmtId="0" fontId="29" fillId="0" borderId="9" xfId="3" applyFont="1" applyBorder="1" applyAlignment="1">
      <alignment wrapText="1"/>
    </xf>
    <xf numFmtId="0" fontId="26" fillId="0" borderId="0" xfId="0" applyFont="1"/>
    <xf numFmtId="0" fontId="2" fillId="3" borderId="0" xfId="3" applyFont="1" applyFill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/>
    </xf>
    <xf numFmtId="0" fontId="0" fillId="6" borderId="17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wrapText="1"/>
    </xf>
    <xf numFmtId="0" fontId="0" fillId="6" borderId="17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2" fillId="7" borderId="17" xfId="0" applyFont="1" applyFill="1" applyBorder="1" applyAlignment="1">
      <alignment horizontal="center" vertical="center" wrapText="1"/>
    </xf>
  </cellXfs>
  <cellStyles count="6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</cellStyles>
  <dxfs count="69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376092"/>
      </font>
      <fill>
        <patternFill>
          <bgColor rgb="FFDDD9C3"/>
        </patternFill>
      </fill>
    </dxf>
    <dxf>
      <font>
        <color rgb="FF1F497D"/>
      </font>
      <fill>
        <patternFill>
          <bgColor rgb="FFDDD9C3"/>
        </patternFill>
      </fill>
    </dxf>
    <dxf>
      <fill>
        <patternFill>
          <bgColor rgb="FFDDD9C3"/>
        </patternFill>
      </fill>
    </dxf>
    <dxf>
      <fill>
        <patternFill>
          <bgColor rgb="FFDBEEF4"/>
        </patternFill>
      </fill>
    </dxf>
    <dxf>
      <font>
        <b/>
        <i val="0"/>
        <color rgb="FFFF0000"/>
      </font>
      <fill>
        <patternFill>
          <bgColor theme="2"/>
        </patternFill>
      </fill>
    </dxf>
    <dxf>
      <font>
        <b/>
        <i val="0"/>
        <color rgb="FF0070C0"/>
      </font>
      <fill>
        <patternFill>
          <bgColor theme="2"/>
        </patternFill>
      </fill>
    </dxf>
    <dxf>
      <font>
        <b/>
        <i val="0"/>
        <color rgb="FFFF0000"/>
      </font>
      <fill>
        <patternFill>
          <bgColor theme="2"/>
        </patternFill>
      </fill>
    </dxf>
    <dxf>
      <font>
        <b/>
        <i val="0"/>
        <color rgb="FF0070C0"/>
      </font>
    </dxf>
    <dxf>
      <font>
        <b/>
        <i val="0"/>
        <color rgb="FF0070C0"/>
      </font>
      <fill>
        <patternFill>
          <bgColor rgb="FFDFDFDF"/>
        </patternFill>
      </fill>
    </dxf>
    <dxf>
      <font>
        <b/>
        <i val="0"/>
        <color rgb="FFFF0000"/>
      </font>
      <fill>
        <patternFill>
          <bgColor rgb="FFDBDBDB"/>
        </patternFill>
      </fill>
    </dxf>
    <dxf>
      <font>
        <b/>
        <i val="0"/>
        <color rgb="FF0070C0"/>
      </font>
    </dxf>
    <dxf>
      <font>
        <b/>
        <i val="0"/>
        <color rgb="FF0070C0"/>
      </font>
      <fill>
        <patternFill>
          <bgColor rgb="FFDFDFDF"/>
        </patternFill>
      </fill>
    </dxf>
    <dxf>
      <font>
        <b/>
        <i val="0"/>
        <color rgb="FF2E75B6"/>
      </font>
      <fill>
        <patternFill>
          <bgColor rgb="FFDBDBDB"/>
        </patternFill>
      </fill>
    </dxf>
    <dxf>
      <font>
        <b/>
        <i val="0"/>
        <color rgb="FFFF0000"/>
      </font>
      <fill>
        <patternFill>
          <bgColor rgb="FFDBDBDB"/>
        </patternFill>
      </fill>
    </dxf>
    <dxf>
      <font>
        <b/>
        <i val="0"/>
        <color rgb="FF203864"/>
      </font>
    </dxf>
    <dxf>
      <font>
        <b/>
        <i val="0"/>
        <color rgb="FF0070C0"/>
      </font>
      <fill>
        <patternFill>
          <bgColor rgb="FFDFDFDF"/>
        </patternFill>
      </fill>
    </dxf>
    <dxf>
      <font>
        <b/>
        <i val="0"/>
        <color rgb="FF203864"/>
      </font>
    </dxf>
    <dxf>
      <font>
        <b/>
        <i val="0"/>
        <color rgb="FF548235"/>
      </font>
    </dxf>
    <dxf>
      <font>
        <strike val="0"/>
        <u val="none"/>
      </font>
      <numFmt numFmtId="0" formatCode="General"/>
      <fill>
        <patternFill>
          <bgColor rgb="FFDFDFDF"/>
        </patternFill>
      </fill>
    </dxf>
    <dxf>
      <font>
        <b/>
        <i val="0"/>
        <color rgb="FF203864"/>
      </font>
    </dxf>
    <dxf>
      <font>
        <b/>
        <i val="0"/>
        <color rgb="FF548235"/>
      </font>
    </dxf>
    <dxf>
      <font>
        <strike val="0"/>
        <u val="none"/>
      </font>
      <numFmt numFmtId="0" formatCode="General"/>
      <fill>
        <patternFill>
          <bgColor rgb="FFDFDFDF"/>
        </patternFill>
      </fill>
    </dxf>
    <dxf>
      <font>
        <b/>
        <i val="0"/>
        <color rgb="FFC55A11"/>
      </font>
      <fill>
        <patternFill>
          <bgColor rgb="FFE7E6E6"/>
        </patternFill>
      </fill>
    </dxf>
    <dxf>
      <font>
        <b/>
        <i val="0"/>
        <color rgb="FF548235"/>
      </font>
      <fill>
        <patternFill>
          <bgColor rgb="FFE7E6E6"/>
        </patternFill>
      </fill>
    </dxf>
    <dxf>
      <font>
        <b/>
        <i val="0"/>
        <color rgb="FF2E75B6"/>
      </font>
      <fill>
        <patternFill>
          <bgColor rgb="FFE7E6E6"/>
        </patternFill>
      </fill>
    </dxf>
    <dxf>
      <font>
        <b/>
        <i val="0"/>
        <color rgb="FFC55A11"/>
      </font>
      <fill>
        <patternFill>
          <bgColor rgb="FFE7E6E6"/>
        </patternFill>
      </fill>
    </dxf>
    <dxf>
      <font>
        <b/>
        <i val="0"/>
        <color rgb="FF548235"/>
      </font>
      <fill>
        <patternFill>
          <bgColor rgb="FFDFDFDF"/>
        </patternFill>
      </fill>
    </dxf>
    <dxf>
      <font>
        <b/>
        <i val="0"/>
        <color rgb="FF0070C0"/>
      </font>
      <fill>
        <patternFill>
          <bgColor rgb="FFDFDFDF"/>
        </patternFill>
      </fill>
    </dxf>
    <dxf>
      <font>
        <b/>
        <i val="0"/>
        <color rgb="FF203864"/>
      </font>
    </dxf>
    <dxf>
      <font>
        <b/>
        <i val="0"/>
        <color rgb="FF0070C0"/>
      </font>
      <fill>
        <patternFill>
          <bgColor rgb="FFDFDFDF"/>
        </patternFill>
      </fill>
    </dxf>
    <dxf>
      <font>
        <b/>
        <i val="0"/>
        <color rgb="FF2E75B6"/>
      </font>
      <fill>
        <patternFill>
          <bgColor rgb="FFD9D9D9"/>
        </patternFill>
      </fill>
    </dxf>
    <dxf>
      <font>
        <b/>
        <i val="0"/>
        <color rgb="FF2E75B6"/>
      </font>
      <fill>
        <patternFill>
          <bgColor rgb="FFE7E6E6"/>
        </patternFill>
      </fill>
    </dxf>
    <dxf>
      <font>
        <b/>
        <i val="0"/>
        <color rgb="FF0070C0"/>
      </font>
      <fill>
        <patternFill>
          <bgColor rgb="FFE7E6E6"/>
        </patternFill>
      </fill>
    </dxf>
    <dxf>
      <font>
        <b/>
        <i val="0"/>
        <color rgb="FFED7D31"/>
      </font>
      <fill>
        <patternFill>
          <bgColor rgb="FFE7E6E6"/>
        </patternFill>
      </fill>
    </dxf>
    <dxf>
      <font>
        <b/>
        <i val="0"/>
        <color rgb="FF548235"/>
      </font>
      <fill>
        <patternFill>
          <bgColor rgb="FFE7E6E6"/>
        </patternFill>
      </fill>
    </dxf>
    <dxf>
      <font>
        <b/>
        <i val="0"/>
        <color rgb="FF548235"/>
      </font>
    </dxf>
    <dxf>
      <font>
        <strike val="0"/>
        <u val="none"/>
      </font>
      <numFmt numFmtId="0" formatCode="General"/>
      <fill>
        <patternFill>
          <bgColor rgb="FFDFDFDF"/>
        </patternFill>
      </fill>
    </dxf>
    <dxf>
      <font>
        <b/>
        <i val="0"/>
        <color rgb="FF203864"/>
      </font>
    </dxf>
    <dxf>
      <font>
        <b/>
        <i val="0"/>
        <color rgb="FF0070C0"/>
      </font>
      <fill>
        <patternFill>
          <bgColor rgb="FFDFDFDF"/>
        </patternFill>
      </fill>
    </dxf>
    <dxf>
      <font>
        <b/>
        <i val="0"/>
        <color rgb="FF2E75B6"/>
      </font>
      <fill>
        <patternFill>
          <bgColor rgb="FFE7E6E6"/>
        </patternFill>
      </fill>
    </dxf>
    <dxf>
      <font>
        <b/>
        <i val="0"/>
        <color rgb="FF0070C0"/>
      </font>
      <fill>
        <patternFill>
          <bgColor rgb="FFE7E6E6"/>
        </patternFill>
      </fill>
    </dxf>
    <dxf>
      <font>
        <b/>
        <i val="0"/>
        <color rgb="FFED7D31"/>
      </font>
      <fill>
        <patternFill>
          <bgColor rgb="FFE7E6E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CC00CC"/>
      <rgbColor rgb="FF00FFFF"/>
      <rgbColor rgb="FFFF3300"/>
      <rgbColor rgb="FF006100"/>
      <rgbColor rgb="FF2F5597"/>
      <rgbColor rgb="FF548235"/>
      <rgbColor rgb="FF800080"/>
      <rgbColor rgb="FF2E75B6"/>
      <rgbColor rgb="FFB4C7E7"/>
      <rgbColor rgb="FF8B8B8B"/>
      <rgbColor rgb="FF71A6DA"/>
      <rgbColor rgb="FFC519BD"/>
      <rgbColor rgb="FFF2F2F2"/>
      <rgbColor rgb="FFDBEEF4"/>
      <rgbColor rgb="FF660066"/>
      <rgbColor rgb="FFF08C56"/>
      <rgbColor rgb="FF0070C0"/>
      <rgbColor rgb="FFD9D9D9"/>
      <rgbColor rgb="FF000080"/>
      <rgbColor rgb="FFFF33CC"/>
      <rgbColor rgb="FFDDD9C3"/>
      <rgbColor rgb="FF00FFFF"/>
      <rgbColor rgb="FFCC0099"/>
      <rgbColor rgb="FF800000"/>
      <rgbColor rgb="FF376092"/>
      <rgbColor rgb="FF0000FF"/>
      <rgbColor rgb="FF00B0F0"/>
      <rgbColor rgb="FFE7E6E6"/>
      <rgbColor rgb="FFC6EFCE"/>
      <rgbColor rgb="FFFFE699"/>
      <rgbColor rgb="FF99CCFF"/>
      <rgbColor rgb="FFFF66CC"/>
      <rgbColor rgb="FFDBDBDB"/>
      <rgbColor rgb="FFFFD966"/>
      <rgbColor rgb="FF4472C4"/>
      <rgbColor rgb="FFDFDFDF"/>
      <rgbColor rgb="FF92D050"/>
      <rgbColor rgb="FFFFC000"/>
      <rgbColor rgb="FFF57A27"/>
      <rgbColor rgb="FFE46C0A"/>
      <rgbColor rgb="FF595959"/>
      <rgbColor rgb="FFED7D31"/>
      <rgbColor rgb="FF17375E"/>
      <rgbColor rgb="FF549ADA"/>
      <rgbColor rgb="FF1F497D"/>
      <rgbColor rgb="FF34495E"/>
      <rgbColor rgb="FFC55A11"/>
      <rgbColor rgb="FFFF505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lang="pt-BR" sz="1600" b="1" strike="noStrike" spc="38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38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581151832460701E-2"/>
          <c:y val="0.136922295581513"/>
          <c:w val="0.96427225130890104"/>
          <c:h val="0.7031995937023870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1"/>
                      <c:pt idx="0">
                        <c:v>1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CF9-4D32-B180-8FDE86C41A70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1"/>
                      <c:pt idx="0">
                        <c:v>1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CF9-4D32-B180-8FDE86C4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673720"/>
        <c:axId val="80563533"/>
      </c:barChart>
      <c:catAx>
        <c:axId val="4467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80563533"/>
        <c:crosses val="autoZero"/>
        <c:auto val="1"/>
        <c:lblAlgn val="ctr"/>
        <c:lblOffset val="100"/>
        <c:noMultiLvlLbl val="0"/>
      </c:catAx>
      <c:valAx>
        <c:axId val="80563533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446737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201E-2"/>
          <c:y val="0.14149758633008899"/>
          <c:w val="0.48594012189154401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600" b="1" strike="noStrike" spc="38">
                <a:solidFill>
                  <a:srgbClr val="F2F2F2"/>
                </a:solidFill>
                <a:latin typeface="Calibri"/>
              </a:defRPr>
            </a:pPr>
            <a:r>
              <a:rPr sz="1600" b="1" strike="noStrike" spc="38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1"/>
                      <c:pt idx="0">
                        <c:v>1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8D-4398-AAE6-65753EDEE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9075004"/>
        <c:axId val="98601126"/>
      </c:barChart>
      <c:catAx>
        <c:axId val="390750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98601126"/>
        <c:crosses val="autoZero"/>
        <c:auto val="1"/>
        <c:lblAlgn val="ctr"/>
        <c:lblOffset val="100"/>
        <c:noMultiLvlLbl val="0"/>
      </c:catAx>
      <c:valAx>
        <c:axId val="98601126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3907500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573120</xdr:colOff>
      <xdr:row>19</xdr:row>
      <xdr:rowOff>45000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14</xdr:col>
      <xdr:colOff>1650</xdr:colOff>
      <xdr:row>34</xdr:row>
      <xdr:rowOff>49320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%20up%20trabalho\AEPS_2018%20-%20CONCLU&#205;DO\1.%20ESTADOS%20E%20MUNIC&#205;PIOS\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MD2163"/>
  <sheetViews>
    <sheetView tabSelected="1" zoomScale="70" zoomScaleNormal="70" workbookViewId="0">
      <selection sqref="A1:C2"/>
    </sheetView>
  </sheetViews>
  <sheetFormatPr defaultColWidth="8.81640625" defaultRowHeight="14.5" x14ac:dyDescent="0.35"/>
  <cols>
    <col min="1" max="1" width="40.7265625" style="2" customWidth="1"/>
    <col min="2" max="2" width="7.26953125" style="3" customWidth="1"/>
    <col min="3" max="3" width="32.26953125" style="3" customWidth="1"/>
    <col min="4" max="4" width="25.1796875" style="4" customWidth="1"/>
    <col min="5" max="5" width="21" style="4" customWidth="1"/>
    <col min="6" max="6" width="37.7265625" style="2" customWidth="1"/>
    <col min="7" max="7" width="13.7265625" style="4" customWidth="1"/>
    <col min="8" max="8" width="35.7265625" style="5" customWidth="1"/>
    <col min="9" max="9" width="10.453125" style="2" customWidth="1"/>
    <col min="10" max="1018" width="8.81640625" style="2"/>
  </cols>
  <sheetData>
    <row r="1" spans="1:8" ht="14.5" customHeight="1" x14ac:dyDescent="0.35">
      <c r="A1" s="102"/>
      <c r="B1" s="102"/>
      <c r="C1" s="102"/>
      <c r="D1" s="6" t="s">
        <v>0</v>
      </c>
    </row>
    <row r="2" spans="1:8" ht="15.75" customHeight="1" thickBot="1" x14ac:dyDescent="0.4">
      <c r="A2" s="102"/>
      <c r="B2" s="102"/>
      <c r="C2" s="102"/>
      <c r="D2" s="103" t="s">
        <v>1</v>
      </c>
      <c r="E2" s="103"/>
      <c r="F2" s="103"/>
      <c r="G2" s="104" t="s">
        <v>2</v>
      </c>
      <c r="H2" s="105"/>
    </row>
    <row r="3" spans="1:8" ht="91.5" customHeight="1" thickBot="1" x14ac:dyDescent="0.4">
      <c r="A3" s="7" t="s">
        <v>3</v>
      </c>
      <c r="B3" s="7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11" t="s">
        <v>9</v>
      </c>
      <c r="H3" s="11" t="s">
        <v>8</v>
      </c>
    </row>
    <row r="4" spans="1:8" x14ac:dyDescent="0.35">
      <c r="A4" s="12" t="s">
        <v>10</v>
      </c>
      <c r="B4" s="13" t="s">
        <v>11</v>
      </c>
      <c r="C4" s="13" t="s">
        <v>12</v>
      </c>
      <c r="D4" s="14" t="s">
        <v>13</v>
      </c>
      <c r="E4" s="15" t="s">
        <v>14</v>
      </c>
      <c r="F4" s="77" t="s">
        <v>15</v>
      </c>
      <c r="G4" s="16" t="s">
        <v>13</v>
      </c>
      <c r="H4" s="17" t="s">
        <v>16</v>
      </c>
    </row>
    <row r="5" spans="1:8" ht="15" customHeight="1" x14ac:dyDescent="0.35">
      <c r="A5" s="18" t="s">
        <v>17</v>
      </c>
      <c r="B5" s="19" t="s">
        <v>11</v>
      </c>
      <c r="C5" s="13" t="s">
        <v>12</v>
      </c>
      <c r="D5" s="20" t="s">
        <v>18</v>
      </c>
      <c r="E5" s="15" t="s">
        <v>18</v>
      </c>
      <c r="F5" s="27"/>
      <c r="G5" s="22" t="s">
        <v>13</v>
      </c>
      <c r="H5" s="23" t="s">
        <v>19</v>
      </c>
    </row>
    <row r="6" spans="1:8" x14ac:dyDescent="0.35">
      <c r="A6" s="18" t="s">
        <v>20</v>
      </c>
      <c r="B6" s="19" t="s">
        <v>21</v>
      </c>
      <c r="C6" s="13" t="s">
        <v>12</v>
      </c>
      <c r="D6" s="20" t="s">
        <v>18</v>
      </c>
      <c r="E6" s="15" t="s">
        <v>18</v>
      </c>
      <c r="F6" s="27"/>
      <c r="G6" s="22" t="s">
        <v>13</v>
      </c>
      <c r="H6" s="24" t="s">
        <v>22</v>
      </c>
    </row>
    <row r="7" spans="1:8" ht="15" customHeight="1" x14ac:dyDescent="0.35">
      <c r="A7" s="18" t="s">
        <v>23</v>
      </c>
      <c r="B7" s="19" t="s">
        <v>24</v>
      </c>
      <c r="C7" s="13" t="s">
        <v>12</v>
      </c>
      <c r="D7" s="20" t="s">
        <v>18</v>
      </c>
      <c r="E7" s="15" t="s">
        <v>18</v>
      </c>
      <c r="F7" s="27"/>
      <c r="G7" s="22" t="s">
        <v>13</v>
      </c>
      <c r="H7" s="23" t="s">
        <v>25</v>
      </c>
    </row>
    <row r="8" spans="1:8" ht="15" customHeight="1" x14ac:dyDescent="0.35">
      <c r="A8" s="18" t="s">
        <v>26</v>
      </c>
      <c r="B8" s="19" t="s">
        <v>27</v>
      </c>
      <c r="C8" s="13" t="s">
        <v>12</v>
      </c>
      <c r="D8" s="20" t="s">
        <v>13</v>
      </c>
      <c r="E8" s="15" t="s">
        <v>14</v>
      </c>
      <c r="F8" s="27" t="s">
        <v>28</v>
      </c>
      <c r="G8" s="22" t="s">
        <v>13</v>
      </c>
      <c r="H8" s="23" t="s">
        <v>29</v>
      </c>
    </row>
    <row r="9" spans="1:8" x14ac:dyDescent="0.35">
      <c r="A9" s="18" t="s">
        <v>30</v>
      </c>
      <c r="B9" s="19" t="s">
        <v>31</v>
      </c>
      <c r="C9" s="13" t="s">
        <v>12</v>
      </c>
      <c r="D9" s="20" t="s">
        <v>13</v>
      </c>
      <c r="E9" s="15" t="s">
        <v>14</v>
      </c>
      <c r="F9" s="78" t="s">
        <v>32</v>
      </c>
      <c r="G9" s="22" t="s">
        <v>13</v>
      </c>
      <c r="H9" s="17" t="s">
        <v>33</v>
      </c>
    </row>
    <row r="10" spans="1:8" x14ac:dyDescent="0.35">
      <c r="A10" s="18" t="s">
        <v>34</v>
      </c>
      <c r="B10" s="19" t="s">
        <v>31</v>
      </c>
      <c r="C10" s="13" t="s">
        <v>12</v>
      </c>
      <c r="D10" s="20" t="s">
        <v>18</v>
      </c>
      <c r="E10" s="15" t="s">
        <v>14</v>
      </c>
      <c r="F10" s="27" t="s">
        <v>35</v>
      </c>
      <c r="G10" s="22" t="s">
        <v>13</v>
      </c>
      <c r="H10" s="23" t="s">
        <v>36</v>
      </c>
    </row>
    <row r="11" spans="1:8" ht="29" x14ac:dyDescent="0.35">
      <c r="A11" s="18" t="s">
        <v>37</v>
      </c>
      <c r="B11" s="19" t="s">
        <v>38</v>
      </c>
      <c r="C11" s="13" t="s">
        <v>12</v>
      </c>
      <c r="D11" s="20" t="s">
        <v>18</v>
      </c>
      <c r="E11" s="15" t="s">
        <v>39</v>
      </c>
      <c r="F11" s="78" t="s">
        <v>40</v>
      </c>
      <c r="G11" s="22" t="s">
        <v>13</v>
      </c>
      <c r="H11" s="23" t="s">
        <v>41</v>
      </c>
    </row>
    <row r="12" spans="1:8" ht="29" x14ac:dyDescent="0.35">
      <c r="A12" s="18" t="s">
        <v>42</v>
      </c>
      <c r="B12" s="19" t="s">
        <v>11</v>
      </c>
      <c r="C12" s="13" t="s">
        <v>12</v>
      </c>
      <c r="D12" s="20" t="s">
        <v>13</v>
      </c>
      <c r="E12" s="15" t="s">
        <v>14</v>
      </c>
      <c r="F12" s="78" t="s">
        <v>43</v>
      </c>
      <c r="G12" s="22" t="s">
        <v>13</v>
      </c>
      <c r="H12" s="23" t="s">
        <v>44</v>
      </c>
    </row>
    <row r="13" spans="1:8" ht="15" customHeight="1" x14ac:dyDescent="0.35">
      <c r="A13" s="18" t="s">
        <v>45</v>
      </c>
      <c r="B13" s="19" t="s">
        <v>46</v>
      </c>
      <c r="C13" s="13" t="s">
        <v>12</v>
      </c>
      <c r="D13" s="20" t="s">
        <v>18</v>
      </c>
      <c r="E13" s="15" t="s">
        <v>14</v>
      </c>
      <c r="F13" s="79" t="s">
        <v>47</v>
      </c>
      <c r="G13" s="22" t="s">
        <v>13</v>
      </c>
      <c r="H13" s="23" t="s">
        <v>48</v>
      </c>
    </row>
    <row r="14" spans="1:8" ht="15" customHeight="1" x14ac:dyDescent="0.35">
      <c r="A14" s="18" t="s">
        <v>49</v>
      </c>
      <c r="B14" s="19" t="s">
        <v>50</v>
      </c>
      <c r="C14" s="13" t="s">
        <v>12</v>
      </c>
      <c r="D14" s="20" t="s">
        <v>18</v>
      </c>
      <c r="E14" s="15" t="s">
        <v>18</v>
      </c>
      <c r="F14" s="27"/>
      <c r="G14" s="22" t="s">
        <v>18</v>
      </c>
      <c r="H14" s="23"/>
    </row>
    <row r="15" spans="1:8" ht="15" customHeight="1" x14ac:dyDescent="0.35">
      <c r="A15" s="18" t="s">
        <v>51</v>
      </c>
      <c r="B15" s="19" t="s">
        <v>50</v>
      </c>
      <c r="C15" s="13" t="s">
        <v>12</v>
      </c>
      <c r="D15" s="20" t="s">
        <v>13</v>
      </c>
      <c r="E15" s="15" t="s">
        <v>14</v>
      </c>
      <c r="F15" s="27" t="s">
        <v>52</v>
      </c>
      <c r="G15" s="22" t="s">
        <v>13</v>
      </c>
      <c r="H15" s="23" t="s">
        <v>53</v>
      </c>
    </row>
    <row r="16" spans="1:8" x14ac:dyDescent="0.35">
      <c r="A16" s="18" t="s">
        <v>54</v>
      </c>
      <c r="B16" s="19" t="s">
        <v>21</v>
      </c>
      <c r="C16" s="13" t="s">
        <v>12</v>
      </c>
      <c r="D16" s="20" t="s">
        <v>13</v>
      </c>
      <c r="E16" s="15" t="s">
        <v>14</v>
      </c>
      <c r="F16" s="27" t="s">
        <v>55</v>
      </c>
      <c r="G16" s="22" t="s">
        <v>13</v>
      </c>
      <c r="H16" s="17" t="s">
        <v>56</v>
      </c>
    </row>
    <row r="17" spans="1:8" ht="15" customHeight="1" x14ac:dyDescent="0.35">
      <c r="A17" s="18" t="s">
        <v>57</v>
      </c>
      <c r="B17" s="19" t="s">
        <v>50</v>
      </c>
      <c r="C17" s="13" t="s">
        <v>12</v>
      </c>
      <c r="D17" s="20" t="s">
        <v>18</v>
      </c>
      <c r="E17" s="15" t="s">
        <v>14</v>
      </c>
      <c r="F17" s="27" t="s">
        <v>58</v>
      </c>
      <c r="G17" s="22" t="s">
        <v>13</v>
      </c>
      <c r="H17" s="23" t="s">
        <v>59</v>
      </c>
    </row>
    <row r="18" spans="1:8" x14ac:dyDescent="0.35">
      <c r="A18" s="18" t="s">
        <v>60</v>
      </c>
      <c r="B18" s="19" t="s">
        <v>61</v>
      </c>
      <c r="C18" s="13" t="s">
        <v>12</v>
      </c>
      <c r="D18" s="20" t="s">
        <v>13</v>
      </c>
      <c r="E18" s="15" t="s">
        <v>14</v>
      </c>
      <c r="F18" s="27" t="s">
        <v>62</v>
      </c>
      <c r="G18" s="22" t="s">
        <v>13</v>
      </c>
      <c r="H18" s="23" t="s">
        <v>63</v>
      </c>
    </row>
    <row r="19" spans="1:8" x14ac:dyDescent="0.35">
      <c r="A19" s="18" t="s">
        <v>64</v>
      </c>
      <c r="B19" s="19" t="s">
        <v>38</v>
      </c>
      <c r="C19" s="13" t="s">
        <v>12</v>
      </c>
      <c r="D19" s="20" t="s">
        <v>18</v>
      </c>
      <c r="E19" s="15" t="s">
        <v>18</v>
      </c>
      <c r="F19" s="27"/>
      <c r="G19" s="22" t="s">
        <v>13</v>
      </c>
      <c r="H19" s="23" t="s">
        <v>65</v>
      </c>
    </row>
    <row r="20" spans="1:8" ht="15" customHeight="1" x14ac:dyDescent="0.35">
      <c r="A20" s="18" t="s">
        <v>66</v>
      </c>
      <c r="B20" s="19" t="s">
        <v>67</v>
      </c>
      <c r="C20" s="13" t="s">
        <v>12</v>
      </c>
      <c r="D20" s="20" t="s">
        <v>18</v>
      </c>
      <c r="E20" s="15" t="s">
        <v>14</v>
      </c>
      <c r="F20" s="92" t="s">
        <v>68</v>
      </c>
      <c r="G20" s="22" t="s">
        <v>18</v>
      </c>
      <c r="H20" s="93" t="s">
        <v>69</v>
      </c>
    </row>
    <row r="21" spans="1:8" ht="15" customHeight="1" x14ac:dyDescent="0.35">
      <c r="A21" s="18" t="s">
        <v>70</v>
      </c>
      <c r="B21" s="19" t="s">
        <v>61</v>
      </c>
      <c r="C21" s="13" t="s">
        <v>12</v>
      </c>
      <c r="D21" s="20" t="s">
        <v>18</v>
      </c>
      <c r="E21" s="15" t="s">
        <v>18</v>
      </c>
      <c r="F21" s="27"/>
      <c r="G21" s="22" t="s">
        <v>13</v>
      </c>
      <c r="H21" s="23" t="s">
        <v>71</v>
      </c>
    </row>
    <row r="22" spans="1:8" x14ac:dyDescent="0.35">
      <c r="A22" s="18" t="s">
        <v>72</v>
      </c>
      <c r="B22" s="19" t="s">
        <v>73</v>
      </c>
      <c r="C22" s="13" t="s">
        <v>12</v>
      </c>
      <c r="D22" s="20" t="s">
        <v>18</v>
      </c>
      <c r="E22" s="15" t="s">
        <v>18</v>
      </c>
      <c r="F22" s="27"/>
      <c r="G22" s="22" t="s">
        <v>13</v>
      </c>
      <c r="H22" s="23" t="s">
        <v>74</v>
      </c>
    </row>
    <row r="23" spans="1:8" ht="15" customHeight="1" x14ac:dyDescent="0.35">
      <c r="A23" s="18" t="s">
        <v>75</v>
      </c>
      <c r="B23" s="19" t="s">
        <v>11</v>
      </c>
      <c r="C23" s="13" t="s">
        <v>12</v>
      </c>
      <c r="D23" s="20" t="s">
        <v>18</v>
      </c>
      <c r="E23" s="15" t="s">
        <v>18</v>
      </c>
      <c r="F23" s="27"/>
      <c r="G23" s="22" t="s">
        <v>13</v>
      </c>
      <c r="H23" s="23" t="s">
        <v>76</v>
      </c>
    </row>
    <row r="24" spans="1:8" ht="29" x14ac:dyDescent="0.35">
      <c r="A24" s="18" t="s">
        <v>77</v>
      </c>
      <c r="B24" s="19" t="s">
        <v>50</v>
      </c>
      <c r="C24" s="13" t="s">
        <v>12</v>
      </c>
      <c r="D24" s="20" t="s">
        <v>13</v>
      </c>
      <c r="E24" s="15" t="s">
        <v>14</v>
      </c>
      <c r="F24" s="78" t="s">
        <v>78</v>
      </c>
      <c r="G24" s="22" t="s">
        <v>13</v>
      </c>
      <c r="H24" s="23" t="s">
        <v>79</v>
      </c>
    </row>
    <row r="25" spans="1:8" x14ac:dyDescent="0.35">
      <c r="A25" s="18" t="s">
        <v>80</v>
      </c>
      <c r="B25" s="19" t="s">
        <v>81</v>
      </c>
      <c r="C25" s="13" t="s">
        <v>12</v>
      </c>
      <c r="D25" s="20" t="s">
        <v>18</v>
      </c>
      <c r="E25" s="15" t="s">
        <v>18</v>
      </c>
      <c r="F25" s="27"/>
      <c r="G25" s="22" t="s">
        <v>13</v>
      </c>
      <c r="H25" s="23" t="s">
        <v>82</v>
      </c>
    </row>
    <row r="26" spans="1:8" x14ac:dyDescent="0.35">
      <c r="A26" s="18" t="s">
        <v>83</v>
      </c>
      <c r="B26" s="19" t="s">
        <v>50</v>
      </c>
      <c r="C26" s="13" t="s">
        <v>12</v>
      </c>
      <c r="D26" s="20" t="s">
        <v>13</v>
      </c>
      <c r="E26" s="15" t="s">
        <v>14</v>
      </c>
      <c r="F26" s="27" t="s">
        <v>84</v>
      </c>
      <c r="G26" s="22" t="s">
        <v>13</v>
      </c>
      <c r="H26" s="23" t="s">
        <v>85</v>
      </c>
    </row>
    <row r="27" spans="1:8" ht="15" customHeight="1" x14ac:dyDescent="0.35">
      <c r="A27" s="18" t="s">
        <v>86</v>
      </c>
      <c r="B27" s="19" t="s">
        <v>87</v>
      </c>
      <c r="C27" s="13" t="s">
        <v>12</v>
      </c>
      <c r="D27" s="20" t="s">
        <v>18</v>
      </c>
      <c r="E27" s="15" t="s">
        <v>18</v>
      </c>
      <c r="F27" s="27"/>
      <c r="G27" s="22" t="s">
        <v>13</v>
      </c>
      <c r="H27" s="23" t="s">
        <v>88</v>
      </c>
    </row>
    <row r="28" spans="1:8" ht="15" customHeight="1" x14ac:dyDescent="0.35">
      <c r="A28" s="18" t="s">
        <v>89</v>
      </c>
      <c r="B28" s="19" t="s">
        <v>90</v>
      </c>
      <c r="C28" s="13" t="s">
        <v>12</v>
      </c>
      <c r="D28" s="20" t="s">
        <v>13</v>
      </c>
      <c r="E28" s="15" t="s">
        <v>14</v>
      </c>
      <c r="F28" s="27" t="s">
        <v>91</v>
      </c>
      <c r="G28" s="22" t="s">
        <v>13</v>
      </c>
      <c r="H28" s="23" t="s">
        <v>92</v>
      </c>
    </row>
    <row r="29" spans="1:8" ht="15" customHeight="1" x14ac:dyDescent="0.35">
      <c r="A29" s="18" t="s">
        <v>93</v>
      </c>
      <c r="B29" s="19" t="s">
        <v>11</v>
      </c>
      <c r="C29" s="13" t="s">
        <v>12</v>
      </c>
      <c r="D29" s="20" t="s">
        <v>18</v>
      </c>
      <c r="E29" s="15" t="s">
        <v>18</v>
      </c>
      <c r="F29" s="27"/>
      <c r="G29" s="22" t="s">
        <v>13</v>
      </c>
      <c r="H29" s="23" t="s">
        <v>94</v>
      </c>
    </row>
    <row r="30" spans="1:8" ht="15" customHeight="1" x14ac:dyDescent="0.35">
      <c r="A30" s="18" t="s">
        <v>95</v>
      </c>
      <c r="B30" s="19" t="s">
        <v>96</v>
      </c>
      <c r="C30" s="13" t="s">
        <v>12</v>
      </c>
      <c r="D30" s="20" t="s">
        <v>13</v>
      </c>
      <c r="E30" s="15" t="s">
        <v>14</v>
      </c>
      <c r="F30" s="27" t="s">
        <v>97</v>
      </c>
      <c r="G30" s="22" t="s">
        <v>13</v>
      </c>
      <c r="H30" s="23" t="s">
        <v>98</v>
      </c>
    </row>
    <row r="31" spans="1:8" ht="15" customHeight="1" x14ac:dyDescent="0.35">
      <c r="A31" s="18" t="s">
        <v>99</v>
      </c>
      <c r="B31" s="19" t="s">
        <v>81</v>
      </c>
      <c r="C31" s="13" t="s">
        <v>12</v>
      </c>
      <c r="D31" s="20" t="s">
        <v>18</v>
      </c>
      <c r="E31" s="15" t="s">
        <v>18</v>
      </c>
      <c r="F31" s="27"/>
      <c r="G31" s="22" t="s">
        <v>13</v>
      </c>
      <c r="H31" s="23" t="s">
        <v>79</v>
      </c>
    </row>
    <row r="32" spans="1:8" x14ac:dyDescent="0.35">
      <c r="A32" s="18" t="s">
        <v>100</v>
      </c>
      <c r="B32" s="19" t="s">
        <v>101</v>
      </c>
      <c r="C32" s="13" t="s">
        <v>12</v>
      </c>
      <c r="D32" s="20" t="s">
        <v>18</v>
      </c>
      <c r="E32" s="15" t="s">
        <v>18</v>
      </c>
      <c r="F32" s="27"/>
      <c r="G32" s="22" t="s">
        <v>13</v>
      </c>
      <c r="H32" s="17" t="s">
        <v>79</v>
      </c>
    </row>
    <row r="33" spans="1:8" ht="15" customHeight="1" x14ac:dyDescent="0.35">
      <c r="A33" s="18" t="s">
        <v>102</v>
      </c>
      <c r="B33" s="19" t="s">
        <v>31</v>
      </c>
      <c r="C33" s="13" t="s">
        <v>12</v>
      </c>
      <c r="D33" s="20" t="s">
        <v>13</v>
      </c>
      <c r="E33" s="15" t="s">
        <v>14</v>
      </c>
      <c r="F33" s="27" t="s">
        <v>103</v>
      </c>
      <c r="G33" s="22" t="s">
        <v>13</v>
      </c>
      <c r="H33" s="23" t="s">
        <v>104</v>
      </c>
    </row>
    <row r="34" spans="1:8" x14ac:dyDescent="0.35">
      <c r="A34" s="18" t="s">
        <v>105</v>
      </c>
      <c r="B34" s="19" t="s">
        <v>81</v>
      </c>
      <c r="C34" s="13" t="s">
        <v>12</v>
      </c>
      <c r="D34" s="20" t="s">
        <v>18</v>
      </c>
      <c r="E34" s="15" t="s">
        <v>18</v>
      </c>
      <c r="F34" s="27"/>
      <c r="G34" s="22" t="s">
        <v>13</v>
      </c>
      <c r="H34" s="17" t="s">
        <v>79</v>
      </c>
    </row>
    <row r="35" spans="1:8" ht="15" customHeight="1" x14ac:dyDescent="0.35">
      <c r="A35" s="18" t="s">
        <v>106</v>
      </c>
      <c r="B35" s="19" t="s">
        <v>90</v>
      </c>
      <c r="C35" s="13" t="s">
        <v>12</v>
      </c>
      <c r="D35" s="20" t="s">
        <v>18</v>
      </c>
      <c r="E35" s="15" t="s">
        <v>18</v>
      </c>
      <c r="F35" s="27"/>
      <c r="G35" s="22" t="s">
        <v>13</v>
      </c>
      <c r="H35" s="23" t="s">
        <v>107</v>
      </c>
    </row>
    <row r="36" spans="1:8" ht="29" x14ac:dyDescent="0.35">
      <c r="A36" s="18" t="s">
        <v>108</v>
      </c>
      <c r="B36" s="19" t="s">
        <v>67</v>
      </c>
      <c r="C36" s="13" t="s">
        <v>12</v>
      </c>
      <c r="D36" s="20" t="s">
        <v>13</v>
      </c>
      <c r="E36" s="15" t="s">
        <v>14</v>
      </c>
      <c r="F36" s="80" t="s">
        <v>109</v>
      </c>
      <c r="G36" s="22" t="s">
        <v>13</v>
      </c>
      <c r="H36" s="23" t="s">
        <v>110</v>
      </c>
    </row>
    <row r="37" spans="1:8" ht="15" customHeight="1" x14ac:dyDescent="0.35">
      <c r="A37" s="18" t="s">
        <v>111</v>
      </c>
      <c r="B37" s="19" t="s">
        <v>67</v>
      </c>
      <c r="C37" s="13" t="s">
        <v>12</v>
      </c>
      <c r="D37" s="20" t="s">
        <v>13</v>
      </c>
      <c r="E37" s="15" t="s">
        <v>14</v>
      </c>
      <c r="F37" s="27" t="s">
        <v>112</v>
      </c>
      <c r="G37" s="22" t="s">
        <v>13</v>
      </c>
      <c r="H37" s="23" t="s">
        <v>113</v>
      </c>
    </row>
    <row r="38" spans="1:8" ht="15" customHeight="1" x14ac:dyDescent="0.35">
      <c r="A38" s="18" t="s">
        <v>114</v>
      </c>
      <c r="B38" s="19" t="s">
        <v>50</v>
      </c>
      <c r="C38" s="13" t="s">
        <v>12</v>
      </c>
      <c r="D38" s="20" t="s">
        <v>18</v>
      </c>
      <c r="E38" s="15" t="s">
        <v>14</v>
      </c>
      <c r="F38" s="92" t="s">
        <v>115</v>
      </c>
      <c r="G38" s="22" t="s">
        <v>18</v>
      </c>
      <c r="H38" s="23"/>
    </row>
    <row r="39" spans="1:8" ht="15" customHeight="1" x14ac:dyDescent="0.35">
      <c r="A39" s="18" t="s">
        <v>116</v>
      </c>
      <c r="B39" s="19" t="s">
        <v>27</v>
      </c>
      <c r="C39" s="13" t="s">
        <v>12</v>
      </c>
      <c r="D39" s="20" t="s">
        <v>18</v>
      </c>
      <c r="E39" s="15" t="s">
        <v>18</v>
      </c>
      <c r="F39" s="27"/>
      <c r="G39" s="22" t="s">
        <v>18</v>
      </c>
      <c r="H39" s="23" t="s">
        <v>117</v>
      </c>
    </row>
    <row r="40" spans="1:8" ht="15" customHeight="1" x14ac:dyDescent="0.35">
      <c r="A40" s="18" t="s">
        <v>118</v>
      </c>
      <c r="B40" s="19" t="s">
        <v>27</v>
      </c>
      <c r="C40" s="13" t="s">
        <v>12</v>
      </c>
      <c r="D40" s="20" t="s">
        <v>18</v>
      </c>
      <c r="E40" s="15" t="s">
        <v>18</v>
      </c>
      <c r="F40" s="27"/>
      <c r="G40" s="22" t="s">
        <v>13</v>
      </c>
      <c r="H40" s="23" t="s">
        <v>119</v>
      </c>
    </row>
    <row r="41" spans="1:8" x14ac:dyDescent="0.35">
      <c r="A41" s="18" t="s">
        <v>120</v>
      </c>
      <c r="B41" s="19" t="s">
        <v>81</v>
      </c>
      <c r="C41" s="13" t="s">
        <v>12</v>
      </c>
      <c r="D41" s="20" t="s">
        <v>18</v>
      </c>
      <c r="E41" s="15" t="s">
        <v>39</v>
      </c>
      <c r="F41" s="26" t="s">
        <v>121</v>
      </c>
      <c r="G41" s="22" t="s">
        <v>13</v>
      </c>
      <c r="H41" s="23" t="s">
        <v>122</v>
      </c>
    </row>
    <row r="42" spans="1:8" x14ac:dyDescent="0.35">
      <c r="A42" s="18" t="s">
        <v>123</v>
      </c>
      <c r="B42" s="19" t="s">
        <v>101</v>
      </c>
      <c r="C42" s="13" t="s">
        <v>12</v>
      </c>
      <c r="D42" s="20" t="s">
        <v>13</v>
      </c>
      <c r="E42" s="15" t="s">
        <v>14</v>
      </c>
      <c r="F42" s="27" t="s">
        <v>124</v>
      </c>
      <c r="G42" s="22" t="s">
        <v>13</v>
      </c>
      <c r="H42" s="17" t="s">
        <v>125</v>
      </c>
    </row>
    <row r="43" spans="1:8" x14ac:dyDescent="0.35">
      <c r="A43" s="18" t="s">
        <v>126</v>
      </c>
      <c r="B43" s="19" t="s">
        <v>81</v>
      </c>
      <c r="C43" s="13" t="s">
        <v>12</v>
      </c>
      <c r="D43" s="20" t="s">
        <v>18</v>
      </c>
      <c r="E43" s="15" t="s">
        <v>18</v>
      </c>
      <c r="F43" s="27"/>
      <c r="G43" s="22" t="s">
        <v>13</v>
      </c>
      <c r="H43" s="17" t="s">
        <v>79</v>
      </c>
    </row>
    <row r="44" spans="1:8" ht="15" customHeight="1" x14ac:dyDescent="0.35">
      <c r="A44" s="18" t="s">
        <v>127</v>
      </c>
      <c r="B44" s="19" t="s">
        <v>61</v>
      </c>
      <c r="C44" s="13" t="s">
        <v>12</v>
      </c>
      <c r="D44" s="20" t="s">
        <v>18</v>
      </c>
      <c r="E44" s="15" t="s">
        <v>18</v>
      </c>
      <c r="F44" s="27"/>
      <c r="G44" s="22" t="s">
        <v>13</v>
      </c>
      <c r="H44" s="23" t="s">
        <v>128</v>
      </c>
    </row>
    <row r="45" spans="1:8" x14ac:dyDescent="0.35">
      <c r="A45" s="18" t="s">
        <v>129</v>
      </c>
      <c r="B45" s="19" t="s">
        <v>81</v>
      </c>
      <c r="C45" s="13" t="s">
        <v>12</v>
      </c>
      <c r="D45" s="20" t="s">
        <v>18</v>
      </c>
      <c r="E45" s="15" t="s">
        <v>14</v>
      </c>
      <c r="F45" s="27" t="s">
        <v>130</v>
      </c>
      <c r="G45" s="22" t="s">
        <v>13</v>
      </c>
      <c r="H45" s="23" t="s">
        <v>131</v>
      </c>
    </row>
    <row r="46" spans="1:8" x14ac:dyDescent="0.35">
      <c r="A46" s="18" t="s">
        <v>132</v>
      </c>
      <c r="B46" s="19" t="s">
        <v>90</v>
      </c>
      <c r="C46" s="13" t="s">
        <v>12</v>
      </c>
      <c r="D46" s="20" t="s">
        <v>18</v>
      </c>
      <c r="E46" s="15" t="s">
        <v>18</v>
      </c>
      <c r="F46" s="27"/>
      <c r="G46" s="22" t="s">
        <v>13</v>
      </c>
      <c r="H46" s="17" t="s">
        <v>133</v>
      </c>
    </row>
    <row r="47" spans="1:8" ht="15" customHeight="1" x14ac:dyDescent="0.35">
      <c r="A47" s="18" t="s">
        <v>134</v>
      </c>
      <c r="B47" s="19" t="s">
        <v>135</v>
      </c>
      <c r="C47" s="13" t="s">
        <v>12</v>
      </c>
      <c r="D47" s="20" t="s">
        <v>18</v>
      </c>
      <c r="E47" s="15" t="s">
        <v>18</v>
      </c>
      <c r="F47" s="27"/>
      <c r="G47" s="22" t="s">
        <v>18</v>
      </c>
      <c r="H47" s="23"/>
    </row>
    <row r="48" spans="1:8" ht="15" customHeight="1" x14ac:dyDescent="0.35">
      <c r="A48" s="18" t="s">
        <v>136</v>
      </c>
      <c r="B48" s="19" t="s">
        <v>11</v>
      </c>
      <c r="C48" s="13" t="s">
        <v>12</v>
      </c>
      <c r="D48" s="20" t="s">
        <v>13</v>
      </c>
      <c r="E48" s="15" t="s">
        <v>14</v>
      </c>
      <c r="F48" s="27" t="s">
        <v>137</v>
      </c>
      <c r="G48" s="22" t="s">
        <v>13</v>
      </c>
      <c r="H48" s="23" t="s">
        <v>138</v>
      </c>
    </row>
    <row r="49" spans="1:8" ht="15" customHeight="1" x14ac:dyDescent="0.35">
      <c r="A49" s="18" t="s">
        <v>139</v>
      </c>
      <c r="B49" s="19" t="s">
        <v>67</v>
      </c>
      <c r="C49" s="13" t="s">
        <v>12</v>
      </c>
      <c r="D49" s="20" t="s">
        <v>13</v>
      </c>
      <c r="E49" s="15" t="s">
        <v>14</v>
      </c>
      <c r="F49" s="27" t="s">
        <v>140</v>
      </c>
      <c r="G49" s="22" t="s">
        <v>13</v>
      </c>
      <c r="H49" s="23" t="s">
        <v>141</v>
      </c>
    </row>
    <row r="50" spans="1:8" ht="15" customHeight="1" x14ac:dyDescent="0.35">
      <c r="A50" s="18" t="s">
        <v>142</v>
      </c>
      <c r="B50" s="19" t="s">
        <v>67</v>
      </c>
      <c r="C50" s="13" t="s">
        <v>12</v>
      </c>
      <c r="D50" s="20" t="s">
        <v>13</v>
      </c>
      <c r="E50" s="15" t="s">
        <v>14</v>
      </c>
      <c r="F50" s="27" t="s">
        <v>143</v>
      </c>
      <c r="G50" s="22" t="s">
        <v>13</v>
      </c>
      <c r="H50" s="23" t="s">
        <v>144</v>
      </c>
    </row>
    <row r="51" spans="1:8" ht="15" customHeight="1" x14ac:dyDescent="0.35">
      <c r="A51" s="18" t="s">
        <v>145</v>
      </c>
      <c r="B51" s="19" t="s">
        <v>50</v>
      </c>
      <c r="C51" s="13" t="s">
        <v>12</v>
      </c>
      <c r="D51" s="20" t="s">
        <v>13</v>
      </c>
      <c r="E51" s="15" t="s">
        <v>14</v>
      </c>
      <c r="F51" s="27" t="s">
        <v>146</v>
      </c>
      <c r="G51" s="22" t="s">
        <v>13</v>
      </c>
      <c r="H51" s="23" t="s">
        <v>147</v>
      </c>
    </row>
    <row r="52" spans="1:8" x14ac:dyDescent="0.35">
      <c r="A52" s="18" t="s">
        <v>148</v>
      </c>
      <c r="B52" s="19" t="s">
        <v>46</v>
      </c>
      <c r="C52" s="13" t="s">
        <v>12</v>
      </c>
      <c r="D52" s="20" t="s">
        <v>13</v>
      </c>
      <c r="E52" s="15" t="s">
        <v>14</v>
      </c>
      <c r="F52" s="27" t="s">
        <v>149</v>
      </c>
      <c r="G52" s="22" t="s">
        <v>13</v>
      </c>
      <c r="H52" s="17" t="s">
        <v>79</v>
      </c>
    </row>
    <row r="53" spans="1:8" ht="15" customHeight="1" x14ac:dyDescent="0.35">
      <c r="A53" s="18" t="s">
        <v>150</v>
      </c>
      <c r="B53" s="19" t="s">
        <v>11</v>
      </c>
      <c r="C53" s="13" t="s">
        <v>12</v>
      </c>
      <c r="D53" s="20" t="s">
        <v>18</v>
      </c>
      <c r="E53" s="15" t="s">
        <v>18</v>
      </c>
      <c r="F53" s="27"/>
      <c r="G53" s="22" t="s">
        <v>13</v>
      </c>
      <c r="H53" s="23" t="s">
        <v>151</v>
      </c>
    </row>
    <row r="54" spans="1:8" ht="15" customHeight="1" x14ac:dyDescent="0.35">
      <c r="A54" s="18" t="s">
        <v>152</v>
      </c>
      <c r="B54" s="19" t="s">
        <v>90</v>
      </c>
      <c r="C54" s="13" t="s">
        <v>12</v>
      </c>
      <c r="D54" s="20" t="s">
        <v>13</v>
      </c>
      <c r="E54" s="15" t="s">
        <v>14</v>
      </c>
      <c r="F54" s="92" t="s">
        <v>153</v>
      </c>
      <c r="G54" s="22" t="s">
        <v>13</v>
      </c>
      <c r="H54" s="23" t="s">
        <v>154</v>
      </c>
    </row>
    <row r="55" spans="1:8" x14ac:dyDescent="0.35">
      <c r="A55" s="18" t="s">
        <v>155</v>
      </c>
      <c r="B55" s="19" t="s">
        <v>81</v>
      </c>
      <c r="C55" s="13" t="s">
        <v>12</v>
      </c>
      <c r="D55" s="20" t="s">
        <v>18</v>
      </c>
      <c r="E55" s="15" t="s">
        <v>39</v>
      </c>
      <c r="F55" s="27" t="s">
        <v>156</v>
      </c>
      <c r="G55" s="22" t="s">
        <v>13</v>
      </c>
      <c r="H55" s="23" t="s">
        <v>157</v>
      </c>
    </row>
    <row r="56" spans="1:8" x14ac:dyDescent="0.35">
      <c r="A56" s="18" t="s">
        <v>158</v>
      </c>
      <c r="B56" s="19" t="s">
        <v>38</v>
      </c>
      <c r="C56" s="13" t="s">
        <v>12</v>
      </c>
      <c r="D56" s="20" t="s">
        <v>18</v>
      </c>
      <c r="E56" s="15" t="s">
        <v>18</v>
      </c>
      <c r="F56" s="27"/>
      <c r="G56" s="22" t="s">
        <v>13</v>
      </c>
      <c r="H56" s="17" t="s">
        <v>79</v>
      </c>
    </row>
    <row r="57" spans="1:8" ht="15" customHeight="1" x14ac:dyDescent="0.35">
      <c r="A57" s="18" t="s">
        <v>159</v>
      </c>
      <c r="B57" s="19" t="s">
        <v>21</v>
      </c>
      <c r="C57" s="13" t="s">
        <v>12</v>
      </c>
      <c r="D57" s="20" t="s">
        <v>18</v>
      </c>
      <c r="E57" s="15" t="s">
        <v>18</v>
      </c>
      <c r="F57" s="27"/>
      <c r="G57" s="22" t="s">
        <v>18</v>
      </c>
      <c r="H57" s="23"/>
    </row>
    <row r="58" spans="1:8" ht="15" customHeight="1" x14ac:dyDescent="0.35">
      <c r="A58" s="18" t="s">
        <v>160</v>
      </c>
      <c r="B58" s="19" t="s">
        <v>46</v>
      </c>
      <c r="C58" s="13" t="s">
        <v>12</v>
      </c>
      <c r="D58" s="20" t="s">
        <v>18</v>
      </c>
      <c r="E58" s="15" t="s">
        <v>18</v>
      </c>
      <c r="F58" s="27"/>
      <c r="G58" s="22" t="s">
        <v>13</v>
      </c>
      <c r="H58" s="23" t="s">
        <v>161</v>
      </c>
    </row>
    <row r="59" spans="1:8" ht="29" x14ac:dyDescent="0.35">
      <c r="A59" s="18" t="s">
        <v>162</v>
      </c>
      <c r="B59" s="19" t="s">
        <v>50</v>
      </c>
      <c r="C59" s="13" t="s">
        <v>12</v>
      </c>
      <c r="D59" s="20" t="s">
        <v>13</v>
      </c>
      <c r="E59" s="20" t="s">
        <v>14</v>
      </c>
      <c r="F59" s="78" t="s">
        <v>163</v>
      </c>
      <c r="G59" s="22" t="s">
        <v>13</v>
      </c>
      <c r="H59" s="23" t="s">
        <v>164</v>
      </c>
    </row>
    <row r="60" spans="1:8" x14ac:dyDescent="0.35">
      <c r="A60" s="18" t="s">
        <v>165</v>
      </c>
      <c r="B60" s="19" t="s">
        <v>87</v>
      </c>
      <c r="C60" s="13" t="s">
        <v>12</v>
      </c>
      <c r="D60" s="20" t="s">
        <v>18</v>
      </c>
      <c r="E60" s="15" t="s">
        <v>18</v>
      </c>
      <c r="F60" s="27"/>
      <c r="G60" s="22" t="s">
        <v>13</v>
      </c>
      <c r="H60" s="23" t="s">
        <v>166</v>
      </c>
    </row>
    <row r="61" spans="1:8" ht="15" customHeight="1" x14ac:dyDescent="0.35">
      <c r="A61" s="18" t="s">
        <v>167</v>
      </c>
      <c r="B61" s="19" t="s">
        <v>81</v>
      </c>
      <c r="C61" s="13" t="s">
        <v>12</v>
      </c>
      <c r="D61" s="20" t="s">
        <v>18</v>
      </c>
      <c r="E61" s="15" t="s">
        <v>18</v>
      </c>
      <c r="F61" s="27"/>
      <c r="G61" s="22" t="s">
        <v>13</v>
      </c>
      <c r="H61" s="23" t="s">
        <v>168</v>
      </c>
    </row>
    <row r="62" spans="1:8" x14ac:dyDescent="0.35">
      <c r="A62" s="18" t="s">
        <v>169</v>
      </c>
      <c r="B62" s="19" t="s">
        <v>27</v>
      </c>
      <c r="C62" s="13" t="s">
        <v>12</v>
      </c>
      <c r="D62" s="20" t="s">
        <v>18</v>
      </c>
      <c r="E62" s="15" t="s">
        <v>14</v>
      </c>
      <c r="F62" s="27" t="s">
        <v>170</v>
      </c>
      <c r="G62" s="22" t="s">
        <v>13</v>
      </c>
      <c r="H62" s="17" t="s">
        <v>79</v>
      </c>
    </row>
    <row r="63" spans="1:8" x14ac:dyDescent="0.35">
      <c r="A63" s="18" t="s">
        <v>171</v>
      </c>
      <c r="B63" s="19" t="s">
        <v>38</v>
      </c>
      <c r="C63" s="13" t="s">
        <v>12</v>
      </c>
      <c r="D63" s="20" t="s">
        <v>18</v>
      </c>
      <c r="E63" s="15" t="s">
        <v>39</v>
      </c>
      <c r="F63" s="27" t="s">
        <v>172</v>
      </c>
      <c r="G63" s="22" t="s">
        <v>13</v>
      </c>
      <c r="H63" s="23" t="s">
        <v>173</v>
      </c>
    </row>
    <row r="64" spans="1:8" x14ac:dyDescent="0.35">
      <c r="A64" s="18" t="s">
        <v>174</v>
      </c>
      <c r="B64" s="19" t="s">
        <v>81</v>
      </c>
      <c r="C64" s="13" t="s">
        <v>12</v>
      </c>
      <c r="D64" s="20" t="s">
        <v>18</v>
      </c>
      <c r="E64" s="20" t="s">
        <v>14</v>
      </c>
      <c r="F64" s="27" t="s">
        <v>175</v>
      </c>
      <c r="G64" s="22" t="s">
        <v>13</v>
      </c>
      <c r="H64" s="23" t="s">
        <v>175</v>
      </c>
    </row>
    <row r="65" spans="1:8" x14ac:dyDescent="0.35">
      <c r="A65" s="18" t="s">
        <v>176</v>
      </c>
      <c r="B65" s="19" t="s">
        <v>11</v>
      </c>
      <c r="C65" s="13" t="s">
        <v>12</v>
      </c>
      <c r="D65" s="20" t="s">
        <v>18</v>
      </c>
      <c r="E65" s="15" t="s">
        <v>18</v>
      </c>
      <c r="F65" s="27"/>
      <c r="G65" s="22" t="s">
        <v>13</v>
      </c>
      <c r="H65" s="23" t="s">
        <v>177</v>
      </c>
    </row>
    <row r="66" spans="1:8" ht="15" customHeight="1" x14ac:dyDescent="0.35">
      <c r="A66" s="18" t="s">
        <v>178</v>
      </c>
      <c r="B66" s="19" t="s">
        <v>46</v>
      </c>
      <c r="C66" s="13" t="s">
        <v>12</v>
      </c>
      <c r="D66" s="20" t="s">
        <v>18</v>
      </c>
      <c r="E66" s="15" t="s">
        <v>18</v>
      </c>
      <c r="F66" s="27"/>
      <c r="G66" s="22" t="s">
        <v>13</v>
      </c>
      <c r="H66" s="23" t="s">
        <v>179</v>
      </c>
    </row>
    <row r="67" spans="1:8" ht="15" customHeight="1" x14ac:dyDescent="0.35">
      <c r="A67" s="18" t="s">
        <v>180</v>
      </c>
      <c r="B67" s="19" t="s">
        <v>46</v>
      </c>
      <c r="C67" s="13" t="s">
        <v>12</v>
      </c>
      <c r="D67" s="20" t="s">
        <v>18</v>
      </c>
      <c r="E67" s="15" t="s">
        <v>18</v>
      </c>
      <c r="F67" s="27"/>
      <c r="G67" s="22" t="s">
        <v>13</v>
      </c>
      <c r="H67" s="23" t="s">
        <v>181</v>
      </c>
    </row>
    <row r="68" spans="1:8" ht="15" customHeight="1" x14ac:dyDescent="0.35">
      <c r="A68" s="18" t="s">
        <v>182</v>
      </c>
      <c r="B68" s="19" t="s">
        <v>61</v>
      </c>
      <c r="C68" s="13" t="s">
        <v>12</v>
      </c>
      <c r="D68" s="20" t="s">
        <v>18</v>
      </c>
      <c r="E68" s="15" t="s">
        <v>18</v>
      </c>
      <c r="F68" s="27"/>
      <c r="G68" s="22" t="s">
        <v>13</v>
      </c>
      <c r="H68" s="23" t="s">
        <v>183</v>
      </c>
    </row>
    <row r="69" spans="1:8" ht="15" customHeight="1" x14ac:dyDescent="0.35">
      <c r="A69" s="18" t="s">
        <v>184</v>
      </c>
      <c r="B69" s="19" t="s">
        <v>87</v>
      </c>
      <c r="C69" s="13" t="s">
        <v>12</v>
      </c>
      <c r="D69" s="20" t="s">
        <v>18</v>
      </c>
      <c r="E69" s="15" t="s">
        <v>14</v>
      </c>
      <c r="F69" s="27" t="s">
        <v>185</v>
      </c>
      <c r="G69" s="22" t="s">
        <v>13</v>
      </c>
      <c r="H69" s="23" t="s">
        <v>186</v>
      </c>
    </row>
    <row r="70" spans="1:8" ht="29" x14ac:dyDescent="0.35">
      <c r="A70" s="18" t="s">
        <v>187</v>
      </c>
      <c r="B70" s="19" t="s">
        <v>90</v>
      </c>
      <c r="C70" s="13" t="s">
        <v>12</v>
      </c>
      <c r="D70" s="20" t="s">
        <v>18</v>
      </c>
      <c r="E70" s="15" t="s">
        <v>39</v>
      </c>
      <c r="F70" s="78" t="s">
        <v>188</v>
      </c>
      <c r="G70" s="22" t="s">
        <v>13</v>
      </c>
      <c r="H70" s="17" t="s">
        <v>189</v>
      </c>
    </row>
    <row r="71" spans="1:8" ht="15" customHeight="1" x14ac:dyDescent="0.35">
      <c r="A71" s="18" t="s">
        <v>190</v>
      </c>
      <c r="B71" s="19" t="s">
        <v>81</v>
      </c>
      <c r="C71" s="13" t="s">
        <v>12</v>
      </c>
      <c r="D71" s="20" t="s">
        <v>18</v>
      </c>
      <c r="E71" s="15" t="s">
        <v>18</v>
      </c>
      <c r="F71" s="27"/>
      <c r="G71" s="22" t="s">
        <v>13</v>
      </c>
      <c r="H71" s="23" t="s">
        <v>191</v>
      </c>
    </row>
    <row r="72" spans="1:8" ht="15" customHeight="1" x14ac:dyDescent="0.35">
      <c r="A72" s="18" t="s">
        <v>192</v>
      </c>
      <c r="B72" s="19" t="s">
        <v>11</v>
      </c>
      <c r="C72" s="13" t="s">
        <v>12</v>
      </c>
      <c r="D72" s="20" t="s">
        <v>18</v>
      </c>
      <c r="E72" s="15" t="s">
        <v>18</v>
      </c>
      <c r="F72" s="27"/>
      <c r="G72" s="22" t="s">
        <v>13</v>
      </c>
      <c r="H72" s="23" t="s">
        <v>193</v>
      </c>
    </row>
    <row r="73" spans="1:8" ht="15" customHeight="1" x14ac:dyDescent="0.35">
      <c r="A73" s="18" t="s">
        <v>194</v>
      </c>
      <c r="B73" s="19" t="s">
        <v>195</v>
      </c>
      <c r="C73" s="13" t="s">
        <v>12</v>
      </c>
      <c r="D73" s="20" t="s">
        <v>18</v>
      </c>
      <c r="E73" s="15" t="s">
        <v>18</v>
      </c>
      <c r="F73" s="27"/>
      <c r="G73" s="22" t="s">
        <v>18</v>
      </c>
      <c r="H73" s="23"/>
    </row>
    <row r="74" spans="1:8" ht="15" customHeight="1" x14ac:dyDescent="0.35">
      <c r="A74" s="18" t="s">
        <v>196</v>
      </c>
      <c r="B74" s="19" t="s">
        <v>73</v>
      </c>
      <c r="C74" s="13" t="s">
        <v>12</v>
      </c>
      <c r="D74" s="20" t="s">
        <v>18</v>
      </c>
      <c r="E74" s="15" t="s">
        <v>18</v>
      </c>
      <c r="F74" s="27"/>
      <c r="G74" s="22" t="s">
        <v>18</v>
      </c>
      <c r="H74" s="23"/>
    </row>
    <row r="75" spans="1:8" ht="15" customHeight="1" x14ac:dyDescent="0.35">
      <c r="A75" s="18" t="s">
        <v>197</v>
      </c>
      <c r="B75" s="19" t="s">
        <v>46</v>
      </c>
      <c r="C75" s="13" t="s">
        <v>12</v>
      </c>
      <c r="D75" s="20" t="s">
        <v>18</v>
      </c>
      <c r="E75" s="15" t="s">
        <v>18</v>
      </c>
      <c r="F75" s="27"/>
      <c r="G75" s="22" t="s">
        <v>13</v>
      </c>
      <c r="H75" s="23" t="s">
        <v>198</v>
      </c>
    </row>
    <row r="76" spans="1:8" ht="15" customHeight="1" x14ac:dyDescent="0.35">
      <c r="A76" s="18" t="s">
        <v>199</v>
      </c>
      <c r="B76" s="19" t="s">
        <v>50</v>
      </c>
      <c r="C76" s="13" t="s">
        <v>12</v>
      </c>
      <c r="D76" s="20" t="s">
        <v>18</v>
      </c>
      <c r="E76" s="15" t="s">
        <v>39</v>
      </c>
      <c r="F76" s="27" t="s">
        <v>200</v>
      </c>
      <c r="G76" s="22" t="s">
        <v>18</v>
      </c>
      <c r="H76" s="23"/>
    </row>
    <row r="77" spans="1:8" ht="15" customHeight="1" x14ac:dyDescent="0.35">
      <c r="A77" s="18" t="s">
        <v>201</v>
      </c>
      <c r="B77" s="19" t="s">
        <v>27</v>
      </c>
      <c r="C77" s="13" t="s">
        <v>12</v>
      </c>
      <c r="D77" s="20" t="s">
        <v>18</v>
      </c>
      <c r="E77" s="15" t="s">
        <v>18</v>
      </c>
      <c r="F77" s="27"/>
      <c r="G77" s="22" t="s">
        <v>18</v>
      </c>
      <c r="H77" s="23"/>
    </row>
    <row r="78" spans="1:8" ht="15" customHeight="1" x14ac:dyDescent="0.35">
      <c r="A78" s="18" t="s">
        <v>202</v>
      </c>
      <c r="B78" s="19" t="s">
        <v>87</v>
      </c>
      <c r="C78" s="13" t="s">
        <v>12</v>
      </c>
      <c r="D78" s="20" t="s">
        <v>18</v>
      </c>
      <c r="E78" s="15" t="s">
        <v>18</v>
      </c>
      <c r="F78" s="27"/>
      <c r="G78" s="22" t="s">
        <v>13</v>
      </c>
      <c r="H78" s="23" t="s">
        <v>203</v>
      </c>
    </row>
    <row r="79" spans="1:8" x14ac:dyDescent="0.35">
      <c r="A79" s="18" t="s">
        <v>204</v>
      </c>
      <c r="B79" s="19" t="s">
        <v>81</v>
      </c>
      <c r="C79" s="13" t="s">
        <v>12</v>
      </c>
      <c r="D79" s="20" t="s">
        <v>18</v>
      </c>
      <c r="E79" s="20" t="s">
        <v>14</v>
      </c>
      <c r="F79" s="27" t="s">
        <v>205</v>
      </c>
      <c r="G79" s="22" t="s">
        <v>13</v>
      </c>
      <c r="H79" s="23" t="s">
        <v>206</v>
      </c>
    </row>
    <row r="80" spans="1:8" ht="29" x14ac:dyDescent="0.35">
      <c r="A80" s="18" t="s">
        <v>207</v>
      </c>
      <c r="B80" s="19" t="s">
        <v>31</v>
      </c>
      <c r="C80" s="13" t="s">
        <v>12</v>
      </c>
      <c r="D80" s="20" t="s">
        <v>13</v>
      </c>
      <c r="E80" s="15" t="s">
        <v>14</v>
      </c>
      <c r="F80" s="27" t="s">
        <v>208</v>
      </c>
      <c r="G80" s="22" t="s">
        <v>13</v>
      </c>
      <c r="H80" s="17" t="s">
        <v>209</v>
      </c>
    </row>
    <row r="81" spans="1:8" ht="15" customHeight="1" x14ac:dyDescent="0.35">
      <c r="A81" s="18" t="s">
        <v>210</v>
      </c>
      <c r="B81" s="19" t="s">
        <v>46</v>
      </c>
      <c r="C81" s="13" t="s">
        <v>12</v>
      </c>
      <c r="D81" s="20" t="s">
        <v>18</v>
      </c>
      <c r="E81" s="15" t="s">
        <v>18</v>
      </c>
      <c r="F81" s="27"/>
      <c r="G81" s="22" t="s">
        <v>13</v>
      </c>
      <c r="H81" s="23" t="s">
        <v>211</v>
      </c>
    </row>
    <row r="82" spans="1:8" ht="15" customHeight="1" x14ac:dyDescent="0.35">
      <c r="A82" s="18" t="s">
        <v>212</v>
      </c>
      <c r="B82" s="19" t="s">
        <v>27</v>
      </c>
      <c r="C82" s="13" t="s">
        <v>12</v>
      </c>
      <c r="D82" s="20" t="s">
        <v>18</v>
      </c>
      <c r="E82" s="15" t="s">
        <v>18</v>
      </c>
      <c r="F82" s="27"/>
      <c r="G82" s="22" t="s">
        <v>13</v>
      </c>
      <c r="H82" s="23" t="s">
        <v>213</v>
      </c>
    </row>
    <row r="83" spans="1:8" x14ac:dyDescent="0.35">
      <c r="A83" s="18" t="s">
        <v>214</v>
      </c>
      <c r="B83" s="19" t="s">
        <v>21</v>
      </c>
      <c r="C83" s="13" t="s">
        <v>12</v>
      </c>
      <c r="D83" s="20" t="s">
        <v>13</v>
      </c>
      <c r="E83" s="15" t="s">
        <v>14</v>
      </c>
      <c r="F83" s="27" t="s">
        <v>215</v>
      </c>
      <c r="G83" s="22" t="s">
        <v>13</v>
      </c>
      <c r="H83" s="17" t="s">
        <v>216</v>
      </c>
    </row>
    <row r="84" spans="1:8" x14ac:dyDescent="0.35">
      <c r="A84" s="18" t="s">
        <v>217</v>
      </c>
      <c r="B84" s="19" t="s">
        <v>11</v>
      </c>
      <c r="C84" s="13" t="s">
        <v>12</v>
      </c>
      <c r="D84" s="20" t="s">
        <v>18</v>
      </c>
      <c r="E84" s="20" t="s">
        <v>14</v>
      </c>
      <c r="F84" s="27" t="s">
        <v>218</v>
      </c>
      <c r="G84" s="22" t="s">
        <v>13</v>
      </c>
      <c r="H84" s="17" t="s">
        <v>219</v>
      </c>
    </row>
    <row r="85" spans="1:8" ht="15" customHeight="1" x14ac:dyDescent="0.35">
      <c r="A85" s="18" t="s">
        <v>220</v>
      </c>
      <c r="B85" s="19" t="s">
        <v>27</v>
      </c>
      <c r="C85" s="13" t="s">
        <v>12</v>
      </c>
      <c r="D85" s="20" t="s">
        <v>13</v>
      </c>
      <c r="E85" s="15" t="s">
        <v>14</v>
      </c>
      <c r="F85" s="27" t="s">
        <v>221</v>
      </c>
      <c r="G85" s="22" t="s">
        <v>13</v>
      </c>
      <c r="H85" s="23" t="s">
        <v>222</v>
      </c>
    </row>
    <row r="86" spans="1:8" x14ac:dyDescent="0.35">
      <c r="A86" s="18" t="s">
        <v>223</v>
      </c>
      <c r="B86" s="19" t="s">
        <v>101</v>
      </c>
      <c r="C86" s="13" t="s">
        <v>12</v>
      </c>
      <c r="D86" s="20" t="s">
        <v>18</v>
      </c>
      <c r="E86" s="15" t="s">
        <v>18</v>
      </c>
      <c r="F86" s="27"/>
      <c r="G86" s="22" t="s">
        <v>13</v>
      </c>
      <c r="H86" s="23" t="s">
        <v>224</v>
      </c>
    </row>
    <row r="87" spans="1:8" ht="15" customHeight="1" x14ac:dyDescent="0.35">
      <c r="A87" s="18" t="s">
        <v>225</v>
      </c>
      <c r="B87" s="19" t="s">
        <v>46</v>
      </c>
      <c r="C87" s="13" t="s">
        <v>12</v>
      </c>
      <c r="D87" s="20" t="s">
        <v>18</v>
      </c>
      <c r="E87" s="15" t="s">
        <v>18</v>
      </c>
      <c r="F87" s="27"/>
      <c r="G87" s="22" t="s">
        <v>13</v>
      </c>
      <c r="H87" s="23" t="s">
        <v>226</v>
      </c>
    </row>
    <row r="88" spans="1:8" ht="15" customHeight="1" x14ac:dyDescent="0.35">
      <c r="A88" s="18" t="s">
        <v>227</v>
      </c>
      <c r="B88" s="19" t="s">
        <v>90</v>
      </c>
      <c r="C88" s="13" t="s">
        <v>12</v>
      </c>
      <c r="D88" s="20" t="s">
        <v>18</v>
      </c>
      <c r="E88" s="15" t="s">
        <v>18</v>
      </c>
      <c r="F88" s="27"/>
      <c r="G88" s="22" t="s">
        <v>13</v>
      </c>
      <c r="H88" s="17" t="s">
        <v>79</v>
      </c>
    </row>
    <row r="89" spans="1:8" x14ac:dyDescent="0.35">
      <c r="A89" s="18" t="s">
        <v>228</v>
      </c>
      <c r="B89" s="19" t="s">
        <v>73</v>
      </c>
      <c r="C89" s="13" t="s">
        <v>12</v>
      </c>
      <c r="D89" s="20" t="s">
        <v>18</v>
      </c>
      <c r="E89" s="15" t="s">
        <v>18</v>
      </c>
      <c r="F89" s="27"/>
      <c r="G89" s="22" t="s">
        <v>13</v>
      </c>
      <c r="H89" s="23" t="s">
        <v>229</v>
      </c>
    </row>
    <row r="90" spans="1:8" ht="15" customHeight="1" x14ac:dyDescent="0.35">
      <c r="A90" s="18" t="s">
        <v>230</v>
      </c>
      <c r="B90" s="19" t="s">
        <v>50</v>
      </c>
      <c r="C90" s="13" t="s">
        <v>12</v>
      </c>
      <c r="D90" s="20" t="s">
        <v>18</v>
      </c>
      <c r="E90" s="15" t="s">
        <v>18</v>
      </c>
      <c r="F90" s="27"/>
      <c r="G90" s="22" t="s">
        <v>13</v>
      </c>
      <c r="H90" s="23" t="s">
        <v>231</v>
      </c>
    </row>
    <row r="91" spans="1:8" ht="15" customHeight="1" x14ac:dyDescent="0.35">
      <c r="A91" s="18" t="s">
        <v>232</v>
      </c>
      <c r="B91" s="19" t="s">
        <v>96</v>
      </c>
      <c r="C91" s="13" t="s">
        <v>12</v>
      </c>
      <c r="D91" s="20" t="s">
        <v>18</v>
      </c>
      <c r="E91" s="15" t="s">
        <v>18</v>
      </c>
      <c r="F91" s="27"/>
      <c r="G91" s="22" t="s">
        <v>13</v>
      </c>
      <c r="H91" s="17" t="s">
        <v>79</v>
      </c>
    </row>
    <row r="92" spans="1:8" x14ac:dyDescent="0.35">
      <c r="A92" s="18" t="s">
        <v>233</v>
      </c>
      <c r="B92" s="19" t="s">
        <v>61</v>
      </c>
      <c r="C92" s="13" t="s">
        <v>12</v>
      </c>
      <c r="D92" s="20" t="s">
        <v>13</v>
      </c>
      <c r="E92" s="15" t="s">
        <v>14</v>
      </c>
      <c r="F92" s="27" t="s">
        <v>234</v>
      </c>
      <c r="G92" s="22" t="s">
        <v>13</v>
      </c>
      <c r="H92" s="23" t="s">
        <v>235</v>
      </c>
    </row>
    <row r="93" spans="1:8" ht="15" customHeight="1" x14ac:dyDescent="0.35">
      <c r="A93" s="18" t="s">
        <v>236</v>
      </c>
      <c r="B93" s="19" t="s">
        <v>237</v>
      </c>
      <c r="C93" s="13" t="s">
        <v>12</v>
      </c>
      <c r="D93" s="20" t="s">
        <v>13</v>
      </c>
      <c r="E93" s="15" t="s">
        <v>14</v>
      </c>
      <c r="F93" s="27" t="s">
        <v>238</v>
      </c>
      <c r="G93" s="22" t="s">
        <v>13</v>
      </c>
      <c r="H93" s="23" t="s">
        <v>239</v>
      </c>
    </row>
    <row r="94" spans="1:8" ht="15" customHeight="1" x14ac:dyDescent="0.35">
      <c r="A94" s="18" t="s">
        <v>240</v>
      </c>
      <c r="B94" s="19" t="s">
        <v>46</v>
      </c>
      <c r="C94" s="13" t="s">
        <v>12</v>
      </c>
      <c r="D94" s="20" t="s">
        <v>18</v>
      </c>
      <c r="E94" s="15" t="s">
        <v>18</v>
      </c>
      <c r="F94" s="27"/>
      <c r="G94" s="22" t="s">
        <v>13</v>
      </c>
      <c r="H94" s="23" t="s">
        <v>241</v>
      </c>
    </row>
    <row r="95" spans="1:8" x14ac:dyDescent="0.35">
      <c r="A95" s="18" t="s">
        <v>242</v>
      </c>
      <c r="B95" s="19" t="s">
        <v>11</v>
      </c>
      <c r="C95" s="13" t="s">
        <v>12</v>
      </c>
      <c r="D95" s="20" t="s">
        <v>18</v>
      </c>
      <c r="E95" s="15" t="s">
        <v>18</v>
      </c>
      <c r="F95" s="27"/>
      <c r="G95" s="22" t="s">
        <v>13</v>
      </c>
      <c r="H95" s="23" t="s">
        <v>243</v>
      </c>
    </row>
    <row r="96" spans="1:8" ht="15" customHeight="1" x14ac:dyDescent="0.35">
      <c r="A96" s="18" t="s">
        <v>244</v>
      </c>
      <c r="B96" s="19" t="s">
        <v>11</v>
      </c>
      <c r="C96" s="13" t="s">
        <v>12</v>
      </c>
      <c r="D96" s="20" t="s">
        <v>13</v>
      </c>
      <c r="E96" s="20" t="s">
        <v>14</v>
      </c>
      <c r="F96" s="27" t="s">
        <v>245</v>
      </c>
      <c r="G96" s="22" t="s">
        <v>13</v>
      </c>
      <c r="H96" s="23" t="s">
        <v>79</v>
      </c>
    </row>
    <row r="97" spans="1:8" ht="15" customHeight="1" x14ac:dyDescent="0.35">
      <c r="A97" s="18" t="s">
        <v>246</v>
      </c>
      <c r="B97" s="19" t="s">
        <v>96</v>
      </c>
      <c r="C97" s="13" t="s">
        <v>12</v>
      </c>
      <c r="D97" s="20" t="s">
        <v>18</v>
      </c>
      <c r="E97" s="15" t="s">
        <v>18</v>
      </c>
      <c r="F97" s="27"/>
      <c r="G97" s="22" t="s">
        <v>13</v>
      </c>
      <c r="H97" s="23" t="s">
        <v>79</v>
      </c>
    </row>
    <row r="98" spans="1:8" ht="15" customHeight="1" x14ac:dyDescent="0.35">
      <c r="A98" s="18" t="s">
        <v>247</v>
      </c>
      <c r="B98" s="19" t="s">
        <v>81</v>
      </c>
      <c r="C98" s="13" t="s">
        <v>12</v>
      </c>
      <c r="D98" s="20" t="s">
        <v>18</v>
      </c>
      <c r="E98" s="15" t="s">
        <v>18</v>
      </c>
      <c r="F98" s="27"/>
      <c r="G98" s="22" t="s">
        <v>13</v>
      </c>
      <c r="H98" s="23" t="s">
        <v>248</v>
      </c>
    </row>
    <row r="99" spans="1:8" x14ac:dyDescent="0.35">
      <c r="A99" s="18" t="s">
        <v>249</v>
      </c>
      <c r="B99" s="19" t="s">
        <v>61</v>
      </c>
      <c r="C99" s="13" t="s">
        <v>12</v>
      </c>
      <c r="D99" s="20" t="s">
        <v>18</v>
      </c>
      <c r="E99" s="15" t="s">
        <v>14</v>
      </c>
      <c r="F99" s="27" t="s">
        <v>250</v>
      </c>
      <c r="G99" s="22" t="s">
        <v>13</v>
      </c>
      <c r="H99" s="23" t="s">
        <v>251</v>
      </c>
    </row>
    <row r="100" spans="1:8" ht="15" customHeight="1" x14ac:dyDescent="0.35">
      <c r="A100" s="18" t="s">
        <v>252</v>
      </c>
      <c r="B100" s="19" t="s">
        <v>96</v>
      </c>
      <c r="C100" s="13" t="s">
        <v>12</v>
      </c>
      <c r="D100" s="20" t="s">
        <v>18</v>
      </c>
      <c r="E100" s="15" t="s">
        <v>18</v>
      </c>
      <c r="F100" s="27"/>
      <c r="G100" s="22" t="s">
        <v>13</v>
      </c>
      <c r="H100" s="23" t="s">
        <v>79</v>
      </c>
    </row>
    <row r="101" spans="1:8" ht="15" customHeight="1" x14ac:dyDescent="0.35">
      <c r="A101" s="18" t="s">
        <v>253</v>
      </c>
      <c r="B101" s="19" t="s">
        <v>254</v>
      </c>
      <c r="C101" s="13" t="s">
        <v>12</v>
      </c>
      <c r="D101" s="20" t="s">
        <v>18</v>
      </c>
      <c r="E101" s="15" t="s">
        <v>18</v>
      </c>
      <c r="F101" s="27"/>
      <c r="G101" s="22" t="s">
        <v>18</v>
      </c>
      <c r="H101" s="23"/>
    </row>
    <row r="102" spans="1:8" ht="15" customHeight="1" x14ac:dyDescent="0.35">
      <c r="A102" s="18" t="s">
        <v>255</v>
      </c>
      <c r="B102" s="19" t="s">
        <v>73</v>
      </c>
      <c r="C102" s="13" t="s">
        <v>12</v>
      </c>
      <c r="D102" s="20" t="s">
        <v>18</v>
      </c>
      <c r="E102" s="15" t="s">
        <v>18</v>
      </c>
      <c r="F102" s="27"/>
      <c r="G102" s="22" t="s">
        <v>13</v>
      </c>
      <c r="H102" s="23" t="s">
        <v>256</v>
      </c>
    </row>
    <row r="103" spans="1:8" x14ac:dyDescent="0.35">
      <c r="A103" s="18" t="s">
        <v>257</v>
      </c>
      <c r="B103" s="19" t="s">
        <v>81</v>
      </c>
      <c r="C103" s="13" t="s">
        <v>12</v>
      </c>
      <c r="D103" s="20" t="s">
        <v>18</v>
      </c>
      <c r="E103" s="15" t="s">
        <v>39</v>
      </c>
      <c r="F103" s="27" t="s">
        <v>258</v>
      </c>
      <c r="G103" s="22" t="s">
        <v>13</v>
      </c>
      <c r="H103" s="23" t="s">
        <v>259</v>
      </c>
    </row>
    <row r="104" spans="1:8" x14ac:dyDescent="0.35">
      <c r="A104" s="18" t="s">
        <v>260</v>
      </c>
      <c r="B104" s="19" t="s">
        <v>11</v>
      </c>
      <c r="C104" s="13" t="s">
        <v>12</v>
      </c>
      <c r="D104" s="20" t="s">
        <v>18</v>
      </c>
      <c r="E104" s="15" t="s">
        <v>18</v>
      </c>
      <c r="F104" s="27"/>
      <c r="G104" s="22" t="s">
        <v>13</v>
      </c>
      <c r="H104" s="17" t="s">
        <v>261</v>
      </c>
    </row>
    <row r="105" spans="1:8" ht="15" customHeight="1" x14ac:dyDescent="0.35">
      <c r="A105" s="18" t="s">
        <v>262</v>
      </c>
      <c r="B105" s="19" t="s">
        <v>11</v>
      </c>
      <c r="C105" s="13" t="s">
        <v>12</v>
      </c>
      <c r="D105" s="20" t="s">
        <v>18</v>
      </c>
      <c r="E105" s="15" t="s">
        <v>18</v>
      </c>
      <c r="F105" s="27"/>
      <c r="G105" s="22" t="s">
        <v>13</v>
      </c>
      <c r="H105" s="23" t="s">
        <v>263</v>
      </c>
    </row>
    <row r="106" spans="1:8" ht="29" x14ac:dyDescent="0.35">
      <c r="A106" s="18" t="s">
        <v>264</v>
      </c>
      <c r="B106" s="19" t="s">
        <v>73</v>
      </c>
      <c r="C106" s="13" t="s">
        <v>12</v>
      </c>
      <c r="D106" s="20" t="s">
        <v>13</v>
      </c>
      <c r="E106" s="15" t="s">
        <v>14</v>
      </c>
      <c r="F106" s="78" t="s">
        <v>265</v>
      </c>
      <c r="G106" s="22" t="s">
        <v>13</v>
      </c>
      <c r="H106" s="23" t="s">
        <v>266</v>
      </c>
    </row>
    <row r="107" spans="1:8" x14ac:dyDescent="0.35">
      <c r="A107" s="18" t="s">
        <v>267</v>
      </c>
      <c r="B107" s="19" t="s">
        <v>87</v>
      </c>
      <c r="C107" s="13" t="s">
        <v>12</v>
      </c>
      <c r="D107" s="20" t="s">
        <v>18</v>
      </c>
      <c r="E107" s="15" t="s">
        <v>14</v>
      </c>
      <c r="F107" s="78" t="s">
        <v>268</v>
      </c>
      <c r="G107" s="22" t="s">
        <v>13</v>
      </c>
      <c r="H107" s="23" t="s">
        <v>269</v>
      </c>
    </row>
    <row r="108" spans="1:8" ht="29" x14ac:dyDescent="0.35">
      <c r="A108" s="18" t="s">
        <v>270</v>
      </c>
      <c r="B108" s="19" t="s">
        <v>237</v>
      </c>
      <c r="C108" s="13" t="s">
        <v>12</v>
      </c>
      <c r="D108" s="20" t="s">
        <v>18</v>
      </c>
      <c r="E108" s="15" t="s">
        <v>18</v>
      </c>
      <c r="F108" s="27"/>
      <c r="G108" s="22" t="s">
        <v>18</v>
      </c>
      <c r="H108" s="17" t="s">
        <v>271</v>
      </c>
    </row>
    <row r="109" spans="1:8" ht="15" customHeight="1" x14ac:dyDescent="0.35">
      <c r="A109" s="18" t="s">
        <v>272</v>
      </c>
      <c r="B109" s="13" t="s">
        <v>38</v>
      </c>
      <c r="C109" s="13" t="s">
        <v>12</v>
      </c>
      <c r="D109" s="20" t="s">
        <v>18</v>
      </c>
      <c r="E109" s="15" t="s">
        <v>18</v>
      </c>
      <c r="F109" s="27"/>
      <c r="G109" s="22" t="s">
        <v>13</v>
      </c>
      <c r="H109" s="23" t="s">
        <v>273</v>
      </c>
    </row>
    <row r="110" spans="1:8" x14ac:dyDescent="0.35">
      <c r="A110" s="18" t="s">
        <v>274</v>
      </c>
      <c r="B110" s="13" t="s">
        <v>73</v>
      </c>
      <c r="C110" s="13" t="s">
        <v>12</v>
      </c>
      <c r="D110" s="20" t="s">
        <v>13</v>
      </c>
      <c r="E110" s="15" t="s">
        <v>14</v>
      </c>
      <c r="F110" s="27" t="s">
        <v>275</v>
      </c>
      <c r="G110" s="22" t="s">
        <v>13</v>
      </c>
      <c r="H110" s="17" t="s">
        <v>79</v>
      </c>
    </row>
    <row r="111" spans="1:8" ht="15" customHeight="1" x14ac:dyDescent="0.35">
      <c r="A111" s="18" t="s">
        <v>276</v>
      </c>
      <c r="B111" s="13" t="s">
        <v>277</v>
      </c>
      <c r="C111" s="13" t="s">
        <v>278</v>
      </c>
      <c r="D111" s="20" t="s">
        <v>18</v>
      </c>
      <c r="E111" s="15" t="s">
        <v>18</v>
      </c>
      <c r="F111" s="27"/>
      <c r="G111" s="22" t="s">
        <v>18</v>
      </c>
      <c r="H111" s="23"/>
    </row>
    <row r="112" spans="1:8" ht="29" x14ac:dyDescent="0.35">
      <c r="A112" s="18" t="s">
        <v>279</v>
      </c>
      <c r="B112" s="13" t="s">
        <v>87</v>
      </c>
      <c r="C112" s="13" t="s">
        <v>12</v>
      </c>
      <c r="D112" s="20" t="s">
        <v>13</v>
      </c>
      <c r="E112" s="15" t="s">
        <v>14</v>
      </c>
      <c r="F112" s="27" t="s">
        <v>280</v>
      </c>
      <c r="G112" s="22" t="s">
        <v>18</v>
      </c>
      <c r="H112" s="47" t="s">
        <v>281</v>
      </c>
    </row>
    <row r="113" spans="1:8" ht="15" customHeight="1" x14ac:dyDescent="0.35">
      <c r="A113" s="18" t="s">
        <v>282</v>
      </c>
      <c r="B113" s="13" t="s">
        <v>31</v>
      </c>
      <c r="C113" s="13" t="s">
        <v>12</v>
      </c>
      <c r="D113" s="20" t="s">
        <v>18</v>
      </c>
      <c r="E113" s="15" t="s">
        <v>14</v>
      </c>
      <c r="F113" s="27" t="s">
        <v>283</v>
      </c>
      <c r="G113" s="22" t="s">
        <v>13</v>
      </c>
      <c r="H113" s="23" t="s">
        <v>284</v>
      </c>
    </row>
    <row r="114" spans="1:8" ht="29" x14ac:dyDescent="0.35">
      <c r="A114" s="18" t="s">
        <v>285</v>
      </c>
      <c r="B114" s="13" t="s">
        <v>31</v>
      </c>
      <c r="C114" s="13" t="s">
        <v>12</v>
      </c>
      <c r="D114" s="20" t="s">
        <v>13</v>
      </c>
      <c r="E114" s="15" t="s">
        <v>14</v>
      </c>
      <c r="F114" s="80" t="s">
        <v>286</v>
      </c>
      <c r="G114" s="22" t="s">
        <v>13</v>
      </c>
      <c r="H114" s="17" t="s">
        <v>287</v>
      </c>
    </row>
    <row r="115" spans="1:8" ht="15" customHeight="1" x14ac:dyDescent="0.35">
      <c r="A115" s="18" t="s">
        <v>288</v>
      </c>
      <c r="B115" s="13" t="s">
        <v>50</v>
      </c>
      <c r="C115" s="13" t="s">
        <v>12</v>
      </c>
      <c r="D115" s="20" t="s">
        <v>18</v>
      </c>
      <c r="E115" s="15" t="s">
        <v>18</v>
      </c>
      <c r="F115" s="27"/>
      <c r="G115" s="22" t="s">
        <v>13</v>
      </c>
      <c r="H115" s="23" t="s">
        <v>289</v>
      </c>
    </row>
    <row r="116" spans="1:8" ht="15" customHeight="1" x14ac:dyDescent="0.35">
      <c r="A116" s="18" t="s">
        <v>290</v>
      </c>
      <c r="B116" s="13" t="s">
        <v>101</v>
      </c>
      <c r="C116" s="13" t="s">
        <v>12</v>
      </c>
      <c r="D116" s="20" t="s">
        <v>18</v>
      </c>
      <c r="E116" s="15" t="s">
        <v>14</v>
      </c>
      <c r="F116" s="27" t="s">
        <v>291</v>
      </c>
      <c r="G116" s="22" t="s">
        <v>13</v>
      </c>
      <c r="H116" s="23" t="s">
        <v>79</v>
      </c>
    </row>
    <row r="117" spans="1:8" ht="15" customHeight="1" x14ac:dyDescent="0.35">
      <c r="A117" s="18" t="s">
        <v>292</v>
      </c>
      <c r="B117" s="13" t="s">
        <v>11</v>
      </c>
      <c r="C117" s="13" t="s">
        <v>12</v>
      </c>
      <c r="D117" s="20" t="s">
        <v>18</v>
      </c>
      <c r="E117" s="15" t="s">
        <v>18</v>
      </c>
      <c r="F117" s="27"/>
      <c r="G117" s="22" t="s">
        <v>13</v>
      </c>
      <c r="H117" s="23" t="s">
        <v>293</v>
      </c>
    </row>
    <row r="118" spans="1:8" ht="15" customHeight="1" x14ac:dyDescent="0.35">
      <c r="A118" s="18" t="s">
        <v>294</v>
      </c>
      <c r="B118" s="13" t="s">
        <v>11</v>
      </c>
      <c r="C118" s="13" t="s">
        <v>12</v>
      </c>
      <c r="D118" s="20" t="s">
        <v>18</v>
      </c>
      <c r="E118" s="15" t="s">
        <v>18</v>
      </c>
      <c r="F118" s="27"/>
      <c r="G118" s="22" t="s">
        <v>13</v>
      </c>
      <c r="H118" s="23" t="s">
        <v>295</v>
      </c>
    </row>
    <row r="119" spans="1:8" ht="15" customHeight="1" x14ac:dyDescent="0.35">
      <c r="A119" s="18" t="s">
        <v>296</v>
      </c>
      <c r="B119" s="13" t="s">
        <v>24</v>
      </c>
      <c r="C119" s="13" t="s">
        <v>12</v>
      </c>
      <c r="D119" s="20" t="s">
        <v>18</v>
      </c>
      <c r="E119" s="15" t="s">
        <v>14</v>
      </c>
      <c r="F119" s="27" t="s">
        <v>297</v>
      </c>
      <c r="G119" s="22" t="s">
        <v>13</v>
      </c>
      <c r="H119" s="23" t="s">
        <v>298</v>
      </c>
    </row>
    <row r="120" spans="1:8" ht="43.5" x14ac:dyDescent="0.35">
      <c r="A120" s="18" t="s">
        <v>299</v>
      </c>
      <c r="B120" s="13" t="s">
        <v>38</v>
      </c>
      <c r="C120" s="13" t="s">
        <v>12</v>
      </c>
      <c r="D120" s="20" t="s">
        <v>18</v>
      </c>
      <c r="E120" s="15" t="s">
        <v>39</v>
      </c>
      <c r="F120" s="78" t="s">
        <v>300</v>
      </c>
      <c r="G120" s="22" t="s">
        <v>13</v>
      </c>
      <c r="H120" s="23" t="s">
        <v>301</v>
      </c>
    </row>
    <row r="121" spans="1:8" ht="15" customHeight="1" x14ac:dyDescent="0.35">
      <c r="A121" s="18" t="s">
        <v>302</v>
      </c>
      <c r="B121" s="13" t="s">
        <v>24</v>
      </c>
      <c r="C121" s="13" t="s">
        <v>12</v>
      </c>
      <c r="D121" s="20" t="s">
        <v>13</v>
      </c>
      <c r="E121" s="15" t="s">
        <v>14</v>
      </c>
      <c r="F121" s="27" t="s">
        <v>303</v>
      </c>
      <c r="G121" s="22" t="s">
        <v>13</v>
      </c>
      <c r="H121" s="23" t="s">
        <v>304</v>
      </c>
    </row>
    <row r="122" spans="1:8" ht="15" customHeight="1" x14ac:dyDescent="0.35">
      <c r="A122" s="18" t="s">
        <v>305</v>
      </c>
      <c r="B122" s="13" t="s">
        <v>38</v>
      </c>
      <c r="C122" s="13" t="s">
        <v>12</v>
      </c>
      <c r="D122" s="20" t="s">
        <v>18</v>
      </c>
      <c r="E122" s="15" t="s">
        <v>18</v>
      </c>
      <c r="F122" s="27"/>
      <c r="G122" s="22" t="s">
        <v>13</v>
      </c>
      <c r="H122" s="23" t="s">
        <v>306</v>
      </c>
    </row>
    <row r="123" spans="1:8" ht="15" customHeight="1" x14ac:dyDescent="0.35">
      <c r="A123" s="18" t="s">
        <v>307</v>
      </c>
      <c r="B123" s="13" t="s">
        <v>24</v>
      </c>
      <c r="C123" s="13" t="s">
        <v>12</v>
      </c>
      <c r="D123" s="20" t="s">
        <v>13</v>
      </c>
      <c r="E123" s="15" t="s">
        <v>14</v>
      </c>
      <c r="F123" s="27" t="s">
        <v>308</v>
      </c>
      <c r="G123" s="22" t="s">
        <v>13</v>
      </c>
      <c r="H123" s="23" t="s">
        <v>309</v>
      </c>
    </row>
    <row r="124" spans="1:8" ht="15" customHeight="1" x14ac:dyDescent="0.35">
      <c r="A124" s="18" t="s">
        <v>310</v>
      </c>
      <c r="B124" s="13" t="s">
        <v>73</v>
      </c>
      <c r="C124" s="13" t="s">
        <v>12</v>
      </c>
      <c r="D124" s="20" t="s">
        <v>18</v>
      </c>
      <c r="E124" s="15" t="s">
        <v>18</v>
      </c>
      <c r="F124" s="27"/>
      <c r="G124" s="22" t="s">
        <v>13</v>
      </c>
      <c r="H124" s="23" t="s">
        <v>311</v>
      </c>
    </row>
    <row r="125" spans="1:8" ht="15" customHeight="1" x14ac:dyDescent="0.35">
      <c r="A125" s="18" t="s">
        <v>312</v>
      </c>
      <c r="B125" s="13" t="s">
        <v>87</v>
      </c>
      <c r="C125" s="13" t="s">
        <v>12</v>
      </c>
      <c r="D125" s="20" t="s">
        <v>18</v>
      </c>
      <c r="E125" s="15" t="s">
        <v>14</v>
      </c>
      <c r="F125" s="27" t="s">
        <v>313</v>
      </c>
      <c r="G125" s="22" t="s">
        <v>13</v>
      </c>
      <c r="H125" s="23" t="s">
        <v>314</v>
      </c>
    </row>
    <row r="126" spans="1:8" ht="15" customHeight="1" x14ac:dyDescent="0.35">
      <c r="A126" s="18" t="s">
        <v>315</v>
      </c>
      <c r="B126" s="13" t="s">
        <v>316</v>
      </c>
      <c r="C126" s="13" t="s">
        <v>12</v>
      </c>
      <c r="D126" s="20" t="s">
        <v>18</v>
      </c>
      <c r="E126" s="15" t="s">
        <v>14</v>
      </c>
      <c r="F126" s="27" t="s">
        <v>317</v>
      </c>
      <c r="G126" s="22" t="s">
        <v>13</v>
      </c>
      <c r="H126" s="23" t="s">
        <v>318</v>
      </c>
    </row>
    <row r="127" spans="1:8" ht="15" customHeight="1" x14ac:dyDescent="0.35">
      <c r="A127" s="18" t="s">
        <v>319</v>
      </c>
      <c r="B127" s="13" t="s">
        <v>90</v>
      </c>
      <c r="C127" s="13" t="s">
        <v>12</v>
      </c>
      <c r="D127" s="20" t="s">
        <v>18</v>
      </c>
      <c r="E127" s="15" t="s">
        <v>18</v>
      </c>
      <c r="F127" s="27"/>
      <c r="G127" s="22" t="s">
        <v>13</v>
      </c>
      <c r="H127" s="23" t="s">
        <v>320</v>
      </c>
    </row>
    <row r="128" spans="1:8" ht="15" customHeight="1" x14ac:dyDescent="0.35">
      <c r="A128" s="18" t="s">
        <v>321</v>
      </c>
      <c r="B128" s="13" t="s">
        <v>46</v>
      </c>
      <c r="C128" s="13" t="s">
        <v>12</v>
      </c>
      <c r="D128" s="20" t="s">
        <v>18</v>
      </c>
      <c r="E128" s="15" t="s">
        <v>18</v>
      </c>
      <c r="F128" s="27"/>
      <c r="G128" s="22" t="s">
        <v>13</v>
      </c>
      <c r="H128" s="23" t="s">
        <v>322</v>
      </c>
    </row>
    <row r="129" spans="1:8" ht="15" customHeight="1" x14ac:dyDescent="0.35">
      <c r="A129" s="18" t="s">
        <v>323</v>
      </c>
      <c r="B129" s="13" t="s">
        <v>90</v>
      </c>
      <c r="C129" s="13" t="s">
        <v>12</v>
      </c>
      <c r="D129" s="20" t="s">
        <v>18</v>
      </c>
      <c r="E129" s="15" t="s">
        <v>18</v>
      </c>
      <c r="F129" s="27"/>
      <c r="G129" s="22" t="s">
        <v>13</v>
      </c>
      <c r="H129" s="23" t="s">
        <v>324</v>
      </c>
    </row>
    <row r="130" spans="1:8" ht="15" customHeight="1" x14ac:dyDescent="0.35">
      <c r="A130" s="18" t="s">
        <v>325</v>
      </c>
      <c r="B130" s="13" t="s">
        <v>46</v>
      </c>
      <c r="C130" s="13" t="s">
        <v>12</v>
      </c>
      <c r="D130" s="20" t="s">
        <v>18</v>
      </c>
      <c r="E130" s="15" t="s">
        <v>18</v>
      </c>
      <c r="F130" s="27"/>
      <c r="G130" s="22" t="s">
        <v>13</v>
      </c>
      <c r="H130" s="23" t="s">
        <v>326</v>
      </c>
    </row>
    <row r="131" spans="1:8" ht="15" customHeight="1" x14ac:dyDescent="0.35">
      <c r="A131" s="18" t="s">
        <v>327</v>
      </c>
      <c r="B131" s="13" t="s">
        <v>38</v>
      </c>
      <c r="C131" s="13" t="s">
        <v>12</v>
      </c>
      <c r="D131" s="20" t="s">
        <v>18</v>
      </c>
      <c r="E131" s="15" t="s">
        <v>18</v>
      </c>
      <c r="F131" s="27"/>
      <c r="G131" s="22" t="s">
        <v>13</v>
      </c>
      <c r="H131" s="23" t="s">
        <v>328</v>
      </c>
    </row>
    <row r="132" spans="1:8" x14ac:dyDescent="0.35">
      <c r="A132" s="18" t="s">
        <v>329</v>
      </c>
      <c r="B132" s="13" t="s">
        <v>96</v>
      </c>
      <c r="C132" s="13" t="s">
        <v>12</v>
      </c>
      <c r="D132" s="20" t="s">
        <v>18</v>
      </c>
      <c r="E132" s="15" t="s">
        <v>18</v>
      </c>
      <c r="F132" s="27"/>
      <c r="G132" s="22" t="s">
        <v>13</v>
      </c>
      <c r="H132" s="23" t="s">
        <v>330</v>
      </c>
    </row>
    <row r="133" spans="1:8" ht="15" customHeight="1" x14ac:dyDescent="0.35">
      <c r="A133" s="18" t="s">
        <v>331</v>
      </c>
      <c r="B133" s="13" t="s">
        <v>67</v>
      </c>
      <c r="C133" s="13" t="s">
        <v>12</v>
      </c>
      <c r="D133" s="20" t="s">
        <v>13</v>
      </c>
      <c r="E133" s="15" t="s">
        <v>14</v>
      </c>
      <c r="F133" s="27" t="s">
        <v>332</v>
      </c>
      <c r="G133" s="22" t="s">
        <v>13</v>
      </c>
      <c r="H133" s="23" t="s">
        <v>333</v>
      </c>
    </row>
    <row r="134" spans="1:8" ht="15" customHeight="1" x14ac:dyDescent="0.35">
      <c r="A134" s="18" t="s">
        <v>334</v>
      </c>
      <c r="B134" s="13" t="s">
        <v>87</v>
      </c>
      <c r="C134" s="13" t="s">
        <v>12</v>
      </c>
      <c r="D134" s="20" t="s">
        <v>13</v>
      </c>
      <c r="E134" s="15" t="s">
        <v>14</v>
      </c>
      <c r="F134" s="27" t="s">
        <v>335</v>
      </c>
      <c r="G134" s="22" t="s">
        <v>13</v>
      </c>
      <c r="H134" s="23" t="s">
        <v>336</v>
      </c>
    </row>
    <row r="135" spans="1:8" ht="15" customHeight="1" x14ac:dyDescent="0.35">
      <c r="A135" s="18" t="s">
        <v>337</v>
      </c>
      <c r="B135" s="13" t="s">
        <v>31</v>
      </c>
      <c r="C135" s="13" t="s">
        <v>12</v>
      </c>
      <c r="D135" s="20" t="s">
        <v>18</v>
      </c>
      <c r="E135" s="15" t="s">
        <v>39</v>
      </c>
      <c r="F135" s="27" t="s">
        <v>338</v>
      </c>
      <c r="G135" s="22" t="s">
        <v>13</v>
      </c>
      <c r="H135" s="23" t="s">
        <v>339</v>
      </c>
    </row>
    <row r="136" spans="1:8" ht="29" x14ac:dyDescent="0.35">
      <c r="A136" s="18" t="s">
        <v>340</v>
      </c>
      <c r="B136" s="13" t="s">
        <v>50</v>
      </c>
      <c r="C136" s="13" t="s">
        <v>12</v>
      </c>
      <c r="D136" s="20" t="s">
        <v>13</v>
      </c>
      <c r="E136" s="15" t="s">
        <v>14</v>
      </c>
      <c r="F136" s="78" t="s">
        <v>341</v>
      </c>
      <c r="G136" s="22" t="s">
        <v>13</v>
      </c>
      <c r="H136" s="17" t="s">
        <v>342</v>
      </c>
    </row>
    <row r="137" spans="1:8" ht="15" customHeight="1" x14ac:dyDescent="0.35">
      <c r="A137" s="18" t="s">
        <v>343</v>
      </c>
      <c r="B137" s="13" t="s">
        <v>237</v>
      </c>
      <c r="C137" s="13" t="s">
        <v>12</v>
      </c>
      <c r="D137" s="20" t="s">
        <v>13</v>
      </c>
      <c r="E137" s="15" t="s">
        <v>14</v>
      </c>
      <c r="F137" s="27" t="s">
        <v>344</v>
      </c>
      <c r="G137" s="22" t="s">
        <v>13</v>
      </c>
      <c r="H137" s="23" t="s">
        <v>345</v>
      </c>
    </row>
    <row r="138" spans="1:8" x14ac:dyDescent="0.35">
      <c r="A138" s="18" t="s">
        <v>346</v>
      </c>
      <c r="B138" s="13" t="s">
        <v>81</v>
      </c>
      <c r="C138" s="13" t="s">
        <v>12</v>
      </c>
      <c r="D138" s="20" t="s">
        <v>18</v>
      </c>
      <c r="E138" s="15" t="s">
        <v>18</v>
      </c>
      <c r="F138" s="27"/>
      <c r="G138" s="22" t="s">
        <v>13</v>
      </c>
      <c r="H138" s="23" t="s">
        <v>347</v>
      </c>
    </row>
    <row r="139" spans="1:8" ht="15" customHeight="1" x14ac:dyDescent="0.35">
      <c r="A139" s="18" t="s">
        <v>348</v>
      </c>
      <c r="B139" s="13" t="s">
        <v>46</v>
      </c>
      <c r="C139" s="13" t="s">
        <v>12</v>
      </c>
      <c r="D139" s="20" t="s">
        <v>18</v>
      </c>
      <c r="E139" s="15" t="s">
        <v>18</v>
      </c>
      <c r="F139" s="27"/>
      <c r="G139" s="22" t="s">
        <v>13</v>
      </c>
      <c r="H139" s="23" t="s">
        <v>349</v>
      </c>
    </row>
    <row r="140" spans="1:8" ht="15" customHeight="1" x14ac:dyDescent="0.35">
      <c r="A140" s="18" t="s">
        <v>350</v>
      </c>
      <c r="B140" s="13" t="s">
        <v>90</v>
      </c>
      <c r="C140" s="13" t="s">
        <v>12</v>
      </c>
      <c r="D140" s="20" t="s">
        <v>18</v>
      </c>
      <c r="E140" s="15" t="s">
        <v>18</v>
      </c>
      <c r="F140" s="27"/>
      <c r="G140" s="22" t="s">
        <v>13</v>
      </c>
      <c r="H140" s="23" t="s">
        <v>351</v>
      </c>
    </row>
    <row r="141" spans="1:8" ht="15" customHeight="1" x14ac:dyDescent="0.35">
      <c r="A141" s="18" t="s">
        <v>352</v>
      </c>
      <c r="B141" s="13" t="s">
        <v>90</v>
      </c>
      <c r="C141" s="13" t="s">
        <v>12</v>
      </c>
      <c r="D141" s="20" t="s">
        <v>18</v>
      </c>
      <c r="E141" s="15" t="s">
        <v>18</v>
      </c>
      <c r="F141" s="27"/>
      <c r="G141" s="22" t="s">
        <v>13</v>
      </c>
      <c r="H141" s="23" t="s">
        <v>353</v>
      </c>
    </row>
    <row r="142" spans="1:8" x14ac:dyDescent="0.35">
      <c r="A142" s="18" t="s">
        <v>354</v>
      </c>
      <c r="B142" s="13" t="s">
        <v>50</v>
      </c>
      <c r="C142" s="13" t="s">
        <v>12</v>
      </c>
      <c r="D142" s="20" t="s">
        <v>18</v>
      </c>
      <c r="E142" s="20" t="s">
        <v>14</v>
      </c>
      <c r="F142" s="27" t="s">
        <v>355</v>
      </c>
      <c r="G142" s="22" t="s">
        <v>13</v>
      </c>
      <c r="H142" s="23" t="s">
        <v>355</v>
      </c>
    </row>
    <row r="143" spans="1:8" ht="29" x14ac:dyDescent="0.35">
      <c r="A143" s="18" t="s">
        <v>356</v>
      </c>
      <c r="B143" s="13" t="s">
        <v>237</v>
      </c>
      <c r="C143" s="13" t="s">
        <v>12</v>
      </c>
      <c r="D143" s="20" t="s">
        <v>18</v>
      </c>
      <c r="E143" s="15" t="s">
        <v>18</v>
      </c>
      <c r="F143" s="27"/>
      <c r="G143" s="22" t="s">
        <v>13</v>
      </c>
      <c r="H143" s="17" t="s">
        <v>357</v>
      </c>
    </row>
    <row r="144" spans="1:8" ht="15" customHeight="1" x14ac:dyDescent="0.35">
      <c r="A144" s="18" t="s">
        <v>358</v>
      </c>
      <c r="B144" s="13" t="s">
        <v>38</v>
      </c>
      <c r="C144" s="13" t="s">
        <v>12</v>
      </c>
      <c r="D144" s="20" t="s">
        <v>18</v>
      </c>
      <c r="E144" s="15" t="s">
        <v>14</v>
      </c>
      <c r="F144" s="27" t="s">
        <v>359</v>
      </c>
      <c r="G144" s="22" t="s">
        <v>13</v>
      </c>
      <c r="H144" s="23" t="s">
        <v>360</v>
      </c>
    </row>
    <row r="145" spans="1:8" ht="15" customHeight="1" x14ac:dyDescent="0.35">
      <c r="A145" s="18" t="s">
        <v>361</v>
      </c>
      <c r="B145" s="13" t="s">
        <v>195</v>
      </c>
      <c r="C145" s="13" t="s">
        <v>12</v>
      </c>
      <c r="D145" s="20" t="s">
        <v>18</v>
      </c>
      <c r="E145" s="15" t="s">
        <v>18</v>
      </c>
      <c r="F145" s="27"/>
      <c r="G145" s="22" t="s">
        <v>13</v>
      </c>
      <c r="H145" s="23" t="s">
        <v>362</v>
      </c>
    </row>
    <row r="146" spans="1:8" ht="15" customHeight="1" x14ac:dyDescent="0.35">
      <c r="A146" s="18" t="s">
        <v>363</v>
      </c>
      <c r="B146" s="13" t="s">
        <v>237</v>
      </c>
      <c r="C146" s="13" t="s">
        <v>12</v>
      </c>
      <c r="D146" s="20" t="s">
        <v>18</v>
      </c>
      <c r="E146" s="15" t="s">
        <v>18</v>
      </c>
      <c r="F146" s="27"/>
      <c r="G146" s="22" t="s">
        <v>13</v>
      </c>
      <c r="H146" s="23" t="s">
        <v>364</v>
      </c>
    </row>
    <row r="147" spans="1:8" ht="15" customHeight="1" x14ac:dyDescent="0.35">
      <c r="A147" s="18" t="s">
        <v>365</v>
      </c>
      <c r="B147" s="13" t="s">
        <v>61</v>
      </c>
      <c r="C147" s="13" t="s">
        <v>12</v>
      </c>
      <c r="D147" s="20" t="s">
        <v>18</v>
      </c>
      <c r="E147" s="15" t="s">
        <v>18</v>
      </c>
      <c r="F147" s="27"/>
      <c r="G147" s="22" t="s">
        <v>13</v>
      </c>
      <c r="H147" s="23" t="s">
        <v>366</v>
      </c>
    </row>
    <row r="148" spans="1:8" ht="43.5" x14ac:dyDescent="0.35">
      <c r="A148" s="18" t="s">
        <v>367</v>
      </c>
      <c r="B148" s="13" t="s">
        <v>237</v>
      </c>
      <c r="C148" s="13" t="s">
        <v>12</v>
      </c>
      <c r="D148" s="20" t="s">
        <v>18</v>
      </c>
      <c r="E148" s="15" t="s">
        <v>39</v>
      </c>
      <c r="F148" s="78" t="s">
        <v>368</v>
      </c>
      <c r="G148" s="22" t="s">
        <v>13</v>
      </c>
      <c r="H148" s="17" t="s">
        <v>369</v>
      </c>
    </row>
    <row r="149" spans="1:8" ht="15" customHeight="1" x14ac:dyDescent="0.35">
      <c r="A149" s="18" t="s">
        <v>370</v>
      </c>
      <c r="B149" s="13" t="s">
        <v>24</v>
      </c>
      <c r="C149" s="13" t="s">
        <v>12</v>
      </c>
      <c r="D149" s="20" t="s">
        <v>18</v>
      </c>
      <c r="E149" s="15" t="s">
        <v>18</v>
      </c>
      <c r="F149" s="27"/>
      <c r="G149" s="22" t="s">
        <v>13</v>
      </c>
      <c r="H149" s="23" t="s">
        <v>371</v>
      </c>
    </row>
    <row r="150" spans="1:8" x14ac:dyDescent="0.35">
      <c r="A150" s="18" t="s">
        <v>372</v>
      </c>
      <c r="B150" s="13" t="s">
        <v>81</v>
      </c>
      <c r="C150" s="13" t="s">
        <v>12</v>
      </c>
      <c r="D150" s="20" t="s">
        <v>18</v>
      </c>
      <c r="E150" s="15" t="s">
        <v>18</v>
      </c>
      <c r="F150" s="27"/>
      <c r="G150" s="22" t="s">
        <v>13</v>
      </c>
      <c r="H150" s="17" t="s">
        <v>79</v>
      </c>
    </row>
    <row r="151" spans="1:8" ht="15" customHeight="1" x14ac:dyDescent="0.35">
      <c r="A151" s="18" t="s">
        <v>373</v>
      </c>
      <c r="B151" s="13" t="s">
        <v>81</v>
      </c>
      <c r="C151" s="13" t="s">
        <v>12</v>
      </c>
      <c r="D151" s="20" t="s">
        <v>18</v>
      </c>
      <c r="E151" s="15" t="s">
        <v>18</v>
      </c>
      <c r="F151" s="27"/>
      <c r="G151" s="22" t="s">
        <v>13</v>
      </c>
      <c r="H151" s="23" t="s">
        <v>79</v>
      </c>
    </row>
    <row r="152" spans="1:8" ht="29" x14ac:dyDescent="0.35">
      <c r="A152" s="18" t="s">
        <v>374</v>
      </c>
      <c r="B152" s="13" t="s">
        <v>81</v>
      </c>
      <c r="C152" s="13" t="s">
        <v>12</v>
      </c>
      <c r="D152" s="20" t="s">
        <v>13</v>
      </c>
      <c r="E152" s="15" t="s">
        <v>14</v>
      </c>
      <c r="F152" s="75" t="s">
        <v>375</v>
      </c>
      <c r="G152" s="22" t="s">
        <v>13</v>
      </c>
      <c r="H152" s="23" t="s">
        <v>376</v>
      </c>
    </row>
    <row r="153" spans="1:8" x14ac:dyDescent="0.35">
      <c r="A153" s="18" t="s">
        <v>377</v>
      </c>
      <c r="B153" s="13" t="s">
        <v>81</v>
      </c>
      <c r="C153" s="13" t="s">
        <v>12</v>
      </c>
      <c r="D153" s="20" t="s">
        <v>13</v>
      </c>
      <c r="E153" s="20" t="s">
        <v>14</v>
      </c>
      <c r="F153" s="27" t="s">
        <v>378</v>
      </c>
      <c r="G153" s="22" t="s">
        <v>13</v>
      </c>
      <c r="H153" s="23" t="s">
        <v>379</v>
      </c>
    </row>
    <row r="154" spans="1:8" ht="15" customHeight="1" x14ac:dyDescent="0.35">
      <c r="A154" s="18" t="s">
        <v>380</v>
      </c>
      <c r="B154" s="13" t="s">
        <v>96</v>
      </c>
      <c r="C154" s="13" t="s">
        <v>12</v>
      </c>
      <c r="D154" s="20" t="s">
        <v>18</v>
      </c>
      <c r="E154" s="15" t="s">
        <v>18</v>
      </c>
      <c r="F154" s="27"/>
      <c r="G154" s="22" t="s">
        <v>13</v>
      </c>
      <c r="H154" s="23" t="s">
        <v>79</v>
      </c>
    </row>
    <row r="155" spans="1:8" ht="15" customHeight="1" x14ac:dyDescent="0.35">
      <c r="A155" s="18" t="s">
        <v>381</v>
      </c>
      <c r="B155" s="13" t="s">
        <v>87</v>
      </c>
      <c r="C155" s="13" t="s">
        <v>12</v>
      </c>
      <c r="D155" s="20" t="s">
        <v>13</v>
      </c>
      <c r="E155" s="15" t="s">
        <v>14</v>
      </c>
      <c r="F155" s="27" t="s">
        <v>382</v>
      </c>
      <c r="G155" s="22" t="s">
        <v>13</v>
      </c>
      <c r="H155" s="23" t="s">
        <v>383</v>
      </c>
    </row>
    <row r="156" spans="1:8" x14ac:dyDescent="0.35">
      <c r="A156" s="18" t="s">
        <v>384</v>
      </c>
      <c r="B156" s="13" t="s">
        <v>11</v>
      </c>
      <c r="C156" s="13" t="s">
        <v>12</v>
      </c>
      <c r="D156" s="20" t="s">
        <v>18</v>
      </c>
      <c r="E156" s="15" t="s">
        <v>18</v>
      </c>
      <c r="F156" s="27"/>
      <c r="G156" s="22" t="s">
        <v>13</v>
      </c>
      <c r="H156" s="23" t="s">
        <v>385</v>
      </c>
    </row>
    <row r="157" spans="1:8" x14ac:dyDescent="0.35">
      <c r="A157" s="18" t="s">
        <v>386</v>
      </c>
      <c r="B157" s="13" t="s">
        <v>81</v>
      </c>
      <c r="C157" s="13" t="s">
        <v>12</v>
      </c>
      <c r="D157" s="20" t="s">
        <v>18</v>
      </c>
      <c r="E157" s="15" t="s">
        <v>18</v>
      </c>
      <c r="F157" s="27"/>
      <c r="G157" s="22" t="s">
        <v>13</v>
      </c>
      <c r="H157" s="17" t="s">
        <v>387</v>
      </c>
    </row>
    <row r="158" spans="1:8" ht="15" customHeight="1" x14ac:dyDescent="0.35">
      <c r="A158" s="18" t="s">
        <v>388</v>
      </c>
      <c r="B158" s="13" t="s">
        <v>87</v>
      </c>
      <c r="C158" s="13" t="s">
        <v>12</v>
      </c>
      <c r="D158" s="20" t="s">
        <v>18</v>
      </c>
      <c r="E158" s="15" t="s">
        <v>18</v>
      </c>
      <c r="F158" s="27"/>
      <c r="G158" s="22" t="s">
        <v>13</v>
      </c>
      <c r="H158" s="23" t="s">
        <v>389</v>
      </c>
    </row>
    <row r="159" spans="1:8" ht="15" customHeight="1" x14ac:dyDescent="0.35">
      <c r="A159" s="18" t="s">
        <v>390</v>
      </c>
      <c r="B159" s="13" t="s">
        <v>87</v>
      </c>
      <c r="C159" s="13" t="s">
        <v>12</v>
      </c>
      <c r="D159" s="20" t="s">
        <v>18</v>
      </c>
      <c r="E159" s="15" t="s">
        <v>18</v>
      </c>
      <c r="F159" s="27"/>
      <c r="G159" s="22" t="s">
        <v>18</v>
      </c>
      <c r="H159" s="23"/>
    </row>
    <row r="160" spans="1:8" x14ac:dyDescent="0.35">
      <c r="A160" s="18" t="s">
        <v>391</v>
      </c>
      <c r="B160" s="13" t="s">
        <v>46</v>
      </c>
      <c r="C160" s="13" t="s">
        <v>12</v>
      </c>
      <c r="D160" s="20" t="s">
        <v>18</v>
      </c>
      <c r="E160" s="15" t="s">
        <v>18</v>
      </c>
      <c r="F160" s="27"/>
      <c r="G160" s="22" t="s">
        <v>13</v>
      </c>
      <c r="H160" s="17" t="s">
        <v>79</v>
      </c>
    </row>
    <row r="161" spans="1:8" x14ac:dyDescent="0.35">
      <c r="A161" s="18" t="s">
        <v>392</v>
      </c>
      <c r="B161" s="13" t="s">
        <v>316</v>
      </c>
      <c r="C161" s="13" t="s">
        <v>12</v>
      </c>
      <c r="D161" s="20" t="s">
        <v>18</v>
      </c>
      <c r="E161" s="20" t="s">
        <v>14</v>
      </c>
      <c r="F161" s="27" t="s">
        <v>393</v>
      </c>
      <c r="G161" s="22" t="s">
        <v>13</v>
      </c>
      <c r="H161" s="23" t="s">
        <v>394</v>
      </c>
    </row>
    <row r="162" spans="1:8" ht="15" customHeight="1" x14ac:dyDescent="0.35">
      <c r="A162" s="18" t="s">
        <v>395</v>
      </c>
      <c r="B162" s="13" t="s">
        <v>46</v>
      </c>
      <c r="C162" s="13" t="s">
        <v>12</v>
      </c>
      <c r="D162" s="20" t="s">
        <v>13</v>
      </c>
      <c r="E162" s="15" t="s">
        <v>14</v>
      </c>
      <c r="F162" s="27" t="s">
        <v>396</v>
      </c>
      <c r="G162" s="22" t="s">
        <v>13</v>
      </c>
      <c r="H162" s="23" t="s">
        <v>397</v>
      </c>
    </row>
    <row r="163" spans="1:8" ht="43.5" x14ac:dyDescent="0.35">
      <c r="A163" s="18" t="s">
        <v>398</v>
      </c>
      <c r="B163" s="13" t="s">
        <v>11</v>
      </c>
      <c r="C163" s="13" t="s">
        <v>12</v>
      </c>
      <c r="D163" s="20" t="s">
        <v>13</v>
      </c>
      <c r="E163" s="15" t="s">
        <v>14</v>
      </c>
      <c r="F163" s="78" t="s">
        <v>399</v>
      </c>
      <c r="G163" s="22" t="s">
        <v>13</v>
      </c>
      <c r="H163" s="23" t="s">
        <v>400</v>
      </c>
    </row>
    <row r="164" spans="1:8" ht="29" x14ac:dyDescent="0.35">
      <c r="A164" s="18" t="s">
        <v>401</v>
      </c>
      <c r="B164" s="13" t="s">
        <v>87</v>
      </c>
      <c r="C164" s="13" t="s">
        <v>12</v>
      </c>
      <c r="D164" s="20" t="s">
        <v>13</v>
      </c>
      <c r="E164" s="15" t="s">
        <v>14</v>
      </c>
      <c r="F164" s="89" t="s">
        <v>402</v>
      </c>
      <c r="G164" s="22" t="s">
        <v>13</v>
      </c>
      <c r="H164" s="17" t="s">
        <v>403</v>
      </c>
    </row>
    <row r="165" spans="1:8" ht="15" customHeight="1" x14ac:dyDescent="0.35">
      <c r="A165" s="18" t="s">
        <v>404</v>
      </c>
      <c r="B165" s="13" t="s">
        <v>87</v>
      </c>
      <c r="C165" s="13" t="s">
        <v>12</v>
      </c>
      <c r="D165" s="20" t="s">
        <v>18</v>
      </c>
      <c r="E165" s="15" t="s">
        <v>18</v>
      </c>
      <c r="F165" s="27"/>
      <c r="G165" s="22" t="s">
        <v>18</v>
      </c>
      <c r="H165" s="23"/>
    </row>
    <row r="166" spans="1:8" ht="15" customHeight="1" x14ac:dyDescent="0.35">
      <c r="A166" s="18" t="s">
        <v>405</v>
      </c>
      <c r="B166" s="13" t="s">
        <v>90</v>
      </c>
      <c r="C166" s="13" t="s">
        <v>12</v>
      </c>
      <c r="D166" s="20" t="s">
        <v>18</v>
      </c>
      <c r="E166" s="15" t="s">
        <v>18</v>
      </c>
      <c r="F166" s="27"/>
      <c r="G166" s="22" t="s">
        <v>18</v>
      </c>
      <c r="H166" s="23" t="s">
        <v>406</v>
      </c>
    </row>
    <row r="167" spans="1:8" ht="15" customHeight="1" x14ac:dyDescent="0.35">
      <c r="A167" s="18" t="s">
        <v>407</v>
      </c>
      <c r="B167" s="13" t="s">
        <v>81</v>
      </c>
      <c r="C167" s="13" t="s">
        <v>12</v>
      </c>
      <c r="D167" s="20" t="s">
        <v>18</v>
      </c>
      <c r="E167" s="15" t="s">
        <v>18</v>
      </c>
      <c r="F167" s="27"/>
      <c r="G167" s="22" t="s">
        <v>13</v>
      </c>
      <c r="H167" s="23" t="s">
        <v>408</v>
      </c>
    </row>
    <row r="168" spans="1:8" ht="15" customHeight="1" x14ac:dyDescent="0.35">
      <c r="A168" s="18" t="s">
        <v>409</v>
      </c>
      <c r="B168" s="13" t="s">
        <v>21</v>
      </c>
      <c r="C168" s="13" t="s">
        <v>12</v>
      </c>
      <c r="D168" s="20" t="s">
        <v>13</v>
      </c>
      <c r="E168" s="15" t="s">
        <v>14</v>
      </c>
      <c r="F168" s="27" t="s">
        <v>410</v>
      </c>
      <c r="G168" s="22" t="s">
        <v>13</v>
      </c>
      <c r="H168" s="23" t="s">
        <v>411</v>
      </c>
    </row>
    <row r="169" spans="1:8" ht="15" customHeight="1" x14ac:dyDescent="0.35">
      <c r="A169" s="18" t="s">
        <v>412</v>
      </c>
      <c r="B169" s="13" t="s">
        <v>11</v>
      </c>
      <c r="C169" s="13" t="s">
        <v>12</v>
      </c>
      <c r="D169" s="20" t="s">
        <v>18</v>
      </c>
      <c r="E169" s="15" t="s">
        <v>18</v>
      </c>
      <c r="F169" s="27"/>
      <c r="G169" s="22" t="s">
        <v>13</v>
      </c>
      <c r="H169" s="23" t="s">
        <v>413</v>
      </c>
    </row>
    <row r="170" spans="1:8" x14ac:dyDescent="0.35">
      <c r="A170" s="18" t="s">
        <v>414</v>
      </c>
      <c r="B170" s="13" t="s">
        <v>96</v>
      </c>
      <c r="C170" s="13" t="s">
        <v>12</v>
      </c>
      <c r="D170" s="20" t="s">
        <v>18</v>
      </c>
      <c r="E170" s="15" t="s">
        <v>18</v>
      </c>
      <c r="F170" s="27"/>
      <c r="G170" s="22" t="s">
        <v>13</v>
      </c>
      <c r="H170" s="23" t="s">
        <v>415</v>
      </c>
    </row>
    <row r="171" spans="1:8" ht="15" customHeight="1" x14ac:dyDescent="0.35">
      <c r="A171" s="18" t="s">
        <v>416</v>
      </c>
      <c r="B171" s="13" t="s">
        <v>96</v>
      </c>
      <c r="C171" s="13" t="s">
        <v>12</v>
      </c>
      <c r="D171" s="20" t="s">
        <v>18</v>
      </c>
      <c r="E171" s="15" t="s">
        <v>18</v>
      </c>
      <c r="F171" s="27"/>
      <c r="G171" s="22" t="s">
        <v>13</v>
      </c>
      <c r="H171" s="23" t="s">
        <v>417</v>
      </c>
    </row>
    <row r="172" spans="1:8" ht="15" customHeight="1" x14ac:dyDescent="0.35">
      <c r="A172" s="18" t="s">
        <v>418</v>
      </c>
      <c r="B172" s="13" t="s">
        <v>96</v>
      </c>
      <c r="C172" s="13" t="s">
        <v>12</v>
      </c>
      <c r="D172" s="20" t="s">
        <v>18</v>
      </c>
      <c r="E172" s="15" t="s">
        <v>18</v>
      </c>
      <c r="F172" s="27"/>
      <c r="G172" s="22" t="s">
        <v>13</v>
      </c>
      <c r="H172" s="23" t="s">
        <v>419</v>
      </c>
    </row>
    <row r="173" spans="1:8" x14ac:dyDescent="0.35">
      <c r="A173" s="18" t="s">
        <v>420</v>
      </c>
      <c r="B173" s="13" t="s">
        <v>81</v>
      </c>
      <c r="C173" s="13" t="s">
        <v>12</v>
      </c>
      <c r="D173" s="20" t="s">
        <v>18</v>
      </c>
      <c r="E173" s="15" t="s">
        <v>14</v>
      </c>
      <c r="F173" s="27" t="s">
        <v>421</v>
      </c>
      <c r="G173" s="22" t="s">
        <v>13</v>
      </c>
      <c r="H173" s="23" t="s">
        <v>422</v>
      </c>
    </row>
    <row r="174" spans="1:8" ht="15" customHeight="1" x14ac:dyDescent="0.35">
      <c r="A174" s="18" t="s">
        <v>423</v>
      </c>
      <c r="B174" s="13" t="s">
        <v>90</v>
      </c>
      <c r="C174" s="13" t="s">
        <v>12</v>
      </c>
      <c r="D174" s="20" t="s">
        <v>18</v>
      </c>
      <c r="E174" s="15" t="s">
        <v>18</v>
      </c>
      <c r="F174" s="27"/>
      <c r="G174" s="22" t="s">
        <v>13</v>
      </c>
      <c r="H174" s="23" t="s">
        <v>424</v>
      </c>
    </row>
    <row r="175" spans="1:8" ht="29" x14ac:dyDescent="0.35">
      <c r="A175" s="18" t="s">
        <v>425</v>
      </c>
      <c r="B175" s="13" t="s">
        <v>67</v>
      </c>
      <c r="C175" s="13" t="s">
        <v>12</v>
      </c>
      <c r="D175" s="20" t="s">
        <v>13</v>
      </c>
      <c r="E175" s="15" t="s">
        <v>14</v>
      </c>
      <c r="F175" s="78" t="s">
        <v>426</v>
      </c>
      <c r="G175" s="22" t="s">
        <v>13</v>
      </c>
      <c r="H175" s="23" t="s">
        <v>427</v>
      </c>
    </row>
    <row r="176" spans="1:8" ht="15" customHeight="1" x14ac:dyDescent="0.35">
      <c r="A176" s="18" t="s">
        <v>428</v>
      </c>
      <c r="B176" s="13" t="s">
        <v>90</v>
      </c>
      <c r="C176" s="13" t="s">
        <v>12</v>
      </c>
      <c r="D176" s="20" t="s">
        <v>13</v>
      </c>
      <c r="E176" s="15" t="s">
        <v>14</v>
      </c>
      <c r="F176" s="27" t="s">
        <v>429</v>
      </c>
      <c r="G176" s="22" t="s">
        <v>13</v>
      </c>
      <c r="H176" s="23" t="s">
        <v>430</v>
      </c>
    </row>
    <row r="177" spans="1:8" x14ac:dyDescent="0.35">
      <c r="A177" s="18" t="s">
        <v>431</v>
      </c>
      <c r="B177" s="13" t="s">
        <v>81</v>
      </c>
      <c r="C177" s="13" t="s">
        <v>12</v>
      </c>
      <c r="D177" s="20" t="s">
        <v>18</v>
      </c>
      <c r="E177" s="20" t="s">
        <v>14</v>
      </c>
      <c r="F177" s="27" t="s">
        <v>432</v>
      </c>
      <c r="G177" s="22" t="s">
        <v>13</v>
      </c>
      <c r="H177" s="23" t="s">
        <v>432</v>
      </c>
    </row>
    <row r="178" spans="1:8" ht="15" customHeight="1" x14ac:dyDescent="0.35">
      <c r="A178" s="18" t="s">
        <v>433</v>
      </c>
      <c r="B178" s="13" t="s">
        <v>38</v>
      </c>
      <c r="C178" s="13" t="s">
        <v>12</v>
      </c>
      <c r="D178" s="20" t="s">
        <v>18</v>
      </c>
      <c r="E178" s="15" t="s">
        <v>39</v>
      </c>
      <c r="F178" s="27" t="s">
        <v>434</v>
      </c>
      <c r="G178" s="22" t="s">
        <v>13</v>
      </c>
      <c r="H178" s="23" t="s">
        <v>435</v>
      </c>
    </row>
    <row r="179" spans="1:8" ht="15" customHeight="1" x14ac:dyDescent="0.35">
      <c r="A179" s="18" t="s">
        <v>436</v>
      </c>
      <c r="B179" s="13" t="s">
        <v>81</v>
      </c>
      <c r="C179" s="13" t="s">
        <v>12</v>
      </c>
      <c r="D179" s="20" t="s">
        <v>18</v>
      </c>
      <c r="E179" s="15" t="s">
        <v>18</v>
      </c>
      <c r="F179" s="27"/>
      <c r="G179" s="22" t="s">
        <v>13</v>
      </c>
      <c r="H179" s="17" t="s">
        <v>79</v>
      </c>
    </row>
    <row r="180" spans="1:8" ht="15" customHeight="1" x14ac:dyDescent="0.35">
      <c r="A180" s="18" t="s">
        <v>437</v>
      </c>
      <c r="B180" s="13" t="s">
        <v>90</v>
      </c>
      <c r="C180" s="13" t="s">
        <v>12</v>
      </c>
      <c r="D180" s="20" t="s">
        <v>18</v>
      </c>
      <c r="E180" s="15" t="s">
        <v>39</v>
      </c>
      <c r="F180" s="27" t="s">
        <v>438</v>
      </c>
      <c r="G180" s="22" t="s">
        <v>13</v>
      </c>
      <c r="H180" s="23" t="s">
        <v>79</v>
      </c>
    </row>
    <row r="181" spans="1:8" ht="15" customHeight="1" x14ac:dyDescent="0.35">
      <c r="A181" s="18" t="s">
        <v>439</v>
      </c>
      <c r="B181" s="13" t="s">
        <v>440</v>
      </c>
      <c r="C181" s="13" t="s">
        <v>12</v>
      </c>
      <c r="D181" s="20" t="s">
        <v>18</v>
      </c>
      <c r="E181" s="15" t="s">
        <v>18</v>
      </c>
      <c r="F181" s="27"/>
      <c r="G181" s="22" t="s">
        <v>13</v>
      </c>
      <c r="H181" s="17" t="s">
        <v>79</v>
      </c>
    </row>
    <row r="182" spans="1:8" ht="29" x14ac:dyDescent="0.35">
      <c r="A182" s="18" t="s">
        <v>441</v>
      </c>
      <c r="B182" s="13" t="s">
        <v>50</v>
      </c>
      <c r="C182" s="13" t="s">
        <v>12</v>
      </c>
      <c r="D182" s="20" t="s">
        <v>13</v>
      </c>
      <c r="E182" s="15" t="s">
        <v>14</v>
      </c>
      <c r="F182" s="78" t="s">
        <v>442</v>
      </c>
      <c r="G182" s="22" t="s">
        <v>13</v>
      </c>
      <c r="H182" s="17" t="s">
        <v>443</v>
      </c>
    </row>
    <row r="183" spans="1:8" ht="15" customHeight="1" x14ac:dyDescent="0.35">
      <c r="A183" s="18" t="s">
        <v>444</v>
      </c>
      <c r="B183" s="13" t="s">
        <v>67</v>
      </c>
      <c r="C183" s="13" t="s">
        <v>12</v>
      </c>
      <c r="D183" s="20" t="s">
        <v>13</v>
      </c>
      <c r="E183" s="15" t="s">
        <v>39</v>
      </c>
      <c r="F183" s="27" t="s">
        <v>445</v>
      </c>
      <c r="G183" s="22" t="s">
        <v>13</v>
      </c>
      <c r="H183" s="23" t="s">
        <v>446</v>
      </c>
    </row>
    <row r="184" spans="1:8" ht="15" customHeight="1" x14ac:dyDescent="0.35">
      <c r="A184" s="18" t="s">
        <v>447</v>
      </c>
      <c r="B184" s="13" t="s">
        <v>316</v>
      </c>
      <c r="C184" s="13" t="s">
        <v>12</v>
      </c>
      <c r="D184" s="20" t="s">
        <v>18</v>
      </c>
      <c r="E184" s="15" t="s">
        <v>14</v>
      </c>
      <c r="F184" s="27" t="s">
        <v>448</v>
      </c>
      <c r="G184" s="22" t="s">
        <v>18</v>
      </c>
      <c r="H184" s="23" t="s">
        <v>449</v>
      </c>
    </row>
    <row r="185" spans="1:8" x14ac:dyDescent="0.35">
      <c r="A185" s="18" t="s">
        <v>450</v>
      </c>
      <c r="B185" s="13" t="s">
        <v>101</v>
      </c>
      <c r="C185" s="13" t="s">
        <v>12</v>
      </c>
      <c r="D185" s="20" t="s">
        <v>13</v>
      </c>
      <c r="E185" s="15" t="s">
        <v>14</v>
      </c>
      <c r="F185" s="27" t="s">
        <v>451</v>
      </c>
      <c r="G185" s="22" t="s">
        <v>13</v>
      </c>
      <c r="H185" s="17" t="s">
        <v>79</v>
      </c>
    </row>
    <row r="186" spans="1:8" x14ac:dyDescent="0.35">
      <c r="A186" s="18" t="s">
        <v>452</v>
      </c>
      <c r="B186" s="13" t="s">
        <v>38</v>
      </c>
      <c r="C186" s="13" t="s">
        <v>12</v>
      </c>
      <c r="D186" s="20" t="s">
        <v>18</v>
      </c>
      <c r="E186" s="15" t="s">
        <v>39</v>
      </c>
      <c r="F186" s="78" t="s">
        <v>453</v>
      </c>
      <c r="G186" s="22" t="s">
        <v>13</v>
      </c>
      <c r="H186" s="23" t="s">
        <v>454</v>
      </c>
    </row>
    <row r="187" spans="1:8" ht="58" x14ac:dyDescent="0.35">
      <c r="A187" s="18" t="s">
        <v>455</v>
      </c>
      <c r="B187" s="13" t="s">
        <v>38</v>
      </c>
      <c r="C187" s="13" t="s">
        <v>12</v>
      </c>
      <c r="D187" s="20" t="s">
        <v>13</v>
      </c>
      <c r="E187" s="15" t="s">
        <v>14</v>
      </c>
      <c r="F187" s="78" t="s">
        <v>456</v>
      </c>
      <c r="G187" s="22" t="s">
        <v>13</v>
      </c>
      <c r="H187" s="23" t="s">
        <v>457</v>
      </c>
    </row>
    <row r="188" spans="1:8" ht="15" customHeight="1" x14ac:dyDescent="0.35">
      <c r="A188" s="18" t="s">
        <v>458</v>
      </c>
      <c r="B188" s="13" t="s">
        <v>81</v>
      </c>
      <c r="C188" s="13" t="s">
        <v>12</v>
      </c>
      <c r="D188" s="20" t="s">
        <v>18</v>
      </c>
      <c r="E188" s="15" t="s">
        <v>18</v>
      </c>
      <c r="F188" s="27"/>
      <c r="G188" s="22" t="s">
        <v>13</v>
      </c>
      <c r="H188" s="23" t="s">
        <v>459</v>
      </c>
    </row>
    <row r="189" spans="1:8" ht="15" customHeight="1" x14ac:dyDescent="0.35">
      <c r="A189" s="18" t="s">
        <v>460</v>
      </c>
      <c r="B189" s="13" t="s">
        <v>237</v>
      </c>
      <c r="C189" s="13" t="s">
        <v>12</v>
      </c>
      <c r="D189" s="20" t="s">
        <v>18</v>
      </c>
      <c r="E189" s="15" t="s">
        <v>18</v>
      </c>
      <c r="F189" s="27"/>
      <c r="G189" s="22" t="s">
        <v>18</v>
      </c>
      <c r="H189" s="23"/>
    </row>
    <row r="190" spans="1:8" ht="15" customHeight="1" x14ac:dyDescent="0.35">
      <c r="A190" s="18" t="s">
        <v>461</v>
      </c>
      <c r="B190" s="13" t="s">
        <v>81</v>
      </c>
      <c r="C190" s="13" t="s">
        <v>12</v>
      </c>
      <c r="D190" s="20" t="s">
        <v>18</v>
      </c>
      <c r="E190" s="15" t="s">
        <v>18</v>
      </c>
      <c r="F190" s="27"/>
      <c r="G190" s="22" t="s">
        <v>13</v>
      </c>
      <c r="H190" s="23" t="s">
        <v>462</v>
      </c>
    </row>
    <row r="191" spans="1:8" ht="15" customHeight="1" x14ac:dyDescent="0.35">
      <c r="A191" s="18" t="s">
        <v>463</v>
      </c>
      <c r="B191" s="13" t="s">
        <v>81</v>
      </c>
      <c r="C191" s="13" t="s">
        <v>12</v>
      </c>
      <c r="D191" s="20" t="s">
        <v>18</v>
      </c>
      <c r="E191" s="15" t="s">
        <v>18</v>
      </c>
      <c r="F191" s="27"/>
      <c r="G191" s="22" t="s">
        <v>13</v>
      </c>
      <c r="H191" s="23" t="s">
        <v>464</v>
      </c>
    </row>
    <row r="192" spans="1:8" x14ac:dyDescent="0.35">
      <c r="A192" s="18" t="s">
        <v>465</v>
      </c>
      <c r="B192" s="13" t="s">
        <v>81</v>
      </c>
      <c r="C192" s="13" t="s">
        <v>12</v>
      </c>
      <c r="D192" s="20" t="s">
        <v>18</v>
      </c>
      <c r="E192" s="15" t="s">
        <v>39</v>
      </c>
      <c r="F192" s="81" t="s">
        <v>466</v>
      </c>
      <c r="G192" s="22" t="s">
        <v>13</v>
      </c>
      <c r="H192" s="23" t="s">
        <v>467</v>
      </c>
    </row>
    <row r="193" spans="1:8" ht="15" customHeight="1" x14ac:dyDescent="0.35">
      <c r="A193" s="18" t="s">
        <v>468</v>
      </c>
      <c r="B193" s="13" t="s">
        <v>237</v>
      </c>
      <c r="C193" s="13" t="s">
        <v>12</v>
      </c>
      <c r="D193" s="20" t="s">
        <v>18</v>
      </c>
      <c r="E193" s="15" t="s">
        <v>18</v>
      </c>
      <c r="F193" s="77"/>
      <c r="G193" s="22" t="s">
        <v>13</v>
      </c>
      <c r="H193" s="23" t="s">
        <v>469</v>
      </c>
    </row>
    <row r="194" spans="1:8" x14ac:dyDescent="0.35">
      <c r="A194" s="18" t="s">
        <v>470</v>
      </c>
      <c r="B194" s="13" t="s">
        <v>96</v>
      </c>
      <c r="C194" s="13" t="s">
        <v>12</v>
      </c>
      <c r="D194" s="20" t="s">
        <v>13</v>
      </c>
      <c r="E194" s="15" t="s">
        <v>14</v>
      </c>
      <c r="F194" s="27" t="s">
        <v>471</v>
      </c>
      <c r="G194" s="22" t="s">
        <v>13</v>
      </c>
      <c r="H194" s="23" t="s">
        <v>472</v>
      </c>
    </row>
    <row r="195" spans="1:8" ht="15" customHeight="1" x14ac:dyDescent="0.35">
      <c r="A195" s="18" t="s">
        <v>473</v>
      </c>
      <c r="B195" s="13" t="s">
        <v>46</v>
      </c>
      <c r="C195" s="13" t="s">
        <v>12</v>
      </c>
      <c r="D195" s="20" t="s">
        <v>18</v>
      </c>
      <c r="E195" s="15" t="s">
        <v>14</v>
      </c>
      <c r="F195" s="27" t="s">
        <v>474</v>
      </c>
      <c r="G195" s="22" t="s">
        <v>13</v>
      </c>
      <c r="H195" s="23" t="s">
        <v>475</v>
      </c>
    </row>
    <row r="196" spans="1:8" x14ac:dyDescent="0.35">
      <c r="A196" s="18" t="s">
        <v>476</v>
      </c>
      <c r="B196" s="13" t="s">
        <v>61</v>
      </c>
      <c r="C196" s="13" t="s">
        <v>12</v>
      </c>
      <c r="D196" s="20" t="s">
        <v>18</v>
      </c>
      <c r="E196" s="15" t="s">
        <v>18</v>
      </c>
      <c r="F196" s="27"/>
      <c r="G196" s="22" t="s">
        <v>13</v>
      </c>
      <c r="H196" s="17" t="s">
        <v>477</v>
      </c>
    </row>
    <row r="197" spans="1:8" ht="29" x14ac:dyDescent="0.35">
      <c r="A197" s="18" t="s">
        <v>478</v>
      </c>
      <c r="B197" s="13" t="s">
        <v>440</v>
      </c>
      <c r="C197" s="13" t="s">
        <v>12</v>
      </c>
      <c r="D197" s="20" t="s">
        <v>18</v>
      </c>
      <c r="E197" s="15" t="s">
        <v>14</v>
      </c>
      <c r="F197" s="27" t="s">
        <v>479</v>
      </c>
      <c r="G197" s="22" t="s">
        <v>18</v>
      </c>
      <c r="H197" s="17" t="s">
        <v>480</v>
      </c>
    </row>
    <row r="198" spans="1:8" ht="15" customHeight="1" x14ac:dyDescent="0.35">
      <c r="A198" s="18" t="s">
        <v>481</v>
      </c>
      <c r="B198" s="13" t="s">
        <v>27</v>
      </c>
      <c r="C198" s="13" t="s">
        <v>12</v>
      </c>
      <c r="D198" s="20" t="s">
        <v>18</v>
      </c>
      <c r="E198" s="15" t="s">
        <v>18</v>
      </c>
      <c r="F198" s="27"/>
      <c r="G198" s="22" t="s">
        <v>18</v>
      </c>
      <c r="H198" s="23"/>
    </row>
    <row r="199" spans="1:8" ht="15" customHeight="1" x14ac:dyDescent="0.35">
      <c r="A199" s="18" t="s">
        <v>482</v>
      </c>
      <c r="B199" s="13" t="s">
        <v>50</v>
      </c>
      <c r="C199" s="13" t="s">
        <v>12</v>
      </c>
      <c r="D199" s="20" t="s">
        <v>13</v>
      </c>
      <c r="E199" s="15" t="s">
        <v>14</v>
      </c>
      <c r="F199" s="27" t="s">
        <v>483</v>
      </c>
      <c r="G199" s="22" t="s">
        <v>13</v>
      </c>
      <c r="H199" s="23" t="s">
        <v>484</v>
      </c>
    </row>
    <row r="200" spans="1:8" ht="29" x14ac:dyDescent="0.35">
      <c r="A200" s="18" t="s">
        <v>485</v>
      </c>
      <c r="B200" s="13" t="s">
        <v>87</v>
      </c>
      <c r="C200" s="13" t="s">
        <v>12</v>
      </c>
      <c r="D200" s="20" t="s">
        <v>13</v>
      </c>
      <c r="E200" s="15" t="s">
        <v>14</v>
      </c>
      <c r="F200" s="78" t="s">
        <v>486</v>
      </c>
      <c r="G200" s="22" t="s">
        <v>13</v>
      </c>
      <c r="H200" s="17" t="s">
        <v>487</v>
      </c>
    </row>
    <row r="201" spans="1:8" ht="15" customHeight="1" x14ac:dyDescent="0.35">
      <c r="A201" s="18" t="s">
        <v>488</v>
      </c>
      <c r="B201" s="13" t="s">
        <v>11</v>
      </c>
      <c r="C201" s="13" t="s">
        <v>12</v>
      </c>
      <c r="D201" s="20" t="s">
        <v>13</v>
      </c>
      <c r="E201" s="15" t="s">
        <v>14</v>
      </c>
      <c r="F201" s="27" t="s">
        <v>489</v>
      </c>
      <c r="G201" s="22" t="s">
        <v>13</v>
      </c>
      <c r="H201" s="23" t="s">
        <v>490</v>
      </c>
    </row>
    <row r="202" spans="1:8" ht="15" customHeight="1" x14ac:dyDescent="0.35">
      <c r="A202" s="18" t="s">
        <v>491</v>
      </c>
      <c r="B202" s="13" t="s">
        <v>61</v>
      </c>
      <c r="C202" s="13" t="s">
        <v>12</v>
      </c>
      <c r="D202" s="20" t="s">
        <v>13</v>
      </c>
      <c r="E202" s="15" t="s">
        <v>14</v>
      </c>
      <c r="F202" s="27" t="s">
        <v>492</v>
      </c>
      <c r="G202" s="22" t="s">
        <v>13</v>
      </c>
      <c r="H202" s="23" t="s">
        <v>493</v>
      </c>
    </row>
    <row r="203" spans="1:8" ht="15" customHeight="1" x14ac:dyDescent="0.35">
      <c r="A203" s="18" t="s">
        <v>494</v>
      </c>
      <c r="B203" s="13" t="s">
        <v>81</v>
      </c>
      <c r="C203" s="13" t="s">
        <v>12</v>
      </c>
      <c r="D203" s="20" t="s">
        <v>18</v>
      </c>
      <c r="E203" s="15" t="s">
        <v>39</v>
      </c>
      <c r="F203" s="27" t="s">
        <v>495</v>
      </c>
      <c r="G203" s="22" t="s">
        <v>13</v>
      </c>
      <c r="H203" s="23" t="s">
        <v>496</v>
      </c>
    </row>
    <row r="204" spans="1:8" ht="15" customHeight="1" x14ac:dyDescent="0.35">
      <c r="A204" s="18" t="s">
        <v>497</v>
      </c>
      <c r="B204" s="13" t="s">
        <v>87</v>
      </c>
      <c r="C204" s="13" t="s">
        <v>12</v>
      </c>
      <c r="D204" s="20" t="s">
        <v>18</v>
      </c>
      <c r="E204" s="15" t="s">
        <v>18</v>
      </c>
      <c r="F204" s="27"/>
      <c r="G204" s="22" t="s">
        <v>13</v>
      </c>
      <c r="H204" s="23" t="s">
        <v>498</v>
      </c>
    </row>
    <row r="205" spans="1:8" ht="58" x14ac:dyDescent="0.35">
      <c r="A205" s="18" t="s">
        <v>499</v>
      </c>
      <c r="B205" s="13" t="s">
        <v>316</v>
      </c>
      <c r="C205" s="13" t="s">
        <v>12</v>
      </c>
      <c r="D205" s="20" t="s">
        <v>13</v>
      </c>
      <c r="E205" s="15" t="s">
        <v>39</v>
      </c>
      <c r="F205" s="89" t="s">
        <v>500</v>
      </c>
      <c r="G205" s="22" t="s">
        <v>13</v>
      </c>
      <c r="H205" s="23" t="s">
        <v>501</v>
      </c>
    </row>
    <row r="206" spans="1:8" ht="29" x14ac:dyDescent="0.35">
      <c r="A206" s="97" t="s">
        <v>502</v>
      </c>
      <c r="B206" s="13" t="s">
        <v>31</v>
      </c>
      <c r="C206" s="13" t="s">
        <v>12</v>
      </c>
      <c r="D206" s="20" t="s">
        <v>18</v>
      </c>
      <c r="E206" s="15" t="s">
        <v>18</v>
      </c>
      <c r="F206" s="27"/>
      <c r="G206" s="22" t="s">
        <v>13</v>
      </c>
      <c r="H206" s="29" t="s">
        <v>503</v>
      </c>
    </row>
    <row r="207" spans="1:8" ht="15" customHeight="1" x14ac:dyDescent="0.35">
      <c r="A207" s="18" t="s">
        <v>504</v>
      </c>
      <c r="B207" s="13" t="s">
        <v>87</v>
      </c>
      <c r="C207" s="13" t="s">
        <v>12</v>
      </c>
      <c r="D207" s="20" t="s">
        <v>18</v>
      </c>
      <c r="E207" s="15" t="s">
        <v>18</v>
      </c>
      <c r="F207" s="27"/>
      <c r="G207" s="22" t="s">
        <v>13</v>
      </c>
      <c r="H207" s="23" t="s">
        <v>505</v>
      </c>
    </row>
    <row r="208" spans="1:8" ht="15" customHeight="1" x14ac:dyDescent="0.35">
      <c r="A208" s="18" t="s">
        <v>506</v>
      </c>
      <c r="B208" s="13" t="s">
        <v>67</v>
      </c>
      <c r="C208" s="13" t="s">
        <v>12</v>
      </c>
      <c r="D208" s="20" t="s">
        <v>13</v>
      </c>
      <c r="E208" s="15" t="s">
        <v>14</v>
      </c>
      <c r="F208" s="27" t="s">
        <v>507</v>
      </c>
      <c r="G208" s="22" t="s">
        <v>13</v>
      </c>
      <c r="H208" s="23" t="s">
        <v>508</v>
      </c>
    </row>
    <row r="209" spans="1:8" ht="15" customHeight="1" x14ac:dyDescent="0.35">
      <c r="A209" s="18" t="s">
        <v>509</v>
      </c>
      <c r="B209" s="13" t="s">
        <v>87</v>
      </c>
      <c r="C209" s="13" t="s">
        <v>12</v>
      </c>
      <c r="D209" s="20" t="s">
        <v>18</v>
      </c>
      <c r="E209" s="15" t="s">
        <v>18</v>
      </c>
      <c r="F209" s="27"/>
      <c r="G209" s="22" t="s">
        <v>18</v>
      </c>
      <c r="H209" s="23"/>
    </row>
    <row r="210" spans="1:8" ht="15" customHeight="1" x14ac:dyDescent="0.35">
      <c r="A210" s="18" t="s">
        <v>510</v>
      </c>
      <c r="B210" s="13" t="s">
        <v>31</v>
      </c>
      <c r="C210" s="13" t="s">
        <v>12</v>
      </c>
      <c r="D210" s="20" t="s">
        <v>13</v>
      </c>
      <c r="E210" s="15" t="s">
        <v>14</v>
      </c>
      <c r="F210" s="27" t="s">
        <v>511</v>
      </c>
      <c r="G210" s="22" t="s">
        <v>13</v>
      </c>
      <c r="H210" s="23" t="s">
        <v>512</v>
      </c>
    </row>
    <row r="211" spans="1:8" ht="15" customHeight="1" x14ac:dyDescent="0.35">
      <c r="A211" s="18" t="s">
        <v>513</v>
      </c>
      <c r="B211" s="13" t="s">
        <v>11</v>
      </c>
      <c r="C211" s="13" t="s">
        <v>12</v>
      </c>
      <c r="D211" s="20" t="s">
        <v>18</v>
      </c>
      <c r="E211" s="15" t="s">
        <v>18</v>
      </c>
      <c r="F211" s="27"/>
      <c r="G211" s="22" t="s">
        <v>13</v>
      </c>
      <c r="H211" s="23" t="s">
        <v>514</v>
      </c>
    </row>
    <row r="212" spans="1:8" ht="29" x14ac:dyDescent="0.35">
      <c r="A212" s="18" t="s">
        <v>515</v>
      </c>
      <c r="B212" s="13" t="s">
        <v>46</v>
      </c>
      <c r="C212" s="13" t="s">
        <v>12</v>
      </c>
      <c r="D212" s="20" t="s">
        <v>13</v>
      </c>
      <c r="E212" s="15" t="s">
        <v>14</v>
      </c>
      <c r="F212" s="78" t="s">
        <v>516</v>
      </c>
      <c r="G212" s="22" t="s">
        <v>13</v>
      </c>
      <c r="H212" s="23" t="s">
        <v>517</v>
      </c>
    </row>
    <row r="213" spans="1:8" ht="15" customHeight="1" x14ac:dyDescent="0.35">
      <c r="A213" s="18" t="s">
        <v>518</v>
      </c>
      <c r="B213" s="13" t="s">
        <v>316</v>
      </c>
      <c r="C213" s="13" t="s">
        <v>12</v>
      </c>
      <c r="D213" s="20" t="s">
        <v>18</v>
      </c>
      <c r="E213" s="15" t="s">
        <v>14</v>
      </c>
      <c r="F213" s="27" t="s">
        <v>519</v>
      </c>
      <c r="G213" s="22" t="s">
        <v>13</v>
      </c>
      <c r="H213" s="23" t="s">
        <v>520</v>
      </c>
    </row>
    <row r="214" spans="1:8" ht="15" customHeight="1" x14ac:dyDescent="0.35">
      <c r="A214" s="18" t="s">
        <v>521</v>
      </c>
      <c r="B214" s="13" t="s">
        <v>21</v>
      </c>
      <c r="C214" s="13" t="s">
        <v>278</v>
      </c>
      <c r="D214" s="20" t="s">
        <v>18</v>
      </c>
      <c r="E214" s="15" t="s">
        <v>18</v>
      </c>
      <c r="F214" s="27"/>
      <c r="G214" s="22" t="s">
        <v>18</v>
      </c>
      <c r="H214" s="23"/>
    </row>
    <row r="215" spans="1:8" ht="15" customHeight="1" x14ac:dyDescent="0.35">
      <c r="A215" s="18" t="s">
        <v>522</v>
      </c>
      <c r="B215" s="13" t="s">
        <v>67</v>
      </c>
      <c r="C215" s="13" t="s">
        <v>12</v>
      </c>
      <c r="D215" s="20" t="s">
        <v>13</v>
      </c>
      <c r="E215" s="15" t="s">
        <v>14</v>
      </c>
      <c r="F215" s="27" t="s">
        <v>523</v>
      </c>
      <c r="G215" s="22" t="s">
        <v>13</v>
      </c>
      <c r="H215" s="23" t="s">
        <v>524</v>
      </c>
    </row>
    <row r="216" spans="1:8" ht="15" customHeight="1" x14ac:dyDescent="0.35">
      <c r="A216" s="18" t="s">
        <v>525</v>
      </c>
      <c r="B216" s="13" t="s">
        <v>50</v>
      </c>
      <c r="C216" s="13" t="s">
        <v>12</v>
      </c>
      <c r="D216" s="20" t="s">
        <v>18</v>
      </c>
      <c r="E216" s="15" t="s">
        <v>14</v>
      </c>
      <c r="F216" s="27" t="s">
        <v>526</v>
      </c>
      <c r="G216" s="22" t="s">
        <v>13</v>
      </c>
      <c r="H216" s="23" t="s">
        <v>527</v>
      </c>
    </row>
    <row r="217" spans="1:8" ht="29" x14ac:dyDescent="0.35">
      <c r="A217" s="18" t="s">
        <v>528</v>
      </c>
      <c r="B217" s="13" t="s">
        <v>67</v>
      </c>
      <c r="C217" s="13" t="s">
        <v>12</v>
      </c>
      <c r="D217" s="20" t="s">
        <v>13</v>
      </c>
      <c r="E217" s="15" t="s">
        <v>14</v>
      </c>
      <c r="F217" s="78" t="s">
        <v>529</v>
      </c>
      <c r="G217" s="22" t="s">
        <v>13</v>
      </c>
      <c r="H217" s="23" t="s">
        <v>530</v>
      </c>
    </row>
    <row r="218" spans="1:8" x14ac:dyDescent="0.35">
      <c r="A218" s="18" t="s">
        <v>531</v>
      </c>
      <c r="B218" s="13" t="s">
        <v>61</v>
      </c>
      <c r="C218" s="13" t="s">
        <v>12</v>
      </c>
      <c r="D218" s="20" t="s">
        <v>18</v>
      </c>
      <c r="E218" s="15" t="s">
        <v>18</v>
      </c>
      <c r="F218" s="27"/>
      <c r="G218" s="22" t="s">
        <v>13</v>
      </c>
      <c r="H218" s="23" t="s">
        <v>532</v>
      </c>
    </row>
    <row r="219" spans="1:8" ht="15" customHeight="1" x14ac:dyDescent="0.35">
      <c r="A219" s="18" t="s">
        <v>533</v>
      </c>
      <c r="B219" s="13" t="s">
        <v>237</v>
      </c>
      <c r="C219" s="13" t="s">
        <v>12</v>
      </c>
      <c r="D219" s="20" t="s">
        <v>18</v>
      </c>
      <c r="E219" s="15" t="s">
        <v>14</v>
      </c>
      <c r="F219" s="27" t="s">
        <v>534</v>
      </c>
      <c r="G219" s="22" t="s">
        <v>13</v>
      </c>
      <c r="H219" s="23" t="s">
        <v>535</v>
      </c>
    </row>
    <row r="220" spans="1:8" ht="15" customHeight="1" x14ac:dyDescent="0.35">
      <c r="A220" s="18" t="s">
        <v>536</v>
      </c>
      <c r="B220" s="13" t="s">
        <v>90</v>
      </c>
      <c r="C220" s="13" t="s">
        <v>12</v>
      </c>
      <c r="D220" s="20" t="s">
        <v>18</v>
      </c>
      <c r="E220" s="15" t="s">
        <v>18</v>
      </c>
      <c r="F220" s="27"/>
      <c r="G220" s="22" t="s">
        <v>18</v>
      </c>
      <c r="H220" s="23" t="s">
        <v>406</v>
      </c>
    </row>
    <row r="221" spans="1:8" ht="15" customHeight="1" x14ac:dyDescent="0.35">
      <c r="A221" s="18" t="s">
        <v>537</v>
      </c>
      <c r="B221" s="13" t="s">
        <v>90</v>
      </c>
      <c r="C221" s="13" t="s">
        <v>278</v>
      </c>
      <c r="D221" s="20" t="s">
        <v>18</v>
      </c>
      <c r="E221" s="15" t="s">
        <v>18</v>
      </c>
      <c r="F221" s="27"/>
      <c r="G221" s="22" t="s">
        <v>13</v>
      </c>
      <c r="H221" s="23" t="s">
        <v>538</v>
      </c>
    </row>
    <row r="222" spans="1:8" ht="43.5" x14ac:dyDescent="0.35">
      <c r="A222" s="18" t="s">
        <v>539</v>
      </c>
      <c r="B222" s="13" t="s">
        <v>50</v>
      </c>
      <c r="C222" s="13" t="s">
        <v>12</v>
      </c>
      <c r="D222" s="20" t="s">
        <v>18</v>
      </c>
      <c r="E222" s="15" t="s">
        <v>14</v>
      </c>
      <c r="F222" s="78" t="s">
        <v>540</v>
      </c>
      <c r="G222" s="22" t="s">
        <v>13</v>
      </c>
      <c r="H222" s="23" t="s">
        <v>541</v>
      </c>
    </row>
    <row r="223" spans="1:8" ht="28.9" customHeight="1" x14ac:dyDescent="0.35">
      <c r="A223" s="18" t="s">
        <v>542</v>
      </c>
      <c r="B223" s="13" t="s">
        <v>316</v>
      </c>
      <c r="C223" s="13" t="s">
        <v>12</v>
      </c>
      <c r="D223" s="20" t="s">
        <v>18</v>
      </c>
      <c r="E223" s="15" t="s">
        <v>14</v>
      </c>
      <c r="F223" s="27" t="s">
        <v>543</v>
      </c>
      <c r="G223" s="22" t="s">
        <v>18</v>
      </c>
      <c r="H223" s="17" t="s">
        <v>544</v>
      </c>
    </row>
    <row r="224" spans="1:8" ht="15" customHeight="1" x14ac:dyDescent="0.35">
      <c r="A224" s="18" t="s">
        <v>545</v>
      </c>
      <c r="B224" s="13" t="s">
        <v>440</v>
      </c>
      <c r="C224" s="13" t="s">
        <v>12</v>
      </c>
      <c r="D224" s="20" t="s">
        <v>18</v>
      </c>
      <c r="E224" s="15" t="s">
        <v>18</v>
      </c>
      <c r="F224" s="27"/>
      <c r="G224" s="22" t="s">
        <v>18</v>
      </c>
      <c r="H224" s="23"/>
    </row>
    <row r="225" spans="1:8" ht="15" customHeight="1" x14ac:dyDescent="0.35">
      <c r="A225" s="18" t="s">
        <v>546</v>
      </c>
      <c r="B225" s="13" t="s">
        <v>81</v>
      </c>
      <c r="C225" s="13" t="s">
        <v>12</v>
      </c>
      <c r="D225" s="20" t="s">
        <v>18</v>
      </c>
      <c r="E225" s="15" t="s">
        <v>14</v>
      </c>
      <c r="F225" s="27" t="s">
        <v>547</v>
      </c>
      <c r="G225" s="22" t="s">
        <v>13</v>
      </c>
      <c r="H225" s="23" t="s">
        <v>548</v>
      </c>
    </row>
    <row r="226" spans="1:8" ht="29" x14ac:dyDescent="0.35">
      <c r="A226" s="18" t="s">
        <v>549</v>
      </c>
      <c r="B226" s="13" t="s">
        <v>90</v>
      </c>
      <c r="C226" s="13" t="s">
        <v>12</v>
      </c>
      <c r="D226" s="20" t="s">
        <v>18</v>
      </c>
      <c r="E226" s="15" t="s">
        <v>14</v>
      </c>
      <c r="F226" s="27" t="s">
        <v>550</v>
      </c>
      <c r="G226" s="22" t="s">
        <v>18</v>
      </c>
      <c r="H226" s="17" t="s">
        <v>551</v>
      </c>
    </row>
    <row r="227" spans="1:8" x14ac:dyDescent="0.35">
      <c r="A227" s="18" t="s">
        <v>552</v>
      </c>
      <c r="B227" s="13" t="s">
        <v>87</v>
      </c>
      <c r="C227" s="13" t="s">
        <v>12</v>
      </c>
      <c r="D227" s="20" t="s">
        <v>18</v>
      </c>
      <c r="E227" s="15" t="s">
        <v>18</v>
      </c>
      <c r="F227" s="27"/>
      <c r="G227" s="22" t="s">
        <v>13</v>
      </c>
      <c r="H227" s="23" t="s">
        <v>553</v>
      </c>
    </row>
    <row r="228" spans="1:8" ht="29" x14ac:dyDescent="0.35">
      <c r="A228" s="18" t="s">
        <v>554</v>
      </c>
      <c r="B228" s="13" t="s">
        <v>61</v>
      </c>
      <c r="C228" s="13" t="s">
        <v>12</v>
      </c>
      <c r="D228" s="20" t="s">
        <v>18</v>
      </c>
      <c r="E228" s="15" t="s">
        <v>18</v>
      </c>
      <c r="F228" s="27"/>
      <c r="G228" s="22" t="s">
        <v>13</v>
      </c>
      <c r="H228" s="17" t="s">
        <v>555</v>
      </c>
    </row>
    <row r="229" spans="1:8" ht="15" customHeight="1" x14ac:dyDescent="0.35">
      <c r="A229" s="18" t="s">
        <v>556</v>
      </c>
      <c r="B229" s="13" t="s">
        <v>440</v>
      </c>
      <c r="C229" s="13" t="s">
        <v>12</v>
      </c>
      <c r="D229" s="20" t="s">
        <v>18</v>
      </c>
      <c r="E229" s="15" t="s">
        <v>18</v>
      </c>
      <c r="F229" s="27"/>
      <c r="G229" s="22" t="s">
        <v>18</v>
      </c>
      <c r="H229" s="23"/>
    </row>
    <row r="230" spans="1:8" ht="29" x14ac:dyDescent="0.35">
      <c r="A230" s="18" t="s">
        <v>557</v>
      </c>
      <c r="B230" s="13" t="s">
        <v>50</v>
      </c>
      <c r="C230" s="13" t="s">
        <v>12</v>
      </c>
      <c r="D230" s="20" t="s">
        <v>13</v>
      </c>
      <c r="E230" s="15" t="s">
        <v>39</v>
      </c>
      <c r="F230" s="27" t="s">
        <v>558</v>
      </c>
      <c r="G230" s="22" t="s">
        <v>13</v>
      </c>
      <c r="H230" s="94" t="s">
        <v>559</v>
      </c>
    </row>
    <row r="231" spans="1:8" ht="29" x14ac:dyDescent="0.35">
      <c r="A231" s="18" t="s">
        <v>560</v>
      </c>
      <c r="B231" s="13" t="s">
        <v>90</v>
      </c>
      <c r="C231" s="13" t="s">
        <v>12</v>
      </c>
      <c r="D231" s="20" t="s">
        <v>18</v>
      </c>
      <c r="E231" s="15" t="s">
        <v>39</v>
      </c>
      <c r="F231" s="78" t="s">
        <v>561</v>
      </c>
      <c r="G231" s="22" t="s">
        <v>13</v>
      </c>
      <c r="H231" s="23" t="s">
        <v>562</v>
      </c>
    </row>
    <row r="232" spans="1:8" ht="15" customHeight="1" x14ac:dyDescent="0.35">
      <c r="A232" s="18" t="s">
        <v>563</v>
      </c>
      <c r="B232" s="13" t="s">
        <v>50</v>
      </c>
      <c r="C232" s="13" t="s">
        <v>12</v>
      </c>
      <c r="D232" s="20" t="s">
        <v>18</v>
      </c>
      <c r="E232" s="15" t="s">
        <v>18</v>
      </c>
      <c r="F232" s="27"/>
      <c r="G232" s="22" t="s">
        <v>13</v>
      </c>
      <c r="H232" s="23" t="s">
        <v>564</v>
      </c>
    </row>
    <row r="233" spans="1:8" x14ac:dyDescent="0.35">
      <c r="A233" s="18" t="s">
        <v>565</v>
      </c>
      <c r="B233" s="13" t="s">
        <v>96</v>
      </c>
      <c r="C233" s="13" t="s">
        <v>12</v>
      </c>
      <c r="D233" s="20" t="s">
        <v>18</v>
      </c>
      <c r="E233" s="20" t="s">
        <v>18</v>
      </c>
      <c r="F233" s="27"/>
      <c r="G233" s="22" t="s">
        <v>13</v>
      </c>
      <c r="H233" s="17" t="s">
        <v>79</v>
      </c>
    </row>
    <row r="234" spans="1:8" x14ac:dyDescent="0.35">
      <c r="A234" s="18" t="s">
        <v>566</v>
      </c>
      <c r="B234" s="13" t="s">
        <v>87</v>
      </c>
      <c r="C234" s="13" t="s">
        <v>12</v>
      </c>
      <c r="D234" s="20" t="s">
        <v>13</v>
      </c>
      <c r="E234" s="15" t="s">
        <v>14</v>
      </c>
      <c r="F234" s="27" t="s">
        <v>567</v>
      </c>
      <c r="G234" s="22" t="s">
        <v>13</v>
      </c>
      <c r="H234" s="23" t="s">
        <v>568</v>
      </c>
    </row>
    <row r="235" spans="1:8" ht="15" customHeight="1" x14ac:dyDescent="0.35">
      <c r="A235" s="18" t="s">
        <v>569</v>
      </c>
      <c r="B235" s="13" t="s">
        <v>90</v>
      </c>
      <c r="C235" s="13" t="s">
        <v>12</v>
      </c>
      <c r="D235" s="20" t="s">
        <v>13</v>
      </c>
      <c r="E235" s="15" t="s">
        <v>14</v>
      </c>
      <c r="F235" s="27" t="s">
        <v>570</v>
      </c>
      <c r="G235" s="22" t="s">
        <v>13</v>
      </c>
      <c r="H235" s="23" t="s">
        <v>571</v>
      </c>
    </row>
    <row r="236" spans="1:8" ht="15" customHeight="1" x14ac:dyDescent="0.35">
      <c r="A236" s="18" t="s">
        <v>572</v>
      </c>
      <c r="B236" s="13" t="s">
        <v>87</v>
      </c>
      <c r="C236" s="13" t="s">
        <v>12</v>
      </c>
      <c r="D236" s="20" t="s">
        <v>18</v>
      </c>
      <c r="E236" s="15" t="s">
        <v>18</v>
      </c>
      <c r="F236" s="27"/>
      <c r="G236" s="22" t="s">
        <v>13</v>
      </c>
      <c r="H236" s="23" t="s">
        <v>573</v>
      </c>
    </row>
    <row r="237" spans="1:8" ht="15" customHeight="1" x14ac:dyDescent="0.35">
      <c r="A237" s="18" t="s">
        <v>574</v>
      </c>
      <c r="B237" s="13" t="s">
        <v>87</v>
      </c>
      <c r="C237" s="13" t="s">
        <v>12</v>
      </c>
      <c r="D237" s="20" t="s">
        <v>18</v>
      </c>
      <c r="E237" s="15" t="s">
        <v>18</v>
      </c>
      <c r="F237" s="27"/>
      <c r="G237" s="22" t="s">
        <v>13</v>
      </c>
      <c r="H237" s="23" t="s">
        <v>575</v>
      </c>
    </row>
    <row r="238" spans="1:8" x14ac:dyDescent="0.35">
      <c r="A238" s="18" t="s">
        <v>576</v>
      </c>
      <c r="B238" s="13" t="s">
        <v>96</v>
      </c>
      <c r="C238" s="13" t="s">
        <v>12</v>
      </c>
      <c r="D238" s="20" t="s">
        <v>13</v>
      </c>
      <c r="E238" s="15" t="s">
        <v>14</v>
      </c>
      <c r="F238" s="79" t="s">
        <v>577</v>
      </c>
      <c r="G238" s="22" t="s">
        <v>13</v>
      </c>
      <c r="H238" s="23" t="s">
        <v>578</v>
      </c>
    </row>
    <row r="239" spans="1:8" ht="15" customHeight="1" x14ac:dyDescent="0.35">
      <c r="A239" s="18" t="s">
        <v>579</v>
      </c>
      <c r="B239" s="13" t="s">
        <v>101</v>
      </c>
      <c r="C239" s="13" t="s">
        <v>12</v>
      </c>
      <c r="D239" s="20" t="s">
        <v>18</v>
      </c>
      <c r="E239" s="15" t="s">
        <v>18</v>
      </c>
      <c r="F239" s="27"/>
      <c r="G239" s="22" t="s">
        <v>13</v>
      </c>
      <c r="H239" s="23" t="s">
        <v>580</v>
      </c>
    </row>
    <row r="240" spans="1:8" x14ac:dyDescent="0.35">
      <c r="A240" s="18" t="s">
        <v>581</v>
      </c>
      <c r="B240" s="13" t="s">
        <v>90</v>
      </c>
      <c r="C240" s="13" t="s">
        <v>12</v>
      </c>
      <c r="D240" s="20" t="s">
        <v>18</v>
      </c>
      <c r="E240" s="15" t="s">
        <v>14</v>
      </c>
      <c r="F240" s="27" t="s">
        <v>582</v>
      </c>
      <c r="G240" s="22" t="s">
        <v>13</v>
      </c>
      <c r="H240" s="23" t="s">
        <v>583</v>
      </c>
    </row>
    <row r="241" spans="1:8" ht="15" customHeight="1" x14ac:dyDescent="0.35">
      <c r="A241" s="18" t="s">
        <v>584</v>
      </c>
      <c r="B241" s="13" t="s">
        <v>46</v>
      </c>
      <c r="C241" s="13" t="s">
        <v>12</v>
      </c>
      <c r="D241" s="20" t="s">
        <v>18</v>
      </c>
      <c r="E241" s="15" t="s">
        <v>18</v>
      </c>
      <c r="F241" s="27"/>
      <c r="G241" s="22" t="s">
        <v>13</v>
      </c>
      <c r="H241" s="23" t="s">
        <v>79</v>
      </c>
    </row>
    <row r="242" spans="1:8" ht="15" customHeight="1" x14ac:dyDescent="0.35">
      <c r="A242" s="18" t="s">
        <v>585</v>
      </c>
      <c r="B242" s="13" t="s">
        <v>135</v>
      </c>
      <c r="C242" s="13" t="s">
        <v>12</v>
      </c>
      <c r="D242" s="20" t="s">
        <v>13</v>
      </c>
      <c r="E242" s="15" t="s">
        <v>14</v>
      </c>
      <c r="F242" s="27" t="s">
        <v>586</v>
      </c>
      <c r="G242" s="22" t="s">
        <v>13</v>
      </c>
      <c r="H242" s="23" t="s">
        <v>587</v>
      </c>
    </row>
    <row r="243" spans="1:8" x14ac:dyDescent="0.35">
      <c r="A243" s="18" t="s">
        <v>588</v>
      </c>
      <c r="B243" s="13" t="s">
        <v>46</v>
      </c>
      <c r="C243" s="13" t="s">
        <v>12</v>
      </c>
      <c r="D243" s="20" t="s">
        <v>18</v>
      </c>
      <c r="E243" s="15" t="s">
        <v>18</v>
      </c>
      <c r="F243" s="27"/>
      <c r="G243" s="22" t="s">
        <v>13</v>
      </c>
      <c r="H243" s="17" t="s">
        <v>589</v>
      </c>
    </row>
    <row r="244" spans="1:8" ht="43.5" x14ac:dyDescent="0.35">
      <c r="A244" s="18" t="s">
        <v>590</v>
      </c>
      <c r="B244" s="13" t="s">
        <v>31</v>
      </c>
      <c r="C244" s="13" t="s">
        <v>12</v>
      </c>
      <c r="D244" s="20" t="s">
        <v>13</v>
      </c>
      <c r="E244" s="15" t="s">
        <v>14</v>
      </c>
      <c r="F244" s="78" t="s">
        <v>591</v>
      </c>
      <c r="G244" s="22" t="s">
        <v>13</v>
      </c>
      <c r="H244" s="17" t="s">
        <v>592</v>
      </c>
    </row>
    <row r="245" spans="1:8" ht="15" customHeight="1" x14ac:dyDescent="0.35">
      <c r="A245" s="18" t="s">
        <v>593</v>
      </c>
      <c r="B245" s="13" t="s">
        <v>67</v>
      </c>
      <c r="C245" s="13" t="s">
        <v>12</v>
      </c>
      <c r="D245" s="20" t="s">
        <v>18</v>
      </c>
      <c r="E245" s="15" t="s">
        <v>18</v>
      </c>
      <c r="F245" s="27"/>
      <c r="G245" s="22" t="s">
        <v>13</v>
      </c>
      <c r="H245" s="23" t="s">
        <v>594</v>
      </c>
    </row>
    <row r="246" spans="1:8" ht="29" x14ac:dyDescent="0.35">
      <c r="A246" s="23" t="s">
        <v>595</v>
      </c>
      <c r="B246" s="13" t="s">
        <v>596</v>
      </c>
      <c r="C246" s="13" t="s">
        <v>278</v>
      </c>
      <c r="D246" s="20" t="s">
        <v>18</v>
      </c>
      <c r="E246" s="15" t="s">
        <v>18</v>
      </c>
      <c r="F246" s="27"/>
      <c r="G246" s="22" t="s">
        <v>13</v>
      </c>
      <c r="H246" s="17" t="s">
        <v>597</v>
      </c>
    </row>
    <row r="247" spans="1:8" x14ac:dyDescent="0.35">
      <c r="A247" s="18" t="s">
        <v>598</v>
      </c>
      <c r="B247" s="13" t="s">
        <v>81</v>
      </c>
      <c r="C247" s="13" t="s">
        <v>12</v>
      </c>
      <c r="D247" s="20" t="s">
        <v>18</v>
      </c>
      <c r="E247" s="15" t="s">
        <v>18</v>
      </c>
      <c r="F247" s="27"/>
      <c r="G247" s="22" t="s">
        <v>13</v>
      </c>
      <c r="H247" s="23" t="s">
        <v>599</v>
      </c>
    </row>
    <row r="248" spans="1:8" x14ac:dyDescent="0.35">
      <c r="A248" s="18" t="s">
        <v>600</v>
      </c>
      <c r="B248" s="13" t="s">
        <v>81</v>
      </c>
      <c r="C248" s="13" t="s">
        <v>12</v>
      </c>
      <c r="D248" s="20" t="s">
        <v>18</v>
      </c>
      <c r="E248" s="15" t="s">
        <v>18</v>
      </c>
      <c r="F248" s="27"/>
      <c r="G248" s="22" t="s">
        <v>13</v>
      </c>
      <c r="H248" s="23" t="s">
        <v>601</v>
      </c>
    </row>
    <row r="249" spans="1:8" x14ac:dyDescent="0.35">
      <c r="A249" s="18" t="s">
        <v>602</v>
      </c>
      <c r="B249" s="13" t="s">
        <v>81</v>
      </c>
      <c r="C249" s="13" t="s">
        <v>12</v>
      </c>
      <c r="D249" s="20" t="s">
        <v>18</v>
      </c>
      <c r="E249" s="15" t="s">
        <v>14</v>
      </c>
      <c r="F249" s="27" t="s">
        <v>603</v>
      </c>
      <c r="G249" s="22" t="s">
        <v>13</v>
      </c>
      <c r="H249" s="23" t="s">
        <v>604</v>
      </c>
    </row>
    <row r="250" spans="1:8" ht="15" customHeight="1" x14ac:dyDescent="0.35">
      <c r="A250" s="18" t="s">
        <v>605</v>
      </c>
      <c r="B250" s="13" t="s">
        <v>316</v>
      </c>
      <c r="C250" s="13" t="s">
        <v>12</v>
      </c>
      <c r="D250" s="20" t="s">
        <v>18</v>
      </c>
      <c r="E250" s="15" t="s">
        <v>18</v>
      </c>
      <c r="F250" s="27"/>
      <c r="G250" s="22" t="s">
        <v>18</v>
      </c>
      <c r="H250" s="23" t="s">
        <v>606</v>
      </c>
    </row>
    <row r="251" spans="1:8" ht="15" customHeight="1" x14ac:dyDescent="0.35">
      <c r="A251" s="18" t="s">
        <v>607</v>
      </c>
      <c r="B251" s="13" t="s">
        <v>90</v>
      </c>
      <c r="C251" s="13" t="s">
        <v>12</v>
      </c>
      <c r="D251" s="20" t="s">
        <v>18</v>
      </c>
      <c r="E251" s="15" t="s">
        <v>18</v>
      </c>
      <c r="F251" s="27"/>
      <c r="G251" s="22" t="s">
        <v>13</v>
      </c>
      <c r="H251" s="23" t="s">
        <v>608</v>
      </c>
    </row>
    <row r="252" spans="1:8" ht="15" customHeight="1" x14ac:dyDescent="0.35">
      <c r="A252" s="18" t="s">
        <v>609</v>
      </c>
      <c r="B252" s="13" t="s">
        <v>50</v>
      </c>
      <c r="C252" s="13" t="s">
        <v>12</v>
      </c>
      <c r="D252" s="20" t="s">
        <v>18</v>
      </c>
      <c r="E252" s="15" t="s">
        <v>18</v>
      </c>
      <c r="F252" s="27"/>
      <c r="G252" s="22" t="s">
        <v>13</v>
      </c>
      <c r="H252" s="23" t="s">
        <v>610</v>
      </c>
    </row>
    <row r="253" spans="1:8" ht="15" customHeight="1" x14ac:dyDescent="0.35">
      <c r="A253" s="18" t="s">
        <v>611</v>
      </c>
      <c r="B253" s="13" t="s">
        <v>73</v>
      </c>
      <c r="C253" s="13" t="s">
        <v>12</v>
      </c>
      <c r="D253" s="20" t="s">
        <v>18</v>
      </c>
      <c r="E253" s="15" t="s">
        <v>18</v>
      </c>
      <c r="F253" s="27"/>
      <c r="G253" s="22" t="s">
        <v>13</v>
      </c>
      <c r="H253" s="23" t="s">
        <v>612</v>
      </c>
    </row>
    <row r="254" spans="1:8" ht="15" customHeight="1" x14ac:dyDescent="0.35">
      <c r="A254" s="18" t="s">
        <v>613</v>
      </c>
      <c r="B254" s="13" t="s">
        <v>50</v>
      </c>
      <c r="C254" s="13" t="s">
        <v>12</v>
      </c>
      <c r="D254" s="20" t="s">
        <v>18</v>
      </c>
      <c r="E254" s="15" t="s">
        <v>18</v>
      </c>
      <c r="F254" s="27"/>
      <c r="G254" s="22" t="s">
        <v>18</v>
      </c>
      <c r="H254" s="23"/>
    </row>
    <row r="255" spans="1:8" x14ac:dyDescent="0.35">
      <c r="A255" s="18" t="s">
        <v>614</v>
      </c>
      <c r="B255" s="13" t="s">
        <v>90</v>
      </c>
      <c r="C255" s="13" t="s">
        <v>12</v>
      </c>
      <c r="D255" s="20" t="s">
        <v>18</v>
      </c>
      <c r="E255" s="15" t="s">
        <v>18</v>
      </c>
      <c r="F255" s="27"/>
      <c r="G255" s="22" t="s">
        <v>13</v>
      </c>
      <c r="H255" s="23" t="s">
        <v>615</v>
      </c>
    </row>
    <row r="256" spans="1:8" ht="15" customHeight="1" x14ac:dyDescent="0.35">
      <c r="A256" s="18" t="s">
        <v>616</v>
      </c>
      <c r="B256" s="13" t="s">
        <v>27</v>
      </c>
      <c r="C256" s="13" t="s">
        <v>12</v>
      </c>
      <c r="D256" s="20" t="s">
        <v>13</v>
      </c>
      <c r="E256" s="15" t="s">
        <v>14</v>
      </c>
      <c r="F256" s="27" t="s">
        <v>617</v>
      </c>
      <c r="G256" s="22" t="s">
        <v>13</v>
      </c>
      <c r="H256" s="23" t="s">
        <v>618</v>
      </c>
    </row>
    <row r="257" spans="1:8" ht="15" customHeight="1" x14ac:dyDescent="0.35">
      <c r="A257" s="18" t="s">
        <v>619</v>
      </c>
      <c r="B257" s="13" t="s">
        <v>50</v>
      </c>
      <c r="C257" s="13" t="s">
        <v>12</v>
      </c>
      <c r="D257" s="20" t="s">
        <v>18</v>
      </c>
      <c r="E257" s="15" t="s">
        <v>14</v>
      </c>
      <c r="F257" s="27" t="s">
        <v>620</v>
      </c>
      <c r="G257" s="22" t="s">
        <v>13</v>
      </c>
      <c r="H257" s="23" t="s">
        <v>621</v>
      </c>
    </row>
    <row r="258" spans="1:8" ht="29" x14ac:dyDescent="0.35">
      <c r="A258" s="18" t="s">
        <v>622</v>
      </c>
      <c r="B258" s="13" t="s">
        <v>237</v>
      </c>
      <c r="C258" s="13" t="s">
        <v>12</v>
      </c>
      <c r="D258" s="20" t="s">
        <v>13</v>
      </c>
      <c r="E258" s="15" t="s">
        <v>39</v>
      </c>
      <c r="F258" s="78" t="s">
        <v>623</v>
      </c>
      <c r="G258" s="22" t="s">
        <v>13</v>
      </c>
      <c r="H258" s="17" t="s">
        <v>624</v>
      </c>
    </row>
    <row r="259" spans="1:8" ht="15" customHeight="1" x14ac:dyDescent="0.35">
      <c r="A259" s="18" t="s">
        <v>625</v>
      </c>
      <c r="B259" s="13" t="s">
        <v>11</v>
      </c>
      <c r="C259" s="13" t="s">
        <v>12</v>
      </c>
      <c r="D259" s="20" t="s">
        <v>18</v>
      </c>
      <c r="E259" s="15" t="s">
        <v>14</v>
      </c>
      <c r="F259" s="27" t="s">
        <v>626</v>
      </c>
      <c r="G259" s="22" t="s">
        <v>13</v>
      </c>
      <c r="H259" s="23" t="s">
        <v>627</v>
      </c>
    </row>
    <row r="260" spans="1:8" ht="15" customHeight="1" x14ac:dyDescent="0.35">
      <c r="A260" s="18" t="s">
        <v>628</v>
      </c>
      <c r="B260" s="13" t="s">
        <v>67</v>
      </c>
      <c r="C260" s="13" t="s">
        <v>12</v>
      </c>
      <c r="D260" s="20" t="s">
        <v>13</v>
      </c>
      <c r="E260" s="15" t="s">
        <v>14</v>
      </c>
      <c r="F260" s="27" t="s">
        <v>629</v>
      </c>
      <c r="G260" s="22" t="s">
        <v>13</v>
      </c>
      <c r="H260" s="23" t="s">
        <v>630</v>
      </c>
    </row>
    <row r="261" spans="1:8" ht="15" customHeight="1" x14ac:dyDescent="0.35">
      <c r="A261" s="18" t="s">
        <v>631</v>
      </c>
      <c r="B261" s="13" t="s">
        <v>61</v>
      </c>
      <c r="C261" s="13" t="s">
        <v>12</v>
      </c>
      <c r="D261" s="20" t="s">
        <v>18</v>
      </c>
      <c r="E261" s="15" t="s">
        <v>18</v>
      </c>
      <c r="F261" s="27"/>
      <c r="G261" s="22" t="s">
        <v>13</v>
      </c>
      <c r="H261" s="23" t="s">
        <v>632</v>
      </c>
    </row>
    <row r="262" spans="1:8" ht="29" x14ac:dyDescent="0.35">
      <c r="A262" s="18" t="s">
        <v>633</v>
      </c>
      <c r="B262" s="13" t="s">
        <v>135</v>
      </c>
      <c r="C262" s="13" t="s">
        <v>12</v>
      </c>
      <c r="D262" s="20" t="s">
        <v>13</v>
      </c>
      <c r="E262" s="15" t="s">
        <v>14</v>
      </c>
      <c r="F262" s="78" t="s">
        <v>634</v>
      </c>
      <c r="G262" s="22" t="s">
        <v>13</v>
      </c>
      <c r="H262" s="23" t="s">
        <v>635</v>
      </c>
    </row>
    <row r="263" spans="1:8" x14ac:dyDescent="0.35">
      <c r="A263" s="18" t="s">
        <v>636</v>
      </c>
      <c r="B263" s="13" t="s">
        <v>90</v>
      </c>
      <c r="C263" s="13" t="s">
        <v>12</v>
      </c>
      <c r="D263" s="20" t="s">
        <v>18</v>
      </c>
      <c r="E263" s="15" t="s">
        <v>18</v>
      </c>
      <c r="F263" s="27"/>
      <c r="G263" s="22" t="s">
        <v>13</v>
      </c>
      <c r="H263" s="17" t="s">
        <v>637</v>
      </c>
    </row>
    <row r="264" spans="1:8" ht="15" customHeight="1" x14ac:dyDescent="0.35">
      <c r="A264" s="18" t="s">
        <v>638</v>
      </c>
      <c r="B264" s="13" t="s">
        <v>27</v>
      </c>
      <c r="C264" s="13" t="s">
        <v>12</v>
      </c>
      <c r="D264" s="20" t="s">
        <v>13</v>
      </c>
      <c r="E264" s="15" t="s">
        <v>14</v>
      </c>
      <c r="F264" s="27" t="s">
        <v>639</v>
      </c>
      <c r="G264" s="22" t="s">
        <v>13</v>
      </c>
      <c r="H264" s="23" t="s">
        <v>640</v>
      </c>
    </row>
    <row r="265" spans="1:8" ht="15" customHeight="1" x14ac:dyDescent="0.35">
      <c r="A265" s="18" t="s">
        <v>641</v>
      </c>
      <c r="B265" s="13" t="s">
        <v>11</v>
      </c>
      <c r="C265" s="13" t="s">
        <v>12</v>
      </c>
      <c r="D265" s="20" t="s">
        <v>18</v>
      </c>
      <c r="E265" s="15" t="s">
        <v>18</v>
      </c>
      <c r="F265" s="27"/>
      <c r="G265" s="22" t="s">
        <v>13</v>
      </c>
      <c r="H265" s="23" t="s">
        <v>642</v>
      </c>
    </row>
    <row r="266" spans="1:8" x14ac:dyDescent="0.35">
      <c r="A266" s="18" t="s">
        <v>643</v>
      </c>
      <c r="B266" s="13" t="s">
        <v>87</v>
      </c>
      <c r="C266" s="13" t="s">
        <v>12</v>
      </c>
      <c r="D266" s="20" t="s">
        <v>18</v>
      </c>
      <c r="E266" s="15" t="s">
        <v>18</v>
      </c>
      <c r="F266" s="27"/>
      <c r="G266" s="22" t="s">
        <v>13</v>
      </c>
      <c r="H266" s="23" t="s">
        <v>644</v>
      </c>
    </row>
    <row r="267" spans="1:8" ht="15" customHeight="1" x14ac:dyDescent="0.35">
      <c r="A267" s="18" t="s">
        <v>645</v>
      </c>
      <c r="B267" s="13" t="s">
        <v>81</v>
      </c>
      <c r="C267" s="13" t="s">
        <v>12</v>
      </c>
      <c r="D267" s="20" t="s">
        <v>18</v>
      </c>
      <c r="E267" s="15" t="s">
        <v>18</v>
      </c>
      <c r="F267" s="27"/>
      <c r="G267" s="22" t="s">
        <v>13</v>
      </c>
      <c r="H267" s="17" t="s">
        <v>79</v>
      </c>
    </row>
    <row r="268" spans="1:8" x14ac:dyDescent="0.35">
      <c r="A268" s="18" t="s">
        <v>646</v>
      </c>
      <c r="B268" s="13" t="s">
        <v>61</v>
      </c>
      <c r="C268" s="13" t="s">
        <v>12</v>
      </c>
      <c r="D268" s="20" t="s">
        <v>18</v>
      </c>
      <c r="E268" s="15" t="s">
        <v>18</v>
      </c>
      <c r="F268" s="27"/>
      <c r="G268" s="22" t="s">
        <v>13</v>
      </c>
      <c r="H268" s="23" t="s">
        <v>647</v>
      </c>
    </row>
    <row r="269" spans="1:8" ht="29" x14ac:dyDescent="0.35">
      <c r="A269" s="18" t="s">
        <v>648</v>
      </c>
      <c r="B269" s="13" t="s">
        <v>90</v>
      </c>
      <c r="C269" s="13" t="s">
        <v>12</v>
      </c>
      <c r="D269" s="20" t="s">
        <v>18</v>
      </c>
      <c r="E269" s="15" t="s">
        <v>18</v>
      </c>
      <c r="F269" s="27"/>
      <c r="G269" s="22" t="s">
        <v>13</v>
      </c>
      <c r="H269" s="17" t="s">
        <v>649</v>
      </c>
    </row>
    <row r="270" spans="1:8" ht="15" customHeight="1" x14ac:dyDescent="0.35">
      <c r="A270" s="18" t="s">
        <v>650</v>
      </c>
      <c r="B270" s="13" t="s">
        <v>46</v>
      </c>
      <c r="C270" s="13" t="s">
        <v>12</v>
      </c>
      <c r="D270" s="20" t="s">
        <v>18</v>
      </c>
      <c r="E270" s="15" t="s">
        <v>18</v>
      </c>
      <c r="F270" s="27"/>
      <c r="G270" s="22" t="s">
        <v>13</v>
      </c>
      <c r="H270" s="23" t="s">
        <v>651</v>
      </c>
    </row>
    <row r="271" spans="1:8" ht="43.5" x14ac:dyDescent="0.35">
      <c r="A271" s="18" t="s">
        <v>652</v>
      </c>
      <c r="B271" s="13" t="s">
        <v>11</v>
      </c>
      <c r="C271" s="13" t="s">
        <v>12</v>
      </c>
      <c r="D271" s="20" t="s">
        <v>13</v>
      </c>
      <c r="E271" s="15" t="s">
        <v>39</v>
      </c>
      <c r="F271" s="80" t="s">
        <v>653</v>
      </c>
      <c r="G271" s="22" t="s">
        <v>13</v>
      </c>
      <c r="H271" s="23" t="s">
        <v>654</v>
      </c>
    </row>
    <row r="272" spans="1:8" x14ac:dyDescent="0.35">
      <c r="A272" s="18" t="s">
        <v>655</v>
      </c>
      <c r="B272" s="13" t="s">
        <v>254</v>
      </c>
      <c r="C272" s="13" t="s">
        <v>12</v>
      </c>
      <c r="D272" s="20" t="s">
        <v>18</v>
      </c>
      <c r="E272" s="15" t="s">
        <v>18</v>
      </c>
      <c r="F272" s="27"/>
      <c r="G272" s="22" t="s">
        <v>13</v>
      </c>
      <c r="H272" s="17" t="s">
        <v>656</v>
      </c>
    </row>
    <row r="273" spans="1:8" ht="15" customHeight="1" x14ac:dyDescent="0.35">
      <c r="A273" s="18" t="s">
        <v>657</v>
      </c>
      <c r="B273" s="13" t="s">
        <v>73</v>
      </c>
      <c r="C273" s="13" t="s">
        <v>12</v>
      </c>
      <c r="D273" s="20" t="s">
        <v>18</v>
      </c>
      <c r="E273" s="15" t="s">
        <v>18</v>
      </c>
      <c r="F273" s="27"/>
      <c r="G273" s="22" t="s">
        <v>13</v>
      </c>
      <c r="H273" s="17" t="s">
        <v>79</v>
      </c>
    </row>
    <row r="274" spans="1:8" ht="15" customHeight="1" x14ac:dyDescent="0.35">
      <c r="A274" s="18" t="s">
        <v>658</v>
      </c>
      <c r="B274" s="13" t="s">
        <v>50</v>
      </c>
      <c r="C274" s="13" t="s">
        <v>12</v>
      </c>
      <c r="D274" s="20" t="s">
        <v>18</v>
      </c>
      <c r="E274" s="15" t="s">
        <v>18</v>
      </c>
      <c r="F274" s="27"/>
      <c r="G274" s="22" t="s">
        <v>13</v>
      </c>
      <c r="H274" s="23" t="s">
        <v>659</v>
      </c>
    </row>
    <row r="275" spans="1:8" ht="15" customHeight="1" x14ac:dyDescent="0.35">
      <c r="A275" s="18" t="s">
        <v>660</v>
      </c>
      <c r="B275" s="13" t="s">
        <v>67</v>
      </c>
      <c r="C275" s="13" t="s">
        <v>12</v>
      </c>
      <c r="D275" s="20" t="s">
        <v>13</v>
      </c>
      <c r="E275" s="15" t="s">
        <v>14</v>
      </c>
      <c r="F275" s="27" t="s">
        <v>661</v>
      </c>
      <c r="G275" s="22" t="s">
        <v>13</v>
      </c>
      <c r="H275" s="23" t="s">
        <v>662</v>
      </c>
    </row>
    <row r="276" spans="1:8" ht="15" customHeight="1" x14ac:dyDescent="0.35">
      <c r="A276" s="18" t="s">
        <v>663</v>
      </c>
      <c r="B276" s="13" t="s">
        <v>11</v>
      </c>
      <c r="C276" s="13" t="s">
        <v>12</v>
      </c>
      <c r="D276" s="20" t="s">
        <v>18</v>
      </c>
      <c r="E276" s="15" t="s">
        <v>18</v>
      </c>
      <c r="F276" s="27"/>
      <c r="G276" s="22" t="s">
        <v>13</v>
      </c>
      <c r="H276" s="23" t="s">
        <v>664</v>
      </c>
    </row>
    <row r="277" spans="1:8" ht="15" customHeight="1" thickBot="1" x14ac:dyDescent="0.4">
      <c r="A277" s="18" t="s">
        <v>665</v>
      </c>
      <c r="B277" s="13" t="s">
        <v>81</v>
      </c>
      <c r="C277" s="13" t="s">
        <v>12</v>
      </c>
      <c r="D277" s="20" t="s">
        <v>18</v>
      </c>
      <c r="E277" s="15" t="s">
        <v>39</v>
      </c>
      <c r="F277" s="30" t="s">
        <v>666</v>
      </c>
      <c r="G277" s="22" t="s">
        <v>13</v>
      </c>
      <c r="H277" s="23" t="s">
        <v>667</v>
      </c>
    </row>
    <row r="278" spans="1:8" ht="15" customHeight="1" x14ac:dyDescent="0.35">
      <c r="A278" s="18" t="s">
        <v>668</v>
      </c>
      <c r="B278" s="13" t="s">
        <v>61</v>
      </c>
      <c r="C278" s="13" t="s">
        <v>12</v>
      </c>
      <c r="D278" s="20" t="s">
        <v>18</v>
      </c>
      <c r="E278" s="15" t="s">
        <v>39</v>
      </c>
      <c r="F278" s="27" t="s">
        <v>669</v>
      </c>
      <c r="G278" s="22" t="s">
        <v>13</v>
      </c>
      <c r="H278" s="23" t="s">
        <v>670</v>
      </c>
    </row>
    <row r="279" spans="1:8" ht="15" customHeight="1" x14ac:dyDescent="0.35">
      <c r="A279" s="18" t="s">
        <v>671</v>
      </c>
      <c r="B279" s="13" t="s">
        <v>440</v>
      </c>
      <c r="C279" s="13" t="s">
        <v>12</v>
      </c>
      <c r="D279" s="20" t="s">
        <v>13</v>
      </c>
      <c r="E279" s="15" t="s">
        <v>14</v>
      </c>
      <c r="F279" s="27" t="s">
        <v>672</v>
      </c>
      <c r="G279" s="22" t="s">
        <v>13</v>
      </c>
      <c r="H279" s="23" t="s">
        <v>673</v>
      </c>
    </row>
    <row r="280" spans="1:8" x14ac:dyDescent="0.35">
      <c r="A280" s="18" t="s">
        <v>674</v>
      </c>
      <c r="B280" s="13" t="s">
        <v>81</v>
      </c>
      <c r="C280" s="13" t="s">
        <v>12</v>
      </c>
      <c r="D280" s="20" t="s">
        <v>18</v>
      </c>
      <c r="E280" s="15" t="s">
        <v>18</v>
      </c>
      <c r="F280" s="27"/>
      <c r="G280" s="22" t="s">
        <v>13</v>
      </c>
      <c r="H280" s="23" t="s">
        <v>675</v>
      </c>
    </row>
    <row r="281" spans="1:8" x14ac:dyDescent="0.35">
      <c r="A281" s="18" t="s">
        <v>676</v>
      </c>
      <c r="B281" s="13" t="s">
        <v>87</v>
      </c>
      <c r="C281" s="13" t="s">
        <v>12</v>
      </c>
      <c r="D281" s="20" t="s">
        <v>18</v>
      </c>
      <c r="E281" s="15" t="s">
        <v>39</v>
      </c>
      <c r="F281" s="78" t="s">
        <v>677</v>
      </c>
      <c r="G281" s="22" t="s">
        <v>13</v>
      </c>
      <c r="H281" s="23" t="s">
        <v>678</v>
      </c>
    </row>
    <row r="282" spans="1:8" ht="15" customHeight="1" x14ac:dyDescent="0.35">
      <c r="A282" s="18" t="s">
        <v>679</v>
      </c>
      <c r="B282" s="13" t="s">
        <v>316</v>
      </c>
      <c r="C282" s="13" t="s">
        <v>12</v>
      </c>
      <c r="D282" s="20" t="s">
        <v>18</v>
      </c>
      <c r="E282" s="15" t="s">
        <v>18</v>
      </c>
      <c r="F282" s="27"/>
      <c r="G282" s="22" t="s">
        <v>13</v>
      </c>
      <c r="H282" s="23" t="s">
        <v>680</v>
      </c>
    </row>
    <row r="283" spans="1:8" ht="15" customHeight="1" x14ac:dyDescent="0.35">
      <c r="A283" s="18" t="s">
        <v>681</v>
      </c>
      <c r="B283" s="13" t="s">
        <v>61</v>
      </c>
      <c r="C283" s="13" t="s">
        <v>12</v>
      </c>
      <c r="D283" s="20" t="s">
        <v>18</v>
      </c>
      <c r="E283" s="15" t="s">
        <v>18</v>
      </c>
      <c r="F283" s="27"/>
      <c r="G283" s="22" t="s">
        <v>13</v>
      </c>
      <c r="H283" s="23" t="s">
        <v>682</v>
      </c>
    </row>
    <row r="284" spans="1:8" ht="29" x14ac:dyDescent="0.35">
      <c r="A284" s="18" t="s">
        <v>683</v>
      </c>
      <c r="B284" s="13" t="s">
        <v>90</v>
      </c>
      <c r="C284" s="13" t="s">
        <v>12</v>
      </c>
      <c r="D284" s="20" t="s">
        <v>18</v>
      </c>
      <c r="E284" s="15" t="s">
        <v>14</v>
      </c>
      <c r="F284" s="27" t="s">
        <v>684</v>
      </c>
      <c r="G284" s="22" t="s">
        <v>13</v>
      </c>
      <c r="H284" s="17" t="s">
        <v>685</v>
      </c>
    </row>
    <row r="285" spans="1:8" x14ac:dyDescent="0.35">
      <c r="A285" s="18" t="s">
        <v>686</v>
      </c>
      <c r="B285" s="13" t="s">
        <v>90</v>
      </c>
      <c r="C285" s="13" t="s">
        <v>12</v>
      </c>
      <c r="D285" s="20" t="s">
        <v>18</v>
      </c>
      <c r="E285" s="15" t="s">
        <v>14</v>
      </c>
      <c r="F285" s="27" t="s">
        <v>687</v>
      </c>
      <c r="G285" s="22" t="s">
        <v>13</v>
      </c>
      <c r="H285" s="17" t="s">
        <v>79</v>
      </c>
    </row>
    <row r="286" spans="1:8" ht="58" x14ac:dyDescent="0.35">
      <c r="A286" s="18" t="s">
        <v>688</v>
      </c>
      <c r="B286" s="13" t="s">
        <v>50</v>
      </c>
      <c r="C286" s="13" t="s">
        <v>12</v>
      </c>
      <c r="D286" s="20" t="s">
        <v>13</v>
      </c>
      <c r="E286" s="15" t="s">
        <v>14</v>
      </c>
      <c r="F286" s="78" t="s">
        <v>689</v>
      </c>
      <c r="G286" s="22" t="s">
        <v>13</v>
      </c>
      <c r="H286" s="23" t="s">
        <v>690</v>
      </c>
    </row>
    <row r="287" spans="1:8" ht="29" x14ac:dyDescent="0.35">
      <c r="A287" s="18" t="s">
        <v>691</v>
      </c>
      <c r="B287" s="13" t="s">
        <v>50</v>
      </c>
      <c r="C287" s="13" t="s">
        <v>12</v>
      </c>
      <c r="D287" s="20" t="s">
        <v>18</v>
      </c>
      <c r="E287" s="15" t="s">
        <v>39</v>
      </c>
      <c r="F287" s="78" t="s">
        <v>692</v>
      </c>
      <c r="G287" s="22" t="s">
        <v>13</v>
      </c>
      <c r="H287" s="17" t="s">
        <v>693</v>
      </c>
    </row>
    <row r="288" spans="1:8" ht="15" customHeight="1" x14ac:dyDescent="0.35">
      <c r="A288" s="18" t="s">
        <v>694</v>
      </c>
      <c r="B288" s="13" t="s">
        <v>50</v>
      </c>
      <c r="C288" s="13" t="s">
        <v>12</v>
      </c>
      <c r="D288" s="20" t="s">
        <v>18</v>
      </c>
      <c r="E288" s="15" t="s">
        <v>18</v>
      </c>
      <c r="F288" s="27"/>
      <c r="G288" s="22" t="s">
        <v>18</v>
      </c>
      <c r="H288" s="23"/>
    </row>
    <row r="289" spans="1:8" ht="15" customHeight="1" x14ac:dyDescent="0.35">
      <c r="A289" s="18" t="s">
        <v>695</v>
      </c>
      <c r="B289" s="13" t="s">
        <v>67</v>
      </c>
      <c r="C289" s="13" t="s">
        <v>12</v>
      </c>
      <c r="D289" s="20" t="s">
        <v>13</v>
      </c>
      <c r="E289" s="15" t="s">
        <v>14</v>
      </c>
      <c r="F289" s="79" t="s">
        <v>696</v>
      </c>
      <c r="G289" s="22" t="s">
        <v>13</v>
      </c>
      <c r="H289" s="23" t="s">
        <v>697</v>
      </c>
    </row>
    <row r="290" spans="1:8" ht="15" customHeight="1" x14ac:dyDescent="0.35">
      <c r="A290" s="18" t="s">
        <v>698</v>
      </c>
      <c r="B290" s="13" t="s">
        <v>21</v>
      </c>
      <c r="C290" s="13" t="s">
        <v>12</v>
      </c>
      <c r="D290" s="20" t="s">
        <v>18</v>
      </c>
      <c r="E290" s="15" t="s">
        <v>18</v>
      </c>
      <c r="F290" s="27"/>
      <c r="G290" s="22" t="s">
        <v>13</v>
      </c>
      <c r="H290" s="23" t="s">
        <v>699</v>
      </c>
    </row>
    <row r="291" spans="1:8" x14ac:dyDescent="0.35">
      <c r="A291" s="18" t="s">
        <v>700</v>
      </c>
      <c r="B291" s="13" t="s">
        <v>81</v>
      </c>
      <c r="C291" s="13" t="s">
        <v>12</v>
      </c>
      <c r="D291" s="20" t="s">
        <v>18</v>
      </c>
      <c r="E291" s="15" t="s">
        <v>39</v>
      </c>
      <c r="F291" s="26" t="s">
        <v>701</v>
      </c>
      <c r="G291" s="22" t="s">
        <v>13</v>
      </c>
      <c r="H291" s="23" t="s">
        <v>702</v>
      </c>
    </row>
    <row r="292" spans="1:8" x14ac:dyDescent="0.35">
      <c r="A292" s="18" t="s">
        <v>703</v>
      </c>
      <c r="B292" s="13" t="s">
        <v>87</v>
      </c>
      <c r="C292" s="13" t="s">
        <v>12</v>
      </c>
      <c r="D292" s="20" t="s">
        <v>18</v>
      </c>
      <c r="E292" s="15" t="s">
        <v>18</v>
      </c>
      <c r="F292" s="27"/>
      <c r="G292" s="22" t="s">
        <v>13</v>
      </c>
      <c r="H292" s="17" t="s">
        <v>79</v>
      </c>
    </row>
    <row r="293" spans="1:8" x14ac:dyDescent="0.35">
      <c r="A293" s="18" t="s">
        <v>704</v>
      </c>
      <c r="B293" s="13" t="s">
        <v>254</v>
      </c>
      <c r="C293" s="13" t="s">
        <v>12</v>
      </c>
      <c r="D293" s="20" t="s">
        <v>18</v>
      </c>
      <c r="E293" s="15" t="s">
        <v>18</v>
      </c>
      <c r="F293" s="27"/>
      <c r="G293" s="22" t="s">
        <v>13</v>
      </c>
      <c r="H293" s="17" t="s">
        <v>79</v>
      </c>
    </row>
    <row r="294" spans="1:8" x14ac:dyDescent="0.35">
      <c r="A294" s="18" t="s">
        <v>705</v>
      </c>
      <c r="B294" s="13" t="s">
        <v>96</v>
      </c>
      <c r="C294" s="13" t="s">
        <v>12</v>
      </c>
      <c r="D294" s="20" t="s">
        <v>13</v>
      </c>
      <c r="E294" s="15" t="s">
        <v>14</v>
      </c>
      <c r="F294" s="27" t="s">
        <v>706</v>
      </c>
      <c r="G294" s="22" t="s">
        <v>13</v>
      </c>
      <c r="H294" s="23" t="s">
        <v>707</v>
      </c>
    </row>
    <row r="295" spans="1:8" ht="15" customHeight="1" x14ac:dyDescent="0.35">
      <c r="A295" s="18" t="s">
        <v>708</v>
      </c>
      <c r="B295" s="13" t="s">
        <v>50</v>
      </c>
      <c r="C295" s="13" t="s">
        <v>12</v>
      </c>
      <c r="D295" s="20" t="s">
        <v>18</v>
      </c>
      <c r="E295" s="15" t="s">
        <v>14</v>
      </c>
      <c r="F295" s="27" t="s">
        <v>709</v>
      </c>
      <c r="G295" s="22" t="s">
        <v>13</v>
      </c>
      <c r="H295" s="23" t="s">
        <v>710</v>
      </c>
    </row>
    <row r="296" spans="1:8" ht="15" customHeight="1" x14ac:dyDescent="0.35">
      <c r="A296" s="18" t="s">
        <v>711</v>
      </c>
      <c r="B296" s="13" t="s">
        <v>50</v>
      </c>
      <c r="C296" s="13" t="s">
        <v>12</v>
      </c>
      <c r="D296" s="20" t="s">
        <v>18</v>
      </c>
      <c r="E296" s="15" t="s">
        <v>18</v>
      </c>
      <c r="F296" s="27"/>
      <c r="G296" s="22" t="s">
        <v>13</v>
      </c>
      <c r="H296" s="23" t="s">
        <v>712</v>
      </c>
    </row>
    <row r="297" spans="1:8" ht="15" customHeight="1" x14ac:dyDescent="0.35">
      <c r="A297" s="18" t="s">
        <v>713</v>
      </c>
      <c r="B297" s="13" t="s">
        <v>87</v>
      </c>
      <c r="C297" s="13" t="s">
        <v>12</v>
      </c>
      <c r="D297" s="20" t="s">
        <v>18</v>
      </c>
      <c r="E297" s="15" t="s">
        <v>18</v>
      </c>
      <c r="F297" s="27"/>
      <c r="G297" s="22" t="s">
        <v>13</v>
      </c>
      <c r="H297" s="23" t="s">
        <v>714</v>
      </c>
    </row>
    <row r="298" spans="1:8" ht="15" customHeight="1" x14ac:dyDescent="0.35">
      <c r="A298" s="18" t="s">
        <v>715</v>
      </c>
      <c r="B298" s="13" t="s">
        <v>87</v>
      </c>
      <c r="C298" s="13" t="s">
        <v>12</v>
      </c>
      <c r="D298" s="20" t="s">
        <v>18</v>
      </c>
      <c r="E298" s="15" t="s">
        <v>14</v>
      </c>
      <c r="F298" s="79" t="s">
        <v>716</v>
      </c>
      <c r="G298" s="22" t="s">
        <v>13</v>
      </c>
      <c r="H298" s="23" t="s">
        <v>717</v>
      </c>
    </row>
    <row r="299" spans="1:8" x14ac:dyDescent="0.35">
      <c r="A299" s="18" t="s">
        <v>718</v>
      </c>
      <c r="B299" s="13" t="s">
        <v>11</v>
      </c>
      <c r="C299" s="13" t="s">
        <v>12</v>
      </c>
      <c r="D299" s="20" t="s">
        <v>18</v>
      </c>
      <c r="E299" s="15" t="s">
        <v>18</v>
      </c>
      <c r="F299" s="27"/>
      <c r="G299" s="22" t="s">
        <v>13</v>
      </c>
      <c r="H299" s="23" t="s">
        <v>719</v>
      </c>
    </row>
    <row r="300" spans="1:8" ht="15" customHeight="1" x14ac:dyDescent="0.35">
      <c r="A300" s="18" t="s">
        <v>720</v>
      </c>
      <c r="B300" s="13" t="s">
        <v>11</v>
      </c>
      <c r="C300" s="13" t="s">
        <v>12</v>
      </c>
      <c r="D300" s="20" t="s">
        <v>18</v>
      </c>
      <c r="E300" s="15" t="s">
        <v>14</v>
      </c>
      <c r="F300" s="27" t="s">
        <v>721</v>
      </c>
      <c r="G300" s="22" t="s">
        <v>13</v>
      </c>
      <c r="H300" s="23" t="s">
        <v>722</v>
      </c>
    </row>
    <row r="301" spans="1:8" ht="15" customHeight="1" x14ac:dyDescent="0.35">
      <c r="A301" s="18" t="s">
        <v>723</v>
      </c>
      <c r="B301" s="13" t="s">
        <v>61</v>
      </c>
      <c r="C301" s="13" t="s">
        <v>12</v>
      </c>
      <c r="D301" s="20" t="s">
        <v>18</v>
      </c>
      <c r="E301" s="15" t="s">
        <v>18</v>
      </c>
      <c r="F301" s="27"/>
      <c r="G301" s="22" t="s">
        <v>13</v>
      </c>
      <c r="H301" s="23" t="s">
        <v>724</v>
      </c>
    </row>
    <row r="302" spans="1:8" ht="29" x14ac:dyDescent="0.35">
      <c r="A302" s="18" t="s">
        <v>725</v>
      </c>
      <c r="B302" s="13" t="s">
        <v>27</v>
      </c>
      <c r="C302" s="13" t="s">
        <v>12</v>
      </c>
      <c r="D302" s="20" t="s">
        <v>13</v>
      </c>
      <c r="E302" s="15" t="s">
        <v>14</v>
      </c>
      <c r="F302" s="78" t="s">
        <v>726</v>
      </c>
      <c r="G302" s="22" t="s">
        <v>13</v>
      </c>
      <c r="H302" s="23" t="s">
        <v>727</v>
      </c>
    </row>
    <row r="303" spans="1:8" ht="15" customHeight="1" x14ac:dyDescent="0.35">
      <c r="A303" s="18" t="s">
        <v>728</v>
      </c>
      <c r="B303" s="13" t="s">
        <v>11</v>
      </c>
      <c r="C303" s="13" t="s">
        <v>12</v>
      </c>
      <c r="D303" s="20" t="s">
        <v>18</v>
      </c>
      <c r="E303" s="15" t="s">
        <v>18</v>
      </c>
      <c r="F303" s="27"/>
      <c r="G303" s="22" t="s">
        <v>13</v>
      </c>
      <c r="H303" s="23" t="s">
        <v>729</v>
      </c>
    </row>
    <row r="304" spans="1:8" x14ac:dyDescent="0.35">
      <c r="A304" s="18" t="s">
        <v>730</v>
      </c>
      <c r="B304" s="13" t="s">
        <v>90</v>
      </c>
      <c r="C304" s="13" t="s">
        <v>12</v>
      </c>
      <c r="D304" s="20" t="s">
        <v>18</v>
      </c>
      <c r="E304" s="15" t="s">
        <v>18</v>
      </c>
      <c r="F304" s="27"/>
      <c r="G304" s="22" t="s">
        <v>13</v>
      </c>
      <c r="H304" s="17" t="s">
        <v>731</v>
      </c>
    </row>
    <row r="305" spans="1:8" x14ac:dyDescent="0.35">
      <c r="A305" s="18" t="s">
        <v>732</v>
      </c>
      <c r="B305" s="13" t="s">
        <v>195</v>
      </c>
      <c r="C305" s="13" t="s">
        <v>12</v>
      </c>
      <c r="D305" s="20" t="s">
        <v>18</v>
      </c>
      <c r="E305" s="15" t="s">
        <v>18</v>
      </c>
      <c r="F305" s="27"/>
      <c r="G305" s="22" t="s">
        <v>13</v>
      </c>
      <c r="H305" s="23" t="s">
        <v>733</v>
      </c>
    </row>
    <row r="306" spans="1:8" ht="15" customHeight="1" x14ac:dyDescent="0.35">
      <c r="A306" s="18" t="s">
        <v>734</v>
      </c>
      <c r="B306" s="13" t="s">
        <v>90</v>
      </c>
      <c r="C306" s="13" t="s">
        <v>12</v>
      </c>
      <c r="D306" s="20" t="s">
        <v>18</v>
      </c>
      <c r="E306" s="15" t="s">
        <v>14</v>
      </c>
      <c r="F306" s="27" t="s">
        <v>735</v>
      </c>
      <c r="G306" s="22" t="s">
        <v>18</v>
      </c>
      <c r="H306" s="23" t="s">
        <v>406</v>
      </c>
    </row>
    <row r="307" spans="1:8" ht="15" customHeight="1" x14ac:dyDescent="0.35">
      <c r="A307" s="18" t="s">
        <v>736</v>
      </c>
      <c r="B307" s="13" t="s">
        <v>440</v>
      </c>
      <c r="C307" s="13" t="s">
        <v>12</v>
      </c>
      <c r="D307" s="20" t="s">
        <v>18</v>
      </c>
      <c r="E307" s="15" t="s">
        <v>18</v>
      </c>
      <c r="F307" s="27"/>
      <c r="G307" s="22" t="s">
        <v>18</v>
      </c>
      <c r="H307" s="23"/>
    </row>
    <row r="308" spans="1:8" ht="15" customHeight="1" x14ac:dyDescent="0.35">
      <c r="A308" s="18" t="s">
        <v>737</v>
      </c>
      <c r="B308" s="13" t="s">
        <v>67</v>
      </c>
      <c r="C308" s="13" t="s">
        <v>12</v>
      </c>
      <c r="D308" s="20" t="s">
        <v>13</v>
      </c>
      <c r="E308" s="15" t="s">
        <v>14</v>
      </c>
      <c r="F308" s="27" t="s">
        <v>738</v>
      </c>
      <c r="G308" s="22" t="s">
        <v>13</v>
      </c>
      <c r="H308" s="23" t="s">
        <v>739</v>
      </c>
    </row>
    <row r="309" spans="1:8" ht="15" customHeight="1" x14ac:dyDescent="0.35">
      <c r="A309" s="18" t="s">
        <v>740</v>
      </c>
      <c r="B309" s="13" t="s">
        <v>73</v>
      </c>
      <c r="C309" s="13" t="s">
        <v>12</v>
      </c>
      <c r="D309" s="20" t="s">
        <v>13</v>
      </c>
      <c r="E309" s="15" t="s">
        <v>14</v>
      </c>
      <c r="F309" s="27" t="s">
        <v>741</v>
      </c>
      <c r="G309" s="22" t="s">
        <v>13</v>
      </c>
      <c r="H309" s="23" t="s">
        <v>742</v>
      </c>
    </row>
    <row r="310" spans="1:8" ht="15" customHeight="1" x14ac:dyDescent="0.35">
      <c r="A310" s="18" t="s">
        <v>743</v>
      </c>
      <c r="B310" s="13" t="s">
        <v>90</v>
      </c>
      <c r="C310" s="13" t="s">
        <v>12</v>
      </c>
      <c r="D310" s="20" t="s">
        <v>18</v>
      </c>
      <c r="E310" s="20" t="s">
        <v>18</v>
      </c>
      <c r="F310" s="27"/>
      <c r="G310" s="22" t="s">
        <v>13</v>
      </c>
      <c r="H310" s="23" t="s">
        <v>744</v>
      </c>
    </row>
    <row r="311" spans="1:8" x14ac:dyDescent="0.35">
      <c r="A311" s="18" t="s">
        <v>745</v>
      </c>
      <c r="B311" s="13" t="s">
        <v>67</v>
      </c>
      <c r="C311" s="13" t="s">
        <v>12</v>
      </c>
      <c r="D311" s="20" t="s">
        <v>13</v>
      </c>
      <c r="E311" s="15" t="s">
        <v>14</v>
      </c>
      <c r="F311" s="78" t="s">
        <v>746</v>
      </c>
      <c r="G311" s="22" t="s">
        <v>13</v>
      </c>
      <c r="H311" s="17" t="s">
        <v>747</v>
      </c>
    </row>
    <row r="312" spans="1:8" ht="15" customHeight="1" x14ac:dyDescent="0.35">
      <c r="A312" s="18" t="s">
        <v>748</v>
      </c>
      <c r="B312" s="13" t="s">
        <v>50</v>
      </c>
      <c r="C312" s="13" t="s">
        <v>12</v>
      </c>
      <c r="D312" s="20" t="s">
        <v>18</v>
      </c>
      <c r="E312" s="15" t="s">
        <v>18</v>
      </c>
      <c r="F312" s="27"/>
      <c r="G312" s="22" t="s">
        <v>18</v>
      </c>
      <c r="H312" s="23"/>
    </row>
    <row r="313" spans="1:8" x14ac:dyDescent="0.35">
      <c r="A313" s="18" t="s">
        <v>749</v>
      </c>
      <c r="B313" s="13" t="s">
        <v>237</v>
      </c>
      <c r="C313" s="13" t="s">
        <v>12</v>
      </c>
      <c r="D313" s="20" t="s">
        <v>18</v>
      </c>
      <c r="E313" s="15" t="s">
        <v>18</v>
      </c>
      <c r="F313" s="27"/>
      <c r="G313" s="22" t="s">
        <v>13</v>
      </c>
      <c r="H313" s="17" t="s">
        <v>79</v>
      </c>
    </row>
    <row r="314" spans="1:8" ht="15" customHeight="1" x14ac:dyDescent="0.35">
      <c r="A314" s="18" t="s">
        <v>750</v>
      </c>
      <c r="B314" s="13" t="s">
        <v>50</v>
      </c>
      <c r="C314" s="13" t="s">
        <v>12</v>
      </c>
      <c r="D314" s="20" t="s">
        <v>13</v>
      </c>
      <c r="E314" s="15" t="s">
        <v>14</v>
      </c>
      <c r="F314" s="27" t="s">
        <v>751</v>
      </c>
      <c r="G314" s="22" t="s">
        <v>13</v>
      </c>
      <c r="H314" s="23" t="s">
        <v>752</v>
      </c>
    </row>
    <row r="315" spans="1:8" ht="15" customHeight="1" x14ac:dyDescent="0.35">
      <c r="A315" s="18" t="s">
        <v>753</v>
      </c>
      <c r="B315" s="13" t="s">
        <v>96</v>
      </c>
      <c r="C315" s="13" t="s">
        <v>12</v>
      </c>
      <c r="D315" s="20" t="s">
        <v>18</v>
      </c>
      <c r="E315" s="15" t="s">
        <v>18</v>
      </c>
      <c r="F315" s="27"/>
      <c r="G315" s="22" t="s">
        <v>13</v>
      </c>
      <c r="H315" s="23" t="s">
        <v>754</v>
      </c>
    </row>
    <row r="316" spans="1:8" x14ac:dyDescent="0.35">
      <c r="A316" s="18" t="s">
        <v>755</v>
      </c>
      <c r="B316" s="13" t="s">
        <v>81</v>
      </c>
      <c r="C316" s="13" t="s">
        <v>12</v>
      </c>
      <c r="D316" s="20" t="s">
        <v>18</v>
      </c>
      <c r="E316" s="15" t="s">
        <v>18</v>
      </c>
      <c r="F316" s="27"/>
      <c r="G316" s="22" t="s">
        <v>13</v>
      </c>
      <c r="H316" s="23" t="s">
        <v>756</v>
      </c>
    </row>
    <row r="317" spans="1:8" x14ac:dyDescent="0.35">
      <c r="A317" s="18" t="s">
        <v>757</v>
      </c>
      <c r="B317" s="13" t="s">
        <v>195</v>
      </c>
      <c r="C317" s="13" t="s">
        <v>12</v>
      </c>
      <c r="D317" s="20" t="s">
        <v>18</v>
      </c>
      <c r="E317" s="15" t="s">
        <v>18</v>
      </c>
      <c r="F317" s="27"/>
      <c r="G317" s="31" t="s">
        <v>13</v>
      </c>
      <c r="H317" s="32" t="s">
        <v>758</v>
      </c>
    </row>
    <row r="318" spans="1:8" ht="15" customHeight="1" x14ac:dyDescent="0.35">
      <c r="A318" s="18" t="s">
        <v>759</v>
      </c>
      <c r="B318" s="13" t="s">
        <v>81</v>
      </c>
      <c r="C318" s="13" t="s">
        <v>12</v>
      </c>
      <c r="D318" s="20" t="s">
        <v>18</v>
      </c>
      <c r="E318" s="15" t="s">
        <v>14</v>
      </c>
      <c r="F318" s="27" t="s">
        <v>760</v>
      </c>
      <c r="G318" s="22" t="s">
        <v>18</v>
      </c>
      <c r="H318" s="93" t="s">
        <v>761</v>
      </c>
    </row>
    <row r="319" spans="1:8" ht="15" customHeight="1" x14ac:dyDescent="0.35">
      <c r="A319" s="18" t="s">
        <v>762</v>
      </c>
      <c r="B319" s="13" t="s">
        <v>38</v>
      </c>
      <c r="C319" s="13" t="s">
        <v>12</v>
      </c>
      <c r="D319" s="20" t="s">
        <v>13</v>
      </c>
      <c r="E319" s="15" t="s">
        <v>14</v>
      </c>
      <c r="F319" s="27" t="s">
        <v>763</v>
      </c>
      <c r="G319" s="22" t="s">
        <v>13</v>
      </c>
      <c r="H319" s="23" t="s">
        <v>764</v>
      </c>
    </row>
    <row r="320" spans="1:8" ht="15" customHeight="1" x14ac:dyDescent="0.35">
      <c r="A320" s="18" t="s">
        <v>765</v>
      </c>
      <c r="B320" s="13" t="s">
        <v>11</v>
      </c>
      <c r="C320" s="13" t="s">
        <v>12</v>
      </c>
      <c r="D320" s="20" t="s">
        <v>18</v>
      </c>
      <c r="E320" s="15" t="s">
        <v>18</v>
      </c>
      <c r="F320" s="27"/>
      <c r="G320" s="22" t="s">
        <v>13</v>
      </c>
      <c r="H320" s="23" t="s">
        <v>766</v>
      </c>
    </row>
    <row r="321" spans="1:8" ht="15" customHeight="1" x14ac:dyDescent="0.35">
      <c r="A321" s="18" t="s">
        <v>767</v>
      </c>
      <c r="B321" s="13" t="s">
        <v>21</v>
      </c>
      <c r="C321" s="13" t="s">
        <v>12</v>
      </c>
      <c r="D321" s="20" t="s">
        <v>18</v>
      </c>
      <c r="E321" s="15" t="s">
        <v>14</v>
      </c>
      <c r="F321" s="27" t="s">
        <v>768</v>
      </c>
      <c r="G321" s="22" t="s">
        <v>13</v>
      </c>
      <c r="H321" s="23" t="s">
        <v>769</v>
      </c>
    </row>
    <row r="322" spans="1:8" ht="15" customHeight="1" x14ac:dyDescent="0.35">
      <c r="A322" s="18" t="s">
        <v>770</v>
      </c>
      <c r="B322" s="13" t="s">
        <v>21</v>
      </c>
      <c r="C322" s="13" t="s">
        <v>12</v>
      </c>
      <c r="D322" s="20" t="s">
        <v>18</v>
      </c>
      <c r="E322" s="15" t="s">
        <v>14</v>
      </c>
      <c r="F322" s="27" t="s">
        <v>771</v>
      </c>
      <c r="G322" s="22" t="s">
        <v>18</v>
      </c>
      <c r="H322" s="23"/>
    </row>
    <row r="323" spans="1:8" x14ac:dyDescent="0.35">
      <c r="A323" s="18" t="s">
        <v>772</v>
      </c>
      <c r="B323" s="13" t="s">
        <v>81</v>
      </c>
      <c r="C323" s="13" t="s">
        <v>12</v>
      </c>
      <c r="D323" s="20" t="s">
        <v>18</v>
      </c>
      <c r="E323" s="15" t="s">
        <v>18</v>
      </c>
      <c r="F323" s="27"/>
      <c r="G323" s="22" t="s">
        <v>13</v>
      </c>
      <c r="H323" s="17" t="s">
        <v>79</v>
      </c>
    </row>
    <row r="324" spans="1:8" x14ac:dyDescent="0.35">
      <c r="A324" s="18" t="s">
        <v>773</v>
      </c>
      <c r="B324" s="13" t="s">
        <v>67</v>
      </c>
      <c r="C324" s="13" t="s">
        <v>12</v>
      </c>
      <c r="D324" s="20" t="s">
        <v>18</v>
      </c>
      <c r="E324" s="15" t="s">
        <v>14</v>
      </c>
      <c r="F324" s="27" t="s">
        <v>774</v>
      </c>
      <c r="G324" s="22" t="s">
        <v>13</v>
      </c>
      <c r="H324" s="94" t="s">
        <v>775</v>
      </c>
    </row>
    <row r="325" spans="1:8" x14ac:dyDescent="0.35">
      <c r="A325" s="18" t="s">
        <v>776</v>
      </c>
      <c r="B325" s="13" t="s">
        <v>11</v>
      </c>
      <c r="C325" s="13" t="s">
        <v>12</v>
      </c>
      <c r="D325" s="20" t="s">
        <v>13</v>
      </c>
      <c r="E325" s="15" t="s">
        <v>14</v>
      </c>
      <c r="F325" s="27" t="s">
        <v>777</v>
      </c>
      <c r="G325" s="22" t="s">
        <v>13</v>
      </c>
      <c r="H325" s="23" t="s">
        <v>778</v>
      </c>
    </row>
    <row r="326" spans="1:8" ht="15" customHeight="1" x14ac:dyDescent="0.35">
      <c r="A326" s="18" t="s">
        <v>779</v>
      </c>
      <c r="B326" s="13" t="s">
        <v>90</v>
      </c>
      <c r="C326" s="13" t="s">
        <v>12</v>
      </c>
      <c r="D326" s="20" t="s">
        <v>18</v>
      </c>
      <c r="E326" s="15" t="s">
        <v>18</v>
      </c>
      <c r="F326" s="27"/>
      <c r="G326" s="22" t="s">
        <v>13</v>
      </c>
      <c r="H326" s="23" t="s">
        <v>780</v>
      </c>
    </row>
    <row r="327" spans="1:8" x14ac:dyDescent="0.35">
      <c r="A327" s="18" t="s">
        <v>781</v>
      </c>
      <c r="B327" s="13" t="s">
        <v>237</v>
      </c>
      <c r="C327" s="13" t="s">
        <v>12</v>
      </c>
      <c r="D327" s="20" t="s">
        <v>13</v>
      </c>
      <c r="E327" s="15" t="s">
        <v>14</v>
      </c>
      <c r="F327" s="27" t="s">
        <v>782</v>
      </c>
      <c r="G327" s="22" t="s">
        <v>13</v>
      </c>
      <c r="H327" s="17" t="s">
        <v>79</v>
      </c>
    </row>
    <row r="328" spans="1:8" x14ac:dyDescent="0.35">
      <c r="A328" s="18" t="s">
        <v>783</v>
      </c>
      <c r="B328" s="13" t="s">
        <v>50</v>
      </c>
      <c r="C328" s="13" t="s">
        <v>12</v>
      </c>
      <c r="D328" s="20" t="s">
        <v>18</v>
      </c>
      <c r="E328" s="15" t="s">
        <v>39</v>
      </c>
      <c r="F328" s="27" t="s">
        <v>784</v>
      </c>
      <c r="G328" s="22" t="s">
        <v>13</v>
      </c>
      <c r="H328" s="23" t="s">
        <v>785</v>
      </c>
    </row>
    <row r="329" spans="1:8" ht="15" customHeight="1" x14ac:dyDescent="0.35">
      <c r="A329" s="18" t="s">
        <v>786</v>
      </c>
      <c r="B329" s="13" t="s">
        <v>81</v>
      </c>
      <c r="C329" s="13" t="s">
        <v>12</v>
      </c>
      <c r="D329" s="20" t="s">
        <v>13</v>
      </c>
      <c r="E329" s="15" t="s">
        <v>14</v>
      </c>
      <c r="F329" s="27" t="s">
        <v>787</v>
      </c>
      <c r="G329" s="22" t="s">
        <v>13</v>
      </c>
      <c r="H329" s="23" t="s">
        <v>788</v>
      </c>
    </row>
    <row r="330" spans="1:8" x14ac:dyDescent="0.35">
      <c r="A330" s="18" t="s">
        <v>789</v>
      </c>
      <c r="B330" s="13" t="s">
        <v>101</v>
      </c>
      <c r="C330" s="13" t="s">
        <v>12</v>
      </c>
      <c r="D330" s="20" t="s">
        <v>18</v>
      </c>
      <c r="E330" s="15" t="s">
        <v>39</v>
      </c>
      <c r="F330" s="78" t="s">
        <v>790</v>
      </c>
      <c r="G330" s="22" t="s">
        <v>13</v>
      </c>
      <c r="H330" s="23" t="s">
        <v>791</v>
      </c>
    </row>
    <row r="331" spans="1:8" x14ac:dyDescent="0.35">
      <c r="A331" s="18" t="s">
        <v>792</v>
      </c>
      <c r="B331" s="13" t="s">
        <v>67</v>
      </c>
      <c r="C331" s="13" t="s">
        <v>12</v>
      </c>
      <c r="D331" s="20" t="s">
        <v>13</v>
      </c>
      <c r="E331" s="15" t="s">
        <v>14</v>
      </c>
      <c r="F331" s="80" t="s">
        <v>793</v>
      </c>
      <c r="G331" s="22" t="s">
        <v>13</v>
      </c>
      <c r="H331" s="23" t="s">
        <v>794</v>
      </c>
    </row>
    <row r="332" spans="1:8" ht="29" x14ac:dyDescent="0.35">
      <c r="A332" s="18" t="s">
        <v>795</v>
      </c>
      <c r="B332" s="13" t="s">
        <v>316</v>
      </c>
      <c r="C332" s="13" t="s">
        <v>12</v>
      </c>
      <c r="D332" s="20" t="s">
        <v>13</v>
      </c>
      <c r="E332" s="15" t="s">
        <v>14</v>
      </c>
      <c r="F332" s="80" t="s">
        <v>796</v>
      </c>
      <c r="G332" s="22" t="s">
        <v>13</v>
      </c>
      <c r="H332" s="17" t="s">
        <v>797</v>
      </c>
    </row>
    <row r="333" spans="1:8" ht="15" customHeight="1" x14ac:dyDescent="0.35">
      <c r="A333" s="18" t="s">
        <v>798</v>
      </c>
      <c r="B333" s="13" t="s">
        <v>81</v>
      </c>
      <c r="C333" s="13" t="s">
        <v>12</v>
      </c>
      <c r="D333" s="20" t="s">
        <v>18</v>
      </c>
      <c r="E333" s="15" t="s">
        <v>18</v>
      </c>
      <c r="F333" s="27"/>
      <c r="G333" s="22" t="s">
        <v>13</v>
      </c>
      <c r="H333" s="23" t="s">
        <v>799</v>
      </c>
    </row>
    <row r="334" spans="1:8" ht="15" customHeight="1" x14ac:dyDescent="0.35">
      <c r="A334" s="18" t="s">
        <v>800</v>
      </c>
      <c r="B334" s="13" t="s">
        <v>11</v>
      </c>
      <c r="C334" s="13" t="s">
        <v>12</v>
      </c>
      <c r="D334" s="20" t="s">
        <v>18</v>
      </c>
      <c r="E334" s="15" t="s">
        <v>18</v>
      </c>
      <c r="F334" s="27"/>
      <c r="G334" s="22" t="s">
        <v>13</v>
      </c>
      <c r="H334" s="23" t="s">
        <v>801</v>
      </c>
    </row>
    <row r="335" spans="1:8" ht="15" customHeight="1" x14ac:dyDescent="0.35">
      <c r="A335" s="18" t="s">
        <v>802</v>
      </c>
      <c r="B335" s="13" t="s">
        <v>50</v>
      </c>
      <c r="C335" s="13" t="s">
        <v>12</v>
      </c>
      <c r="D335" s="20" t="s">
        <v>18</v>
      </c>
      <c r="E335" s="15" t="s">
        <v>14</v>
      </c>
      <c r="F335" s="27" t="s">
        <v>803</v>
      </c>
      <c r="G335" s="22" t="s">
        <v>13</v>
      </c>
      <c r="H335" s="23" t="s">
        <v>804</v>
      </c>
    </row>
    <row r="336" spans="1:8" x14ac:dyDescent="0.35">
      <c r="A336" s="18" t="s">
        <v>805</v>
      </c>
      <c r="B336" s="13" t="s">
        <v>46</v>
      </c>
      <c r="C336" s="13" t="s">
        <v>12</v>
      </c>
      <c r="D336" s="20" t="s">
        <v>13</v>
      </c>
      <c r="E336" s="15" t="s">
        <v>14</v>
      </c>
      <c r="F336" s="27" t="s">
        <v>806</v>
      </c>
      <c r="G336" s="22" t="s">
        <v>13</v>
      </c>
      <c r="H336" s="17" t="s">
        <v>79</v>
      </c>
    </row>
    <row r="337" spans="1:8" ht="15" customHeight="1" x14ac:dyDescent="0.35">
      <c r="A337" s="18" t="s">
        <v>807</v>
      </c>
      <c r="B337" s="13" t="s">
        <v>46</v>
      </c>
      <c r="C337" s="13" t="s">
        <v>12</v>
      </c>
      <c r="D337" s="20" t="s">
        <v>18</v>
      </c>
      <c r="E337" s="15" t="s">
        <v>18</v>
      </c>
      <c r="F337" s="27"/>
      <c r="G337" s="22" t="s">
        <v>13</v>
      </c>
      <c r="H337" s="23" t="s">
        <v>808</v>
      </c>
    </row>
    <row r="338" spans="1:8" ht="15" customHeight="1" x14ac:dyDescent="0.35">
      <c r="A338" s="18" t="s">
        <v>809</v>
      </c>
      <c r="B338" s="13" t="s">
        <v>90</v>
      </c>
      <c r="C338" s="13" t="s">
        <v>12</v>
      </c>
      <c r="D338" s="20" t="s">
        <v>18</v>
      </c>
      <c r="E338" s="15" t="s">
        <v>18</v>
      </c>
      <c r="F338" s="27"/>
      <c r="G338" s="22" t="s">
        <v>13</v>
      </c>
      <c r="H338" s="23" t="s">
        <v>79</v>
      </c>
    </row>
    <row r="339" spans="1:8" x14ac:dyDescent="0.35">
      <c r="A339" s="18" t="s">
        <v>810</v>
      </c>
      <c r="B339" s="13" t="s">
        <v>81</v>
      </c>
      <c r="C339" s="13" t="s">
        <v>12</v>
      </c>
      <c r="D339" s="20" t="s">
        <v>18</v>
      </c>
      <c r="E339" s="15" t="s">
        <v>18</v>
      </c>
      <c r="F339" s="27"/>
      <c r="G339" s="22" t="s">
        <v>13</v>
      </c>
      <c r="H339" s="23" t="s">
        <v>811</v>
      </c>
    </row>
    <row r="340" spans="1:8" x14ac:dyDescent="0.35">
      <c r="A340" s="18" t="s">
        <v>812</v>
      </c>
      <c r="B340" s="13" t="s">
        <v>81</v>
      </c>
      <c r="C340" s="13" t="s">
        <v>12</v>
      </c>
      <c r="D340" s="20" t="s">
        <v>18</v>
      </c>
      <c r="E340" s="15" t="s">
        <v>18</v>
      </c>
      <c r="F340" s="27"/>
      <c r="G340" s="22" t="s">
        <v>13</v>
      </c>
      <c r="H340" s="23" t="s">
        <v>813</v>
      </c>
    </row>
    <row r="341" spans="1:8" ht="15" customHeight="1" x14ac:dyDescent="0.35">
      <c r="A341" s="18" t="s">
        <v>814</v>
      </c>
      <c r="B341" s="13" t="s">
        <v>87</v>
      </c>
      <c r="C341" s="13" t="s">
        <v>12</v>
      </c>
      <c r="D341" s="20" t="s">
        <v>18</v>
      </c>
      <c r="E341" s="15" t="s">
        <v>18</v>
      </c>
      <c r="F341" s="27"/>
      <c r="G341" s="22" t="s">
        <v>18</v>
      </c>
      <c r="H341" s="23"/>
    </row>
    <row r="342" spans="1:8" x14ac:dyDescent="0.35">
      <c r="A342" s="18" t="s">
        <v>815</v>
      </c>
      <c r="B342" s="13" t="s">
        <v>87</v>
      </c>
      <c r="C342" s="13" t="s">
        <v>12</v>
      </c>
      <c r="D342" s="20" t="s">
        <v>13</v>
      </c>
      <c r="E342" s="15" t="s">
        <v>14</v>
      </c>
      <c r="F342" s="78" t="s">
        <v>816</v>
      </c>
      <c r="G342" s="22" t="s">
        <v>13</v>
      </c>
      <c r="H342" s="23" t="s">
        <v>817</v>
      </c>
    </row>
    <row r="343" spans="1:8" ht="15" customHeight="1" x14ac:dyDescent="0.35">
      <c r="A343" s="18" t="s">
        <v>818</v>
      </c>
      <c r="B343" s="13" t="s">
        <v>87</v>
      </c>
      <c r="C343" s="13" t="s">
        <v>12</v>
      </c>
      <c r="D343" s="20" t="s">
        <v>18</v>
      </c>
      <c r="E343" s="15" t="s">
        <v>18</v>
      </c>
      <c r="F343" s="27"/>
      <c r="G343" s="22" t="s">
        <v>13</v>
      </c>
      <c r="H343" s="23" t="s">
        <v>819</v>
      </c>
    </row>
    <row r="344" spans="1:8" x14ac:dyDescent="0.35">
      <c r="A344" s="18" t="s">
        <v>820</v>
      </c>
      <c r="B344" s="13" t="s">
        <v>27</v>
      </c>
      <c r="C344" s="13" t="s">
        <v>12</v>
      </c>
      <c r="D344" s="20" t="s">
        <v>18</v>
      </c>
      <c r="E344" s="15" t="s">
        <v>14</v>
      </c>
      <c r="F344" s="27" t="s">
        <v>821</v>
      </c>
      <c r="G344" s="22" t="s">
        <v>13</v>
      </c>
      <c r="H344" s="17" t="s">
        <v>79</v>
      </c>
    </row>
    <row r="345" spans="1:8" ht="29" x14ac:dyDescent="0.35">
      <c r="A345" s="18" t="s">
        <v>822</v>
      </c>
      <c r="B345" s="13" t="s">
        <v>67</v>
      </c>
      <c r="C345" s="13" t="s">
        <v>12</v>
      </c>
      <c r="D345" s="20" t="s">
        <v>18</v>
      </c>
      <c r="E345" s="15" t="s">
        <v>14</v>
      </c>
      <c r="F345" s="78" t="s">
        <v>823</v>
      </c>
      <c r="G345" s="22" t="s">
        <v>13</v>
      </c>
      <c r="H345" s="17" t="s">
        <v>824</v>
      </c>
    </row>
    <row r="346" spans="1:8" x14ac:dyDescent="0.35">
      <c r="A346" s="18" t="s">
        <v>825</v>
      </c>
      <c r="B346" s="13" t="s">
        <v>61</v>
      </c>
      <c r="C346" s="13" t="s">
        <v>12</v>
      </c>
      <c r="D346" s="20" t="s">
        <v>18</v>
      </c>
      <c r="E346" s="15" t="s">
        <v>18</v>
      </c>
      <c r="F346" s="27"/>
      <c r="G346" s="22" t="s">
        <v>13</v>
      </c>
      <c r="H346" s="17" t="s">
        <v>826</v>
      </c>
    </row>
    <row r="347" spans="1:8" x14ac:dyDescent="0.35">
      <c r="A347" s="18" t="s">
        <v>827</v>
      </c>
      <c r="B347" s="13" t="s">
        <v>316</v>
      </c>
      <c r="C347" s="13" t="s">
        <v>12</v>
      </c>
      <c r="D347" s="20" t="s">
        <v>18</v>
      </c>
      <c r="E347" s="15" t="s">
        <v>14</v>
      </c>
      <c r="F347" s="89" t="s">
        <v>828</v>
      </c>
      <c r="G347" s="22" t="s">
        <v>13</v>
      </c>
      <c r="H347" s="17" t="s">
        <v>829</v>
      </c>
    </row>
    <row r="348" spans="1:8" ht="15" customHeight="1" x14ac:dyDescent="0.35">
      <c r="A348" s="18" t="s">
        <v>830</v>
      </c>
      <c r="B348" s="13" t="s">
        <v>61</v>
      </c>
      <c r="C348" s="13" t="s">
        <v>12</v>
      </c>
      <c r="D348" s="20" t="s">
        <v>18</v>
      </c>
      <c r="E348" s="15" t="s">
        <v>18</v>
      </c>
      <c r="F348" s="27"/>
      <c r="G348" s="22" t="s">
        <v>13</v>
      </c>
      <c r="H348" s="23" t="s">
        <v>831</v>
      </c>
    </row>
    <row r="349" spans="1:8" ht="15" customHeight="1" x14ac:dyDescent="0.35">
      <c r="A349" s="18" t="s">
        <v>832</v>
      </c>
      <c r="B349" s="13" t="s">
        <v>50</v>
      </c>
      <c r="C349" s="13" t="s">
        <v>12</v>
      </c>
      <c r="D349" s="20" t="s">
        <v>18</v>
      </c>
      <c r="E349" s="15" t="s">
        <v>18</v>
      </c>
      <c r="F349" s="27"/>
      <c r="G349" s="22" t="s">
        <v>13</v>
      </c>
      <c r="H349" s="23" t="s">
        <v>833</v>
      </c>
    </row>
    <row r="350" spans="1:8" x14ac:dyDescent="0.35">
      <c r="A350" s="18" t="s">
        <v>834</v>
      </c>
      <c r="B350" s="13" t="s">
        <v>67</v>
      </c>
      <c r="C350" s="13" t="s">
        <v>12</v>
      </c>
      <c r="D350" s="20" t="s">
        <v>13</v>
      </c>
      <c r="E350" s="15" t="s">
        <v>14</v>
      </c>
      <c r="F350" s="79" t="s">
        <v>835</v>
      </c>
      <c r="G350" s="22" t="s">
        <v>13</v>
      </c>
      <c r="H350" s="17" t="s">
        <v>79</v>
      </c>
    </row>
    <row r="351" spans="1:8" ht="15" customHeight="1" x14ac:dyDescent="0.35">
      <c r="A351" s="18" t="s">
        <v>836</v>
      </c>
      <c r="B351" s="13" t="s">
        <v>11</v>
      </c>
      <c r="C351" s="13" t="s">
        <v>12</v>
      </c>
      <c r="D351" s="20" t="s">
        <v>18</v>
      </c>
      <c r="E351" s="15" t="s">
        <v>18</v>
      </c>
      <c r="F351" s="27"/>
      <c r="G351" s="22" t="s">
        <v>13</v>
      </c>
      <c r="H351" s="23" t="s">
        <v>837</v>
      </c>
    </row>
    <row r="352" spans="1:8" x14ac:dyDescent="0.35">
      <c r="A352" s="18" t="s">
        <v>838</v>
      </c>
      <c r="B352" s="13" t="s">
        <v>254</v>
      </c>
      <c r="C352" s="13" t="s">
        <v>12</v>
      </c>
      <c r="D352" s="20" t="s">
        <v>18</v>
      </c>
      <c r="E352" s="15" t="s">
        <v>14</v>
      </c>
      <c r="F352" s="27" t="s">
        <v>839</v>
      </c>
      <c r="G352" s="22" t="s">
        <v>13</v>
      </c>
      <c r="H352" s="23" t="s">
        <v>840</v>
      </c>
    </row>
    <row r="353" spans="1:8" x14ac:dyDescent="0.35">
      <c r="A353" s="18" t="s">
        <v>841</v>
      </c>
      <c r="B353" s="13" t="s">
        <v>50</v>
      </c>
      <c r="C353" s="13" t="s">
        <v>12</v>
      </c>
      <c r="D353" s="20" t="s">
        <v>13</v>
      </c>
      <c r="E353" s="15" t="s">
        <v>14</v>
      </c>
      <c r="F353" s="78" t="s">
        <v>842</v>
      </c>
      <c r="G353" s="22" t="s">
        <v>13</v>
      </c>
      <c r="H353" s="17" t="s">
        <v>843</v>
      </c>
    </row>
    <row r="354" spans="1:8" ht="72.5" x14ac:dyDescent="0.35">
      <c r="A354" s="18" t="s">
        <v>844</v>
      </c>
      <c r="B354" s="13" t="s">
        <v>254</v>
      </c>
      <c r="C354" s="13" t="s">
        <v>12</v>
      </c>
      <c r="D354" s="20" t="s">
        <v>13</v>
      </c>
      <c r="E354" s="15" t="s">
        <v>14</v>
      </c>
      <c r="F354" s="89" t="s">
        <v>845</v>
      </c>
      <c r="G354" s="22" t="s">
        <v>13</v>
      </c>
      <c r="H354" s="23" t="s">
        <v>846</v>
      </c>
    </row>
    <row r="355" spans="1:8" x14ac:dyDescent="0.35">
      <c r="A355" s="18" t="s">
        <v>847</v>
      </c>
      <c r="B355" s="13" t="s">
        <v>73</v>
      </c>
      <c r="C355" s="13" t="s">
        <v>12</v>
      </c>
      <c r="D355" s="20" t="s">
        <v>18</v>
      </c>
      <c r="E355" s="15" t="s">
        <v>39</v>
      </c>
      <c r="F355" s="27" t="s">
        <v>848</v>
      </c>
      <c r="G355" s="22" t="s">
        <v>13</v>
      </c>
      <c r="H355" s="17" t="s">
        <v>79</v>
      </c>
    </row>
    <row r="356" spans="1:8" x14ac:dyDescent="0.35">
      <c r="A356" s="18" t="s">
        <v>849</v>
      </c>
      <c r="B356" s="13" t="s">
        <v>81</v>
      </c>
      <c r="C356" s="13" t="s">
        <v>12</v>
      </c>
      <c r="D356" s="20" t="s">
        <v>13</v>
      </c>
      <c r="E356" s="15" t="s">
        <v>39</v>
      </c>
      <c r="F356" s="92" t="s">
        <v>850</v>
      </c>
      <c r="G356" s="22" t="s">
        <v>13</v>
      </c>
      <c r="H356" s="17" t="s">
        <v>79</v>
      </c>
    </row>
    <row r="357" spans="1:8" ht="15" customHeight="1" x14ac:dyDescent="0.35">
      <c r="A357" s="18" t="s">
        <v>851</v>
      </c>
      <c r="B357" s="13" t="s">
        <v>50</v>
      </c>
      <c r="C357" s="13" t="s">
        <v>12</v>
      </c>
      <c r="D357" s="20" t="s">
        <v>13</v>
      </c>
      <c r="E357" s="15" t="s">
        <v>14</v>
      </c>
      <c r="F357" s="27" t="s">
        <v>852</v>
      </c>
      <c r="G357" s="22" t="s">
        <v>13</v>
      </c>
      <c r="H357" s="23" t="s">
        <v>853</v>
      </c>
    </row>
    <row r="358" spans="1:8" ht="15" customHeight="1" x14ac:dyDescent="0.35">
      <c r="A358" s="18" t="s">
        <v>854</v>
      </c>
      <c r="B358" s="13" t="s">
        <v>46</v>
      </c>
      <c r="C358" s="13" t="s">
        <v>12</v>
      </c>
      <c r="D358" s="20" t="s">
        <v>18</v>
      </c>
      <c r="E358" s="15" t="s">
        <v>18</v>
      </c>
      <c r="F358" s="27"/>
      <c r="G358" s="22" t="s">
        <v>13</v>
      </c>
      <c r="H358" s="23" t="s">
        <v>855</v>
      </c>
    </row>
    <row r="359" spans="1:8" ht="87.5" thickBot="1" x14ac:dyDescent="0.4">
      <c r="A359" s="18" t="s">
        <v>856</v>
      </c>
      <c r="B359" s="13" t="s">
        <v>81</v>
      </c>
      <c r="C359" s="13" t="s">
        <v>12</v>
      </c>
      <c r="D359" s="20" t="s">
        <v>13</v>
      </c>
      <c r="E359" s="15" t="s">
        <v>14</v>
      </c>
      <c r="F359" s="76" t="s">
        <v>857</v>
      </c>
      <c r="G359" s="22" t="s">
        <v>13</v>
      </c>
      <c r="H359" s="23" t="s">
        <v>858</v>
      </c>
    </row>
    <row r="360" spans="1:8" ht="15" customHeight="1" x14ac:dyDescent="0.35">
      <c r="A360" s="18" t="s">
        <v>859</v>
      </c>
      <c r="B360" s="13" t="s">
        <v>46</v>
      </c>
      <c r="C360" s="13" t="s">
        <v>12</v>
      </c>
      <c r="D360" s="20" t="s">
        <v>18</v>
      </c>
      <c r="E360" s="15" t="s">
        <v>14</v>
      </c>
      <c r="F360" s="27" t="s">
        <v>860</v>
      </c>
      <c r="G360" s="22" t="s">
        <v>13</v>
      </c>
      <c r="H360" s="23" t="s">
        <v>861</v>
      </c>
    </row>
    <row r="361" spans="1:8" ht="15" customHeight="1" x14ac:dyDescent="0.35">
      <c r="A361" s="18" t="s">
        <v>862</v>
      </c>
      <c r="B361" s="13" t="s">
        <v>96</v>
      </c>
      <c r="C361" s="13" t="s">
        <v>12</v>
      </c>
      <c r="D361" s="20" t="s">
        <v>18</v>
      </c>
      <c r="E361" s="15" t="s">
        <v>39</v>
      </c>
      <c r="F361" s="27" t="s">
        <v>863</v>
      </c>
      <c r="G361" s="22" t="s">
        <v>13</v>
      </c>
      <c r="H361" s="23" t="s">
        <v>79</v>
      </c>
    </row>
    <row r="362" spans="1:8" x14ac:dyDescent="0.35">
      <c r="A362" s="18" t="s">
        <v>864</v>
      </c>
      <c r="B362" s="13" t="s">
        <v>237</v>
      </c>
      <c r="C362" s="13" t="s">
        <v>12</v>
      </c>
      <c r="D362" s="20" t="s">
        <v>18</v>
      </c>
      <c r="E362" s="15" t="s">
        <v>18</v>
      </c>
      <c r="F362" s="27"/>
      <c r="G362" s="22" t="s">
        <v>13</v>
      </c>
      <c r="H362" s="17" t="s">
        <v>79</v>
      </c>
    </row>
    <row r="363" spans="1:8" x14ac:dyDescent="0.35">
      <c r="A363" s="18" t="s">
        <v>865</v>
      </c>
      <c r="B363" s="13" t="s">
        <v>90</v>
      </c>
      <c r="C363" s="13" t="s">
        <v>12</v>
      </c>
      <c r="D363" s="20" t="s">
        <v>18</v>
      </c>
      <c r="E363" s="15" t="s">
        <v>18</v>
      </c>
      <c r="F363" s="27"/>
      <c r="G363" s="22" t="s">
        <v>13</v>
      </c>
      <c r="H363" s="23" t="s">
        <v>866</v>
      </c>
    </row>
    <row r="364" spans="1:8" ht="15" customHeight="1" x14ac:dyDescent="0.35">
      <c r="A364" s="18" t="s">
        <v>867</v>
      </c>
      <c r="B364" s="13" t="s">
        <v>90</v>
      </c>
      <c r="C364" s="13" t="s">
        <v>12</v>
      </c>
      <c r="D364" s="20" t="s">
        <v>13</v>
      </c>
      <c r="E364" s="20" t="s">
        <v>14</v>
      </c>
      <c r="F364" s="27" t="s">
        <v>868</v>
      </c>
      <c r="G364" s="22" t="s">
        <v>13</v>
      </c>
      <c r="H364" s="23" t="s">
        <v>869</v>
      </c>
    </row>
    <row r="365" spans="1:8" ht="15" customHeight="1" x14ac:dyDescent="0.35">
      <c r="A365" s="18" t="s">
        <v>870</v>
      </c>
      <c r="B365" s="13" t="s">
        <v>90</v>
      </c>
      <c r="C365" s="13" t="s">
        <v>12</v>
      </c>
      <c r="D365" s="20" t="s">
        <v>18</v>
      </c>
      <c r="E365" s="15" t="s">
        <v>18</v>
      </c>
      <c r="F365" s="27"/>
      <c r="G365" s="22" t="s">
        <v>13</v>
      </c>
      <c r="H365" s="23" t="s">
        <v>871</v>
      </c>
    </row>
    <row r="366" spans="1:8" ht="29" x14ac:dyDescent="0.35">
      <c r="A366" s="97" t="s">
        <v>872</v>
      </c>
      <c r="B366" s="13" t="s">
        <v>316</v>
      </c>
      <c r="C366" s="13" t="s">
        <v>12</v>
      </c>
      <c r="D366" s="20" t="s">
        <v>13</v>
      </c>
      <c r="E366" s="15" t="s">
        <v>14</v>
      </c>
      <c r="F366" s="27" t="s">
        <v>873</v>
      </c>
      <c r="G366" s="22" t="s">
        <v>13</v>
      </c>
      <c r="H366" s="17" t="s">
        <v>874</v>
      </c>
    </row>
    <row r="367" spans="1:8" x14ac:dyDescent="0.35">
      <c r="A367" s="18" t="s">
        <v>875</v>
      </c>
      <c r="B367" s="13" t="s">
        <v>81</v>
      </c>
      <c r="C367" s="13" t="s">
        <v>12</v>
      </c>
      <c r="D367" s="20" t="s">
        <v>18</v>
      </c>
      <c r="E367" s="15" t="s">
        <v>18</v>
      </c>
      <c r="F367" s="27"/>
      <c r="G367" s="22" t="s">
        <v>13</v>
      </c>
      <c r="H367" s="23" t="s">
        <v>876</v>
      </c>
    </row>
    <row r="368" spans="1:8" x14ac:dyDescent="0.35">
      <c r="A368" s="18" t="s">
        <v>877</v>
      </c>
      <c r="B368" s="13" t="s">
        <v>46</v>
      </c>
      <c r="C368" s="13" t="s">
        <v>12</v>
      </c>
      <c r="D368" s="20" t="s">
        <v>18</v>
      </c>
      <c r="E368" s="15" t="s">
        <v>14</v>
      </c>
      <c r="F368" s="27" t="s">
        <v>878</v>
      </c>
      <c r="G368" s="22" t="s">
        <v>13</v>
      </c>
      <c r="H368" s="17" t="s">
        <v>79</v>
      </c>
    </row>
    <row r="369" spans="1:8" x14ac:dyDescent="0.35">
      <c r="A369" s="18" t="s">
        <v>879</v>
      </c>
      <c r="B369" s="13" t="s">
        <v>67</v>
      </c>
      <c r="C369" s="13" t="s">
        <v>12</v>
      </c>
      <c r="D369" s="20" t="s">
        <v>13</v>
      </c>
      <c r="E369" s="15" t="s">
        <v>14</v>
      </c>
      <c r="F369" s="27" t="s">
        <v>880</v>
      </c>
      <c r="G369" s="22" t="s">
        <v>13</v>
      </c>
      <c r="H369" s="17" t="s">
        <v>79</v>
      </c>
    </row>
    <row r="370" spans="1:8" x14ac:dyDescent="0.35">
      <c r="A370" s="18" t="s">
        <v>881</v>
      </c>
      <c r="B370" s="13" t="s">
        <v>46</v>
      </c>
      <c r="C370" s="13" t="s">
        <v>12</v>
      </c>
      <c r="D370" s="20" t="s">
        <v>18</v>
      </c>
      <c r="E370" s="15" t="s">
        <v>18</v>
      </c>
      <c r="F370" s="27"/>
      <c r="G370" s="22" t="s">
        <v>13</v>
      </c>
      <c r="H370" s="17" t="s">
        <v>79</v>
      </c>
    </row>
    <row r="371" spans="1:8" ht="15" customHeight="1" x14ac:dyDescent="0.35">
      <c r="A371" s="18" t="s">
        <v>882</v>
      </c>
      <c r="B371" s="13" t="s">
        <v>38</v>
      </c>
      <c r="C371" s="13" t="s">
        <v>12</v>
      </c>
      <c r="D371" s="20" t="s">
        <v>18</v>
      </c>
      <c r="E371" s="15" t="s">
        <v>39</v>
      </c>
      <c r="F371" s="27" t="s">
        <v>883</v>
      </c>
      <c r="G371" s="22" t="s">
        <v>13</v>
      </c>
      <c r="H371" s="23" t="s">
        <v>884</v>
      </c>
    </row>
    <row r="372" spans="1:8" x14ac:dyDescent="0.35">
      <c r="A372" s="18" t="s">
        <v>885</v>
      </c>
      <c r="B372" s="13" t="s">
        <v>87</v>
      </c>
      <c r="C372" s="13" t="s">
        <v>12</v>
      </c>
      <c r="D372" s="20" t="s">
        <v>18</v>
      </c>
      <c r="E372" s="15" t="s">
        <v>18</v>
      </c>
      <c r="F372" s="27"/>
      <c r="G372" s="22" t="s">
        <v>13</v>
      </c>
      <c r="H372" s="23" t="s">
        <v>886</v>
      </c>
    </row>
    <row r="373" spans="1:8" ht="15" customHeight="1" x14ac:dyDescent="0.35">
      <c r="A373" s="18" t="s">
        <v>887</v>
      </c>
      <c r="B373" s="13" t="s">
        <v>11</v>
      </c>
      <c r="C373" s="13" t="s">
        <v>12</v>
      </c>
      <c r="D373" s="20" t="s">
        <v>18</v>
      </c>
      <c r="E373" s="15" t="s">
        <v>18</v>
      </c>
      <c r="F373" s="27"/>
      <c r="G373" s="22" t="s">
        <v>18</v>
      </c>
      <c r="H373" s="23"/>
    </row>
    <row r="374" spans="1:8" ht="15" customHeight="1" x14ac:dyDescent="0.35">
      <c r="A374" s="18" t="s">
        <v>888</v>
      </c>
      <c r="B374" s="13" t="s">
        <v>316</v>
      </c>
      <c r="C374" s="13" t="s">
        <v>12</v>
      </c>
      <c r="D374" s="20" t="s">
        <v>13</v>
      </c>
      <c r="E374" s="15" t="s">
        <v>14</v>
      </c>
      <c r="F374" s="27" t="s">
        <v>889</v>
      </c>
      <c r="G374" s="22" t="s">
        <v>13</v>
      </c>
      <c r="H374" s="23" t="s">
        <v>890</v>
      </c>
    </row>
    <row r="375" spans="1:8" ht="15" customHeight="1" x14ac:dyDescent="0.35">
      <c r="A375" s="18" t="s">
        <v>891</v>
      </c>
      <c r="B375" s="13" t="s">
        <v>96</v>
      </c>
      <c r="C375" s="13" t="s">
        <v>12</v>
      </c>
      <c r="D375" s="20" t="s">
        <v>18</v>
      </c>
      <c r="E375" s="15" t="s">
        <v>18</v>
      </c>
      <c r="F375" s="27"/>
      <c r="G375" s="22" t="s">
        <v>13</v>
      </c>
      <c r="H375" s="23" t="s">
        <v>892</v>
      </c>
    </row>
    <row r="376" spans="1:8" x14ac:dyDescent="0.35">
      <c r="A376" s="18" t="s">
        <v>893</v>
      </c>
      <c r="B376" s="13" t="s">
        <v>11</v>
      </c>
      <c r="C376" s="13" t="s">
        <v>12</v>
      </c>
      <c r="D376" s="20" t="s">
        <v>18</v>
      </c>
      <c r="E376" s="15" t="s">
        <v>18</v>
      </c>
      <c r="F376" s="27"/>
      <c r="G376" s="22" t="s">
        <v>13</v>
      </c>
      <c r="H376" s="23" t="s">
        <v>894</v>
      </c>
    </row>
    <row r="377" spans="1:8" x14ac:dyDescent="0.35">
      <c r="A377" s="18" t="s">
        <v>895</v>
      </c>
      <c r="B377" s="13" t="s">
        <v>81</v>
      </c>
      <c r="C377" s="13" t="s">
        <v>12</v>
      </c>
      <c r="D377" s="20" t="s">
        <v>18</v>
      </c>
      <c r="E377" s="15" t="s">
        <v>18</v>
      </c>
      <c r="F377" s="27"/>
      <c r="G377" s="22" t="s">
        <v>13</v>
      </c>
      <c r="H377" s="23" t="s">
        <v>896</v>
      </c>
    </row>
    <row r="378" spans="1:8" ht="15" customHeight="1" x14ac:dyDescent="0.35">
      <c r="A378" s="18" t="s">
        <v>897</v>
      </c>
      <c r="B378" s="13" t="s">
        <v>46</v>
      </c>
      <c r="C378" s="13" t="s">
        <v>12</v>
      </c>
      <c r="D378" s="20" t="s">
        <v>18</v>
      </c>
      <c r="E378" s="15" t="s">
        <v>18</v>
      </c>
      <c r="F378" s="27"/>
      <c r="G378" s="22" t="s">
        <v>13</v>
      </c>
      <c r="H378" s="23" t="s">
        <v>898</v>
      </c>
    </row>
    <row r="379" spans="1:8" ht="15" customHeight="1" x14ac:dyDescent="0.35">
      <c r="A379" s="18" t="s">
        <v>899</v>
      </c>
      <c r="B379" s="13" t="s">
        <v>46</v>
      </c>
      <c r="C379" s="13" t="s">
        <v>12</v>
      </c>
      <c r="D379" s="20" t="s">
        <v>18</v>
      </c>
      <c r="E379" s="15" t="s">
        <v>18</v>
      </c>
      <c r="F379" s="27"/>
      <c r="G379" s="22" t="s">
        <v>13</v>
      </c>
      <c r="H379" s="23" t="s">
        <v>900</v>
      </c>
    </row>
    <row r="380" spans="1:8" ht="15" customHeight="1" x14ac:dyDescent="0.35">
      <c r="A380" s="18" t="s">
        <v>901</v>
      </c>
      <c r="B380" s="13" t="s">
        <v>90</v>
      </c>
      <c r="C380" s="13" t="s">
        <v>12</v>
      </c>
      <c r="D380" s="20" t="s">
        <v>18</v>
      </c>
      <c r="E380" s="15" t="s">
        <v>18</v>
      </c>
      <c r="F380" s="27"/>
      <c r="G380" s="22" t="s">
        <v>13</v>
      </c>
      <c r="H380" s="33" t="s">
        <v>902</v>
      </c>
    </row>
    <row r="381" spans="1:8" ht="15" customHeight="1" x14ac:dyDescent="0.35">
      <c r="A381" s="18" t="s">
        <v>903</v>
      </c>
      <c r="B381" s="13" t="s">
        <v>254</v>
      </c>
      <c r="C381" s="13" t="s">
        <v>12</v>
      </c>
      <c r="D381" s="20" t="s">
        <v>13</v>
      </c>
      <c r="E381" s="15" t="s">
        <v>14</v>
      </c>
      <c r="F381" s="27" t="s">
        <v>904</v>
      </c>
      <c r="G381" s="22" t="s">
        <v>13</v>
      </c>
      <c r="H381" s="23" t="s">
        <v>905</v>
      </c>
    </row>
    <row r="382" spans="1:8" x14ac:dyDescent="0.35">
      <c r="A382" s="18" t="s">
        <v>906</v>
      </c>
      <c r="B382" s="13" t="s">
        <v>73</v>
      </c>
      <c r="C382" s="13" t="s">
        <v>278</v>
      </c>
      <c r="D382" s="20" t="s">
        <v>13</v>
      </c>
      <c r="E382" s="15" t="s">
        <v>14</v>
      </c>
      <c r="F382" s="78" t="s">
        <v>907</v>
      </c>
      <c r="G382" s="22" t="s">
        <v>13</v>
      </c>
      <c r="H382" s="17" t="s">
        <v>908</v>
      </c>
    </row>
    <row r="383" spans="1:8" ht="15" customHeight="1" x14ac:dyDescent="0.35">
      <c r="A383" s="18" t="s">
        <v>909</v>
      </c>
      <c r="B383" s="13" t="s">
        <v>46</v>
      </c>
      <c r="C383" s="13" t="s">
        <v>12</v>
      </c>
      <c r="D383" s="20" t="s">
        <v>18</v>
      </c>
      <c r="E383" s="15" t="s">
        <v>18</v>
      </c>
      <c r="F383" s="27"/>
      <c r="G383" s="22" t="s">
        <v>13</v>
      </c>
      <c r="H383" s="23" t="s">
        <v>910</v>
      </c>
    </row>
    <row r="384" spans="1:8" ht="15" customHeight="1" x14ac:dyDescent="0.35">
      <c r="A384" s="18" t="s">
        <v>911</v>
      </c>
      <c r="B384" s="13" t="s">
        <v>61</v>
      </c>
      <c r="C384" s="13" t="s">
        <v>12</v>
      </c>
      <c r="D384" s="20" t="s">
        <v>13</v>
      </c>
      <c r="E384" s="15" t="s">
        <v>14</v>
      </c>
      <c r="F384" s="27" t="s">
        <v>912</v>
      </c>
      <c r="G384" s="22" t="s">
        <v>13</v>
      </c>
      <c r="H384" s="23" t="s">
        <v>913</v>
      </c>
    </row>
    <row r="385" spans="1:8" x14ac:dyDescent="0.35">
      <c r="A385" s="18" t="s">
        <v>914</v>
      </c>
      <c r="B385" s="13" t="s">
        <v>46</v>
      </c>
      <c r="C385" s="13" t="s">
        <v>12</v>
      </c>
      <c r="D385" s="20" t="s">
        <v>13</v>
      </c>
      <c r="E385" s="15" t="s">
        <v>14</v>
      </c>
      <c r="F385" s="82" t="s">
        <v>915</v>
      </c>
      <c r="G385" s="31" t="s">
        <v>13</v>
      </c>
      <c r="H385" s="32" t="s">
        <v>916</v>
      </c>
    </row>
    <row r="386" spans="1:8" ht="15" customHeight="1" x14ac:dyDescent="0.35">
      <c r="A386" s="18" t="s">
        <v>917</v>
      </c>
      <c r="B386" s="13" t="s">
        <v>195</v>
      </c>
      <c r="C386" s="13" t="s">
        <v>12</v>
      </c>
      <c r="D386" s="20" t="s">
        <v>18</v>
      </c>
      <c r="E386" s="15" t="s">
        <v>18</v>
      </c>
      <c r="F386" s="27"/>
      <c r="G386" s="22" t="s">
        <v>13</v>
      </c>
      <c r="H386" s="23" t="s">
        <v>918</v>
      </c>
    </row>
    <row r="387" spans="1:8" x14ac:dyDescent="0.35">
      <c r="A387" s="18" t="s">
        <v>919</v>
      </c>
      <c r="B387" s="13" t="s">
        <v>38</v>
      </c>
      <c r="C387" s="13" t="s">
        <v>12</v>
      </c>
      <c r="D387" s="20" t="s">
        <v>18</v>
      </c>
      <c r="E387" s="15" t="s">
        <v>18</v>
      </c>
      <c r="F387" s="27"/>
      <c r="G387" s="22" t="s">
        <v>13</v>
      </c>
      <c r="H387" s="23" t="s">
        <v>920</v>
      </c>
    </row>
    <row r="388" spans="1:8" ht="15" customHeight="1" x14ac:dyDescent="0.35">
      <c r="A388" s="18" t="s">
        <v>921</v>
      </c>
      <c r="B388" s="13" t="s">
        <v>135</v>
      </c>
      <c r="C388" s="13" t="s">
        <v>12</v>
      </c>
      <c r="D388" s="20" t="s">
        <v>13</v>
      </c>
      <c r="E388" s="15" t="s">
        <v>14</v>
      </c>
      <c r="F388" s="27" t="s">
        <v>922</v>
      </c>
      <c r="G388" s="22" t="s">
        <v>13</v>
      </c>
      <c r="H388" s="23" t="s">
        <v>923</v>
      </c>
    </row>
    <row r="389" spans="1:8" x14ac:dyDescent="0.35">
      <c r="A389" s="18" t="s">
        <v>924</v>
      </c>
      <c r="B389" s="13" t="s">
        <v>38</v>
      </c>
      <c r="C389" s="13" t="s">
        <v>12</v>
      </c>
      <c r="D389" s="20" t="s">
        <v>18</v>
      </c>
      <c r="E389" s="15" t="s">
        <v>18</v>
      </c>
      <c r="F389" s="27"/>
      <c r="G389" s="22" t="s">
        <v>13</v>
      </c>
      <c r="H389" s="23" t="s">
        <v>925</v>
      </c>
    </row>
    <row r="390" spans="1:8" x14ac:dyDescent="0.35">
      <c r="A390" s="18" t="s">
        <v>926</v>
      </c>
      <c r="B390" s="13" t="s">
        <v>90</v>
      </c>
      <c r="C390" s="13" t="s">
        <v>12</v>
      </c>
      <c r="D390" s="20" t="s">
        <v>18</v>
      </c>
      <c r="E390" s="15" t="s">
        <v>18</v>
      </c>
      <c r="F390" s="27"/>
      <c r="G390" s="22" t="s">
        <v>13</v>
      </c>
      <c r="H390" s="23" t="s">
        <v>927</v>
      </c>
    </row>
    <row r="391" spans="1:8" ht="15" customHeight="1" x14ac:dyDescent="0.35">
      <c r="A391" s="18" t="s">
        <v>928</v>
      </c>
      <c r="B391" s="13" t="s">
        <v>11</v>
      </c>
      <c r="C391" s="13" t="s">
        <v>12</v>
      </c>
      <c r="D391" s="20" t="s">
        <v>18</v>
      </c>
      <c r="E391" s="15" t="s">
        <v>18</v>
      </c>
      <c r="F391" s="27"/>
      <c r="G391" s="22" t="s">
        <v>13</v>
      </c>
      <c r="H391" s="23" t="s">
        <v>929</v>
      </c>
    </row>
    <row r="392" spans="1:8" ht="15" customHeight="1" x14ac:dyDescent="0.35">
      <c r="A392" s="18" t="s">
        <v>930</v>
      </c>
      <c r="B392" s="13" t="s">
        <v>81</v>
      </c>
      <c r="C392" s="13" t="s">
        <v>12</v>
      </c>
      <c r="D392" s="20" t="s">
        <v>18</v>
      </c>
      <c r="E392" s="15" t="s">
        <v>18</v>
      </c>
      <c r="F392" s="27"/>
      <c r="G392" s="22" t="s">
        <v>13</v>
      </c>
      <c r="H392" s="23" t="s">
        <v>931</v>
      </c>
    </row>
    <row r="393" spans="1:8" x14ac:dyDescent="0.35">
      <c r="A393" s="18" t="s">
        <v>932</v>
      </c>
      <c r="B393" s="13" t="s">
        <v>237</v>
      </c>
      <c r="C393" s="13" t="s">
        <v>12</v>
      </c>
      <c r="D393" s="20" t="s">
        <v>18</v>
      </c>
      <c r="E393" s="15" t="s">
        <v>14</v>
      </c>
      <c r="F393" s="27" t="s">
        <v>933</v>
      </c>
      <c r="G393" s="22" t="s">
        <v>18</v>
      </c>
      <c r="H393" s="17" t="s">
        <v>934</v>
      </c>
    </row>
    <row r="394" spans="1:8" ht="15" customHeight="1" x14ac:dyDescent="0.35">
      <c r="A394" s="18" t="s">
        <v>935</v>
      </c>
      <c r="B394" s="13" t="s">
        <v>90</v>
      </c>
      <c r="C394" s="13" t="s">
        <v>12</v>
      </c>
      <c r="D394" s="20" t="s">
        <v>18</v>
      </c>
      <c r="E394" s="15" t="s">
        <v>18</v>
      </c>
      <c r="F394" s="27"/>
      <c r="G394" s="22" t="s">
        <v>13</v>
      </c>
      <c r="H394" s="23" t="s">
        <v>936</v>
      </c>
    </row>
    <row r="395" spans="1:8" ht="15" customHeight="1" x14ac:dyDescent="0.35">
      <c r="A395" s="18" t="s">
        <v>937</v>
      </c>
      <c r="B395" s="13" t="s">
        <v>11</v>
      </c>
      <c r="C395" s="13" t="s">
        <v>12</v>
      </c>
      <c r="D395" s="20" t="s">
        <v>18</v>
      </c>
      <c r="E395" s="20" t="s">
        <v>18</v>
      </c>
      <c r="F395" s="27"/>
      <c r="G395" s="22" t="s">
        <v>18</v>
      </c>
      <c r="H395" s="23" t="s">
        <v>406</v>
      </c>
    </row>
    <row r="396" spans="1:8" ht="15" customHeight="1" x14ac:dyDescent="0.35">
      <c r="A396" s="18" t="s">
        <v>938</v>
      </c>
      <c r="B396" s="13" t="s">
        <v>50</v>
      </c>
      <c r="C396" s="13" t="s">
        <v>12</v>
      </c>
      <c r="D396" s="20" t="s">
        <v>18</v>
      </c>
      <c r="E396" s="15" t="s">
        <v>18</v>
      </c>
      <c r="F396" s="27"/>
      <c r="G396" s="22" t="s">
        <v>13</v>
      </c>
      <c r="H396" s="23" t="s">
        <v>939</v>
      </c>
    </row>
    <row r="397" spans="1:8" ht="15" customHeight="1" x14ac:dyDescent="0.35">
      <c r="A397" s="18" t="s">
        <v>940</v>
      </c>
      <c r="B397" s="13" t="s">
        <v>316</v>
      </c>
      <c r="C397" s="13" t="s">
        <v>12</v>
      </c>
      <c r="D397" s="20" t="s">
        <v>18</v>
      </c>
      <c r="E397" s="15" t="s">
        <v>14</v>
      </c>
      <c r="F397" s="27" t="s">
        <v>941</v>
      </c>
      <c r="G397" s="22" t="s">
        <v>18</v>
      </c>
      <c r="H397" s="23" t="s">
        <v>406</v>
      </c>
    </row>
    <row r="398" spans="1:8" x14ac:dyDescent="0.35">
      <c r="A398" s="18" t="s">
        <v>942</v>
      </c>
      <c r="B398" s="13" t="s">
        <v>38</v>
      </c>
      <c r="C398" s="13" t="s">
        <v>12</v>
      </c>
      <c r="D398" s="20" t="s">
        <v>13</v>
      </c>
      <c r="E398" s="15" t="s">
        <v>14</v>
      </c>
      <c r="F398" s="27" t="s">
        <v>943</v>
      </c>
      <c r="G398" s="22" t="s">
        <v>13</v>
      </c>
      <c r="H398" s="23" t="s">
        <v>944</v>
      </c>
    </row>
    <row r="399" spans="1:8" ht="15" customHeight="1" x14ac:dyDescent="0.35">
      <c r="A399" s="18" t="s">
        <v>945</v>
      </c>
      <c r="B399" s="13" t="s">
        <v>90</v>
      </c>
      <c r="C399" s="13" t="s">
        <v>12</v>
      </c>
      <c r="D399" s="20" t="s">
        <v>18</v>
      </c>
      <c r="E399" s="15" t="s">
        <v>18</v>
      </c>
      <c r="F399" s="27"/>
      <c r="G399" s="22" t="s">
        <v>13</v>
      </c>
      <c r="H399" s="23" t="s">
        <v>946</v>
      </c>
    </row>
    <row r="400" spans="1:8" x14ac:dyDescent="0.35">
      <c r="A400" s="18" t="s">
        <v>947</v>
      </c>
      <c r="B400" s="13" t="s">
        <v>81</v>
      </c>
      <c r="C400" s="13" t="s">
        <v>12</v>
      </c>
      <c r="D400" s="20" t="s">
        <v>18</v>
      </c>
      <c r="E400" s="15" t="s">
        <v>18</v>
      </c>
      <c r="F400" s="27"/>
      <c r="G400" s="22" t="s">
        <v>13</v>
      </c>
      <c r="H400" s="23" t="s">
        <v>948</v>
      </c>
    </row>
    <row r="401" spans="1:8" x14ac:dyDescent="0.35">
      <c r="A401" s="18" t="s">
        <v>949</v>
      </c>
      <c r="B401" s="13" t="s">
        <v>81</v>
      </c>
      <c r="C401" s="13" t="s">
        <v>12</v>
      </c>
      <c r="D401" s="20" t="s">
        <v>18</v>
      </c>
      <c r="E401" s="15" t="s">
        <v>39</v>
      </c>
      <c r="F401" s="27" t="s">
        <v>950</v>
      </c>
      <c r="G401" s="22" t="s">
        <v>13</v>
      </c>
      <c r="H401" s="23" t="s">
        <v>951</v>
      </c>
    </row>
    <row r="402" spans="1:8" ht="15" customHeight="1" x14ac:dyDescent="0.35">
      <c r="A402" s="18" t="s">
        <v>952</v>
      </c>
      <c r="B402" s="13" t="s">
        <v>87</v>
      </c>
      <c r="C402" s="13" t="s">
        <v>12</v>
      </c>
      <c r="D402" s="20" t="s">
        <v>18</v>
      </c>
      <c r="E402" s="15" t="s">
        <v>14</v>
      </c>
      <c r="F402" s="27" t="s">
        <v>953</v>
      </c>
      <c r="G402" s="22" t="s">
        <v>13</v>
      </c>
      <c r="H402" s="23" t="s">
        <v>954</v>
      </c>
    </row>
    <row r="403" spans="1:8" x14ac:dyDescent="0.35">
      <c r="A403" s="18" t="s">
        <v>955</v>
      </c>
      <c r="B403" s="13" t="s">
        <v>87</v>
      </c>
      <c r="C403" s="13" t="s">
        <v>12</v>
      </c>
      <c r="D403" s="20" t="s">
        <v>18</v>
      </c>
      <c r="E403" s="15" t="s">
        <v>18</v>
      </c>
      <c r="F403" s="27"/>
      <c r="G403" s="22" t="s">
        <v>13</v>
      </c>
      <c r="H403" s="34" t="s">
        <v>956</v>
      </c>
    </row>
    <row r="404" spans="1:8" ht="15" customHeight="1" x14ac:dyDescent="0.35">
      <c r="A404" s="18" t="s">
        <v>957</v>
      </c>
      <c r="B404" s="13" t="s">
        <v>81</v>
      </c>
      <c r="C404" s="13" t="s">
        <v>12</v>
      </c>
      <c r="D404" s="20" t="s">
        <v>18</v>
      </c>
      <c r="E404" s="15" t="s">
        <v>18</v>
      </c>
      <c r="F404" s="27"/>
      <c r="G404" s="22" t="s">
        <v>13</v>
      </c>
      <c r="H404" s="23" t="s">
        <v>958</v>
      </c>
    </row>
    <row r="405" spans="1:8" x14ac:dyDescent="0.35">
      <c r="A405" s="18" t="s">
        <v>959</v>
      </c>
      <c r="B405" s="13" t="s">
        <v>81</v>
      </c>
      <c r="C405" s="13" t="s">
        <v>12</v>
      </c>
      <c r="D405" s="20" t="s">
        <v>18</v>
      </c>
      <c r="E405" s="15" t="s">
        <v>18</v>
      </c>
      <c r="F405" s="27"/>
      <c r="G405" s="22" t="s">
        <v>13</v>
      </c>
      <c r="H405" s="23" t="s">
        <v>960</v>
      </c>
    </row>
    <row r="406" spans="1:8" ht="43.5" x14ac:dyDescent="0.35">
      <c r="A406" s="18" t="s">
        <v>961</v>
      </c>
      <c r="B406" s="13" t="s">
        <v>50</v>
      </c>
      <c r="C406" s="13" t="s">
        <v>12</v>
      </c>
      <c r="D406" s="20" t="s">
        <v>13</v>
      </c>
      <c r="E406" s="15" t="s">
        <v>14</v>
      </c>
      <c r="F406" s="78" t="s">
        <v>962</v>
      </c>
      <c r="G406" s="22" t="s">
        <v>13</v>
      </c>
      <c r="H406" s="17" t="s">
        <v>963</v>
      </c>
    </row>
    <row r="407" spans="1:8" ht="29" x14ac:dyDescent="0.35">
      <c r="A407" s="18" t="s">
        <v>964</v>
      </c>
      <c r="B407" s="13" t="s">
        <v>31</v>
      </c>
      <c r="C407" s="13" t="s">
        <v>12</v>
      </c>
      <c r="D407" s="20" t="s">
        <v>13</v>
      </c>
      <c r="E407" s="15" t="s">
        <v>14</v>
      </c>
      <c r="F407" s="78" t="s">
        <v>965</v>
      </c>
      <c r="G407" s="22" t="s">
        <v>13</v>
      </c>
      <c r="H407" s="23" t="s">
        <v>966</v>
      </c>
    </row>
    <row r="408" spans="1:8" ht="15" customHeight="1" x14ac:dyDescent="0.35">
      <c r="A408" s="18" t="s">
        <v>967</v>
      </c>
      <c r="B408" s="13" t="s">
        <v>81</v>
      </c>
      <c r="C408" s="13" t="s">
        <v>12</v>
      </c>
      <c r="D408" s="20" t="s">
        <v>13</v>
      </c>
      <c r="E408" s="15" t="s">
        <v>14</v>
      </c>
      <c r="F408" s="27" t="s">
        <v>968</v>
      </c>
      <c r="G408" s="22" t="s">
        <v>13</v>
      </c>
      <c r="H408" s="23" t="s">
        <v>969</v>
      </c>
    </row>
    <row r="409" spans="1:8" ht="15" customHeight="1" x14ac:dyDescent="0.35">
      <c r="A409" s="18" t="s">
        <v>970</v>
      </c>
      <c r="B409" s="13" t="s">
        <v>96</v>
      </c>
      <c r="C409" s="13" t="s">
        <v>12</v>
      </c>
      <c r="D409" s="20" t="s">
        <v>18</v>
      </c>
      <c r="E409" s="15" t="s">
        <v>18</v>
      </c>
      <c r="F409" s="27"/>
      <c r="G409" s="22" t="s">
        <v>13</v>
      </c>
      <c r="H409" s="23" t="s">
        <v>971</v>
      </c>
    </row>
    <row r="410" spans="1:8" ht="15" customHeight="1" x14ac:dyDescent="0.35">
      <c r="A410" s="18" t="s">
        <v>972</v>
      </c>
      <c r="B410" s="13" t="s">
        <v>90</v>
      </c>
      <c r="C410" s="13" t="s">
        <v>12</v>
      </c>
      <c r="D410" s="20" t="s">
        <v>18</v>
      </c>
      <c r="E410" s="15" t="s">
        <v>18</v>
      </c>
      <c r="F410" s="27"/>
      <c r="G410" s="22" t="s">
        <v>18</v>
      </c>
      <c r="H410" s="35" t="s">
        <v>406</v>
      </c>
    </row>
    <row r="411" spans="1:8" ht="15" customHeight="1" x14ac:dyDescent="0.35">
      <c r="A411" s="18" t="s">
        <v>973</v>
      </c>
      <c r="B411" s="13" t="s">
        <v>46</v>
      </c>
      <c r="C411" s="13" t="s">
        <v>12</v>
      </c>
      <c r="D411" s="20" t="s">
        <v>18</v>
      </c>
      <c r="E411" s="15" t="s">
        <v>14</v>
      </c>
      <c r="F411" s="27" t="s">
        <v>974</v>
      </c>
      <c r="G411" s="22" t="s">
        <v>13</v>
      </c>
      <c r="H411" s="23" t="s">
        <v>975</v>
      </c>
    </row>
    <row r="412" spans="1:8" ht="15" customHeight="1" x14ac:dyDescent="0.35">
      <c r="A412" s="18" t="s">
        <v>976</v>
      </c>
      <c r="B412" s="13" t="s">
        <v>237</v>
      </c>
      <c r="C412" s="13" t="s">
        <v>12</v>
      </c>
      <c r="D412" s="20" t="s">
        <v>18</v>
      </c>
      <c r="E412" s="15" t="s">
        <v>18</v>
      </c>
      <c r="F412" s="27"/>
      <c r="G412" s="22" t="s">
        <v>13</v>
      </c>
      <c r="H412" s="23" t="s">
        <v>222</v>
      </c>
    </row>
    <row r="413" spans="1:8" ht="15" customHeight="1" x14ac:dyDescent="0.35">
      <c r="A413" s="18" t="s">
        <v>977</v>
      </c>
      <c r="B413" s="13" t="s">
        <v>27</v>
      </c>
      <c r="C413" s="13" t="s">
        <v>12</v>
      </c>
      <c r="D413" s="20" t="s">
        <v>18</v>
      </c>
      <c r="E413" s="15" t="s">
        <v>14</v>
      </c>
      <c r="F413" s="27" t="s">
        <v>978</v>
      </c>
      <c r="G413" s="22" t="s">
        <v>13</v>
      </c>
      <c r="H413" s="23" t="s">
        <v>979</v>
      </c>
    </row>
    <row r="414" spans="1:8" ht="15" customHeight="1" x14ac:dyDescent="0.35">
      <c r="A414" s="18" t="s">
        <v>980</v>
      </c>
      <c r="B414" s="13" t="s">
        <v>440</v>
      </c>
      <c r="C414" s="13" t="s">
        <v>12</v>
      </c>
      <c r="D414" s="20" t="s">
        <v>18</v>
      </c>
      <c r="E414" s="15" t="s">
        <v>18</v>
      </c>
      <c r="F414" s="27"/>
      <c r="G414" s="22" t="s">
        <v>18</v>
      </c>
      <c r="H414" s="29" t="s">
        <v>981</v>
      </c>
    </row>
    <row r="415" spans="1:8" x14ac:dyDescent="0.35">
      <c r="A415" s="18" t="s">
        <v>982</v>
      </c>
      <c r="B415" s="13" t="s">
        <v>21</v>
      </c>
      <c r="C415" s="13" t="s">
        <v>12</v>
      </c>
      <c r="D415" s="20" t="s">
        <v>13</v>
      </c>
      <c r="E415" s="15" t="s">
        <v>14</v>
      </c>
      <c r="F415" s="78" t="s">
        <v>983</v>
      </c>
      <c r="G415" s="22" t="s">
        <v>13</v>
      </c>
      <c r="H415" s="17" t="s">
        <v>984</v>
      </c>
    </row>
    <row r="416" spans="1:8" x14ac:dyDescent="0.35">
      <c r="A416" s="18" t="s">
        <v>985</v>
      </c>
      <c r="B416" s="13" t="s">
        <v>81</v>
      </c>
      <c r="C416" s="13" t="s">
        <v>12</v>
      </c>
      <c r="D416" s="20" t="s">
        <v>18</v>
      </c>
      <c r="E416" s="15" t="s">
        <v>18</v>
      </c>
      <c r="F416" s="27"/>
      <c r="G416" s="22" t="s">
        <v>13</v>
      </c>
      <c r="H416" s="23" t="s">
        <v>986</v>
      </c>
    </row>
    <row r="417" spans="1:8" ht="29" x14ac:dyDescent="0.35">
      <c r="A417" s="18" t="s">
        <v>987</v>
      </c>
      <c r="B417" s="13" t="s">
        <v>81</v>
      </c>
      <c r="C417" s="13" t="s">
        <v>12</v>
      </c>
      <c r="D417" s="20" t="s">
        <v>18</v>
      </c>
      <c r="E417" s="20" t="s">
        <v>39</v>
      </c>
      <c r="F417" s="78" t="s">
        <v>988</v>
      </c>
      <c r="G417" s="22" t="s">
        <v>13</v>
      </c>
      <c r="H417" s="23" t="s">
        <v>989</v>
      </c>
    </row>
    <row r="418" spans="1:8" x14ac:dyDescent="0.35">
      <c r="A418" s="18" t="s">
        <v>990</v>
      </c>
      <c r="B418" s="13" t="s">
        <v>81</v>
      </c>
      <c r="C418" s="13" t="s">
        <v>12</v>
      </c>
      <c r="D418" s="20" t="s">
        <v>18</v>
      </c>
      <c r="E418" s="15" t="s">
        <v>18</v>
      </c>
      <c r="F418" s="27"/>
      <c r="G418" s="22" t="s">
        <v>13</v>
      </c>
      <c r="H418" s="17" t="s">
        <v>79</v>
      </c>
    </row>
    <row r="419" spans="1:8" ht="15" customHeight="1" x14ac:dyDescent="0.35">
      <c r="A419" s="18" t="s">
        <v>991</v>
      </c>
      <c r="B419" s="13" t="s">
        <v>90</v>
      </c>
      <c r="C419" s="13" t="s">
        <v>12</v>
      </c>
      <c r="D419" s="20" t="s">
        <v>18</v>
      </c>
      <c r="E419" s="15" t="s">
        <v>18</v>
      </c>
      <c r="F419" s="27"/>
      <c r="G419" s="22" t="s">
        <v>13</v>
      </c>
      <c r="H419" s="23" t="s">
        <v>992</v>
      </c>
    </row>
    <row r="420" spans="1:8" ht="29" x14ac:dyDescent="0.35">
      <c r="A420" s="18" t="s">
        <v>993</v>
      </c>
      <c r="B420" s="13" t="s">
        <v>81</v>
      </c>
      <c r="C420" s="13" t="s">
        <v>12</v>
      </c>
      <c r="D420" s="20" t="s">
        <v>13</v>
      </c>
      <c r="E420" s="15" t="s">
        <v>14</v>
      </c>
      <c r="F420" s="90" t="s">
        <v>994</v>
      </c>
      <c r="G420" s="22" t="s">
        <v>13</v>
      </c>
      <c r="H420" s="23" t="s">
        <v>995</v>
      </c>
    </row>
    <row r="421" spans="1:8" x14ac:dyDescent="0.35">
      <c r="A421" s="18" t="s">
        <v>996</v>
      </c>
      <c r="B421" s="13" t="s">
        <v>254</v>
      </c>
      <c r="C421" s="13" t="s">
        <v>12</v>
      </c>
      <c r="D421" s="20" t="s">
        <v>18</v>
      </c>
      <c r="E421" s="15" t="s">
        <v>14</v>
      </c>
      <c r="F421" s="27" t="s">
        <v>997</v>
      </c>
      <c r="G421" s="22" t="s">
        <v>13</v>
      </c>
      <c r="H421" s="23" t="s">
        <v>998</v>
      </c>
    </row>
    <row r="422" spans="1:8" ht="15" customHeight="1" x14ac:dyDescent="0.35">
      <c r="A422" s="18" t="s">
        <v>999</v>
      </c>
      <c r="B422" s="13" t="s">
        <v>90</v>
      </c>
      <c r="C422" s="13" t="s">
        <v>12</v>
      </c>
      <c r="D422" s="20" t="s">
        <v>18</v>
      </c>
      <c r="E422" s="15" t="s">
        <v>18</v>
      </c>
      <c r="F422" s="27"/>
      <c r="G422" s="22" t="s">
        <v>13</v>
      </c>
      <c r="H422" s="23" t="s">
        <v>1000</v>
      </c>
    </row>
    <row r="423" spans="1:8" ht="29" x14ac:dyDescent="0.35">
      <c r="A423" s="18" t="s">
        <v>1001</v>
      </c>
      <c r="B423" s="13" t="s">
        <v>31</v>
      </c>
      <c r="C423" s="13" t="s">
        <v>12</v>
      </c>
      <c r="D423" s="20" t="s">
        <v>18</v>
      </c>
      <c r="E423" s="15" t="s">
        <v>39</v>
      </c>
      <c r="F423" s="78" t="s">
        <v>1002</v>
      </c>
      <c r="G423" s="22" t="s">
        <v>18</v>
      </c>
      <c r="H423" s="17" t="s">
        <v>1003</v>
      </c>
    </row>
    <row r="424" spans="1:8" ht="15" customHeight="1" x14ac:dyDescent="0.35">
      <c r="A424" s="18" t="s">
        <v>1004</v>
      </c>
      <c r="B424" s="13" t="s">
        <v>61</v>
      </c>
      <c r="C424" s="13" t="s">
        <v>12</v>
      </c>
      <c r="D424" s="20" t="s">
        <v>13</v>
      </c>
      <c r="E424" s="15" t="s">
        <v>14</v>
      </c>
      <c r="F424" s="27" t="s">
        <v>1005</v>
      </c>
      <c r="G424" s="22" t="s">
        <v>13</v>
      </c>
      <c r="H424" s="23" t="s">
        <v>1006</v>
      </c>
    </row>
    <row r="425" spans="1:8" ht="15" customHeight="1" x14ac:dyDescent="0.35">
      <c r="A425" s="18" t="s">
        <v>1007</v>
      </c>
      <c r="B425" s="13" t="s">
        <v>90</v>
      </c>
      <c r="C425" s="13" t="s">
        <v>12</v>
      </c>
      <c r="D425" s="20" t="s">
        <v>13</v>
      </c>
      <c r="E425" s="15" t="s">
        <v>14</v>
      </c>
      <c r="F425" s="27" t="s">
        <v>1008</v>
      </c>
      <c r="G425" s="22" t="s">
        <v>13</v>
      </c>
      <c r="H425" s="23" t="s">
        <v>1009</v>
      </c>
    </row>
    <row r="426" spans="1:8" ht="29" x14ac:dyDescent="0.35">
      <c r="A426" s="18" t="s">
        <v>1010</v>
      </c>
      <c r="B426" s="13" t="s">
        <v>87</v>
      </c>
      <c r="C426" s="13" t="s">
        <v>12</v>
      </c>
      <c r="D426" s="20" t="s">
        <v>13</v>
      </c>
      <c r="E426" s="15" t="s">
        <v>14</v>
      </c>
      <c r="F426" s="80" t="s">
        <v>1011</v>
      </c>
      <c r="G426" s="22" t="s">
        <v>13</v>
      </c>
      <c r="H426" s="23" t="s">
        <v>1012</v>
      </c>
    </row>
    <row r="427" spans="1:8" x14ac:dyDescent="0.35">
      <c r="A427" s="18" t="s">
        <v>1013</v>
      </c>
      <c r="B427" s="13" t="s">
        <v>50</v>
      </c>
      <c r="C427" s="13" t="s">
        <v>12</v>
      </c>
      <c r="D427" s="20" t="s">
        <v>18</v>
      </c>
      <c r="E427" s="15" t="s">
        <v>18</v>
      </c>
      <c r="F427" s="27"/>
      <c r="G427" s="22" t="s">
        <v>13</v>
      </c>
      <c r="H427" s="23" t="s">
        <v>1014</v>
      </c>
    </row>
    <row r="428" spans="1:8" ht="15" customHeight="1" x14ac:dyDescent="0.35">
      <c r="A428" s="18" t="s">
        <v>1015</v>
      </c>
      <c r="B428" s="13" t="s">
        <v>90</v>
      </c>
      <c r="C428" s="13" t="s">
        <v>12</v>
      </c>
      <c r="D428" s="20" t="s">
        <v>18</v>
      </c>
      <c r="E428" s="15" t="s">
        <v>18</v>
      </c>
      <c r="F428" s="27"/>
      <c r="G428" s="22" t="s">
        <v>13</v>
      </c>
      <c r="H428" s="23" t="s">
        <v>1016</v>
      </c>
    </row>
    <row r="429" spans="1:8" ht="15" customHeight="1" x14ac:dyDescent="0.35">
      <c r="A429" s="18" t="s">
        <v>1017</v>
      </c>
      <c r="B429" s="13" t="s">
        <v>81</v>
      </c>
      <c r="C429" s="13" t="s">
        <v>12</v>
      </c>
      <c r="D429" s="20" t="s">
        <v>18</v>
      </c>
      <c r="E429" s="15" t="s">
        <v>18</v>
      </c>
      <c r="F429" s="27"/>
      <c r="G429" s="22" t="s">
        <v>13</v>
      </c>
      <c r="H429" s="23" t="s">
        <v>1018</v>
      </c>
    </row>
    <row r="430" spans="1:8" ht="15" customHeight="1" x14ac:dyDescent="0.35">
      <c r="A430" s="18" t="s">
        <v>1019</v>
      </c>
      <c r="B430" s="13" t="s">
        <v>87</v>
      </c>
      <c r="C430" s="13" t="s">
        <v>12</v>
      </c>
      <c r="D430" s="20" t="s">
        <v>18</v>
      </c>
      <c r="E430" s="15" t="s">
        <v>18</v>
      </c>
      <c r="F430" s="27"/>
      <c r="G430" s="22" t="s">
        <v>13</v>
      </c>
      <c r="H430" s="17" t="s">
        <v>79</v>
      </c>
    </row>
    <row r="431" spans="1:8" ht="15" customHeight="1" x14ac:dyDescent="0.35">
      <c r="A431" s="18" t="s">
        <v>1020</v>
      </c>
      <c r="B431" s="13" t="s">
        <v>254</v>
      </c>
      <c r="C431" s="13" t="s">
        <v>12</v>
      </c>
      <c r="D431" s="20" t="s">
        <v>18</v>
      </c>
      <c r="E431" s="15" t="s">
        <v>18</v>
      </c>
      <c r="F431" s="27"/>
      <c r="G431" s="22" t="s">
        <v>18</v>
      </c>
      <c r="H431" s="23" t="s">
        <v>406</v>
      </c>
    </row>
    <row r="432" spans="1:8" ht="15" customHeight="1" x14ac:dyDescent="0.35">
      <c r="A432" s="18" t="s">
        <v>1021</v>
      </c>
      <c r="B432" s="13" t="s">
        <v>90</v>
      </c>
      <c r="C432" s="13" t="s">
        <v>12</v>
      </c>
      <c r="D432" s="20" t="s">
        <v>18</v>
      </c>
      <c r="E432" s="15" t="s">
        <v>18</v>
      </c>
      <c r="F432" s="27"/>
      <c r="G432" s="22" t="s">
        <v>13</v>
      </c>
      <c r="H432" s="23" t="s">
        <v>1022</v>
      </c>
    </row>
    <row r="433" spans="1:8" ht="15" customHeight="1" x14ac:dyDescent="0.35">
      <c r="A433" s="18" t="s">
        <v>1023</v>
      </c>
      <c r="B433" s="13" t="s">
        <v>90</v>
      </c>
      <c r="C433" s="13" t="s">
        <v>12</v>
      </c>
      <c r="D433" s="20" t="s">
        <v>18</v>
      </c>
      <c r="E433" s="15" t="s">
        <v>18</v>
      </c>
      <c r="F433" s="27"/>
      <c r="G433" s="22" t="s">
        <v>13</v>
      </c>
      <c r="H433" s="23" t="s">
        <v>1024</v>
      </c>
    </row>
    <row r="434" spans="1:8" ht="15" customHeight="1" x14ac:dyDescent="0.35">
      <c r="A434" s="18" t="s">
        <v>1025</v>
      </c>
      <c r="B434" s="13" t="s">
        <v>237</v>
      </c>
      <c r="C434" s="13" t="s">
        <v>12</v>
      </c>
      <c r="D434" s="20" t="s">
        <v>18</v>
      </c>
      <c r="E434" s="15" t="s">
        <v>18</v>
      </c>
      <c r="F434" s="27"/>
      <c r="G434" s="22" t="s">
        <v>13</v>
      </c>
      <c r="H434" s="23" t="s">
        <v>1026</v>
      </c>
    </row>
    <row r="435" spans="1:8" ht="15" customHeight="1" x14ac:dyDescent="0.35">
      <c r="A435" s="18" t="s">
        <v>1027</v>
      </c>
      <c r="B435" s="13" t="s">
        <v>440</v>
      </c>
      <c r="C435" s="13" t="s">
        <v>12</v>
      </c>
      <c r="D435" s="20" t="s">
        <v>18</v>
      </c>
      <c r="E435" s="15" t="s">
        <v>18</v>
      </c>
      <c r="F435" s="27"/>
      <c r="G435" s="22" t="s">
        <v>18</v>
      </c>
      <c r="H435" s="23" t="s">
        <v>406</v>
      </c>
    </row>
    <row r="436" spans="1:8" x14ac:dyDescent="0.35">
      <c r="A436" s="18" t="s">
        <v>1028</v>
      </c>
      <c r="B436" s="13" t="s">
        <v>81</v>
      </c>
      <c r="C436" s="13" t="s">
        <v>12</v>
      </c>
      <c r="D436" s="20" t="s">
        <v>18</v>
      </c>
      <c r="E436" s="15" t="s">
        <v>18</v>
      </c>
      <c r="F436" s="27"/>
      <c r="G436" s="22" t="s">
        <v>13</v>
      </c>
      <c r="H436" s="23" t="s">
        <v>1029</v>
      </c>
    </row>
    <row r="437" spans="1:8" ht="15" customHeight="1" x14ac:dyDescent="0.35">
      <c r="A437" s="18" t="s">
        <v>1030</v>
      </c>
      <c r="B437" s="13" t="s">
        <v>90</v>
      </c>
      <c r="C437" s="13" t="s">
        <v>12</v>
      </c>
      <c r="D437" s="20" t="s">
        <v>18</v>
      </c>
      <c r="E437" s="15" t="s">
        <v>18</v>
      </c>
      <c r="F437" s="27"/>
      <c r="G437" s="22" t="s">
        <v>18</v>
      </c>
      <c r="H437" s="23" t="s">
        <v>406</v>
      </c>
    </row>
    <row r="438" spans="1:8" ht="15" customHeight="1" x14ac:dyDescent="0.35">
      <c r="A438" s="18" t="s">
        <v>1031</v>
      </c>
      <c r="B438" s="13" t="s">
        <v>87</v>
      </c>
      <c r="C438" s="13" t="s">
        <v>12</v>
      </c>
      <c r="D438" s="20" t="s">
        <v>18</v>
      </c>
      <c r="E438" s="15" t="s">
        <v>18</v>
      </c>
      <c r="F438" s="27"/>
      <c r="G438" s="22" t="s">
        <v>13</v>
      </c>
      <c r="H438" s="23" t="s">
        <v>1032</v>
      </c>
    </row>
    <row r="439" spans="1:8" ht="15" customHeight="1" x14ac:dyDescent="0.35">
      <c r="A439" s="18" t="s">
        <v>1033</v>
      </c>
      <c r="B439" s="13" t="s">
        <v>237</v>
      </c>
      <c r="C439" s="13" t="s">
        <v>12</v>
      </c>
      <c r="D439" s="20" t="s">
        <v>18</v>
      </c>
      <c r="E439" s="15" t="s">
        <v>39</v>
      </c>
      <c r="F439" s="79" t="s">
        <v>1034</v>
      </c>
      <c r="G439" s="22" t="s">
        <v>13</v>
      </c>
      <c r="H439" s="17" t="s">
        <v>79</v>
      </c>
    </row>
    <row r="440" spans="1:8" ht="15" customHeight="1" x14ac:dyDescent="0.35">
      <c r="A440" s="18" t="s">
        <v>1035</v>
      </c>
      <c r="B440" s="13" t="s">
        <v>101</v>
      </c>
      <c r="C440" s="13" t="s">
        <v>12</v>
      </c>
      <c r="D440" s="20" t="s">
        <v>18</v>
      </c>
      <c r="E440" s="15" t="s">
        <v>18</v>
      </c>
      <c r="F440" s="27"/>
      <c r="G440" s="22" t="s">
        <v>13</v>
      </c>
      <c r="H440" s="23" t="s">
        <v>1036</v>
      </c>
    </row>
    <row r="441" spans="1:8" x14ac:dyDescent="0.35">
      <c r="A441" s="18" t="s">
        <v>1037</v>
      </c>
      <c r="B441" s="13" t="s">
        <v>31</v>
      </c>
      <c r="C441" s="13" t="s">
        <v>12</v>
      </c>
      <c r="D441" s="20" t="s">
        <v>13</v>
      </c>
      <c r="E441" s="15" t="s">
        <v>14</v>
      </c>
      <c r="F441" s="27" t="s">
        <v>1038</v>
      </c>
      <c r="G441" s="22" t="s">
        <v>13</v>
      </c>
      <c r="H441" s="17" t="s">
        <v>1039</v>
      </c>
    </row>
    <row r="442" spans="1:8" ht="43.5" x14ac:dyDescent="0.35">
      <c r="A442" s="18" t="s">
        <v>1040</v>
      </c>
      <c r="B442" s="13" t="s">
        <v>31</v>
      </c>
      <c r="C442" s="13" t="s">
        <v>12</v>
      </c>
      <c r="D442" s="20" t="s">
        <v>13</v>
      </c>
      <c r="E442" s="15" t="s">
        <v>14</v>
      </c>
      <c r="F442" s="95" t="s">
        <v>1041</v>
      </c>
      <c r="G442" s="22" t="s">
        <v>13</v>
      </c>
      <c r="H442" s="17" t="s">
        <v>1042</v>
      </c>
    </row>
    <row r="443" spans="1:8" ht="15" customHeight="1" x14ac:dyDescent="0.35">
      <c r="A443" s="18" t="s">
        <v>1043</v>
      </c>
      <c r="B443" s="13" t="s">
        <v>38</v>
      </c>
      <c r="C443" s="13" t="s">
        <v>12</v>
      </c>
      <c r="D443" s="20" t="s">
        <v>18</v>
      </c>
      <c r="E443" s="15" t="s">
        <v>18</v>
      </c>
      <c r="F443" s="27"/>
      <c r="G443" s="22" t="s">
        <v>13</v>
      </c>
      <c r="H443" s="23" t="s">
        <v>1044</v>
      </c>
    </row>
    <row r="444" spans="1:8" x14ac:dyDescent="0.35">
      <c r="A444" s="18" t="s">
        <v>1045</v>
      </c>
      <c r="B444" s="13" t="s">
        <v>81</v>
      </c>
      <c r="C444" s="13" t="s">
        <v>12</v>
      </c>
      <c r="D444" s="20" t="s">
        <v>13</v>
      </c>
      <c r="E444" s="15" t="s">
        <v>14</v>
      </c>
      <c r="F444" s="27" t="s">
        <v>1046</v>
      </c>
      <c r="G444" s="22" t="s">
        <v>13</v>
      </c>
      <c r="H444" s="23" t="s">
        <v>1047</v>
      </c>
    </row>
    <row r="445" spans="1:8" ht="15" customHeight="1" x14ac:dyDescent="0.35">
      <c r="A445" s="18" t="s">
        <v>1048</v>
      </c>
      <c r="B445" s="13" t="s">
        <v>90</v>
      </c>
      <c r="C445" s="13" t="s">
        <v>12</v>
      </c>
      <c r="D445" s="20" t="s">
        <v>18</v>
      </c>
      <c r="E445" s="15" t="s">
        <v>18</v>
      </c>
      <c r="F445" s="27"/>
      <c r="G445" s="22" t="s">
        <v>13</v>
      </c>
      <c r="H445" s="23" t="s">
        <v>79</v>
      </c>
    </row>
    <row r="446" spans="1:8" ht="15" customHeight="1" x14ac:dyDescent="0.35">
      <c r="A446" s="18" t="s">
        <v>1049</v>
      </c>
      <c r="B446" s="13" t="s">
        <v>90</v>
      </c>
      <c r="C446" s="13" t="s">
        <v>12</v>
      </c>
      <c r="D446" s="20" t="s">
        <v>13</v>
      </c>
      <c r="E446" s="15" t="s">
        <v>14</v>
      </c>
      <c r="F446" s="27" t="s">
        <v>1050</v>
      </c>
      <c r="G446" s="22" t="s">
        <v>13</v>
      </c>
      <c r="H446" s="23" t="s">
        <v>1051</v>
      </c>
    </row>
    <row r="447" spans="1:8" ht="15" customHeight="1" x14ac:dyDescent="0.35">
      <c r="A447" s="18" t="s">
        <v>1052</v>
      </c>
      <c r="B447" s="13" t="s">
        <v>237</v>
      </c>
      <c r="C447" s="13" t="s">
        <v>12</v>
      </c>
      <c r="D447" s="20" t="s">
        <v>18</v>
      </c>
      <c r="E447" s="15" t="s">
        <v>14</v>
      </c>
      <c r="F447" s="27" t="s">
        <v>1053</v>
      </c>
      <c r="G447" s="22" t="s">
        <v>13</v>
      </c>
      <c r="H447" s="23" t="s">
        <v>1054</v>
      </c>
    </row>
    <row r="448" spans="1:8" x14ac:dyDescent="0.35">
      <c r="A448" s="18" t="s">
        <v>1055</v>
      </c>
      <c r="B448" s="13" t="s">
        <v>90</v>
      </c>
      <c r="C448" s="13" t="s">
        <v>12</v>
      </c>
      <c r="D448" s="20" t="s">
        <v>18</v>
      </c>
      <c r="E448" s="15" t="s">
        <v>18</v>
      </c>
      <c r="F448" s="27"/>
      <c r="G448" s="22" t="s">
        <v>13</v>
      </c>
      <c r="H448" s="23" t="s">
        <v>1056</v>
      </c>
    </row>
    <row r="449" spans="1:8" ht="15" customHeight="1" x14ac:dyDescent="0.35">
      <c r="A449" s="18" t="s">
        <v>1057</v>
      </c>
      <c r="B449" s="13" t="s">
        <v>90</v>
      </c>
      <c r="C449" s="13" t="s">
        <v>12</v>
      </c>
      <c r="D449" s="20" t="s">
        <v>18</v>
      </c>
      <c r="E449" s="15" t="s">
        <v>18</v>
      </c>
      <c r="F449" s="27"/>
      <c r="G449" s="22" t="s">
        <v>13</v>
      </c>
      <c r="H449" s="23" t="s">
        <v>1058</v>
      </c>
    </row>
    <row r="450" spans="1:8" x14ac:dyDescent="0.35">
      <c r="A450" s="18" t="s">
        <v>1059</v>
      </c>
      <c r="B450" s="13" t="s">
        <v>11</v>
      </c>
      <c r="C450" s="13" t="s">
        <v>12</v>
      </c>
      <c r="D450" s="20" t="s">
        <v>18</v>
      </c>
      <c r="E450" s="15" t="s">
        <v>18</v>
      </c>
      <c r="F450" s="27"/>
      <c r="G450" s="22" t="s">
        <v>13</v>
      </c>
      <c r="H450" s="23" t="s">
        <v>1060</v>
      </c>
    </row>
    <row r="451" spans="1:8" ht="15" customHeight="1" x14ac:dyDescent="0.35">
      <c r="A451" s="18" t="s">
        <v>1061</v>
      </c>
      <c r="B451" s="13" t="s">
        <v>50</v>
      </c>
      <c r="C451" s="13" t="s">
        <v>12</v>
      </c>
      <c r="D451" s="20" t="s">
        <v>18</v>
      </c>
      <c r="E451" s="15" t="s">
        <v>18</v>
      </c>
      <c r="F451" s="27"/>
      <c r="G451" s="22" t="s">
        <v>13</v>
      </c>
      <c r="H451" s="23" t="s">
        <v>1062</v>
      </c>
    </row>
    <row r="452" spans="1:8" ht="15" customHeight="1" x14ac:dyDescent="0.35">
      <c r="A452" s="18" t="s">
        <v>1063</v>
      </c>
      <c r="B452" s="13" t="s">
        <v>316</v>
      </c>
      <c r="C452" s="13" t="s">
        <v>12</v>
      </c>
      <c r="D452" s="20" t="s">
        <v>13</v>
      </c>
      <c r="E452" s="15" t="s">
        <v>14</v>
      </c>
      <c r="F452" s="27" t="s">
        <v>1064</v>
      </c>
      <c r="G452" s="22" t="s">
        <v>13</v>
      </c>
      <c r="H452" s="23" t="s">
        <v>1065</v>
      </c>
    </row>
    <row r="453" spans="1:8" x14ac:dyDescent="0.35">
      <c r="A453" s="18" t="s">
        <v>1066</v>
      </c>
      <c r="B453" s="13" t="s">
        <v>27</v>
      </c>
      <c r="C453" s="13" t="s">
        <v>12</v>
      </c>
      <c r="D453" s="20" t="s">
        <v>18</v>
      </c>
      <c r="E453" s="15" t="s">
        <v>14</v>
      </c>
      <c r="F453" s="27" t="s">
        <v>1067</v>
      </c>
      <c r="G453" s="22" t="s">
        <v>13</v>
      </c>
      <c r="H453" s="17" t="s">
        <v>1068</v>
      </c>
    </row>
    <row r="454" spans="1:8" ht="15" customHeight="1" x14ac:dyDescent="0.35">
      <c r="A454" s="18" t="s">
        <v>1069</v>
      </c>
      <c r="B454" s="13" t="s">
        <v>50</v>
      </c>
      <c r="C454" s="13" t="s">
        <v>12</v>
      </c>
      <c r="D454" s="20" t="s">
        <v>13</v>
      </c>
      <c r="E454" s="15" t="s">
        <v>14</v>
      </c>
      <c r="F454" s="27" t="s">
        <v>1070</v>
      </c>
      <c r="G454" s="22" t="s">
        <v>13</v>
      </c>
      <c r="H454" s="23" t="s">
        <v>1071</v>
      </c>
    </row>
    <row r="455" spans="1:8" ht="15" customHeight="1" x14ac:dyDescent="0.35">
      <c r="A455" s="18" t="s">
        <v>1072</v>
      </c>
      <c r="B455" s="13" t="s">
        <v>50</v>
      </c>
      <c r="C455" s="13" t="s">
        <v>12</v>
      </c>
      <c r="D455" s="20" t="s">
        <v>18</v>
      </c>
      <c r="E455" s="15" t="s">
        <v>18</v>
      </c>
      <c r="F455" s="27"/>
      <c r="G455" s="22" t="s">
        <v>13</v>
      </c>
      <c r="H455" s="17" t="s">
        <v>79</v>
      </c>
    </row>
    <row r="456" spans="1:8" ht="15" customHeight="1" x14ac:dyDescent="0.35">
      <c r="A456" s="18" t="s">
        <v>1073</v>
      </c>
      <c r="B456" s="13" t="s">
        <v>90</v>
      </c>
      <c r="C456" s="13" t="s">
        <v>12</v>
      </c>
      <c r="D456" s="20" t="s">
        <v>18</v>
      </c>
      <c r="E456" s="15" t="s">
        <v>18</v>
      </c>
      <c r="F456" s="27"/>
      <c r="G456" s="22" t="s">
        <v>13</v>
      </c>
      <c r="H456" s="23" t="s">
        <v>1074</v>
      </c>
    </row>
    <row r="457" spans="1:8" ht="15" customHeight="1" x14ac:dyDescent="0.35">
      <c r="A457" s="18" t="s">
        <v>1075</v>
      </c>
      <c r="B457" s="13" t="s">
        <v>31</v>
      </c>
      <c r="C457" s="13" t="s">
        <v>12</v>
      </c>
      <c r="D457" s="20" t="s">
        <v>18</v>
      </c>
      <c r="E457" s="15" t="s">
        <v>18</v>
      </c>
      <c r="F457" s="27"/>
      <c r="G457" s="22" t="s">
        <v>13</v>
      </c>
      <c r="H457" s="23" t="s">
        <v>1076</v>
      </c>
    </row>
    <row r="458" spans="1:8" x14ac:dyDescent="0.35">
      <c r="A458" s="18" t="s">
        <v>1077</v>
      </c>
      <c r="B458" s="13" t="s">
        <v>46</v>
      </c>
      <c r="C458" s="13" t="s">
        <v>12</v>
      </c>
      <c r="D458" s="20" t="s">
        <v>18</v>
      </c>
      <c r="E458" s="15" t="s">
        <v>18</v>
      </c>
      <c r="F458" s="27"/>
      <c r="G458" s="22" t="s">
        <v>13</v>
      </c>
      <c r="H458" s="23" t="s">
        <v>1078</v>
      </c>
    </row>
    <row r="459" spans="1:8" ht="15" customHeight="1" x14ac:dyDescent="0.35">
      <c r="A459" s="18" t="s">
        <v>1079</v>
      </c>
      <c r="B459" s="13" t="s">
        <v>81</v>
      </c>
      <c r="C459" s="13" t="s">
        <v>12</v>
      </c>
      <c r="D459" s="20" t="s">
        <v>18</v>
      </c>
      <c r="E459" s="15" t="s">
        <v>39</v>
      </c>
      <c r="F459" s="27" t="s">
        <v>1080</v>
      </c>
      <c r="G459" s="22" t="s">
        <v>13</v>
      </c>
      <c r="H459" s="23" t="s">
        <v>1081</v>
      </c>
    </row>
    <row r="460" spans="1:8" ht="15" customHeight="1" x14ac:dyDescent="0.35">
      <c r="A460" s="18" t="s">
        <v>1082</v>
      </c>
      <c r="B460" s="13" t="s">
        <v>237</v>
      </c>
      <c r="C460" s="13" t="s">
        <v>12</v>
      </c>
      <c r="D460" s="20" t="s">
        <v>18</v>
      </c>
      <c r="E460" s="15" t="s">
        <v>18</v>
      </c>
      <c r="F460" s="27"/>
      <c r="G460" s="22" t="s">
        <v>13</v>
      </c>
      <c r="H460" s="17" t="s">
        <v>79</v>
      </c>
    </row>
    <row r="461" spans="1:8" x14ac:dyDescent="0.35">
      <c r="A461" s="18" t="s">
        <v>1083</v>
      </c>
      <c r="B461" s="13" t="s">
        <v>50</v>
      </c>
      <c r="C461" s="13" t="s">
        <v>12</v>
      </c>
      <c r="D461" s="20" t="s">
        <v>18</v>
      </c>
      <c r="E461" s="15" t="s">
        <v>18</v>
      </c>
      <c r="F461" s="27"/>
      <c r="G461" s="22" t="s">
        <v>13</v>
      </c>
      <c r="H461" s="23" t="s">
        <v>1084</v>
      </c>
    </row>
    <row r="462" spans="1:8" ht="15" customHeight="1" x14ac:dyDescent="0.35">
      <c r="A462" s="18" t="s">
        <v>1085</v>
      </c>
      <c r="B462" s="13" t="s">
        <v>73</v>
      </c>
      <c r="C462" s="13" t="s">
        <v>12</v>
      </c>
      <c r="D462" s="20" t="s">
        <v>18</v>
      </c>
      <c r="E462" s="15" t="s">
        <v>18</v>
      </c>
      <c r="F462" s="27"/>
      <c r="G462" s="22" t="s">
        <v>13</v>
      </c>
      <c r="H462" s="23" t="s">
        <v>1086</v>
      </c>
    </row>
    <row r="463" spans="1:8" ht="15" customHeight="1" x14ac:dyDescent="0.35">
      <c r="A463" s="18" t="s">
        <v>1087</v>
      </c>
      <c r="B463" s="13" t="s">
        <v>21</v>
      </c>
      <c r="C463" s="13" t="s">
        <v>12</v>
      </c>
      <c r="D463" s="20" t="s">
        <v>18</v>
      </c>
      <c r="E463" s="15" t="s">
        <v>18</v>
      </c>
      <c r="F463" s="27"/>
      <c r="G463" s="22" t="s">
        <v>18</v>
      </c>
      <c r="H463" s="23"/>
    </row>
    <row r="464" spans="1:8" ht="15" customHeight="1" x14ac:dyDescent="0.35">
      <c r="A464" s="18" t="s">
        <v>1088</v>
      </c>
      <c r="B464" s="13" t="s">
        <v>38</v>
      </c>
      <c r="C464" s="13" t="s">
        <v>12</v>
      </c>
      <c r="D464" s="20" t="s">
        <v>18</v>
      </c>
      <c r="E464" s="15" t="s">
        <v>18</v>
      </c>
      <c r="F464" s="27"/>
      <c r="G464" s="22" t="s">
        <v>13</v>
      </c>
      <c r="H464" s="23" t="s">
        <v>1089</v>
      </c>
    </row>
    <row r="465" spans="1:8" ht="15" customHeight="1" x14ac:dyDescent="0.35">
      <c r="A465" s="18" t="s">
        <v>1090</v>
      </c>
      <c r="B465" s="13" t="s">
        <v>195</v>
      </c>
      <c r="C465" s="13" t="s">
        <v>12</v>
      </c>
      <c r="D465" s="20" t="s">
        <v>18</v>
      </c>
      <c r="E465" s="15" t="s">
        <v>18</v>
      </c>
      <c r="F465" s="27"/>
      <c r="G465" s="22" t="s">
        <v>13</v>
      </c>
      <c r="H465" s="23" t="s">
        <v>1091</v>
      </c>
    </row>
    <row r="466" spans="1:8" x14ac:dyDescent="0.35">
      <c r="A466" s="18" t="s">
        <v>1092</v>
      </c>
      <c r="B466" s="13" t="s">
        <v>11</v>
      </c>
      <c r="C466" s="13" t="s">
        <v>12</v>
      </c>
      <c r="D466" s="20" t="s">
        <v>18</v>
      </c>
      <c r="E466" s="15" t="s">
        <v>18</v>
      </c>
      <c r="F466" s="27"/>
      <c r="G466" s="22" t="s">
        <v>13</v>
      </c>
      <c r="H466" s="23" t="s">
        <v>1093</v>
      </c>
    </row>
    <row r="467" spans="1:8" x14ac:dyDescent="0.35">
      <c r="A467" s="18" t="s">
        <v>1094</v>
      </c>
      <c r="B467" s="13" t="s">
        <v>61</v>
      </c>
      <c r="C467" s="13" t="s">
        <v>12</v>
      </c>
      <c r="D467" s="20" t="s">
        <v>18</v>
      </c>
      <c r="E467" s="15" t="s">
        <v>18</v>
      </c>
      <c r="F467" s="27"/>
      <c r="G467" s="22" t="s">
        <v>13</v>
      </c>
      <c r="H467" s="23" t="s">
        <v>1095</v>
      </c>
    </row>
    <row r="468" spans="1:8" ht="15" customHeight="1" x14ac:dyDescent="0.35">
      <c r="A468" s="18" t="s">
        <v>1096</v>
      </c>
      <c r="B468" s="13" t="s">
        <v>11</v>
      </c>
      <c r="C468" s="13" t="s">
        <v>12</v>
      </c>
      <c r="D468" s="20" t="s">
        <v>18</v>
      </c>
      <c r="E468" s="15" t="s">
        <v>18</v>
      </c>
      <c r="F468" s="27"/>
      <c r="G468" s="22" t="s">
        <v>13</v>
      </c>
      <c r="H468" s="23" t="s">
        <v>1097</v>
      </c>
    </row>
    <row r="469" spans="1:8" ht="15" customHeight="1" x14ac:dyDescent="0.35">
      <c r="A469" s="18" t="s">
        <v>1098</v>
      </c>
      <c r="B469" s="13" t="s">
        <v>87</v>
      </c>
      <c r="C469" s="13" t="s">
        <v>12</v>
      </c>
      <c r="D469" s="20" t="s">
        <v>18</v>
      </c>
      <c r="E469" s="15" t="s">
        <v>18</v>
      </c>
      <c r="F469" s="27"/>
      <c r="G469" s="22" t="s">
        <v>18</v>
      </c>
      <c r="H469" s="23"/>
    </row>
    <row r="470" spans="1:8" ht="15" customHeight="1" x14ac:dyDescent="0.35">
      <c r="A470" s="18" t="s">
        <v>1099</v>
      </c>
      <c r="B470" s="13" t="s">
        <v>46</v>
      </c>
      <c r="C470" s="13" t="s">
        <v>12</v>
      </c>
      <c r="D470" s="20" t="s">
        <v>18</v>
      </c>
      <c r="E470" s="15" t="s">
        <v>18</v>
      </c>
      <c r="F470" s="27"/>
      <c r="G470" s="22" t="s">
        <v>13</v>
      </c>
      <c r="H470" s="23" t="s">
        <v>1100</v>
      </c>
    </row>
    <row r="471" spans="1:8" ht="15" customHeight="1" x14ac:dyDescent="0.35">
      <c r="A471" s="18" t="s">
        <v>1101</v>
      </c>
      <c r="B471" s="13" t="s">
        <v>31</v>
      </c>
      <c r="C471" s="13" t="s">
        <v>12</v>
      </c>
      <c r="D471" s="20" t="s">
        <v>18</v>
      </c>
      <c r="E471" s="15" t="s">
        <v>18</v>
      </c>
      <c r="F471" s="27"/>
      <c r="G471" s="22" t="s">
        <v>13</v>
      </c>
      <c r="H471" s="23" t="s">
        <v>1102</v>
      </c>
    </row>
    <row r="472" spans="1:8" x14ac:dyDescent="0.35">
      <c r="A472" s="18" t="s">
        <v>1103</v>
      </c>
      <c r="B472" s="13" t="s">
        <v>90</v>
      </c>
      <c r="C472" s="13" t="s">
        <v>12</v>
      </c>
      <c r="D472" s="20" t="s">
        <v>18</v>
      </c>
      <c r="E472" s="15" t="s">
        <v>18</v>
      </c>
      <c r="F472" s="27"/>
      <c r="G472" s="22" t="s">
        <v>13</v>
      </c>
      <c r="H472" s="23" t="s">
        <v>1104</v>
      </c>
    </row>
    <row r="473" spans="1:8" x14ac:dyDescent="0.35">
      <c r="A473" s="18" t="s">
        <v>1105</v>
      </c>
      <c r="B473" s="13" t="s">
        <v>27</v>
      </c>
      <c r="C473" s="13" t="s">
        <v>12</v>
      </c>
      <c r="D473" s="20" t="s">
        <v>18</v>
      </c>
      <c r="E473" s="15" t="s">
        <v>18</v>
      </c>
      <c r="F473" s="27"/>
      <c r="G473" s="22" t="s">
        <v>13</v>
      </c>
      <c r="H473" s="23" t="s">
        <v>1106</v>
      </c>
    </row>
    <row r="474" spans="1:8" ht="15" customHeight="1" x14ac:dyDescent="0.35">
      <c r="A474" s="18" t="s">
        <v>1107</v>
      </c>
      <c r="B474" s="13" t="s">
        <v>81</v>
      </c>
      <c r="C474" s="13" t="s">
        <v>12</v>
      </c>
      <c r="D474" s="20" t="s">
        <v>18</v>
      </c>
      <c r="E474" s="15" t="s">
        <v>39</v>
      </c>
      <c r="F474" s="26" t="s">
        <v>1108</v>
      </c>
      <c r="G474" s="22" t="s">
        <v>13</v>
      </c>
      <c r="H474" s="23" t="s">
        <v>1109</v>
      </c>
    </row>
    <row r="475" spans="1:8" ht="15" customHeight="1" x14ac:dyDescent="0.35">
      <c r="A475" s="18" t="s">
        <v>1110</v>
      </c>
      <c r="B475" s="13" t="s">
        <v>61</v>
      </c>
      <c r="C475" s="13" t="s">
        <v>12</v>
      </c>
      <c r="D475" s="20" t="s">
        <v>18</v>
      </c>
      <c r="E475" s="15" t="s">
        <v>18</v>
      </c>
      <c r="F475" s="27"/>
      <c r="G475" s="22" t="s">
        <v>13</v>
      </c>
      <c r="H475" s="23" t="s">
        <v>1111</v>
      </c>
    </row>
    <row r="476" spans="1:8" ht="15" customHeight="1" x14ac:dyDescent="0.35">
      <c r="A476" s="18" t="s">
        <v>1112</v>
      </c>
      <c r="B476" s="13" t="s">
        <v>135</v>
      </c>
      <c r="C476" s="13" t="s">
        <v>12</v>
      </c>
      <c r="D476" s="20" t="s">
        <v>18</v>
      </c>
      <c r="E476" s="15" t="s">
        <v>18</v>
      </c>
      <c r="F476" s="27"/>
      <c r="G476" s="22" t="s">
        <v>13</v>
      </c>
      <c r="H476" s="23" t="s">
        <v>1113</v>
      </c>
    </row>
    <row r="477" spans="1:8" x14ac:dyDescent="0.35">
      <c r="A477" s="18" t="s">
        <v>1114</v>
      </c>
      <c r="B477" s="13" t="s">
        <v>50</v>
      </c>
      <c r="C477" s="13" t="s">
        <v>12</v>
      </c>
      <c r="D477" s="20" t="s">
        <v>18</v>
      </c>
      <c r="E477" s="15" t="s">
        <v>18</v>
      </c>
      <c r="F477" s="27"/>
      <c r="G477" s="22" t="s">
        <v>13</v>
      </c>
      <c r="H477" s="17" t="s">
        <v>1115</v>
      </c>
    </row>
    <row r="478" spans="1:8" ht="15" customHeight="1" x14ac:dyDescent="0.35">
      <c r="A478" s="18" t="s">
        <v>1116</v>
      </c>
      <c r="B478" s="13" t="s">
        <v>11</v>
      </c>
      <c r="C478" s="13" t="s">
        <v>12</v>
      </c>
      <c r="D478" s="20" t="s">
        <v>18</v>
      </c>
      <c r="E478" s="15" t="s">
        <v>18</v>
      </c>
      <c r="F478" s="27"/>
      <c r="G478" s="22" t="s">
        <v>13</v>
      </c>
      <c r="H478" s="23" t="s">
        <v>1117</v>
      </c>
    </row>
    <row r="479" spans="1:8" x14ac:dyDescent="0.35">
      <c r="A479" s="18" t="s">
        <v>1118</v>
      </c>
      <c r="B479" s="13" t="s">
        <v>87</v>
      </c>
      <c r="C479" s="13" t="s">
        <v>12</v>
      </c>
      <c r="D479" s="20" t="s">
        <v>13</v>
      </c>
      <c r="E479" s="15" t="s">
        <v>14</v>
      </c>
      <c r="F479" s="27" t="s">
        <v>1119</v>
      </c>
      <c r="G479" s="22" t="s">
        <v>13</v>
      </c>
      <c r="H479" s="23" t="s">
        <v>1120</v>
      </c>
    </row>
    <row r="480" spans="1:8" ht="15" customHeight="1" x14ac:dyDescent="0.35">
      <c r="A480" s="18" t="s">
        <v>1121</v>
      </c>
      <c r="B480" s="13" t="s">
        <v>87</v>
      </c>
      <c r="C480" s="13" t="s">
        <v>12</v>
      </c>
      <c r="D480" s="20" t="s">
        <v>18</v>
      </c>
      <c r="E480" s="15" t="s">
        <v>18</v>
      </c>
      <c r="F480" s="27"/>
      <c r="G480" s="22" t="s">
        <v>13</v>
      </c>
      <c r="H480" s="23" t="s">
        <v>79</v>
      </c>
    </row>
    <row r="481" spans="1:8" ht="15" customHeight="1" x14ac:dyDescent="0.35">
      <c r="A481" s="18" t="s">
        <v>1122</v>
      </c>
      <c r="B481" s="13" t="s">
        <v>81</v>
      </c>
      <c r="C481" s="13" t="s">
        <v>12</v>
      </c>
      <c r="D481" s="20" t="s">
        <v>18</v>
      </c>
      <c r="E481" s="15" t="s">
        <v>18</v>
      </c>
      <c r="F481" s="27"/>
      <c r="G481" s="22" t="s">
        <v>13</v>
      </c>
      <c r="H481" s="23" t="s">
        <v>1123</v>
      </c>
    </row>
    <row r="482" spans="1:8" ht="15" customHeight="1" x14ac:dyDescent="0.35">
      <c r="A482" s="18" t="s">
        <v>1124</v>
      </c>
      <c r="B482" s="13" t="s">
        <v>46</v>
      </c>
      <c r="C482" s="13" t="s">
        <v>12</v>
      </c>
      <c r="D482" s="20" t="s">
        <v>18</v>
      </c>
      <c r="E482" s="15" t="s">
        <v>18</v>
      </c>
      <c r="F482" s="27"/>
      <c r="G482" s="22" t="s">
        <v>13</v>
      </c>
      <c r="H482" s="23" t="s">
        <v>1125</v>
      </c>
    </row>
    <row r="483" spans="1:8" x14ac:dyDescent="0.35">
      <c r="A483" s="18" t="s">
        <v>1126</v>
      </c>
      <c r="B483" s="13" t="s">
        <v>81</v>
      </c>
      <c r="C483" s="13" t="s">
        <v>12</v>
      </c>
      <c r="D483" s="20" t="s">
        <v>18</v>
      </c>
      <c r="E483" s="15" t="s">
        <v>18</v>
      </c>
      <c r="F483" s="27"/>
      <c r="G483" s="22" t="s">
        <v>13</v>
      </c>
      <c r="H483" s="23" t="s">
        <v>1127</v>
      </c>
    </row>
    <row r="484" spans="1:8" x14ac:dyDescent="0.35">
      <c r="A484" s="18" t="s">
        <v>1128</v>
      </c>
      <c r="B484" s="13" t="s">
        <v>81</v>
      </c>
      <c r="C484" s="13" t="s">
        <v>12</v>
      </c>
      <c r="D484" s="20" t="s">
        <v>18</v>
      </c>
      <c r="E484" s="15" t="s">
        <v>39</v>
      </c>
      <c r="F484" s="27" t="s">
        <v>1129</v>
      </c>
      <c r="G484" s="22" t="s">
        <v>13</v>
      </c>
      <c r="H484" s="23" t="s">
        <v>1130</v>
      </c>
    </row>
    <row r="485" spans="1:8" x14ac:dyDescent="0.35">
      <c r="A485" s="18" t="s">
        <v>1131</v>
      </c>
      <c r="B485" s="13" t="s">
        <v>81</v>
      </c>
      <c r="C485" s="13" t="s">
        <v>12</v>
      </c>
      <c r="D485" s="20" t="s">
        <v>18</v>
      </c>
      <c r="E485" s="15" t="s">
        <v>18</v>
      </c>
      <c r="F485" s="27"/>
      <c r="G485" s="22" t="s">
        <v>13</v>
      </c>
      <c r="H485" s="23" t="s">
        <v>1132</v>
      </c>
    </row>
    <row r="486" spans="1:8" ht="15" customHeight="1" x14ac:dyDescent="0.35">
      <c r="A486" s="18" t="s">
        <v>1133</v>
      </c>
      <c r="B486" s="13" t="s">
        <v>81</v>
      </c>
      <c r="C486" s="13" t="s">
        <v>12</v>
      </c>
      <c r="D486" s="20" t="s">
        <v>18</v>
      </c>
      <c r="E486" s="15" t="s">
        <v>18</v>
      </c>
      <c r="F486" s="27"/>
      <c r="G486" s="22" t="s">
        <v>13</v>
      </c>
      <c r="H486" s="23" t="s">
        <v>79</v>
      </c>
    </row>
    <row r="487" spans="1:8" ht="15" customHeight="1" x14ac:dyDescent="0.35">
      <c r="A487" s="18" t="s">
        <v>1134</v>
      </c>
      <c r="B487" s="13" t="s">
        <v>11</v>
      </c>
      <c r="C487" s="13" t="s">
        <v>12</v>
      </c>
      <c r="D487" s="20" t="s">
        <v>18</v>
      </c>
      <c r="E487" s="20" t="s">
        <v>14</v>
      </c>
      <c r="F487" s="27" t="s">
        <v>1135</v>
      </c>
      <c r="G487" s="22" t="s">
        <v>13</v>
      </c>
      <c r="H487" s="23" t="s">
        <v>1136</v>
      </c>
    </row>
    <row r="488" spans="1:8" ht="15" customHeight="1" x14ac:dyDescent="0.35">
      <c r="A488" s="18" t="s">
        <v>1137</v>
      </c>
      <c r="B488" s="13" t="s">
        <v>50</v>
      </c>
      <c r="C488" s="13" t="s">
        <v>12</v>
      </c>
      <c r="D488" s="20" t="s">
        <v>13</v>
      </c>
      <c r="E488" s="15" t="s">
        <v>14</v>
      </c>
      <c r="F488" s="27" t="s">
        <v>1138</v>
      </c>
      <c r="G488" s="22" t="s">
        <v>13</v>
      </c>
      <c r="H488" s="23" t="s">
        <v>1139</v>
      </c>
    </row>
    <row r="489" spans="1:8" ht="15" customHeight="1" x14ac:dyDescent="0.35">
      <c r="A489" s="18" t="s">
        <v>1140</v>
      </c>
      <c r="B489" s="13" t="s">
        <v>316</v>
      </c>
      <c r="C489" s="13" t="s">
        <v>12</v>
      </c>
      <c r="D489" s="20" t="s">
        <v>18</v>
      </c>
      <c r="E489" s="15" t="s">
        <v>14</v>
      </c>
      <c r="F489" s="27" t="s">
        <v>1141</v>
      </c>
      <c r="G489" s="22" t="s">
        <v>18</v>
      </c>
      <c r="H489" s="23" t="s">
        <v>1142</v>
      </c>
    </row>
    <row r="490" spans="1:8" x14ac:dyDescent="0.35">
      <c r="A490" s="18" t="s">
        <v>1143</v>
      </c>
      <c r="B490" s="13" t="s">
        <v>81</v>
      </c>
      <c r="C490" s="13" t="s">
        <v>12</v>
      </c>
      <c r="D490" s="20" t="s">
        <v>18</v>
      </c>
      <c r="E490" s="15" t="s">
        <v>39</v>
      </c>
      <c r="F490" s="27" t="s">
        <v>1144</v>
      </c>
      <c r="G490" s="22" t="s">
        <v>13</v>
      </c>
      <c r="H490" s="23" t="s">
        <v>1144</v>
      </c>
    </row>
    <row r="491" spans="1:8" ht="15" customHeight="1" x14ac:dyDescent="0.35">
      <c r="A491" s="18" t="s">
        <v>1145</v>
      </c>
      <c r="B491" s="13" t="s">
        <v>38</v>
      </c>
      <c r="C491" s="13" t="s">
        <v>12</v>
      </c>
      <c r="D491" s="20" t="s">
        <v>18</v>
      </c>
      <c r="E491" s="15" t="s">
        <v>18</v>
      </c>
      <c r="F491" s="27"/>
      <c r="G491" s="22" t="s">
        <v>13</v>
      </c>
      <c r="H491" s="23" t="s">
        <v>1146</v>
      </c>
    </row>
    <row r="492" spans="1:8" ht="15" customHeight="1" x14ac:dyDescent="0.35">
      <c r="A492" s="18" t="s">
        <v>1147</v>
      </c>
      <c r="B492" s="13" t="s">
        <v>90</v>
      </c>
      <c r="C492" s="13" t="s">
        <v>12</v>
      </c>
      <c r="D492" s="20" t="s">
        <v>18</v>
      </c>
      <c r="E492" s="15" t="s">
        <v>18</v>
      </c>
      <c r="F492" s="27"/>
      <c r="G492" s="22" t="s">
        <v>13</v>
      </c>
      <c r="H492" s="23" t="s">
        <v>79</v>
      </c>
    </row>
    <row r="493" spans="1:8" ht="15" customHeight="1" x14ac:dyDescent="0.35">
      <c r="A493" s="18" t="s">
        <v>1148</v>
      </c>
      <c r="B493" s="13" t="s">
        <v>11</v>
      </c>
      <c r="C493" s="13" t="s">
        <v>12</v>
      </c>
      <c r="D493" s="20" t="s">
        <v>18</v>
      </c>
      <c r="E493" s="15" t="s">
        <v>18</v>
      </c>
      <c r="F493" s="27"/>
      <c r="G493" s="22" t="s">
        <v>13</v>
      </c>
      <c r="H493" s="23" t="s">
        <v>1149</v>
      </c>
    </row>
    <row r="494" spans="1:8" x14ac:dyDescent="0.35">
      <c r="A494" s="18" t="s">
        <v>1150</v>
      </c>
      <c r="B494" s="13" t="s">
        <v>73</v>
      </c>
      <c r="C494" s="13" t="s">
        <v>12</v>
      </c>
      <c r="D494" s="20" t="s">
        <v>18</v>
      </c>
      <c r="E494" s="15" t="s">
        <v>18</v>
      </c>
      <c r="F494" s="27"/>
      <c r="G494" s="22" t="s">
        <v>13</v>
      </c>
      <c r="H494" s="17" t="s">
        <v>1151</v>
      </c>
    </row>
    <row r="495" spans="1:8" ht="29" x14ac:dyDescent="0.35">
      <c r="A495" s="18" t="s">
        <v>1152</v>
      </c>
      <c r="B495" s="13" t="s">
        <v>27</v>
      </c>
      <c r="C495" s="13" t="s">
        <v>12</v>
      </c>
      <c r="D495" s="20" t="s">
        <v>13</v>
      </c>
      <c r="E495" s="15" t="s">
        <v>14</v>
      </c>
      <c r="F495" s="78" t="s">
        <v>1153</v>
      </c>
      <c r="G495" s="22" t="s">
        <v>13</v>
      </c>
      <c r="H495" s="17" t="s">
        <v>1154</v>
      </c>
    </row>
    <row r="496" spans="1:8" x14ac:dyDescent="0.35">
      <c r="A496" s="18" t="s">
        <v>1155</v>
      </c>
      <c r="B496" s="13" t="s">
        <v>96</v>
      </c>
      <c r="C496" s="13" t="s">
        <v>12</v>
      </c>
      <c r="D496" s="20" t="s">
        <v>13</v>
      </c>
      <c r="E496" s="15" t="s">
        <v>14</v>
      </c>
      <c r="F496" s="27" t="s">
        <v>1156</v>
      </c>
      <c r="G496" s="22" t="s">
        <v>13</v>
      </c>
      <c r="H496" s="23" t="s">
        <v>1157</v>
      </c>
    </row>
    <row r="497" spans="1:8" x14ac:dyDescent="0.35">
      <c r="A497" s="18" t="s">
        <v>1158</v>
      </c>
      <c r="B497" s="13" t="s">
        <v>81</v>
      </c>
      <c r="C497" s="13" t="s">
        <v>12</v>
      </c>
      <c r="D497" s="20" t="s">
        <v>18</v>
      </c>
      <c r="E497" s="15" t="s">
        <v>18</v>
      </c>
      <c r="F497" s="27"/>
      <c r="G497" s="22" t="s">
        <v>13</v>
      </c>
      <c r="H497" s="17" t="s">
        <v>79</v>
      </c>
    </row>
    <row r="498" spans="1:8" x14ac:dyDescent="0.35">
      <c r="A498" s="18" t="s">
        <v>1159</v>
      </c>
      <c r="B498" s="13" t="s">
        <v>46</v>
      </c>
      <c r="C498" s="13" t="s">
        <v>12</v>
      </c>
      <c r="D498" s="20" t="s">
        <v>13</v>
      </c>
      <c r="E498" s="15" t="s">
        <v>14</v>
      </c>
      <c r="F498" s="27" t="s">
        <v>1160</v>
      </c>
      <c r="G498" s="22" t="s">
        <v>13</v>
      </c>
      <c r="H498" s="17" t="s">
        <v>79</v>
      </c>
    </row>
    <row r="499" spans="1:8" x14ac:dyDescent="0.35">
      <c r="A499" s="18" t="s">
        <v>1161</v>
      </c>
      <c r="B499" s="13" t="s">
        <v>31</v>
      </c>
      <c r="C499" s="13" t="s">
        <v>12</v>
      </c>
      <c r="D499" s="20" t="s">
        <v>13</v>
      </c>
      <c r="E499" s="15" t="s">
        <v>14</v>
      </c>
      <c r="F499" s="80" t="s">
        <v>1162</v>
      </c>
      <c r="G499" s="22" t="s">
        <v>13</v>
      </c>
      <c r="H499" s="23" t="s">
        <v>1163</v>
      </c>
    </row>
    <row r="500" spans="1:8" ht="29" x14ac:dyDescent="0.35">
      <c r="A500" s="18" t="s">
        <v>1164</v>
      </c>
      <c r="B500" s="13" t="s">
        <v>31</v>
      </c>
      <c r="C500" s="13" t="s">
        <v>12</v>
      </c>
      <c r="D500" s="20" t="s">
        <v>13</v>
      </c>
      <c r="E500" s="15" t="s">
        <v>14</v>
      </c>
      <c r="F500" s="78" t="s">
        <v>1165</v>
      </c>
      <c r="G500" s="22" t="s">
        <v>13</v>
      </c>
      <c r="H500" s="23" t="s">
        <v>1166</v>
      </c>
    </row>
    <row r="501" spans="1:8" ht="15" customHeight="1" x14ac:dyDescent="0.35">
      <c r="A501" s="18" t="s">
        <v>1167</v>
      </c>
      <c r="B501" s="13" t="s">
        <v>46</v>
      </c>
      <c r="C501" s="13" t="s">
        <v>12</v>
      </c>
      <c r="D501" s="20" t="s">
        <v>13</v>
      </c>
      <c r="E501" s="20" t="s">
        <v>14</v>
      </c>
      <c r="F501" s="27" t="s">
        <v>1168</v>
      </c>
      <c r="G501" s="22" t="s">
        <v>13</v>
      </c>
      <c r="H501" s="17" t="s">
        <v>79</v>
      </c>
    </row>
    <row r="502" spans="1:8" ht="15" customHeight="1" x14ac:dyDescent="0.35">
      <c r="A502" s="18" t="s">
        <v>1169</v>
      </c>
      <c r="B502" s="13" t="s">
        <v>11</v>
      </c>
      <c r="C502" s="13" t="s">
        <v>12</v>
      </c>
      <c r="D502" s="20" t="s">
        <v>18</v>
      </c>
      <c r="E502" s="15" t="s">
        <v>14</v>
      </c>
      <c r="F502" s="83" t="s">
        <v>1170</v>
      </c>
      <c r="G502" s="22" t="s">
        <v>13</v>
      </c>
      <c r="H502" s="23" t="s">
        <v>1171</v>
      </c>
    </row>
    <row r="503" spans="1:8" x14ac:dyDescent="0.35">
      <c r="A503" s="18" t="s">
        <v>1172</v>
      </c>
      <c r="B503" s="13" t="s">
        <v>81</v>
      </c>
      <c r="C503" s="13" t="s">
        <v>12</v>
      </c>
      <c r="D503" s="20" t="s">
        <v>18</v>
      </c>
      <c r="E503" s="15" t="s">
        <v>18</v>
      </c>
      <c r="F503" s="27"/>
      <c r="G503" s="22" t="s">
        <v>13</v>
      </c>
      <c r="H503" s="17" t="s">
        <v>79</v>
      </c>
    </row>
    <row r="504" spans="1:8" x14ac:dyDescent="0.35">
      <c r="A504" s="18" t="s">
        <v>1173</v>
      </c>
      <c r="B504" s="13" t="s">
        <v>81</v>
      </c>
      <c r="C504" s="13" t="s">
        <v>12</v>
      </c>
      <c r="D504" s="20" t="s">
        <v>13</v>
      </c>
      <c r="E504" s="15" t="s">
        <v>14</v>
      </c>
      <c r="F504" s="92" t="s">
        <v>1174</v>
      </c>
      <c r="G504" s="22" t="s">
        <v>13</v>
      </c>
      <c r="H504" s="23" t="s">
        <v>1175</v>
      </c>
    </row>
    <row r="505" spans="1:8" x14ac:dyDescent="0.35">
      <c r="A505" s="18" t="s">
        <v>1176</v>
      </c>
      <c r="B505" s="13" t="s">
        <v>38</v>
      </c>
      <c r="C505" s="13" t="s">
        <v>12</v>
      </c>
      <c r="D505" s="20" t="s">
        <v>18</v>
      </c>
      <c r="E505" s="15" t="s">
        <v>18</v>
      </c>
      <c r="F505" s="27"/>
      <c r="G505" s="22" t="s">
        <v>13</v>
      </c>
      <c r="H505" s="23" t="s">
        <v>1177</v>
      </c>
    </row>
    <row r="506" spans="1:8" ht="15" customHeight="1" x14ac:dyDescent="0.35">
      <c r="A506" s="18" t="s">
        <v>1178</v>
      </c>
      <c r="B506" s="13" t="s">
        <v>440</v>
      </c>
      <c r="C506" s="13" t="s">
        <v>12</v>
      </c>
      <c r="D506" s="20" t="s">
        <v>18</v>
      </c>
      <c r="E506" s="15" t="s">
        <v>18</v>
      </c>
      <c r="F506" s="27"/>
      <c r="G506" s="22" t="s">
        <v>18</v>
      </c>
      <c r="H506" s="29" t="s">
        <v>1179</v>
      </c>
    </row>
    <row r="507" spans="1:8" ht="15" customHeight="1" x14ac:dyDescent="0.35">
      <c r="A507" s="97" t="s">
        <v>1180</v>
      </c>
      <c r="B507" s="13" t="s">
        <v>61</v>
      </c>
      <c r="C507" s="13" t="s">
        <v>12</v>
      </c>
      <c r="D507" s="20" t="s">
        <v>18</v>
      </c>
      <c r="E507" s="15" t="s">
        <v>18</v>
      </c>
      <c r="F507" s="27"/>
      <c r="G507" s="22" t="s">
        <v>13</v>
      </c>
      <c r="H507" s="17" t="s">
        <v>79</v>
      </c>
    </row>
    <row r="508" spans="1:8" ht="15" customHeight="1" x14ac:dyDescent="0.35">
      <c r="A508" s="18" t="s">
        <v>1181</v>
      </c>
      <c r="B508" s="13" t="s">
        <v>38</v>
      </c>
      <c r="C508" s="13" t="s">
        <v>12</v>
      </c>
      <c r="D508" s="20" t="s">
        <v>18</v>
      </c>
      <c r="E508" s="15" t="s">
        <v>18</v>
      </c>
      <c r="F508" s="27"/>
      <c r="G508" s="22" t="s">
        <v>13</v>
      </c>
      <c r="H508" s="23" t="s">
        <v>1182</v>
      </c>
    </row>
    <row r="509" spans="1:8" ht="15" customHeight="1" x14ac:dyDescent="0.35">
      <c r="A509" s="18" t="s">
        <v>1183</v>
      </c>
      <c r="B509" s="13" t="s">
        <v>27</v>
      </c>
      <c r="C509" s="13" t="s">
        <v>12</v>
      </c>
      <c r="D509" s="20" t="s">
        <v>18</v>
      </c>
      <c r="E509" s="15" t="s">
        <v>14</v>
      </c>
      <c r="F509" s="27" t="s">
        <v>1184</v>
      </c>
      <c r="G509" s="22" t="s">
        <v>13</v>
      </c>
      <c r="H509" s="23" t="s">
        <v>1185</v>
      </c>
    </row>
    <row r="510" spans="1:8" ht="15" customHeight="1" x14ac:dyDescent="0.35">
      <c r="A510" s="18" t="s">
        <v>1186</v>
      </c>
      <c r="B510" s="13" t="s">
        <v>90</v>
      </c>
      <c r="C510" s="13" t="s">
        <v>12</v>
      </c>
      <c r="D510" s="20" t="s">
        <v>18</v>
      </c>
      <c r="E510" s="15" t="s">
        <v>18</v>
      </c>
      <c r="F510" s="27"/>
      <c r="G510" s="22" t="s">
        <v>13</v>
      </c>
      <c r="H510" s="23" t="s">
        <v>1187</v>
      </c>
    </row>
    <row r="511" spans="1:8" ht="15" customHeight="1" x14ac:dyDescent="0.35">
      <c r="A511" s="18" t="s">
        <v>1188</v>
      </c>
      <c r="B511" s="13" t="s">
        <v>316</v>
      </c>
      <c r="C511" s="13" t="s">
        <v>12</v>
      </c>
      <c r="D511" s="20" t="s">
        <v>18</v>
      </c>
      <c r="E511" s="15" t="s">
        <v>14</v>
      </c>
      <c r="F511" s="92" t="s">
        <v>1189</v>
      </c>
      <c r="G511" s="22" t="s">
        <v>13</v>
      </c>
      <c r="H511" s="23" t="s">
        <v>1190</v>
      </c>
    </row>
    <row r="512" spans="1:8" ht="15" customHeight="1" x14ac:dyDescent="0.35">
      <c r="A512" s="18" t="s">
        <v>1191</v>
      </c>
      <c r="B512" s="13" t="s">
        <v>38</v>
      </c>
      <c r="C512" s="13" t="s">
        <v>12</v>
      </c>
      <c r="D512" s="20" t="s">
        <v>18</v>
      </c>
      <c r="E512" s="15" t="s">
        <v>39</v>
      </c>
      <c r="F512" s="27" t="s">
        <v>1192</v>
      </c>
      <c r="G512" s="22" t="s">
        <v>13</v>
      </c>
      <c r="H512" s="23" t="s">
        <v>79</v>
      </c>
    </row>
    <row r="513" spans="1:8" ht="15" customHeight="1" x14ac:dyDescent="0.35">
      <c r="A513" s="18" t="s">
        <v>1193</v>
      </c>
      <c r="B513" s="13" t="s">
        <v>24</v>
      </c>
      <c r="C513" s="13" t="s">
        <v>12</v>
      </c>
      <c r="D513" s="20" t="s">
        <v>18</v>
      </c>
      <c r="E513" s="15" t="s">
        <v>18</v>
      </c>
      <c r="F513" s="27"/>
      <c r="G513" s="22" t="s">
        <v>13</v>
      </c>
      <c r="H513" s="23" t="s">
        <v>1194</v>
      </c>
    </row>
    <row r="514" spans="1:8" ht="15" customHeight="1" x14ac:dyDescent="0.35">
      <c r="A514" s="18" t="s">
        <v>1195</v>
      </c>
      <c r="B514" s="13" t="s">
        <v>38</v>
      </c>
      <c r="C514" s="13" t="s">
        <v>12</v>
      </c>
      <c r="D514" s="20" t="s">
        <v>18</v>
      </c>
      <c r="E514" s="15" t="s">
        <v>39</v>
      </c>
      <c r="F514" s="27" t="s">
        <v>1196</v>
      </c>
      <c r="G514" s="22" t="s">
        <v>13</v>
      </c>
      <c r="H514" s="23" t="s">
        <v>1197</v>
      </c>
    </row>
    <row r="515" spans="1:8" ht="15" customHeight="1" x14ac:dyDescent="0.35">
      <c r="A515" s="18" t="s">
        <v>1198</v>
      </c>
      <c r="B515" s="13" t="s">
        <v>46</v>
      </c>
      <c r="C515" s="13" t="s">
        <v>12</v>
      </c>
      <c r="D515" s="20" t="s">
        <v>18</v>
      </c>
      <c r="E515" s="15" t="s">
        <v>18</v>
      </c>
      <c r="F515" s="27"/>
      <c r="G515" s="22" t="s">
        <v>13</v>
      </c>
      <c r="H515" s="23" t="s">
        <v>1199</v>
      </c>
    </row>
    <row r="516" spans="1:8" ht="15" customHeight="1" x14ac:dyDescent="0.35">
      <c r="A516" s="18" t="s">
        <v>1200</v>
      </c>
      <c r="B516" s="13" t="s">
        <v>61</v>
      </c>
      <c r="C516" s="13" t="s">
        <v>12</v>
      </c>
      <c r="D516" s="20" t="s">
        <v>18</v>
      </c>
      <c r="E516" s="15" t="s">
        <v>18</v>
      </c>
      <c r="F516" s="27"/>
      <c r="G516" s="22" t="s">
        <v>13</v>
      </c>
      <c r="H516" s="23" t="s">
        <v>1201</v>
      </c>
    </row>
    <row r="517" spans="1:8" ht="15" customHeight="1" x14ac:dyDescent="0.35">
      <c r="A517" s="18" t="s">
        <v>1202</v>
      </c>
      <c r="B517" s="13" t="s">
        <v>316</v>
      </c>
      <c r="C517" s="13" t="s">
        <v>12</v>
      </c>
      <c r="D517" s="20" t="s">
        <v>18</v>
      </c>
      <c r="E517" s="15" t="s">
        <v>14</v>
      </c>
      <c r="F517" s="27" t="s">
        <v>1203</v>
      </c>
      <c r="G517" s="22" t="s">
        <v>13</v>
      </c>
      <c r="H517" s="23" t="s">
        <v>1204</v>
      </c>
    </row>
    <row r="518" spans="1:8" ht="15" customHeight="1" x14ac:dyDescent="0.35">
      <c r="A518" s="18" t="s">
        <v>1205</v>
      </c>
      <c r="B518" s="13" t="s">
        <v>46</v>
      </c>
      <c r="C518" s="13" t="s">
        <v>12</v>
      </c>
      <c r="D518" s="20" t="s">
        <v>18</v>
      </c>
      <c r="E518" s="15" t="s">
        <v>18</v>
      </c>
      <c r="F518" s="27"/>
      <c r="G518" s="22" t="s">
        <v>13</v>
      </c>
      <c r="H518" s="17" t="s">
        <v>79</v>
      </c>
    </row>
    <row r="519" spans="1:8" ht="15" thickBot="1" x14ac:dyDescent="0.4">
      <c r="A519" s="18" t="s">
        <v>1206</v>
      </c>
      <c r="B519" s="13" t="s">
        <v>81</v>
      </c>
      <c r="C519" s="13" t="s">
        <v>12</v>
      </c>
      <c r="D519" s="20" t="s">
        <v>18</v>
      </c>
      <c r="E519" s="15" t="s">
        <v>39</v>
      </c>
      <c r="F519" s="30" t="s">
        <v>1207</v>
      </c>
      <c r="G519" s="22" t="s">
        <v>13</v>
      </c>
      <c r="H519" s="23" t="s">
        <v>1208</v>
      </c>
    </row>
    <row r="520" spans="1:8" ht="15" customHeight="1" x14ac:dyDescent="0.35">
      <c r="A520" s="18" t="s">
        <v>1209</v>
      </c>
      <c r="B520" s="13" t="s">
        <v>90</v>
      </c>
      <c r="C520" s="13" t="s">
        <v>12</v>
      </c>
      <c r="D520" s="20" t="s">
        <v>18</v>
      </c>
      <c r="E520" s="15" t="s">
        <v>18</v>
      </c>
      <c r="F520" s="27"/>
      <c r="G520" s="22" t="s">
        <v>13</v>
      </c>
      <c r="H520" s="23" t="s">
        <v>1210</v>
      </c>
    </row>
    <row r="521" spans="1:8" x14ac:dyDescent="0.35">
      <c r="A521" s="18" t="s">
        <v>1211</v>
      </c>
      <c r="B521" s="13" t="s">
        <v>237</v>
      </c>
      <c r="C521" s="13" t="s">
        <v>12</v>
      </c>
      <c r="D521" s="20" t="s">
        <v>18</v>
      </c>
      <c r="E521" s="15" t="s">
        <v>18</v>
      </c>
      <c r="F521" s="27"/>
      <c r="G521" s="22" t="s">
        <v>13</v>
      </c>
      <c r="H521" s="17" t="s">
        <v>1212</v>
      </c>
    </row>
    <row r="522" spans="1:8" x14ac:dyDescent="0.35">
      <c r="A522" s="18" t="s">
        <v>1213</v>
      </c>
      <c r="B522" s="13" t="s">
        <v>38</v>
      </c>
      <c r="C522" s="13" t="s">
        <v>12</v>
      </c>
      <c r="D522" s="20" t="s">
        <v>18</v>
      </c>
      <c r="E522" s="15" t="s">
        <v>18</v>
      </c>
      <c r="F522" s="27"/>
      <c r="G522" s="22" t="s">
        <v>13</v>
      </c>
      <c r="H522" s="23" t="s">
        <v>1214</v>
      </c>
    </row>
    <row r="523" spans="1:8" ht="15" customHeight="1" x14ac:dyDescent="0.35">
      <c r="A523" s="18" t="s">
        <v>1215</v>
      </c>
      <c r="B523" s="13" t="s">
        <v>101</v>
      </c>
      <c r="C523" s="13" t="s">
        <v>12</v>
      </c>
      <c r="D523" s="20" t="s">
        <v>18</v>
      </c>
      <c r="E523" s="15" t="s">
        <v>14</v>
      </c>
      <c r="F523" s="27" t="s">
        <v>1216</v>
      </c>
      <c r="G523" s="22" t="s">
        <v>13</v>
      </c>
      <c r="H523" s="23" t="s">
        <v>1217</v>
      </c>
    </row>
    <row r="524" spans="1:8" ht="15" customHeight="1" x14ac:dyDescent="0.35">
      <c r="A524" s="18" t="s">
        <v>1218</v>
      </c>
      <c r="B524" s="13" t="s">
        <v>90</v>
      </c>
      <c r="C524" s="13" t="s">
        <v>12</v>
      </c>
      <c r="D524" s="20" t="s">
        <v>18</v>
      </c>
      <c r="E524" s="15" t="s">
        <v>18</v>
      </c>
      <c r="F524" s="27"/>
      <c r="G524" s="22" t="s">
        <v>13</v>
      </c>
      <c r="H524" s="23" t="s">
        <v>1219</v>
      </c>
    </row>
    <row r="525" spans="1:8" x14ac:dyDescent="0.35">
      <c r="A525" s="18" t="s">
        <v>1220</v>
      </c>
      <c r="B525" s="13" t="s">
        <v>237</v>
      </c>
      <c r="C525" s="13" t="s">
        <v>12</v>
      </c>
      <c r="D525" s="20" t="s">
        <v>18</v>
      </c>
      <c r="E525" s="15" t="s">
        <v>18</v>
      </c>
      <c r="F525" s="27"/>
      <c r="G525" s="22" t="s">
        <v>13</v>
      </c>
      <c r="H525" s="23" t="s">
        <v>1221</v>
      </c>
    </row>
    <row r="526" spans="1:8" x14ac:dyDescent="0.35">
      <c r="A526" s="18" t="s">
        <v>1222</v>
      </c>
      <c r="B526" s="13" t="s">
        <v>90</v>
      </c>
      <c r="C526" s="13" t="s">
        <v>12</v>
      </c>
      <c r="D526" s="20" t="s">
        <v>18</v>
      </c>
      <c r="E526" s="20" t="s">
        <v>18</v>
      </c>
      <c r="F526" s="27"/>
      <c r="G526" s="22" t="s">
        <v>13</v>
      </c>
      <c r="H526" s="23" t="s">
        <v>1223</v>
      </c>
    </row>
    <row r="527" spans="1:8" ht="15" customHeight="1" x14ac:dyDescent="0.35">
      <c r="A527" s="18" t="s">
        <v>1224</v>
      </c>
      <c r="B527" s="13" t="s">
        <v>87</v>
      </c>
      <c r="C527" s="13" t="s">
        <v>12</v>
      </c>
      <c r="D527" s="20" t="s">
        <v>18</v>
      </c>
      <c r="E527" s="15" t="s">
        <v>18</v>
      </c>
      <c r="F527" s="27"/>
      <c r="G527" s="22" t="s">
        <v>13</v>
      </c>
      <c r="H527" s="23" t="s">
        <v>79</v>
      </c>
    </row>
    <row r="528" spans="1:8" ht="29" x14ac:dyDescent="0.35">
      <c r="A528" s="18" t="s">
        <v>1225</v>
      </c>
      <c r="B528" s="13" t="s">
        <v>96</v>
      </c>
      <c r="C528" s="13" t="s">
        <v>12</v>
      </c>
      <c r="D528" s="20" t="s">
        <v>13</v>
      </c>
      <c r="E528" s="15" t="s">
        <v>14</v>
      </c>
      <c r="F528" s="27" t="s">
        <v>1226</v>
      </c>
      <c r="G528" s="22" t="s">
        <v>13</v>
      </c>
      <c r="H528" s="17" t="s">
        <v>1227</v>
      </c>
    </row>
    <row r="529" spans="1:8" ht="15" customHeight="1" x14ac:dyDescent="0.35">
      <c r="A529" s="18" t="s">
        <v>1228</v>
      </c>
      <c r="B529" s="13" t="s">
        <v>50</v>
      </c>
      <c r="C529" s="13" t="s">
        <v>12</v>
      </c>
      <c r="D529" s="20" t="s">
        <v>13</v>
      </c>
      <c r="E529" s="15" t="s">
        <v>14</v>
      </c>
      <c r="F529" s="27" t="s">
        <v>1229</v>
      </c>
      <c r="G529" s="22" t="s">
        <v>13</v>
      </c>
      <c r="H529" s="23" t="s">
        <v>1230</v>
      </c>
    </row>
    <row r="530" spans="1:8" x14ac:dyDescent="0.35">
      <c r="A530" s="18" t="s">
        <v>1231</v>
      </c>
      <c r="B530" s="13" t="s">
        <v>67</v>
      </c>
      <c r="C530" s="13" t="s">
        <v>12</v>
      </c>
      <c r="D530" s="20" t="s">
        <v>18</v>
      </c>
      <c r="E530" s="15" t="s">
        <v>14</v>
      </c>
      <c r="F530" s="27" t="s">
        <v>1232</v>
      </c>
      <c r="G530" s="22" t="s">
        <v>13</v>
      </c>
      <c r="H530" s="23" t="s">
        <v>1232</v>
      </c>
    </row>
    <row r="531" spans="1:8" ht="15" customHeight="1" x14ac:dyDescent="0.35">
      <c r="A531" s="18" t="s">
        <v>1233</v>
      </c>
      <c r="B531" s="13" t="s">
        <v>81</v>
      </c>
      <c r="C531" s="13" t="s">
        <v>12</v>
      </c>
      <c r="D531" s="20" t="s">
        <v>18</v>
      </c>
      <c r="E531" s="15" t="s">
        <v>18</v>
      </c>
      <c r="F531" s="27"/>
      <c r="G531" s="22" t="s">
        <v>13</v>
      </c>
      <c r="H531" s="23" t="s">
        <v>1234</v>
      </c>
    </row>
    <row r="532" spans="1:8" ht="15" customHeight="1" x14ac:dyDescent="0.35">
      <c r="A532" s="18" t="s">
        <v>1235</v>
      </c>
      <c r="B532" s="13" t="s">
        <v>38</v>
      </c>
      <c r="C532" s="13" t="s">
        <v>12</v>
      </c>
      <c r="D532" s="20" t="s">
        <v>18</v>
      </c>
      <c r="E532" s="15" t="s">
        <v>14</v>
      </c>
      <c r="F532" s="27" t="s">
        <v>1236</v>
      </c>
      <c r="G532" s="22" t="s">
        <v>13</v>
      </c>
      <c r="H532" s="23" t="s">
        <v>1236</v>
      </c>
    </row>
    <row r="533" spans="1:8" ht="15" customHeight="1" x14ac:dyDescent="0.35">
      <c r="A533" s="18" t="s">
        <v>1237</v>
      </c>
      <c r="B533" s="13" t="s">
        <v>90</v>
      </c>
      <c r="C533" s="13" t="s">
        <v>12</v>
      </c>
      <c r="D533" s="20" t="s">
        <v>18</v>
      </c>
      <c r="E533" s="15" t="s">
        <v>18</v>
      </c>
      <c r="F533" s="27"/>
      <c r="G533" s="22" t="s">
        <v>13</v>
      </c>
      <c r="H533" s="23" t="s">
        <v>1238</v>
      </c>
    </row>
    <row r="534" spans="1:8" x14ac:dyDescent="0.35">
      <c r="A534" s="18" t="s">
        <v>1239</v>
      </c>
      <c r="B534" s="13" t="s">
        <v>46</v>
      </c>
      <c r="C534" s="13" t="s">
        <v>12</v>
      </c>
      <c r="D534" s="20" t="s">
        <v>18</v>
      </c>
      <c r="E534" s="15" t="s">
        <v>18</v>
      </c>
      <c r="F534" s="27"/>
      <c r="G534" s="22" t="s">
        <v>13</v>
      </c>
      <c r="H534" s="17" t="s">
        <v>79</v>
      </c>
    </row>
    <row r="535" spans="1:8" x14ac:dyDescent="0.35">
      <c r="A535" s="18" t="s">
        <v>1240</v>
      </c>
      <c r="B535" s="13" t="s">
        <v>38</v>
      </c>
      <c r="C535" s="13" t="s">
        <v>12</v>
      </c>
      <c r="D535" s="20" t="s">
        <v>18</v>
      </c>
      <c r="E535" s="15" t="s">
        <v>39</v>
      </c>
      <c r="F535" s="78" t="s">
        <v>1241</v>
      </c>
      <c r="G535" s="22" t="s">
        <v>13</v>
      </c>
      <c r="H535" s="23" t="s">
        <v>1242</v>
      </c>
    </row>
    <row r="536" spans="1:8" x14ac:dyDescent="0.35">
      <c r="A536" s="18" t="s">
        <v>1243</v>
      </c>
      <c r="B536" s="13" t="s">
        <v>81</v>
      </c>
      <c r="C536" s="13" t="s">
        <v>12</v>
      </c>
      <c r="D536" s="20" t="s">
        <v>18</v>
      </c>
      <c r="E536" s="15" t="s">
        <v>18</v>
      </c>
      <c r="F536" s="27"/>
      <c r="G536" s="22" t="s">
        <v>13</v>
      </c>
      <c r="H536" s="17" t="s">
        <v>79</v>
      </c>
    </row>
    <row r="537" spans="1:8" ht="15" customHeight="1" x14ac:dyDescent="0.35">
      <c r="A537" s="18" t="s">
        <v>1244</v>
      </c>
      <c r="B537" s="13" t="s">
        <v>90</v>
      </c>
      <c r="C537" s="13" t="s">
        <v>12</v>
      </c>
      <c r="D537" s="20" t="s">
        <v>18</v>
      </c>
      <c r="E537" s="15" t="s">
        <v>18</v>
      </c>
      <c r="F537" s="27"/>
      <c r="G537" s="22" t="s">
        <v>13</v>
      </c>
      <c r="H537" s="23" t="s">
        <v>79</v>
      </c>
    </row>
    <row r="538" spans="1:8" x14ac:dyDescent="0.35">
      <c r="A538" s="18" t="s">
        <v>1245</v>
      </c>
      <c r="B538" s="13" t="s">
        <v>46</v>
      </c>
      <c r="C538" s="13" t="s">
        <v>12</v>
      </c>
      <c r="D538" s="20" t="s">
        <v>18</v>
      </c>
      <c r="E538" s="15" t="s">
        <v>18</v>
      </c>
      <c r="F538" s="27"/>
      <c r="G538" s="22" t="s">
        <v>13</v>
      </c>
      <c r="H538" s="23" t="s">
        <v>1246</v>
      </c>
    </row>
    <row r="539" spans="1:8" ht="15" customHeight="1" x14ac:dyDescent="0.35">
      <c r="A539" s="18" t="s">
        <v>1247</v>
      </c>
      <c r="B539" s="13" t="s">
        <v>316</v>
      </c>
      <c r="C539" s="13" t="s">
        <v>12</v>
      </c>
      <c r="D539" s="20" t="s">
        <v>18</v>
      </c>
      <c r="E539" s="15" t="s">
        <v>18</v>
      </c>
      <c r="F539" s="27"/>
      <c r="G539" s="22" t="s">
        <v>18</v>
      </c>
      <c r="H539" s="23" t="s">
        <v>406</v>
      </c>
    </row>
    <row r="540" spans="1:8" x14ac:dyDescent="0.35">
      <c r="A540" s="18" t="s">
        <v>1248</v>
      </c>
      <c r="B540" s="13" t="s">
        <v>81</v>
      </c>
      <c r="C540" s="13" t="s">
        <v>12</v>
      </c>
      <c r="D540" s="20" t="s">
        <v>18</v>
      </c>
      <c r="E540" s="15" t="s">
        <v>14</v>
      </c>
      <c r="F540" s="27" t="s">
        <v>1249</v>
      </c>
      <c r="G540" s="22" t="s">
        <v>13</v>
      </c>
      <c r="H540" s="23" t="s">
        <v>1250</v>
      </c>
    </row>
    <row r="541" spans="1:8" ht="15" customHeight="1" x14ac:dyDescent="0.35">
      <c r="A541" s="18" t="s">
        <v>1251</v>
      </c>
      <c r="B541" s="13" t="s">
        <v>90</v>
      </c>
      <c r="C541" s="13" t="s">
        <v>12</v>
      </c>
      <c r="D541" s="20" t="s">
        <v>13</v>
      </c>
      <c r="E541" s="15" t="s">
        <v>14</v>
      </c>
      <c r="F541" s="27" t="s">
        <v>1252</v>
      </c>
      <c r="G541" s="22" t="s">
        <v>13</v>
      </c>
      <c r="H541" s="35" t="s">
        <v>1253</v>
      </c>
    </row>
    <row r="542" spans="1:8" ht="15" customHeight="1" x14ac:dyDescent="0.35">
      <c r="A542" s="18" t="s">
        <v>1254</v>
      </c>
      <c r="B542" s="13" t="s">
        <v>254</v>
      </c>
      <c r="C542" s="13" t="s">
        <v>12</v>
      </c>
      <c r="D542" s="20" t="s">
        <v>13</v>
      </c>
      <c r="E542" s="15" t="s">
        <v>14</v>
      </c>
      <c r="F542" s="27" t="s">
        <v>1255</v>
      </c>
      <c r="G542" s="22" t="s">
        <v>13</v>
      </c>
      <c r="H542" s="23" t="s">
        <v>1256</v>
      </c>
    </row>
    <row r="543" spans="1:8" x14ac:dyDescent="0.35">
      <c r="A543" s="18" t="s">
        <v>1257</v>
      </c>
      <c r="B543" s="13" t="s">
        <v>46</v>
      </c>
      <c r="C543" s="13" t="s">
        <v>12</v>
      </c>
      <c r="D543" s="20" t="s">
        <v>18</v>
      </c>
      <c r="E543" s="15" t="s">
        <v>14</v>
      </c>
      <c r="F543" s="27" t="s">
        <v>709</v>
      </c>
      <c r="G543" s="22" t="s">
        <v>13</v>
      </c>
      <c r="H543" s="17" t="s">
        <v>1258</v>
      </c>
    </row>
    <row r="544" spans="1:8" ht="15" customHeight="1" x14ac:dyDescent="0.35">
      <c r="A544" s="18" t="s">
        <v>1259</v>
      </c>
      <c r="B544" s="13" t="s">
        <v>237</v>
      </c>
      <c r="C544" s="13" t="s">
        <v>12</v>
      </c>
      <c r="D544" s="20" t="s">
        <v>18</v>
      </c>
      <c r="E544" s="15" t="s">
        <v>18</v>
      </c>
      <c r="F544" s="27"/>
      <c r="G544" s="22" t="s">
        <v>13</v>
      </c>
      <c r="H544" s="23" t="s">
        <v>1260</v>
      </c>
    </row>
    <row r="545" spans="1:8" ht="15" customHeight="1" x14ac:dyDescent="0.35">
      <c r="A545" s="18" t="s">
        <v>1261</v>
      </c>
      <c r="B545" s="13" t="s">
        <v>90</v>
      </c>
      <c r="C545" s="13" t="s">
        <v>12</v>
      </c>
      <c r="D545" s="20" t="s">
        <v>18</v>
      </c>
      <c r="E545" s="15" t="s">
        <v>18</v>
      </c>
      <c r="F545" s="27"/>
      <c r="G545" s="22" t="s">
        <v>18</v>
      </c>
      <c r="H545" s="23" t="s">
        <v>1262</v>
      </c>
    </row>
    <row r="546" spans="1:8" ht="43.5" x14ac:dyDescent="0.35">
      <c r="A546" s="18" t="s">
        <v>1263</v>
      </c>
      <c r="B546" s="13" t="s">
        <v>27</v>
      </c>
      <c r="C546" s="13" t="s">
        <v>12</v>
      </c>
      <c r="D546" s="20" t="s">
        <v>13</v>
      </c>
      <c r="E546" s="15" t="s">
        <v>14</v>
      </c>
      <c r="F546" s="27" t="s">
        <v>1264</v>
      </c>
      <c r="G546" s="22" t="s">
        <v>18</v>
      </c>
      <c r="H546" s="17" t="s">
        <v>1265</v>
      </c>
    </row>
    <row r="547" spans="1:8" ht="15" customHeight="1" x14ac:dyDescent="0.35">
      <c r="A547" s="18" t="s">
        <v>1266</v>
      </c>
      <c r="B547" s="13" t="s">
        <v>90</v>
      </c>
      <c r="C547" s="13" t="s">
        <v>12</v>
      </c>
      <c r="D547" s="20" t="s">
        <v>13</v>
      </c>
      <c r="E547" s="15" t="s">
        <v>14</v>
      </c>
      <c r="F547" s="27" t="s">
        <v>1267</v>
      </c>
      <c r="G547" s="22" t="s">
        <v>13</v>
      </c>
      <c r="H547" s="23" t="s">
        <v>1268</v>
      </c>
    </row>
    <row r="548" spans="1:8" ht="15" customHeight="1" x14ac:dyDescent="0.35">
      <c r="A548" s="18" t="s">
        <v>1269</v>
      </c>
      <c r="B548" s="13" t="s">
        <v>81</v>
      </c>
      <c r="C548" s="13" t="s">
        <v>12</v>
      </c>
      <c r="D548" s="20" t="s">
        <v>18</v>
      </c>
      <c r="E548" s="15" t="s">
        <v>18</v>
      </c>
      <c r="F548" s="27"/>
      <c r="G548" s="22" t="s">
        <v>13</v>
      </c>
      <c r="H548" s="36" t="s">
        <v>1270</v>
      </c>
    </row>
    <row r="549" spans="1:8" ht="15" customHeight="1" x14ac:dyDescent="0.35">
      <c r="A549" s="18" t="s">
        <v>1271</v>
      </c>
      <c r="B549" s="13" t="s">
        <v>81</v>
      </c>
      <c r="C549" s="13" t="s">
        <v>12</v>
      </c>
      <c r="D549" s="20" t="s">
        <v>18</v>
      </c>
      <c r="E549" s="15" t="s">
        <v>18</v>
      </c>
      <c r="F549" s="27"/>
      <c r="G549" s="22" t="s">
        <v>13</v>
      </c>
      <c r="H549" s="23" t="s">
        <v>1272</v>
      </c>
    </row>
    <row r="550" spans="1:8" ht="15" customHeight="1" x14ac:dyDescent="0.35">
      <c r="A550" s="18" t="s">
        <v>1273</v>
      </c>
      <c r="B550" s="13" t="s">
        <v>90</v>
      </c>
      <c r="C550" s="13" t="s">
        <v>12</v>
      </c>
      <c r="D550" s="20" t="s">
        <v>13</v>
      </c>
      <c r="E550" s="15" t="s">
        <v>14</v>
      </c>
      <c r="F550" s="27" t="s">
        <v>1274</v>
      </c>
      <c r="G550" s="22" t="s">
        <v>13</v>
      </c>
      <c r="H550" s="23" t="s">
        <v>1275</v>
      </c>
    </row>
    <row r="551" spans="1:8" ht="15" customHeight="1" x14ac:dyDescent="0.35">
      <c r="A551" s="18" t="s">
        <v>1276</v>
      </c>
      <c r="B551" s="13" t="s">
        <v>135</v>
      </c>
      <c r="C551" s="13" t="s">
        <v>12</v>
      </c>
      <c r="D551" s="20" t="s">
        <v>13</v>
      </c>
      <c r="E551" s="15" t="s">
        <v>14</v>
      </c>
      <c r="F551" s="92" t="s">
        <v>1277</v>
      </c>
      <c r="G551" s="22" t="s">
        <v>13</v>
      </c>
      <c r="H551" s="23" t="s">
        <v>1278</v>
      </c>
    </row>
    <row r="552" spans="1:8" ht="15" customHeight="1" x14ac:dyDescent="0.35">
      <c r="A552" s="18" t="s">
        <v>1279</v>
      </c>
      <c r="B552" s="13" t="s">
        <v>87</v>
      </c>
      <c r="C552" s="13" t="s">
        <v>12</v>
      </c>
      <c r="D552" s="20" t="s">
        <v>18</v>
      </c>
      <c r="E552" s="15" t="s">
        <v>18</v>
      </c>
      <c r="F552" s="27"/>
      <c r="G552" s="22" t="s">
        <v>13</v>
      </c>
      <c r="H552" s="23" t="s">
        <v>1280</v>
      </c>
    </row>
    <row r="553" spans="1:8" x14ac:dyDescent="0.35">
      <c r="A553" s="18" t="s">
        <v>1281</v>
      </c>
      <c r="B553" s="13" t="s">
        <v>81</v>
      </c>
      <c r="C553" s="13" t="s">
        <v>12</v>
      </c>
      <c r="D553" s="20" t="s">
        <v>13</v>
      </c>
      <c r="E553" s="15" t="s">
        <v>14</v>
      </c>
      <c r="F553" s="27" t="s">
        <v>1282</v>
      </c>
      <c r="G553" s="22" t="s">
        <v>13</v>
      </c>
      <c r="H553" s="17" t="s">
        <v>79</v>
      </c>
    </row>
    <row r="554" spans="1:8" ht="43.5" x14ac:dyDescent="0.35">
      <c r="A554" s="18" t="s">
        <v>1283</v>
      </c>
      <c r="B554" s="13" t="s">
        <v>73</v>
      </c>
      <c r="C554" s="13" t="s">
        <v>12</v>
      </c>
      <c r="D554" s="20" t="s">
        <v>18</v>
      </c>
      <c r="E554" s="20" t="s">
        <v>39</v>
      </c>
      <c r="F554" s="78" t="s">
        <v>1284</v>
      </c>
      <c r="G554" s="22" t="s">
        <v>13</v>
      </c>
      <c r="H554" s="23" t="s">
        <v>1285</v>
      </c>
    </row>
    <row r="555" spans="1:8" x14ac:dyDescent="0.35">
      <c r="A555" s="18" t="s">
        <v>1286</v>
      </c>
      <c r="B555" s="13" t="s">
        <v>90</v>
      </c>
      <c r="C555" s="13" t="s">
        <v>12</v>
      </c>
      <c r="D555" s="20" t="s">
        <v>18</v>
      </c>
      <c r="E555" s="15" t="s">
        <v>18</v>
      </c>
      <c r="F555" s="27"/>
      <c r="G555" s="22" t="s">
        <v>13</v>
      </c>
      <c r="H555" s="23" t="s">
        <v>1287</v>
      </c>
    </row>
    <row r="556" spans="1:8" ht="15" customHeight="1" x14ac:dyDescent="0.35">
      <c r="A556" s="18" t="s">
        <v>1288</v>
      </c>
      <c r="B556" s="13" t="s">
        <v>11</v>
      </c>
      <c r="C556" s="13" t="s">
        <v>12</v>
      </c>
      <c r="D556" s="20" t="s">
        <v>18</v>
      </c>
      <c r="E556" s="15" t="s">
        <v>18</v>
      </c>
      <c r="F556" s="27"/>
      <c r="G556" s="22" t="s">
        <v>13</v>
      </c>
      <c r="H556" s="23" t="s">
        <v>1289</v>
      </c>
    </row>
    <row r="557" spans="1:8" x14ac:dyDescent="0.35">
      <c r="A557" s="18" t="s">
        <v>1290</v>
      </c>
      <c r="B557" s="13" t="s">
        <v>61</v>
      </c>
      <c r="C557" s="13" t="s">
        <v>12</v>
      </c>
      <c r="D557" s="20" t="s">
        <v>18</v>
      </c>
      <c r="E557" s="15" t="s">
        <v>18</v>
      </c>
      <c r="F557" s="27"/>
      <c r="G557" s="22" t="s">
        <v>13</v>
      </c>
      <c r="H557" s="23" t="s">
        <v>1291</v>
      </c>
    </row>
    <row r="558" spans="1:8" x14ac:dyDescent="0.35">
      <c r="A558" s="18" t="s">
        <v>1292</v>
      </c>
      <c r="B558" s="13" t="s">
        <v>50</v>
      </c>
      <c r="C558" s="13" t="s">
        <v>12</v>
      </c>
      <c r="D558" s="20" t="s">
        <v>18</v>
      </c>
      <c r="E558" s="15" t="s">
        <v>14</v>
      </c>
      <c r="F558" s="27" t="s">
        <v>1293</v>
      </c>
      <c r="G558" s="22" t="s">
        <v>13</v>
      </c>
      <c r="H558" s="17" t="s">
        <v>1294</v>
      </c>
    </row>
    <row r="559" spans="1:8" ht="15" customHeight="1" x14ac:dyDescent="0.35">
      <c r="A559" s="18" t="s">
        <v>1295</v>
      </c>
      <c r="B559" s="13" t="s">
        <v>254</v>
      </c>
      <c r="C559" s="13" t="s">
        <v>12</v>
      </c>
      <c r="D559" s="20" t="s">
        <v>13</v>
      </c>
      <c r="E559" s="15" t="s">
        <v>14</v>
      </c>
      <c r="F559" s="27" t="s">
        <v>1296</v>
      </c>
      <c r="G559" s="22" t="s">
        <v>13</v>
      </c>
      <c r="H559" s="23" t="s">
        <v>1297</v>
      </c>
    </row>
    <row r="560" spans="1:8" ht="15" customHeight="1" x14ac:dyDescent="0.35">
      <c r="A560" s="18" t="s">
        <v>1298</v>
      </c>
      <c r="B560" s="13" t="s">
        <v>50</v>
      </c>
      <c r="C560" s="13" t="s">
        <v>12</v>
      </c>
      <c r="D560" s="20" t="s">
        <v>18</v>
      </c>
      <c r="E560" s="15" t="s">
        <v>14</v>
      </c>
      <c r="F560" s="79" t="s">
        <v>1299</v>
      </c>
      <c r="G560" s="22" t="s">
        <v>13</v>
      </c>
      <c r="H560" s="23" t="s">
        <v>1300</v>
      </c>
    </row>
    <row r="561" spans="1:8" ht="15" customHeight="1" x14ac:dyDescent="0.35">
      <c r="A561" s="18" t="s">
        <v>1301</v>
      </c>
      <c r="B561" s="13" t="s">
        <v>73</v>
      </c>
      <c r="C561" s="13" t="s">
        <v>12</v>
      </c>
      <c r="D561" s="20" t="s">
        <v>18</v>
      </c>
      <c r="E561" s="15" t="s">
        <v>18</v>
      </c>
      <c r="F561" s="27"/>
      <c r="G561" s="22" t="s">
        <v>13</v>
      </c>
      <c r="H561" s="23" t="s">
        <v>1302</v>
      </c>
    </row>
    <row r="562" spans="1:8" ht="15" customHeight="1" x14ac:dyDescent="0.35">
      <c r="A562" s="18" t="s">
        <v>1303</v>
      </c>
      <c r="B562" s="13" t="s">
        <v>11</v>
      </c>
      <c r="C562" s="13" t="s">
        <v>12</v>
      </c>
      <c r="D562" s="20" t="s">
        <v>18</v>
      </c>
      <c r="E562" s="15" t="s">
        <v>18</v>
      </c>
      <c r="F562" s="27"/>
      <c r="G562" s="22" t="s">
        <v>13</v>
      </c>
      <c r="H562" s="23" t="s">
        <v>1304</v>
      </c>
    </row>
    <row r="563" spans="1:8" ht="15" customHeight="1" x14ac:dyDescent="0.35">
      <c r="A563" s="18" t="s">
        <v>1305</v>
      </c>
      <c r="B563" s="13" t="s">
        <v>316</v>
      </c>
      <c r="C563" s="13" t="s">
        <v>12</v>
      </c>
      <c r="D563" s="20" t="s">
        <v>18</v>
      </c>
      <c r="E563" s="15" t="s">
        <v>18</v>
      </c>
      <c r="F563" s="27"/>
      <c r="G563" s="22" t="s">
        <v>13</v>
      </c>
      <c r="H563" s="23" t="s">
        <v>1306</v>
      </c>
    </row>
    <row r="564" spans="1:8" ht="15" customHeight="1" x14ac:dyDescent="0.35">
      <c r="A564" s="18" t="s">
        <v>1307</v>
      </c>
      <c r="B564" s="13" t="s">
        <v>73</v>
      </c>
      <c r="C564" s="13" t="s">
        <v>12</v>
      </c>
      <c r="D564" s="20" t="s">
        <v>18</v>
      </c>
      <c r="E564" s="15" t="s">
        <v>18</v>
      </c>
      <c r="F564" s="27"/>
      <c r="G564" s="22" t="s">
        <v>13</v>
      </c>
      <c r="H564" s="23" t="s">
        <v>1308</v>
      </c>
    </row>
    <row r="565" spans="1:8" x14ac:dyDescent="0.35">
      <c r="A565" s="18" t="s">
        <v>1309</v>
      </c>
      <c r="B565" s="13" t="s">
        <v>87</v>
      </c>
      <c r="C565" s="13" t="s">
        <v>12</v>
      </c>
      <c r="D565" s="20" t="s">
        <v>18</v>
      </c>
      <c r="E565" s="15" t="s">
        <v>18</v>
      </c>
      <c r="F565" s="27"/>
      <c r="G565" s="22" t="s">
        <v>13</v>
      </c>
      <c r="H565" s="17" t="s">
        <v>79</v>
      </c>
    </row>
    <row r="566" spans="1:8" ht="15" customHeight="1" x14ac:dyDescent="0.35">
      <c r="A566" s="18" t="s">
        <v>1310</v>
      </c>
      <c r="B566" s="13" t="s">
        <v>38</v>
      </c>
      <c r="C566" s="13" t="s">
        <v>12</v>
      </c>
      <c r="D566" s="20" t="s">
        <v>18</v>
      </c>
      <c r="E566" s="15" t="s">
        <v>18</v>
      </c>
      <c r="F566" s="27"/>
      <c r="G566" s="22" t="s">
        <v>13</v>
      </c>
      <c r="H566" s="23" t="s">
        <v>1311</v>
      </c>
    </row>
    <row r="567" spans="1:8" ht="15" customHeight="1" x14ac:dyDescent="0.35">
      <c r="A567" s="18" t="s">
        <v>1312</v>
      </c>
      <c r="B567" s="13" t="s">
        <v>24</v>
      </c>
      <c r="C567" s="13" t="s">
        <v>12</v>
      </c>
      <c r="D567" s="20" t="s">
        <v>18</v>
      </c>
      <c r="E567" s="15" t="s">
        <v>18</v>
      </c>
      <c r="F567" s="27"/>
      <c r="G567" s="22" t="s">
        <v>13</v>
      </c>
      <c r="H567" s="23" t="s">
        <v>1313</v>
      </c>
    </row>
    <row r="568" spans="1:8" ht="29" x14ac:dyDescent="0.35">
      <c r="A568" s="18" t="s">
        <v>1314</v>
      </c>
      <c r="B568" s="13" t="s">
        <v>73</v>
      </c>
      <c r="C568" s="13" t="s">
        <v>12</v>
      </c>
      <c r="D568" s="20" t="s">
        <v>13</v>
      </c>
      <c r="E568" s="15" t="s">
        <v>14</v>
      </c>
      <c r="F568" s="89" t="s">
        <v>1315</v>
      </c>
      <c r="G568" s="22" t="s">
        <v>13</v>
      </c>
      <c r="H568" s="23" t="s">
        <v>1316</v>
      </c>
    </row>
    <row r="569" spans="1:8" ht="15" customHeight="1" x14ac:dyDescent="0.35">
      <c r="A569" s="18" t="s">
        <v>1317</v>
      </c>
      <c r="B569" s="13" t="s">
        <v>316</v>
      </c>
      <c r="C569" s="13" t="s">
        <v>12</v>
      </c>
      <c r="D569" s="20" t="s">
        <v>13</v>
      </c>
      <c r="E569" s="15" t="s">
        <v>14</v>
      </c>
      <c r="F569" s="27" t="s">
        <v>1318</v>
      </c>
      <c r="G569" s="22" t="s">
        <v>13</v>
      </c>
      <c r="H569" s="23" t="s">
        <v>1319</v>
      </c>
    </row>
    <row r="570" spans="1:8" ht="15" customHeight="1" x14ac:dyDescent="0.35">
      <c r="A570" s="18" t="s">
        <v>1320</v>
      </c>
      <c r="B570" s="13" t="s">
        <v>31</v>
      </c>
      <c r="C570" s="13" t="s">
        <v>12</v>
      </c>
      <c r="D570" s="20" t="s">
        <v>18</v>
      </c>
      <c r="E570" s="15" t="s">
        <v>18</v>
      </c>
      <c r="F570" s="27"/>
      <c r="G570" s="22" t="s">
        <v>13</v>
      </c>
      <c r="H570" s="23" t="s">
        <v>1321</v>
      </c>
    </row>
    <row r="571" spans="1:8" ht="15" customHeight="1" x14ac:dyDescent="0.35">
      <c r="A571" s="18" t="s">
        <v>1322</v>
      </c>
      <c r="B571" s="13" t="s">
        <v>87</v>
      </c>
      <c r="C571" s="13" t="s">
        <v>12</v>
      </c>
      <c r="D571" s="20" t="s">
        <v>18</v>
      </c>
      <c r="E571" s="15" t="s">
        <v>18</v>
      </c>
      <c r="F571" s="27"/>
      <c r="G571" s="22" t="s">
        <v>13</v>
      </c>
      <c r="H571" s="17" t="s">
        <v>79</v>
      </c>
    </row>
    <row r="572" spans="1:8" x14ac:dyDescent="0.35">
      <c r="A572" s="18" t="s">
        <v>1323</v>
      </c>
      <c r="B572" s="13" t="s">
        <v>96</v>
      </c>
      <c r="C572" s="13" t="s">
        <v>12</v>
      </c>
      <c r="D572" s="20" t="s">
        <v>18</v>
      </c>
      <c r="E572" s="15" t="s">
        <v>14</v>
      </c>
      <c r="F572" s="27" t="s">
        <v>1324</v>
      </c>
      <c r="G572" s="22" t="s">
        <v>13</v>
      </c>
      <c r="H572" s="23" t="s">
        <v>1325</v>
      </c>
    </row>
    <row r="573" spans="1:8" ht="15" customHeight="1" x14ac:dyDescent="0.35">
      <c r="A573" s="18" t="s">
        <v>1326</v>
      </c>
      <c r="B573" s="13" t="s">
        <v>81</v>
      </c>
      <c r="C573" s="13" t="s">
        <v>12</v>
      </c>
      <c r="D573" s="20" t="s">
        <v>18</v>
      </c>
      <c r="E573" s="15" t="s">
        <v>18</v>
      </c>
      <c r="F573" s="27"/>
      <c r="G573" s="22" t="s">
        <v>13</v>
      </c>
      <c r="H573" s="23" t="s">
        <v>1327</v>
      </c>
    </row>
    <row r="574" spans="1:8" ht="15" customHeight="1" x14ac:dyDescent="0.35">
      <c r="A574" s="18" t="s">
        <v>1328</v>
      </c>
      <c r="B574" s="13" t="s">
        <v>61</v>
      </c>
      <c r="C574" s="13" t="s">
        <v>12</v>
      </c>
      <c r="D574" s="20" t="s">
        <v>18</v>
      </c>
      <c r="E574" s="15" t="s">
        <v>18</v>
      </c>
      <c r="F574" s="27"/>
      <c r="G574" s="22" t="s">
        <v>13</v>
      </c>
      <c r="H574" s="23" t="s">
        <v>1329</v>
      </c>
    </row>
    <row r="575" spans="1:8" ht="15" customHeight="1" x14ac:dyDescent="0.35">
      <c r="A575" s="18" t="s">
        <v>1330</v>
      </c>
      <c r="B575" s="13" t="s">
        <v>90</v>
      </c>
      <c r="C575" s="13" t="s">
        <v>12</v>
      </c>
      <c r="D575" s="20" t="s">
        <v>18</v>
      </c>
      <c r="E575" s="15" t="s">
        <v>18</v>
      </c>
      <c r="F575" s="27"/>
      <c r="G575" s="22" t="s">
        <v>13</v>
      </c>
      <c r="H575" s="23" t="s">
        <v>79</v>
      </c>
    </row>
    <row r="576" spans="1:8" ht="15" customHeight="1" x14ac:dyDescent="0.35">
      <c r="A576" s="18" t="s">
        <v>1331</v>
      </c>
      <c r="B576" s="13" t="s">
        <v>11</v>
      </c>
      <c r="C576" s="13" t="s">
        <v>12</v>
      </c>
      <c r="D576" s="20" t="s">
        <v>13</v>
      </c>
      <c r="E576" s="15" t="s">
        <v>14</v>
      </c>
      <c r="F576" s="27" t="s">
        <v>1332</v>
      </c>
      <c r="G576" s="22" t="s">
        <v>13</v>
      </c>
      <c r="H576" s="23" t="s">
        <v>1333</v>
      </c>
    </row>
    <row r="577" spans="1:8" ht="15" customHeight="1" x14ac:dyDescent="0.35">
      <c r="A577" s="18" t="s">
        <v>1334</v>
      </c>
      <c r="B577" s="13" t="s">
        <v>11</v>
      </c>
      <c r="C577" s="13" t="s">
        <v>12</v>
      </c>
      <c r="D577" s="20" t="s">
        <v>18</v>
      </c>
      <c r="E577" s="15" t="s">
        <v>18</v>
      </c>
      <c r="F577" s="27"/>
      <c r="G577" s="22" t="s">
        <v>13</v>
      </c>
      <c r="H577" s="23" t="s">
        <v>1335</v>
      </c>
    </row>
    <row r="578" spans="1:8" ht="15" customHeight="1" x14ac:dyDescent="0.35">
      <c r="A578" s="18" t="s">
        <v>1336</v>
      </c>
      <c r="B578" s="13" t="s">
        <v>11</v>
      </c>
      <c r="C578" s="13" t="s">
        <v>12</v>
      </c>
      <c r="D578" s="20" t="s">
        <v>18</v>
      </c>
      <c r="E578" s="15" t="s">
        <v>18</v>
      </c>
      <c r="F578" s="27"/>
      <c r="G578" s="22" t="s">
        <v>18</v>
      </c>
      <c r="H578" s="23" t="s">
        <v>406</v>
      </c>
    </row>
    <row r="579" spans="1:8" ht="15" customHeight="1" x14ac:dyDescent="0.35">
      <c r="A579" s="97" t="s">
        <v>1337</v>
      </c>
      <c r="B579" s="13" t="s">
        <v>31</v>
      </c>
      <c r="C579" s="13" t="s">
        <v>12</v>
      </c>
      <c r="D579" s="20" t="s">
        <v>18</v>
      </c>
      <c r="E579" s="15" t="s">
        <v>39</v>
      </c>
      <c r="F579" s="27" t="s">
        <v>1338</v>
      </c>
      <c r="G579" s="22" t="s">
        <v>13</v>
      </c>
      <c r="H579" s="23" t="s">
        <v>1339</v>
      </c>
    </row>
    <row r="580" spans="1:8" ht="15" customHeight="1" x14ac:dyDescent="0.35">
      <c r="A580" s="18" t="s">
        <v>1340</v>
      </c>
      <c r="B580" s="13" t="s">
        <v>90</v>
      </c>
      <c r="C580" s="13" t="s">
        <v>12</v>
      </c>
      <c r="D580" s="20" t="s">
        <v>18</v>
      </c>
      <c r="E580" s="15" t="s">
        <v>18</v>
      </c>
      <c r="F580" s="27"/>
      <c r="G580" s="22" t="s">
        <v>13</v>
      </c>
      <c r="H580" s="23" t="s">
        <v>1341</v>
      </c>
    </row>
    <row r="581" spans="1:8" x14ac:dyDescent="0.35">
      <c r="A581" s="18" t="s">
        <v>1342</v>
      </c>
      <c r="B581" s="13" t="s">
        <v>46</v>
      </c>
      <c r="C581" s="13" t="s">
        <v>12</v>
      </c>
      <c r="D581" s="20" t="s">
        <v>18</v>
      </c>
      <c r="E581" s="15" t="s">
        <v>18</v>
      </c>
      <c r="F581" s="27"/>
      <c r="G581" s="22" t="s">
        <v>13</v>
      </c>
      <c r="H581" s="17" t="s">
        <v>1343</v>
      </c>
    </row>
    <row r="582" spans="1:8" ht="15" customHeight="1" x14ac:dyDescent="0.35">
      <c r="A582" s="18" t="s">
        <v>1344</v>
      </c>
      <c r="B582" s="13" t="s">
        <v>46</v>
      </c>
      <c r="C582" s="13" t="s">
        <v>12</v>
      </c>
      <c r="D582" s="20" t="s">
        <v>18</v>
      </c>
      <c r="E582" s="15" t="s">
        <v>18</v>
      </c>
      <c r="F582" s="27"/>
      <c r="G582" s="22" t="s">
        <v>13</v>
      </c>
      <c r="H582" s="23" t="s">
        <v>1345</v>
      </c>
    </row>
    <row r="583" spans="1:8" x14ac:dyDescent="0.35">
      <c r="A583" s="18" t="s">
        <v>1346</v>
      </c>
      <c r="B583" s="13" t="s">
        <v>135</v>
      </c>
      <c r="C583" s="13" t="s">
        <v>12</v>
      </c>
      <c r="D583" s="20" t="s">
        <v>18</v>
      </c>
      <c r="E583" s="15" t="s">
        <v>14</v>
      </c>
      <c r="F583" s="27" t="s">
        <v>1216</v>
      </c>
      <c r="G583" s="22" t="s">
        <v>18</v>
      </c>
      <c r="H583" s="100" t="s">
        <v>1347</v>
      </c>
    </row>
    <row r="584" spans="1:8" ht="15" customHeight="1" x14ac:dyDescent="0.35">
      <c r="A584" s="18" t="s">
        <v>1348</v>
      </c>
      <c r="B584" s="13" t="s">
        <v>87</v>
      </c>
      <c r="C584" s="13" t="s">
        <v>12</v>
      </c>
      <c r="D584" s="20" t="s">
        <v>18</v>
      </c>
      <c r="E584" s="15" t="s">
        <v>18</v>
      </c>
      <c r="F584" s="27"/>
      <c r="G584" s="22" t="s">
        <v>13</v>
      </c>
      <c r="H584" s="23" t="s">
        <v>1349</v>
      </c>
    </row>
    <row r="585" spans="1:8" x14ac:dyDescent="0.35">
      <c r="A585" s="18" t="s">
        <v>1350</v>
      </c>
      <c r="B585" s="13" t="s">
        <v>38</v>
      </c>
      <c r="C585" s="13" t="s">
        <v>278</v>
      </c>
      <c r="D585" s="20" t="s">
        <v>18</v>
      </c>
      <c r="E585" s="15" t="s">
        <v>18</v>
      </c>
      <c r="F585" s="27"/>
      <c r="G585" s="22" t="s">
        <v>13</v>
      </c>
      <c r="H585" s="23" t="s">
        <v>1351</v>
      </c>
    </row>
    <row r="586" spans="1:8" ht="15" customHeight="1" x14ac:dyDescent="0.35">
      <c r="A586" s="18" t="s">
        <v>1352</v>
      </c>
      <c r="B586" s="13" t="s">
        <v>67</v>
      </c>
      <c r="C586" s="13" t="s">
        <v>12</v>
      </c>
      <c r="D586" s="20" t="s">
        <v>18</v>
      </c>
      <c r="E586" s="15" t="s">
        <v>18</v>
      </c>
      <c r="F586" s="27"/>
      <c r="G586" s="22" t="s">
        <v>18</v>
      </c>
      <c r="H586" s="23"/>
    </row>
    <row r="587" spans="1:8" ht="15" customHeight="1" x14ac:dyDescent="0.35">
      <c r="A587" s="18" t="s">
        <v>1353</v>
      </c>
      <c r="B587" s="13" t="s">
        <v>67</v>
      </c>
      <c r="C587" s="13" t="s">
        <v>12</v>
      </c>
      <c r="D587" s="20" t="s">
        <v>13</v>
      </c>
      <c r="E587" s="15" t="s">
        <v>14</v>
      </c>
      <c r="F587" s="27" t="s">
        <v>1354</v>
      </c>
      <c r="G587" s="22" t="s">
        <v>13</v>
      </c>
      <c r="H587" s="23" t="s">
        <v>1355</v>
      </c>
    </row>
    <row r="588" spans="1:8" x14ac:dyDescent="0.35">
      <c r="A588" s="18" t="s">
        <v>1356</v>
      </c>
      <c r="B588" s="13" t="s">
        <v>195</v>
      </c>
      <c r="C588" s="13" t="s">
        <v>12</v>
      </c>
      <c r="D588" s="20" t="s">
        <v>13</v>
      </c>
      <c r="E588" s="15" t="s">
        <v>14</v>
      </c>
      <c r="F588" s="27" t="s">
        <v>1357</v>
      </c>
      <c r="G588" s="22" t="s">
        <v>13</v>
      </c>
      <c r="H588" s="17" t="s">
        <v>1358</v>
      </c>
    </row>
    <row r="589" spans="1:8" ht="15" customHeight="1" x14ac:dyDescent="0.35">
      <c r="A589" s="18" t="s">
        <v>1359</v>
      </c>
      <c r="B589" s="13" t="s">
        <v>11</v>
      </c>
      <c r="C589" s="13" t="s">
        <v>12</v>
      </c>
      <c r="D589" s="20" t="s">
        <v>18</v>
      </c>
      <c r="E589" s="15" t="s">
        <v>18</v>
      </c>
      <c r="F589" s="27"/>
      <c r="G589" s="22" t="s">
        <v>13</v>
      </c>
      <c r="H589" s="23" t="s">
        <v>1360</v>
      </c>
    </row>
    <row r="590" spans="1:8" ht="15" customHeight="1" x14ac:dyDescent="0.35">
      <c r="A590" s="18" t="s">
        <v>1361</v>
      </c>
      <c r="B590" s="13" t="s">
        <v>50</v>
      </c>
      <c r="C590" s="13" t="s">
        <v>12</v>
      </c>
      <c r="D590" s="20" t="s">
        <v>18</v>
      </c>
      <c r="E590" s="15" t="s">
        <v>18</v>
      </c>
      <c r="F590" s="27"/>
      <c r="G590" s="22" t="s">
        <v>18</v>
      </c>
      <c r="H590" s="23"/>
    </row>
    <row r="591" spans="1:8" x14ac:dyDescent="0.35">
      <c r="A591" s="18" t="s">
        <v>1362</v>
      </c>
      <c r="B591" s="13" t="s">
        <v>46</v>
      </c>
      <c r="C591" s="13" t="s">
        <v>278</v>
      </c>
      <c r="D591" s="20" t="s">
        <v>13</v>
      </c>
      <c r="E591" s="15" t="s">
        <v>14</v>
      </c>
      <c r="F591" s="78" t="s">
        <v>1363</v>
      </c>
      <c r="G591" s="22" t="s">
        <v>13</v>
      </c>
      <c r="H591" s="23" t="s">
        <v>1364</v>
      </c>
    </row>
    <row r="592" spans="1:8" ht="15" customHeight="1" x14ac:dyDescent="0.35">
      <c r="A592" s="18" t="s">
        <v>1365</v>
      </c>
      <c r="B592" s="13" t="s">
        <v>96</v>
      </c>
      <c r="C592" s="13" t="s">
        <v>12</v>
      </c>
      <c r="D592" s="20" t="s">
        <v>18</v>
      </c>
      <c r="E592" s="15" t="s">
        <v>18</v>
      </c>
      <c r="F592" s="27"/>
      <c r="G592" s="22" t="s">
        <v>13</v>
      </c>
      <c r="H592" s="17" t="s">
        <v>79</v>
      </c>
    </row>
    <row r="593" spans="1:8" ht="15" customHeight="1" x14ac:dyDescent="0.35">
      <c r="A593" s="18" t="s">
        <v>1366</v>
      </c>
      <c r="B593" s="13" t="s">
        <v>46</v>
      </c>
      <c r="C593" s="13" t="s">
        <v>12</v>
      </c>
      <c r="D593" s="20" t="s">
        <v>13</v>
      </c>
      <c r="E593" s="15" t="s">
        <v>14</v>
      </c>
      <c r="F593" s="27" t="s">
        <v>1367</v>
      </c>
      <c r="G593" s="22" t="s">
        <v>13</v>
      </c>
      <c r="H593" s="23" t="s">
        <v>1368</v>
      </c>
    </row>
    <row r="594" spans="1:8" ht="15" customHeight="1" x14ac:dyDescent="0.35">
      <c r="A594" s="18" t="s">
        <v>1369</v>
      </c>
      <c r="B594" s="13" t="s">
        <v>21</v>
      </c>
      <c r="C594" s="13" t="s">
        <v>12</v>
      </c>
      <c r="D594" s="20" t="s">
        <v>18</v>
      </c>
      <c r="E594" s="15" t="s">
        <v>18</v>
      </c>
      <c r="F594" s="27"/>
      <c r="G594" s="22" t="s">
        <v>18</v>
      </c>
      <c r="H594" s="23"/>
    </row>
    <row r="595" spans="1:8" ht="15" customHeight="1" x14ac:dyDescent="0.35">
      <c r="A595" s="18" t="s">
        <v>1370</v>
      </c>
      <c r="B595" s="13" t="s">
        <v>61</v>
      </c>
      <c r="C595" s="13" t="s">
        <v>12</v>
      </c>
      <c r="D595" s="20" t="s">
        <v>18</v>
      </c>
      <c r="E595" s="15" t="s">
        <v>14</v>
      </c>
      <c r="F595" s="27" t="s">
        <v>1371</v>
      </c>
      <c r="G595" s="22" t="s">
        <v>13</v>
      </c>
      <c r="H595" s="23" t="s">
        <v>1372</v>
      </c>
    </row>
    <row r="596" spans="1:8" ht="15" customHeight="1" x14ac:dyDescent="0.35">
      <c r="A596" s="18" t="s">
        <v>1373</v>
      </c>
      <c r="B596" s="13" t="s">
        <v>38</v>
      </c>
      <c r="C596" s="13" t="s">
        <v>12</v>
      </c>
      <c r="D596" s="20" t="s">
        <v>18</v>
      </c>
      <c r="E596" s="15" t="s">
        <v>39</v>
      </c>
      <c r="F596" s="27" t="s">
        <v>1374</v>
      </c>
      <c r="G596" s="22" t="s">
        <v>13</v>
      </c>
      <c r="H596" s="23" t="s">
        <v>1375</v>
      </c>
    </row>
    <row r="597" spans="1:8" ht="15" customHeight="1" x14ac:dyDescent="0.35">
      <c r="A597" s="18" t="s">
        <v>1376</v>
      </c>
      <c r="B597" s="13" t="s">
        <v>50</v>
      </c>
      <c r="C597" s="13" t="s">
        <v>12</v>
      </c>
      <c r="D597" s="20" t="s">
        <v>18</v>
      </c>
      <c r="E597" s="15" t="s">
        <v>18</v>
      </c>
      <c r="F597" s="27"/>
      <c r="G597" s="22" t="s">
        <v>18</v>
      </c>
      <c r="H597" s="23"/>
    </row>
    <row r="598" spans="1:8" ht="15" customHeight="1" x14ac:dyDescent="0.35">
      <c r="A598" s="18" t="s">
        <v>1377</v>
      </c>
      <c r="B598" s="13" t="s">
        <v>11</v>
      </c>
      <c r="C598" s="13" t="s">
        <v>12</v>
      </c>
      <c r="D598" s="20" t="s">
        <v>18</v>
      </c>
      <c r="E598" s="15" t="s">
        <v>18</v>
      </c>
      <c r="F598" s="27"/>
      <c r="G598" s="22" t="s">
        <v>13</v>
      </c>
      <c r="H598" s="23" t="s">
        <v>1378</v>
      </c>
    </row>
    <row r="599" spans="1:8" ht="15" customHeight="1" x14ac:dyDescent="0.35">
      <c r="A599" s="18" t="s">
        <v>1379</v>
      </c>
      <c r="B599" s="13" t="s">
        <v>11</v>
      </c>
      <c r="C599" s="13" t="s">
        <v>12</v>
      </c>
      <c r="D599" s="20" t="s">
        <v>13</v>
      </c>
      <c r="E599" s="15" t="s">
        <v>14</v>
      </c>
      <c r="F599" s="79" t="s">
        <v>1380</v>
      </c>
      <c r="G599" s="22" t="s">
        <v>13</v>
      </c>
      <c r="H599" s="23" t="s">
        <v>1381</v>
      </c>
    </row>
    <row r="600" spans="1:8" ht="29" x14ac:dyDescent="0.35">
      <c r="A600" s="18" t="s">
        <v>1382</v>
      </c>
      <c r="B600" s="13" t="s">
        <v>61</v>
      </c>
      <c r="C600" s="13" t="s">
        <v>12</v>
      </c>
      <c r="D600" s="20" t="s">
        <v>13</v>
      </c>
      <c r="E600" s="15" t="s">
        <v>14</v>
      </c>
      <c r="F600" s="78" t="s">
        <v>1383</v>
      </c>
      <c r="G600" s="22" t="s">
        <v>13</v>
      </c>
      <c r="H600" s="23" t="s">
        <v>1384</v>
      </c>
    </row>
    <row r="601" spans="1:8" ht="15" customHeight="1" x14ac:dyDescent="0.35">
      <c r="A601" s="18" t="s">
        <v>1385</v>
      </c>
      <c r="B601" s="13" t="s">
        <v>90</v>
      </c>
      <c r="C601" s="13" t="s">
        <v>12</v>
      </c>
      <c r="D601" s="20" t="s">
        <v>18</v>
      </c>
      <c r="E601" s="15" t="s">
        <v>18</v>
      </c>
      <c r="F601" s="27"/>
      <c r="G601" s="22" t="s">
        <v>18</v>
      </c>
      <c r="H601" s="23"/>
    </row>
    <row r="602" spans="1:8" ht="15" customHeight="1" x14ac:dyDescent="0.35">
      <c r="A602" s="18" t="s">
        <v>1386</v>
      </c>
      <c r="B602" s="13" t="s">
        <v>67</v>
      </c>
      <c r="C602" s="13" t="s">
        <v>12</v>
      </c>
      <c r="D602" s="20" t="s">
        <v>18</v>
      </c>
      <c r="E602" s="15" t="s">
        <v>14</v>
      </c>
      <c r="F602" s="79" t="s">
        <v>1387</v>
      </c>
      <c r="G602" s="22" t="s">
        <v>13</v>
      </c>
      <c r="H602" s="23" t="s">
        <v>1388</v>
      </c>
    </row>
    <row r="603" spans="1:8" ht="15" customHeight="1" x14ac:dyDescent="0.35">
      <c r="A603" s="18" t="s">
        <v>1389</v>
      </c>
      <c r="B603" s="13" t="s">
        <v>81</v>
      </c>
      <c r="C603" s="13" t="s">
        <v>12</v>
      </c>
      <c r="D603" s="20" t="s">
        <v>18</v>
      </c>
      <c r="E603" s="15" t="s">
        <v>18</v>
      </c>
      <c r="F603" s="27"/>
      <c r="G603" s="22" t="s">
        <v>13</v>
      </c>
      <c r="H603" s="23" t="s">
        <v>1390</v>
      </c>
    </row>
    <row r="604" spans="1:8" x14ac:dyDescent="0.35">
      <c r="A604" s="18" t="s">
        <v>1391</v>
      </c>
      <c r="B604" s="13" t="s">
        <v>87</v>
      </c>
      <c r="C604" s="13" t="s">
        <v>12</v>
      </c>
      <c r="D604" s="20" t="s">
        <v>18</v>
      </c>
      <c r="E604" s="15" t="s">
        <v>18</v>
      </c>
      <c r="F604" s="27"/>
      <c r="G604" s="22" t="s">
        <v>13</v>
      </c>
      <c r="H604" s="23" t="s">
        <v>1392</v>
      </c>
    </row>
    <row r="605" spans="1:8" x14ac:dyDescent="0.35">
      <c r="A605" s="18" t="s">
        <v>1393</v>
      </c>
      <c r="B605" s="13" t="s">
        <v>67</v>
      </c>
      <c r="C605" s="13" t="s">
        <v>12</v>
      </c>
      <c r="D605" s="20" t="s">
        <v>18</v>
      </c>
      <c r="E605" s="15" t="s">
        <v>14</v>
      </c>
      <c r="F605" s="92" t="s">
        <v>1394</v>
      </c>
      <c r="G605" s="22" t="s">
        <v>13</v>
      </c>
      <c r="H605" s="17" t="s">
        <v>1395</v>
      </c>
    </row>
    <row r="606" spans="1:8" ht="15" customHeight="1" x14ac:dyDescent="0.35">
      <c r="A606" s="18" t="s">
        <v>1396</v>
      </c>
      <c r="B606" s="13" t="s">
        <v>46</v>
      </c>
      <c r="C606" s="13" t="s">
        <v>12</v>
      </c>
      <c r="D606" s="20" t="s">
        <v>18</v>
      </c>
      <c r="E606" s="15" t="s">
        <v>14</v>
      </c>
      <c r="F606" s="27" t="s">
        <v>1397</v>
      </c>
      <c r="G606" s="22" t="s">
        <v>13</v>
      </c>
      <c r="H606" s="23" t="s">
        <v>1398</v>
      </c>
    </row>
    <row r="607" spans="1:8" ht="15" customHeight="1" x14ac:dyDescent="0.35">
      <c r="A607" s="18" t="s">
        <v>1399</v>
      </c>
      <c r="B607" s="13" t="s">
        <v>90</v>
      </c>
      <c r="C607" s="13" t="s">
        <v>12</v>
      </c>
      <c r="D607" s="20" t="s">
        <v>18</v>
      </c>
      <c r="E607" s="15" t="s">
        <v>18</v>
      </c>
      <c r="F607" s="27"/>
      <c r="G607" s="22" t="s">
        <v>13</v>
      </c>
      <c r="H607" s="23" t="s">
        <v>1400</v>
      </c>
    </row>
    <row r="608" spans="1:8" ht="15" customHeight="1" x14ac:dyDescent="0.35">
      <c r="A608" s="18" t="s">
        <v>1401</v>
      </c>
      <c r="B608" s="13" t="s">
        <v>24</v>
      </c>
      <c r="C608" s="13" t="s">
        <v>12</v>
      </c>
      <c r="D608" s="20" t="s">
        <v>18</v>
      </c>
      <c r="E608" s="15" t="s">
        <v>18</v>
      </c>
      <c r="F608" s="27"/>
      <c r="G608" s="22" t="s">
        <v>13</v>
      </c>
      <c r="H608" s="23" t="s">
        <v>1402</v>
      </c>
    </row>
    <row r="609" spans="1:8" x14ac:dyDescent="0.35">
      <c r="A609" s="18" t="s">
        <v>1403</v>
      </c>
      <c r="B609" s="13" t="s">
        <v>81</v>
      </c>
      <c r="C609" s="13" t="s">
        <v>12</v>
      </c>
      <c r="D609" s="20" t="s">
        <v>18</v>
      </c>
      <c r="E609" s="15" t="s">
        <v>14</v>
      </c>
      <c r="F609" s="27" t="s">
        <v>1404</v>
      </c>
      <c r="G609" s="22" t="s">
        <v>13</v>
      </c>
      <c r="H609" s="23" t="s">
        <v>1405</v>
      </c>
    </row>
    <row r="610" spans="1:8" ht="15" customHeight="1" x14ac:dyDescent="0.35">
      <c r="A610" s="18" t="s">
        <v>1406</v>
      </c>
      <c r="B610" s="13" t="s">
        <v>87</v>
      </c>
      <c r="C610" s="13" t="s">
        <v>12</v>
      </c>
      <c r="D610" s="20" t="s">
        <v>18</v>
      </c>
      <c r="E610" s="15" t="s">
        <v>18</v>
      </c>
      <c r="F610" s="27"/>
      <c r="G610" s="22" t="s">
        <v>13</v>
      </c>
      <c r="H610" s="23" t="s">
        <v>1407</v>
      </c>
    </row>
    <row r="611" spans="1:8" ht="15" customHeight="1" x14ac:dyDescent="0.35">
      <c r="A611" s="18" t="s">
        <v>1408</v>
      </c>
      <c r="B611" s="13" t="s">
        <v>90</v>
      </c>
      <c r="C611" s="13" t="s">
        <v>12</v>
      </c>
      <c r="D611" s="20" t="s">
        <v>18</v>
      </c>
      <c r="E611" s="15" t="s">
        <v>18</v>
      </c>
      <c r="F611" s="27"/>
      <c r="G611" s="22" t="s">
        <v>13</v>
      </c>
      <c r="H611" s="23" t="s">
        <v>1409</v>
      </c>
    </row>
    <row r="612" spans="1:8" ht="15" customHeight="1" x14ac:dyDescent="0.35">
      <c r="A612" s="18" t="s">
        <v>1410</v>
      </c>
      <c r="B612" s="13" t="s">
        <v>87</v>
      </c>
      <c r="C612" s="13" t="s">
        <v>12</v>
      </c>
      <c r="D612" s="20" t="s">
        <v>18</v>
      </c>
      <c r="E612" s="15" t="s">
        <v>18</v>
      </c>
      <c r="F612" s="27"/>
      <c r="G612" s="22" t="s">
        <v>13</v>
      </c>
      <c r="H612" s="23" t="s">
        <v>1411</v>
      </c>
    </row>
    <row r="613" spans="1:8" ht="15" customHeight="1" x14ac:dyDescent="0.35">
      <c r="A613" s="18" t="s">
        <v>1412</v>
      </c>
      <c r="B613" s="13" t="s">
        <v>90</v>
      </c>
      <c r="C613" s="13" t="s">
        <v>12</v>
      </c>
      <c r="D613" s="20" t="s">
        <v>18</v>
      </c>
      <c r="E613" s="15" t="s">
        <v>18</v>
      </c>
      <c r="F613" s="27"/>
      <c r="G613" s="22" t="s">
        <v>13</v>
      </c>
      <c r="H613" s="23" t="s">
        <v>1413</v>
      </c>
    </row>
    <row r="614" spans="1:8" ht="15" customHeight="1" x14ac:dyDescent="0.35">
      <c r="A614" s="18" t="s">
        <v>1414</v>
      </c>
      <c r="B614" s="13" t="s">
        <v>81</v>
      </c>
      <c r="C614" s="13" t="s">
        <v>12</v>
      </c>
      <c r="D614" s="20" t="s">
        <v>13</v>
      </c>
      <c r="E614" s="15" t="s">
        <v>14</v>
      </c>
      <c r="F614" s="27" t="s">
        <v>1367</v>
      </c>
      <c r="G614" s="22" t="s">
        <v>13</v>
      </c>
      <c r="H614" s="23" t="s">
        <v>1415</v>
      </c>
    </row>
    <row r="615" spans="1:8" ht="15" customHeight="1" x14ac:dyDescent="0.35">
      <c r="A615" s="18" t="s">
        <v>1416</v>
      </c>
      <c r="B615" s="13" t="s">
        <v>73</v>
      </c>
      <c r="C615" s="13" t="s">
        <v>12</v>
      </c>
      <c r="D615" s="20" t="s">
        <v>13</v>
      </c>
      <c r="E615" s="15" t="s">
        <v>14</v>
      </c>
      <c r="F615" s="27" t="s">
        <v>1417</v>
      </c>
      <c r="G615" s="22" t="s">
        <v>13</v>
      </c>
      <c r="H615" s="23" t="s">
        <v>1418</v>
      </c>
    </row>
    <row r="616" spans="1:8" ht="15" customHeight="1" x14ac:dyDescent="0.35">
      <c r="A616" s="18" t="s">
        <v>1419</v>
      </c>
      <c r="B616" s="13" t="s">
        <v>24</v>
      </c>
      <c r="C616" s="13" t="s">
        <v>12</v>
      </c>
      <c r="D616" s="20" t="s">
        <v>18</v>
      </c>
      <c r="E616" s="15" t="s">
        <v>18</v>
      </c>
      <c r="F616" s="27"/>
      <c r="G616" s="22" t="s">
        <v>13</v>
      </c>
      <c r="H616" s="23" t="s">
        <v>1420</v>
      </c>
    </row>
    <row r="617" spans="1:8" x14ac:dyDescent="0.35">
      <c r="A617" s="18" t="s">
        <v>1421</v>
      </c>
      <c r="B617" s="13" t="s">
        <v>81</v>
      </c>
      <c r="C617" s="13" t="s">
        <v>12</v>
      </c>
      <c r="D617" s="20" t="s">
        <v>18</v>
      </c>
      <c r="E617" s="15" t="s">
        <v>18</v>
      </c>
      <c r="F617" s="27"/>
      <c r="G617" s="22" t="s">
        <v>13</v>
      </c>
      <c r="H617" s="23" t="s">
        <v>1422</v>
      </c>
    </row>
    <row r="618" spans="1:8" x14ac:dyDescent="0.35">
      <c r="A618" s="18" t="s">
        <v>1423</v>
      </c>
      <c r="B618" s="13" t="s">
        <v>21</v>
      </c>
      <c r="C618" s="13" t="s">
        <v>12</v>
      </c>
      <c r="D618" s="20" t="s">
        <v>18</v>
      </c>
      <c r="E618" s="15" t="s">
        <v>18</v>
      </c>
      <c r="F618" s="27"/>
      <c r="G618" s="22" t="s">
        <v>13</v>
      </c>
      <c r="H618" s="17" t="s">
        <v>1424</v>
      </c>
    </row>
    <row r="619" spans="1:8" x14ac:dyDescent="0.35">
      <c r="A619" s="18" t="s">
        <v>1425</v>
      </c>
      <c r="B619" s="13" t="s">
        <v>81</v>
      </c>
      <c r="C619" s="13" t="s">
        <v>12</v>
      </c>
      <c r="D619" s="20" t="s">
        <v>18</v>
      </c>
      <c r="E619" s="15" t="s">
        <v>39</v>
      </c>
      <c r="F619" s="27" t="s">
        <v>1426</v>
      </c>
      <c r="G619" s="22" t="s">
        <v>13</v>
      </c>
      <c r="H619" s="23" t="s">
        <v>1427</v>
      </c>
    </row>
    <row r="620" spans="1:8" ht="15" customHeight="1" x14ac:dyDescent="0.35">
      <c r="A620" s="18" t="s">
        <v>1428</v>
      </c>
      <c r="B620" s="13" t="s">
        <v>81</v>
      </c>
      <c r="C620" s="13" t="s">
        <v>12</v>
      </c>
      <c r="D620" s="20" t="s">
        <v>18</v>
      </c>
      <c r="E620" s="15" t="s">
        <v>18</v>
      </c>
      <c r="F620" s="27"/>
      <c r="G620" s="22" t="s">
        <v>13</v>
      </c>
      <c r="H620" s="23" t="s">
        <v>79</v>
      </c>
    </row>
    <row r="621" spans="1:8" x14ac:dyDescent="0.35">
      <c r="A621" s="18" t="s">
        <v>1429</v>
      </c>
      <c r="B621" s="13" t="s">
        <v>101</v>
      </c>
      <c r="C621" s="13" t="s">
        <v>12</v>
      </c>
      <c r="D621" s="20" t="s">
        <v>18</v>
      </c>
      <c r="E621" s="15" t="s">
        <v>18</v>
      </c>
      <c r="F621" s="27"/>
      <c r="G621" s="22" t="s">
        <v>13</v>
      </c>
      <c r="H621" s="23" t="s">
        <v>1430</v>
      </c>
    </row>
    <row r="622" spans="1:8" x14ac:dyDescent="0.35">
      <c r="A622" s="18" t="s">
        <v>1431</v>
      </c>
      <c r="B622" s="13" t="s">
        <v>81</v>
      </c>
      <c r="C622" s="13" t="s">
        <v>12</v>
      </c>
      <c r="D622" s="20" t="s">
        <v>18</v>
      </c>
      <c r="E622" s="15" t="s">
        <v>18</v>
      </c>
      <c r="F622" s="27"/>
      <c r="G622" s="22" t="s">
        <v>13</v>
      </c>
      <c r="H622" s="23" t="s">
        <v>1432</v>
      </c>
    </row>
    <row r="623" spans="1:8" ht="15" customHeight="1" x14ac:dyDescent="0.35">
      <c r="A623" s="18" t="s">
        <v>1433</v>
      </c>
      <c r="B623" s="13" t="s">
        <v>67</v>
      </c>
      <c r="C623" s="13" t="s">
        <v>12</v>
      </c>
      <c r="D623" s="20" t="s">
        <v>13</v>
      </c>
      <c r="E623" s="15" t="s">
        <v>14</v>
      </c>
      <c r="F623" s="27" t="s">
        <v>1434</v>
      </c>
      <c r="G623" s="22" t="s">
        <v>13</v>
      </c>
      <c r="H623" s="23" t="s">
        <v>1435</v>
      </c>
    </row>
    <row r="624" spans="1:8" ht="15" customHeight="1" x14ac:dyDescent="0.35">
      <c r="A624" s="18" t="s">
        <v>1436</v>
      </c>
      <c r="B624" s="13" t="s">
        <v>90</v>
      </c>
      <c r="C624" s="13" t="s">
        <v>12</v>
      </c>
      <c r="D624" s="20" t="s">
        <v>18</v>
      </c>
      <c r="E624" s="15" t="s">
        <v>18</v>
      </c>
      <c r="F624" s="27"/>
      <c r="G624" s="22" t="s">
        <v>13</v>
      </c>
      <c r="H624" s="23" t="s">
        <v>1437</v>
      </c>
    </row>
    <row r="625" spans="1:8" ht="15" customHeight="1" x14ac:dyDescent="0.35">
      <c r="A625" s="18" t="s">
        <v>1438</v>
      </c>
      <c r="B625" s="13" t="s">
        <v>101</v>
      </c>
      <c r="C625" s="13" t="s">
        <v>12</v>
      </c>
      <c r="D625" s="20" t="s">
        <v>18</v>
      </c>
      <c r="E625" s="15" t="s">
        <v>18</v>
      </c>
      <c r="F625" s="27"/>
      <c r="G625" s="22" t="s">
        <v>13</v>
      </c>
      <c r="H625" s="23" t="s">
        <v>1439</v>
      </c>
    </row>
    <row r="626" spans="1:8" ht="29" x14ac:dyDescent="0.35">
      <c r="A626" s="18" t="s">
        <v>1440</v>
      </c>
      <c r="B626" s="13" t="s">
        <v>50</v>
      </c>
      <c r="C626" s="13" t="s">
        <v>12</v>
      </c>
      <c r="D626" s="20" t="s">
        <v>13</v>
      </c>
      <c r="E626" s="15" t="s">
        <v>14</v>
      </c>
      <c r="F626" s="78" t="s">
        <v>1441</v>
      </c>
      <c r="G626" s="22" t="s">
        <v>13</v>
      </c>
      <c r="H626" s="23" t="s">
        <v>1442</v>
      </c>
    </row>
    <row r="627" spans="1:8" ht="15" customHeight="1" x14ac:dyDescent="0.35">
      <c r="A627" s="18" t="s">
        <v>1443</v>
      </c>
      <c r="B627" s="13" t="s">
        <v>73</v>
      </c>
      <c r="C627" s="13" t="s">
        <v>12</v>
      </c>
      <c r="D627" s="20" t="s">
        <v>18</v>
      </c>
      <c r="E627" s="15" t="s">
        <v>14</v>
      </c>
      <c r="F627" s="27" t="s">
        <v>1444</v>
      </c>
      <c r="G627" s="22" t="s">
        <v>13</v>
      </c>
      <c r="H627" s="23" t="s">
        <v>1445</v>
      </c>
    </row>
    <row r="628" spans="1:8" x14ac:dyDescent="0.35">
      <c r="A628" s="18" t="s">
        <v>1446</v>
      </c>
      <c r="B628" s="13" t="s">
        <v>73</v>
      </c>
      <c r="C628" s="13" t="s">
        <v>12</v>
      </c>
      <c r="D628" s="20" t="s">
        <v>18</v>
      </c>
      <c r="E628" s="15" t="s">
        <v>18</v>
      </c>
      <c r="F628" s="27"/>
      <c r="G628" s="22" t="s">
        <v>13</v>
      </c>
      <c r="H628" s="17" t="s">
        <v>1447</v>
      </c>
    </row>
    <row r="629" spans="1:8" x14ac:dyDescent="0.35">
      <c r="A629" s="18" t="s">
        <v>1448</v>
      </c>
      <c r="B629" s="13" t="s">
        <v>81</v>
      </c>
      <c r="C629" s="13" t="s">
        <v>12</v>
      </c>
      <c r="D629" s="20" t="s">
        <v>18</v>
      </c>
      <c r="E629" s="15" t="s">
        <v>18</v>
      </c>
      <c r="F629" s="27"/>
      <c r="G629" s="22" t="s">
        <v>13</v>
      </c>
      <c r="H629" s="17" t="s">
        <v>1449</v>
      </c>
    </row>
    <row r="630" spans="1:8" ht="15" customHeight="1" x14ac:dyDescent="0.35">
      <c r="A630" s="18" t="s">
        <v>1450</v>
      </c>
      <c r="B630" s="13" t="s">
        <v>135</v>
      </c>
      <c r="C630" s="13" t="s">
        <v>12</v>
      </c>
      <c r="D630" s="20" t="s">
        <v>18</v>
      </c>
      <c r="E630" s="15" t="s">
        <v>39</v>
      </c>
      <c r="F630" s="27" t="s">
        <v>1451</v>
      </c>
      <c r="G630" s="22" t="s">
        <v>13</v>
      </c>
      <c r="H630" s="23" t="s">
        <v>1452</v>
      </c>
    </row>
    <row r="631" spans="1:8" ht="15" customHeight="1" x14ac:dyDescent="0.35">
      <c r="A631" s="18" t="s">
        <v>1453</v>
      </c>
      <c r="B631" s="13" t="s">
        <v>46</v>
      </c>
      <c r="C631" s="13" t="s">
        <v>12</v>
      </c>
      <c r="D631" s="20" t="s">
        <v>18</v>
      </c>
      <c r="E631" s="15" t="s">
        <v>14</v>
      </c>
      <c r="F631" s="27" t="s">
        <v>1454</v>
      </c>
      <c r="G631" s="22" t="s">
        <v>13</v>
      </c>
      <c r="H631" s="23" t="s">
        <v>1398</v>
      </c>
    </row>
    <row r="632" spans="1:8" ht="15" customHeight="1" x14ac:dyDescent="0.35">
      <c r="A632" s="18" t="s">
        <v>1455</v>
      </c>
      <c r="B632" s="13" t="s">
        <v>11</v>
      </c>
      <c r="C632" s="13" t="s">
        <v>12</v>
      </c>
      <c r="D632" s="20" t="s">
        <v>18</v>
      </c>
      <c r="E632" s="15" t="s">
        <v>18</v>
      </c>
      <c r="F632" s="27"/>
      <c r="G632" s="22" t="s">
        <v>13</v>
      </c>
      <c r="H632" s="23" t="s">
        <v>1456</v>
      </c>
    </row>
    <row r="633" spans="1:8" ht="15" customHeight="1" x14ac:dyDescent="0.35">
      <c r="A633" s="18" t="s">
        <v>1457</v>
      </c>
      <c r="B633" s="13" t="s">
        <v>237</v>
      </c>
      <c r="C633" s="13" t="s">
        <v>12</v>
      </c>
      <c r="D633" s="20" t="s">
        <v>18</v>
      </c>
      <c r="E633" s="15" t="s">
        <v>18</v>
      </c>
      <c r="F633" s="27"/>
      <c r="G633" s="22" t="s">
        <v>13</v>
      </c>
      <c r="H633" s="23" t="s">
        <v>1458</v>
      </c>
    </row>
    <row r="634" spans="1:8" x14ac:dyDescent="0.35">
      <c r="A634" s="18" t="s">
        <v>1459</v>
      </c>
      <c r="B634" s="13" t="s">
        <v>27</v>
      </c>
      <c r="C634" s="13" t="s">
        <v>12</v>
      </c>
      <c r="D634" s="20" t="s">
        <v>13</v>
      </c>
      <c r="E634" s="15" t="s">
        <v>14</v>
      </c>
      <c r="F634" s="27" t="s">
        <v>1460</v>
      </c>
      <c r="G634" s="22" t="s">
        <v>13</v>
      </c>
      <c r="H634" s="17" t="s">
        <v>1461</v>
      </c>
    </row>
    <row r="635" spans="1:8" ht="15" customHeight="1" x14ac:dyDescent="0.35">
      <c r="A635" s="18" t="s">
        <v>1462</v>
      </c>
      <c r="B635" s="13" t="s">
        <v>237</v>
      </c>
      <c r="C635" s="13" t="s">
        <v>12</v>
      </c>
      <c r="D635" s="20" t="s">
        <v>18</v>
      </c>
      <c r="E635" s="15" t="s">
        <v>14</v>
      </c>
      <c r="F635" s="27" t="s">
        <v>1463</v>
      </c>
      <c r="G635" s="22" t="s">
        <v>13</v>
      </c>
      <c r="H635" s="23" t="s">
        <v>1464</v>
      </c>
    </row>
    <row r="636" spans="1:8" x14ac:dyDescent="0.35">
      <c r="A636" s="18" t="s">
        <v>1465</v>
      </c>
      <c r="B636" s="13" t="s">
        <v>11</v>
      </c>
      <c r="C636" s="13" t="s">
        <v>12</v>
      </c>
      <c r="D636" s="20" t="s">
        <v>13</v>
      </c>
      <c r="E636" s="15" t="s">
        <v>14</v>
      </c>
      <c r="F636" s="27" t="s">
        <v>1466</v>
      </c>
      <c r="G636" s="22" t="s">
        <v>13</v>
      </c>
      <c r="H636" s="17" t="s">
        <v>1467</v>
      </c>
    </row>
    <row r="637" spans="1:8" x14ac:dyDescent="0.35">
      <c r="A637" s="18" t="s">
        <v>1468</v>
      </c>
      <c r="B637" s="13" t="s">
        <v>11</v>
      </c>
      <c r="C637" s="13" t="s">
        <v>12</v>
      </c>
      <c r="D637" s="20" t="s">
        <v>18</v>
      </c>
      <c r="E637" s="15" t="s">
        <v>18</v>
      </c>
      <c r="F637" s="27"/>
      <c r="G637" s="22" t="s">
        <v>13</v>
      </c>
      <c r="H637" s="23" t="s">
        <v>1469</v>
      </c>
    </row>
    <row r="638" spans="1:8" ht="15" customHeight="1" x14ac:dyDescent="0.35">
      <c r="A638" s="18" t="s">
        <v>1470</v>
      </c>
      <c r="B638" s="13" t="s">
        <v>73</v>
      </c>
      <c r="C638" s="13" t="s">
        <v>12</v>
      </c>
      <c r="D638" s="20" t="s">
        <v>18</v>
      </c>
      <c r="E638" s="15" t="s">
        <v>18</v>
      </c>
      <c r="F638" s="27"/>
      <c r="G638" s="22" t="s">
        <v>13</v>
      </c>
      <c r="H638" s="23" t="s">
        <v>1471</v>
      </c>
    </row>
    <row r="639" spans="1:8" x14ac:dyDescent="0.35">
      <c r="A639" s="18" t="s">
        <v>1472</v>
      </c>
      <c r="B639" s="13" t="s">
        <v>61</v>
      </c>
      <c r="C639" s="13" t="s">
        <v>12</v>
      </c>
      <c r="D639" s="20" t="s">
        <v>13</v>
      </c>
      <c r="E639" s="15" t="s">
        <v>14</v>
      </c>
      <c r="F639" s="27" t="s">
        <v>1473</v>
      </c>
      <c r="G639" s="22" t="s">
        <v>13</v>
      </c>
      <c r="H639" s="23" t="s">
        <v>1474</v>
      </c>
    </row>
    <row r="640" spans="1:8" ht="29" x14ac:dyDescent="0.35">
      <c r="A640" s="18" t="s">
        <v>1475</v>
      </c>
      <c r="B640" s="13" t="s">
        <v>87</v>
      </c>
      <c r="C640" s="13" t="s">
        <v>12</v>
      </c>
      <c r="D640" s="20" t="s">
        <v>13</v>
      </c>
      <c r="E640" s="15" t="s">
        <v>14</v>
      </c>
      <c r="F640" s="78" t="s">
        <v>1476</v>
      </c>
      <c r="G640" s="22" t="s">
        <v>13</v>
      </c>
      <c r="H640" s="23" t="s">
        <v>1477</v>
      </c>
    </row>
    <row r="641" spans="1:8" ht="15" customHeight="1" x14ac:dyDescent="0.35">
      <c r="A641" s="18" t="s">
        <v>1478</v>
      </c>
      <c r="B641" s="13" t="s">
        <v>81</v>
      </c>
      <c r="C641" s="13" t="s">
        <v>12</v>
      </c>
      <c r="D641" s="20" t="s">
        <v>18</v>
      </c>
      <c r="E641" s="15" t="s">
        <v>14</v>
      </c>
      <c r="F641" s="27" t="s">
        <v>1479</v>
      </c>
      <c r="G641" s="22" t="s">
        <v>13</v>
      </c>
      <c r="H641" s="23" t="s">
        <v>79</v>
      </c>
    </row>
    <row r="642" spans="1:8" ht="43.5" x14ac:dyDescent="0.35">
      <c r="A642" s="18" t="s">
        <v>1480</v>
      </c>
      <c r="B642" s="13" t="s">
        <v>135</v>
      </c>
      <c r="C642" s="13" t="s">
        <v>12</v>
      </c>
      <c r="D642" s="20" t="s">
        <v>18</v>
      </c>
      <c r="E642" s="15" t="s">
        <v>14</v>
      </c>
      <c r="F642" s="78" t="s">
        <v>1481</v>
      </c>
      <c r="G642" s="22" t="s">
        <v>13</v>
      </c>
      <c r="H642" s="17" t="s">
        <v>1482</v>
      </c>
    </row>
    <row r="643" spans="1:8" ht="15" customHeight="1" x14ac:dyDescent="0.35">
      <c r="A643" s="18" t="s">
        <v>1483</v>
      </c>
      <c r="B643" s="13" t="s">
        <v>81</v>
      </c>
      <c r="C643" s="13" t="s">
        <v>12</v>
      </c>
      <c r="D643" s="20" t="s">
        <v>18</v>
      </c>
      <c r="E643" s="15" t="s">
        <v>18</v>
      </c>
      <c r="F643" s="27"/>
      <c r="G643" s="22" t="s">
        <v>13</v>
      </c>
      <c r="H643" s="23" t="s">
        <v>1484</v>
      </c>
    </row>
    <row r="644" spans="1:8" ht="15" customHeight="1" x14ac:dyDescent="0.35">
      <c r="A644" s="18" t="s">
        <v>1485</v>
      </c>
      <c r="B644" s="13" t="s">
        <v>90</v>
      </c>
      <c r="C644" s="13" t="s">
        <v>12</v>
      </c>
      <c r="D644" s="20" t="s">
        <v>18</v>
      </c>
      <c r="E644" s="15" t="s">
        <v>18</v>
      </c>
      <c r="F644" s="27"/>
      <c r="G644" s="22" t="s">
        <v>13</v>
      </c>
      <c r="H644" s="23" t="s">
        <v>1486</v>
      </c>
    </row>
    <row r="645" spans="1:8" ht="43.5" x14ac:dyDescent="0.35">
      <c r="A645" s="18" t="s">
        <v>1487</v>
      </c>
      <c r="B645" s="13" t="s">
        <v>87</v>
      </c>
      <c r="C645" s="13" t="s">
        <v>12</v>
      </c>
      <c r="D645" s="20" t="s">
        <v>13</v>
      </c>
      <c r="E645" s="15" t="s">
        <v>14</v>
      </c>
      <c r="F645" s="78" t="s">
        <v>1488</v>
      </c>
      <c r="G645" s="22" t="s">
        <v>13</v>
      </c>
      <c r="H645" s="23" t="s">
        <v>1489</v>
      </c>
    </row>
    <row r="646" spans="1:8" ht="15" customHeight="1" x14ac:dyDescent="0.35">
      <c r="A646" s="18" t="s">
        <v>1490</v>
      </c>
      <c r="B646" s="13" t="s">
        <v>81</v>
      </c>
      <c r="C646" s="13" t="s">
        <v>12</v>
      </c>
      <c r="D646" s="20" t="s">
        <v>18</v>
      </c>
      <c r="E646" s="15" t="s">
        <v>18</v>
      </c>
      <c r="F646" s="27"/>
      <c r="G646" s="22" t="s">
        <v>13</v>
      </c>
      <c r="H646" s="23" t="s">
        <v>1491</v>
      </c>
    </row>
    <row r="647" spans="1:8" x14ac:dyDescent="0.35">
      <c r="A647" s="18" t="s">
        <v>1492</v>
      </c>
      <c r="B647" s="13" t="s">
        <v>81</v>
      </c>
      <c r="C647" s="13" t="s">
        <v>12</v>
      </c>
      <c r="D647" s="20" t="s">
        <v>18</v>
      </c>
      <c r="E647" s="15" t="s">
        <v>39</v>
      </c>
      <c r="F647" s="27" t="s">
        <v>1493</v>
      </c>
      <c r="G647" s="22" t="s">
        <v>13</v>
      </c>
      <c r="H647" s="23" t="s">
        <v>1494</v>
      </c>
    </row>
    <row r="648" spans="1:8" ht="15" customHeight="1" x14ac:dyDescent="0.35">
      <c r="A648" s="18" t="s">
        <v>1495</v>
      </c>
      <c r="B648" s="13" t="s">
        <v>440</v>
      </c>
      <c r="C648" s="13" t="s">
        <v>12</v>
      </c>
      <c r="D648" s="20" t="s">
        <v>18</v>
      </c>
      <c r="E648" s="15" t="s">
        <v>14</v>
      </c>
      <c r="F648" s="27" t="s">
        <v>1496</v>
      </c>
      <c r="G648" s="22" t="s">
        <v>13</v>
      </c>
      <c r="H648" s="23" t="s">
        <v>1497</v>
      </c>
    </row>
    <row r="649" spans="1:8" ht="15" customHeight="1" x14ac:dyDescent="0.35">
      <c r="A649" s="18" t="s">
        <v>1498</v>
      </c>
      <c r="B649" s="13" t="s">
        <v>81</v>
      </c>
      <c r="C649" s="13" t="s">
        <v>12</v>
      </c>
      <c r="D649" s="20" t="s">
        <v>18</v>
      </c>
      <c r="E649" s="15" t="s">
        <v>39</v>
      </c>
      <c r="F649" s="27" t="s">
        <v>1499</v>
      </c>
      <c r="G649" s="22" t="s">
        <v>13</v>
      </c>
      <c r="H649" s="23" t="s">
        <v>1500</v>
      </c>
    </row>
    <row r="650" spans="1:8" x14ac:dyDescent="0.35">
      <c r="A650" s="18" t="s">
        <v>1501</v>
      </c>
      <c r="B650" s="13" t="s">
        <v>81</v>
      </c>
      <c r="C650" s="13" t="s">
        <v>12</v>
      </c>
      <c r="D650" s="20" t="s">
        <v>18</v>
      </c>
      <c r="E650" s="15" t="s">
        <v>18</v>
      </c>
      <c r="F650" s="27"/>
      <c r="G650" s="22" t="s">
        <v>13</v>
      </c>
      <c r="H650" s="23" t="s">
        <v>1502</v>
      </c>
    </row>
    <row r="651" spans="1:8" ht="15" customHeight="1" x14ac:dyDescent="0.35">
      <c r="A651" s="18" t="s">
        <v>1503</v>
      </c>
      <c r="B651" s="13" t="s">
        <v>81</v>
      </c>
      <c r="C651" s="13" t="s">
        <v>12</v>
      </c>
      <c r="D651" s="20" t="s">
        <v>18</v>
      </c>
      <c r="E651" s="15" t="s">
        <v>14</v>
      </c>
      <c r="F651" s="95" t="s">
        <v>1504</v>
      </c>
      <c r="G651" s="22" t="s">
        <v>13</v>
      </c>
      <c r="H651" s="23" t="s">
        <v>79</v>
      </c>
    </row>
    <row r="652" spans="1:8" ht="15" customHeight="1" x14ac:dyDescent="0.35">
      <c r="A652" s="18" t="s">
        <v>1505</v>
      </c>
      <c r="B652" s="13" t="s">
        <v>50</v>
      </c>
      <c r="C652" s="13" t="s">
        <v>12</v>
      </c>
      <c r="D652" s="20" t="s">
        <v>13</v>
      </c>
      <c r="E652" s="15" t="s">
        <v>14</v>
      </c>
      <c r="F652" s="27" t="s">
        <v>1506</v>
      </c>
      <c r="G652" s="22" t="s">
        <v>13</v>
      </c>
      <c r="H652" s="23" t="s">
        <v>1507</v>
      </c>
    </row>
    <row r="653" spans="1:8" ht="15" customHeight="1" x14ac:dyDescent="0.35">
      <c r="A653" s="18" t="s">
        <v>1508</v>
      </c>
      <c r="B653" s="13" t="s">
        <v>90</v>
      </c>
      <c r="C653" s="13" t="s">
        <v>12</v>
      </c>
      <c r="D653" s="20" t="s">
        <v>18</v>
      </c>
      <c r="E653" s="15" t="s">
        <v>18</v>
      </c>
      <c r="F653" s="27"/>
      <c r="G653" s="22" t="s">
        <v>13</v>
      </c>
      <c r="H653" s="23" t="s">
        <v>1509</v>
      </c>
    </row>
    <row r="654" spans="1:8" x14ac:dyDescent="0.35">
      <c r="A654" s="18" t="s">
        <v>1510</v>
      </c>
      <c r="B654" s="13" t="s">
        <v>67</v>
      </c>
      <c r="C654" s="13" t="s">
        <v>12</v>
      </c>
      <c r="D654" s="20" t="s">
        <v>13</v>
      </c>
      <c r="E654" s="15" t="s">
        <v>14</v>
      </c>
      <c r="F654" s="27" t="s">
        <v>1511</v>
      </c>
      <c r="G654" s="22" t="s">
        <v>13</v>
      </c>
      <c r="H654" s="17" t="s">
        <v>1512</v>
      </c>
    </row>
    <row r="655" spans="1:8" x14ac:dyDescent="0.35">
      <c r="A655" s="18" t="s">
        <v>1513</v>
      </c>
      <c r="B655" s="13" t="s">
        <v>46</v>
      </c>
      <c r="C655" s="13" t="s">
        <v>12</v>
      </c>
      <c r="D655" s="20" t="s">
        <v>18</v>
      </c>
      <c r="E655" s="15" t="s">
        <v>18</v>
      </c>
      <c r="F655" s="27"/>
      <c r="G655" s="22" t="s">
        <v>13</v>
      </c>
      <c r="H655" s="23" t="s">
        <v>1514</v>
      </c>
    </row>
    <row r="656" spans="1:8" ht="15" customHeight="1" x14ac:dyDescent="0.35">
      <c r="A656" s="18" t="s">
        <v>1515</v>
      </c>
      <c r="B656" s="13" t="s">
        <v>61</v>
      </c>
      <c r="C656" s="13" t="s">
        <v>12</v>
      </c>
      <c r="D656" s="20" t="s">
        <v>18</v>
      </c>
      <c r="E656" s="15" t="s">
        <v>18</v>
      </c>
      <c r="F656" s="27"/>
      <c r="G656" s="22" t="s">
        <v>13</v>
      </c>
      <c r="H656" s="23" t="s">
        <v>1516</v>
      </c>
    </row>
    <row r="657" spans="1:8" x14ac:dyDescent="0.35">
      <c r="A657" s="18" t="s">
        <v>1517</v>
      </c>
      <c r="B657" s="13" t="s">
        <v>195</v>
      </c>
      <c r="C657" s="13" t="s">
        <v>12</v>
      </c>
      <c r="D657" s="20" t="s">
        <v>13</v>
      </c>
      <c r="E657" s="15" t="s">
        <v>14</v>
      </c>
      <c r="F657" s="27" t="s">
        <v>1518</v>
      </c>
      <c r="G657" s="22" t="s">
        <v>13</v>
      </c>
      <c r="H657" s="23" t="s">
        <v>1519</v>
      </c>
    </row>
    <row r="658" spans="1:8" ht="15" customHeight="1" x14ac:dyDescent="0.35">
      <c r="A658" s="18" t="s">
        <v>1520</v>
      </c>
      <c r="B658" s="13" t="s">
        <v>90</v>
      </c>
      <c r="C658" s="13" t="s">
        <v>12</v>
      </c>
      <c r="D658" s="20" t="s">
        <v>18</v>
      </c>
      <c r="E658" s="15" t="s">
        <v>18</v>
      </c>
      <c r="F658" s="27"/>
      <c r="G658" s="22" t="s">
        <v>18</v>
      </c>
      <c r="H658" s="23" t="s">
        <v>406</v>
      </c>
    </row>
    <row r="659" spans="1:8" ht="15" customHeight="1" x14ac:dyDescent="0.35">
      <c r="A659" s="18" t="s">
        <v>1521</v>
      </c>
      <c r="B659" s="13" t="s">
        <v>81</v>
      </c>
      <c r="C659" s="13" t="s">
        <v>12</v>
      </c>
      <c r="D659" s="20" t="s">
        <v>18</v>
      </c>
      <c r="E659" s="15" t="s">
        <v>18</v>
      </c>
      <c r="F659" s="27"/>
      <c r="G659" s="22" t="s">
        <v>13</v>
      </c>
      <c r="H659" s="23" t="s">
        <v>79</v>
      </c>
    </row>
    <row r="660" spans="1:8" ht="15" customHeight="1" x14ac:dyDescent="0.35">
      <c r="A660" s="18" t="s">
        <v>1522</v>
      </c>
      <c r="B660" s="13" t="s">
        <v>81</v>
      </c>
      <c r="C660" s="13" t="s">
        <v>12</v>
      </c>
      <c r="D660" s="20" t="s">
        <v>18</v>
      </c>
      <c r="E660" s="15" t="s">
        <v>39</v>
      </c>
      <c r="F660" s="27" t="s">
        <v>1523</v>
      </c>
      <c r="G660" s="22" t="s">
        <v>13</v>
      </c>
      <c r="H660" s="23" t="s">
        <v>1524</v>
      </c>
    </row>
    <row r="661" spans="1:8" ht="15" customHeight="1" x14ac:dyDescent="0.35">
      <c r="A661" s="18" t="s">
        <v>1525</v>
      </c>
      <c r="B661" s="13" t="s">
        <v>81</v>
      </c>
      <c r="C661" s="13" t="s">
        <v>12</v>
      </c>
      <c r="D661" s="20" t="s">
        <v>18</v>
      </c>
      <c r="E661" s="15" t="s">
        <v>18</v>
      </c>
      <c r="F661" s="27"/>
      <c r="G661" s="22" t="s">
        <v>13</v>
      </c>
      <c r="H661" s="36" t="s">
        <v>1526</v>
      </c>
    </row>
    <row r="662" spans="1:8" ht="15" customHeight="1" x14ac:dyDescent="0.35">
      <c r="A662" s="18" t="s">
        <v>1527</v>
      </c>
      <c r="B662" s="13" t="s">
        <v>81</v>
      </c>
      <c r="C662" s="13" t="s">
        <v>12</v>
      </c>
      <c r="D662" s="20" t="s">
        <v>13</v>
      </c>
      <c r="E662" s="15" t="s">
        <v>14</v>
      </c>
      <c r="F662" s="27" t="s">
        <v>1528</v>
      </c>
      <c r="G662" s="22" t="s">
        <v>13</v>
      </c>
      <c r="H662" s="23" t="s">
        <v>1529</v>
      </c>
    </row>
    <row r="663" spans="1:8" x14ac:dyDescent="0.35">
      <c r="A663" s="18" t="s">
        <v>1530</v>
      </c>
      <c r="B663" s="13" t="s">
        <v>81</v>
      </c>
      <c r="C663" s="13" t="s">
        <v>12</v>
      </c>
      <c r="D663" s="20" t="s">
        <v>18</v>
      </c>
      <c r="E663" s="15" t="s">
        <v>39</v>
      </c>
      <c r="F663" s="26" t="s">
        <v>1531</v>
      </c>
      <c r="G663" s="22" t="s">
        <v>13</v>
      </c>
      <c r="H663" s="23" t="s">
        <v>1532</v>
      </c>
    </row>
    <row r="664" spans="1:8" x14ac:dyDescent="0.35">
      <c r="A664" s="18" t="s">
        <v>1533</v>
      </c>
      <c r="B664" s="13" t="s">
        <v>90</v>
      </c>
      <c r="C664" s="13" t="s">
        <v>12</v>
      </c>
      <c r="D664" s="20" t="s">
        <v>18</v>
      </c>
      <c r="E664" s="15" t="s">
        <v>18</v>
      </c>
      <c r="F664" s="27"/>
      <c r="G664" s="22" t="s">
        <v>13</v>
      </c>
      <c r="H664" s="23" t="s">
        <v>1534</v>
      </c>
    </row>
    <row r="665" spans="1:8" ht="15" customHeight="1" x14ac:dyDescent="0.35">
      <c r="A665" s="18" t="s">
        <v>1535</v>
      </c>
      <c r="B665" s="13" t="s">
        <v>87</v>
      </c>
      <c r="C665" s="13" t="s">
        <v>12</v>
      </c>
      <c r="D665" s="20" t="s">
        <v>18</v>
      </c>
      <c r="E665" s="15" t="s">
        <v>18</v>
      </c>
      <c r="F665" s="27"/>
      <c r="G665" s="22" t="s">
        <v>13</v>
      </c>
      <c r="H665" s="35" t="s">
        <v>1536</v>
      </c>
    </row>
    <row r="666" spans="1:8" ht="15" customHeight="1" x14ac:dyDescent="0.35">
      <c r="A666" s="18" t="s">
        <v>1537</v>
      </c>
      <c r="B666" s="13" t="s">
        <v>81</v>
      </c>
      <c r="C666" s="13" t="s">
        <v>12</v>
      </c>
      <c r="D666" s="20" t="s">
        <v>18</v>
      </c>
      <c r="E666" s="15" t="s">
        <v>18</v>
      </c>
      <c r="F666" s="27"/>
      <c r="G666" s="22" t="s">
        <v>13</v>
      </c>
      <c r="H666" s="23" t="s">
        <v>1538</v>
      </c>
    </row>
    <row r="667" spans="1:8" ht="15" customHeight="1" x14ac:dyDescent="0.35">
      <c r="A667" s="18" t="s">
        <v>1539</v>
      </c>
      <c r="B667" s="13" t="s">
        <v>81</v>
      </c>
      <c r="C667" s="13" t="s">
        <v>12</v>
      </c>
      <c r="D667" s="20" t="s">
        <v>18</v>
      </c>
      <c r="E667" s="15" t="s">
        <v>14</v>
      </c>
      <c r="F667" s="27" t="s">
        <v>1540</v>
      </c>
      <c r="G667" s="22" t="s">
        <v>13</v>
      </c>
      <c r="H667" s="23" t="s">
        <v>1541</v>
      </c>
    </row>
    <row r="668" spans="1:8" x14ac:dyDescent="0.35">
      <c r="A668" s="18" t="s">
        <v>1542</v>
      </c>
      <c r="B668" s="13" t="s">
        <v>31</v>
      </c>
      <c r="C668" s="13" t="s">
        <v>12</v>
      </c>
      <c r="D668" s="20" t="s">
        <v>18</v>
      </c>
      <c r="E668" s="15" t="s">
        <v>14</v>
      </c>
      <c r="F668" s="27" t="s">
        <v>1543</v>
      </c>
      <c r="G668" s="22" t="s">
        <v>13</v>
      </c>
      <c r="H668" s="23" t="s">
        <v>1544</v>
      </c>
    </row>
    <row r="669" spans="1:8" x14ac:dyDescent="0.35">
      <c r="A669" s="18" t="s">
        <v>1545</v>
      </c>
      <c r="B669" s="13" t="s">
        <v>90</v>
      </c>
      <c r="C669" s="13" t="s">
        <v>12</v>
      </c>
      <c r="D669" s="20" t="s">
        <v>18</v>
      </c>
      <c r="E669" s="15" t="s">
        <v>39</v>
      </c>
      <c r="F669" s="27" t="s">
        <v>1546</v>
      </c>
      <c r="G669" s="22" t="s">
        <v>13</v>
      </c>
      <c r="H669" s="23" t="s">
        <v>1547</v>
      </c>
    </row>
    <row r="670" spans="1:8" ht="15" customHeight="1" x14ac:dyDescent="0.35">
      <c r="A670" s="18" t="s">
        <v>1548</v>
      </c>
      <c r="B670" s="13" t="s">
        <v>135</v>
      </c>
      <c r="C670" s="13" t="s">
        <v>12</v>
      </c>
      <c r="D670" s="20" t="s">
        <v>13</v>
      </c>
      <c r="E670" s="15" t="s">
        <v>14</v>
      </c>
      <c r="F670" s="27" t="s">
        <v>1549</v>
      </c>
      <c r="G670" s="22" t="s">
        <v>13</v>
      </c>
      <c r="H670" s="23" t="s">
        <v>1550</v>
      </c>
    </row>
    <row r="671" spans="1:8" ht="29" x14ac:dyDescent="0.35">
      <c r="A671" s="18" t="s">
        <v>1551</v>
      </c>
      <c r="B671" s="13" t="s">
        <v>50</v>
      </c>
      <c r="C671" s="13" t="s">
        <v>12</v>
      </c>
      <c r="D671" s="20" t="s">
        <v>13</v>
      </c>
      <c r="E671" s="15" t="s">
        <v>39</v>
      </c>
      <c r="F671" s="78" t="s">
        <v>1552</v>
      </c>
      <c r="G671" s="22" t="s">
        <v>13</v>
      </c>
      <c r="H671" s="23" t="s">
        <v>1553</v>
      </c>
    </row>
    <row r="672" spans="1:8" x14ac:dyDescent="0.35">
      <c r="A672" s="18" t="s">
        <v>1554</v>
      </c>
      <c r="B672" s="13" t="s">
        <v>81</v>
      </c>
      <c r="C672" s="13" t="s">
        <v>12</v>
      </c>
      <c r="D672" s="20" t="s">
        <v>13</v>
      </c>
      <c r="E672" s="15" t="s">
        <v>14</v>
      </c>
      <c r="F672" s="27" t="s">
        <v>1555</v>
      </c>
      <c r="G672" s="22" t="s">
        <v>13</v>
      </c>
      <c r="H672" s="17" t="s">
        <v>79</v>
      </c>
    </row>
    <row r="673" spans="1:8" ht="15" customHeight="1" x14ac:dyDescent="0.35">
      <c r="A673" s="18" t="s">
        <v>1556</v>
      </c>
      <c r="B673" s="13" t="s">
        <v>11</v>
      </c>
      <c r="C673" s="13" t="s">
        <v>12</v>
      </c>
      <c r="D673" s="20" t="s">
        <v>18</v>
      </c>
      <c r="E673" s="15" t="s">
        <v>18</v>
      </c>
      <c r="F673" s="27"/>
      <c r="G673" s="22" t="s">
        <v>13</v>
      </c>
      <c r="H673" s="74" t="s">
        <v>1557</v>
      </c>
    </row>
    <row r="674" spans="1:8" ht="15" customHeight="1" x14ac:dyDescent="0.35">
      <c r="A674" s="18" t="s">
        <v>1558</v>
      </c>
      <c r="B674" s="13" t="s">
        <v>81</v>
      </c>
      <c r="C674" s="13" t="s">
        <v>12</v>
      </c>
      <c r="D674" s="20" t="s">
        <v>18</v>
      </c>
      <c r="E674" s="15" t="s">
        <v>18</v>
      </c>
      <c r="F674" s="27"/>
      <c r="G674" s="22" t="s">
        <v>13</v>
      </c>
      <c r="H674" s="17" t="s">
        <v>79</v>
      </c>
    </row>
    <row r="675" spans="1:8" ht="15" customHeight="1" x14ac:dyDescent="0.35">
      <c r="A675" s="18" t="s">
        <v>1559</v>
      </c>
      <c r="B675" s="13" t="s">
        <v>24</v>
      </c>
      <c r="C675" s="13" t="s">
        <v>12</v>
      </c>
      <c r="D675" s="20" t="s">
        <v>18</v>
      </c>
      <c r="E675" s="15" t="s">
        <v>18</v>
      </c>
      <c r="F675" s="27"/>
      <c r="G675" s="22" t="s">
        <v>13</v>
      </c>
      <c r="H675" s="23" t="s">
        <v>1560</v>
      </c>
    </row>
    <row r="676" spans="1:8" ht="15" customHeight="1" x14ac:dyDescent="0.35">
      <c r="A676" s="18" t="s">
        <v>1561</v>
      </c>
      <c r="B676" s="13" t="s">
        <v>73</v>
      </c>
      <c r="C676" s="13" t="s">
        <v>12</v>
      </c>
      <c r="D676" s="20" t="s">
        <v>18</v>
      </c>
      <c r="E676" s="15" t="s">
        <v>18</v>
      </c>
      <c r="F676" s="27"/>
      <c r="G676" s="22" t="s">
        <v>13</v>
      </c>
      <c r="H676" s="23" t="s">
        <v>1562</v>
      </c>
    </row>
    <row r="677" spans="1:8" ht="15" customHeight="1" x14ac:dyDescent="0.35">
      <c r="A677" s="18" t="s">
        <v>1563</v>
      </c>
      <c r="B677" s="13" t="s">
        <v>81</v>
      </c>
      <c r="C677" s="13" t="s">
        <v>12</v>
      </c>
      <c r="D677" s="20" t="s">
        <v>18</v>
      </c>
      <c r="E677" s="15" t="s">
        <v>18</v>
      </c>
      <c r="F677" s="27"/>
      <c r="G677" s="22" t="s">
        <v>13</v>
      </c>
      <c r="H677" s="23" t="s">
        <v>1564</v>
      </c>
    </row>
    <row r="678" spans="1:8" ht="15" customHeight="1" x14ac:dyDescent="0.35">
      <c r="A678" s="18" t="s">
        <v>1565</v>
      </c>
      <c r="B678" s="13" t="s">
        <v>11</v>
      </c>
      <c r="C678" s="13" t="s">
        <v>12</v>
      </c>
      <c r="D678" s="20" t="s">
        <v>18</v>
      </c>
      <c r="E678" s="15" t="s">
        <v>18</v>
      </c>
      <c r="F678" s="27"/>
      <c r="G678" s="22" t="s">
        <v>13</v>
      </c>
      <c r="H678" s="23" t="s">
        <v>1566</v>
      </c>
    </row>
    <row r="679" spans="1:8" ht="15" customHeight="1" x14ac:dyDescent="0.35">
      <c r="A679" s="18" t="s">
        <v>1567</v>
      </c>
      <c r="B679" s="13" t="s">
        <v>46</v>
      </c>
      <c r="C679" s="13" t="s">
        <v>12</v>
      </c>
      <c r="D679" s="20" t="s">
        <v>18</v>
      </c>
      <c r="E679" s="15" t="s">
        <v>18</v>
      </c>
      <c r="F679" s="27"/>
      <c r="G679" s="22" t="s">
        <v>13</v>
      </c>
      <c r="H679" s="23" t="s">
        <v>79</v>
      </c>
    </row>
    <row r="680" spans="1:8" x14ac:dyDescent="0.35">
      <c r="A680" s="18" t="s">
        <v>1568</v>
      </c>
      <c r="B680" s="13" t="s">
        <v>81</v>
      </c>
      <c r="C680" s="13" t="s">
        <v>12</v>
      </c>
      <c r="D680" s="20" t="s">
        <v>18</v>
      </c>
      <c r="E680" s="15" t="s">
        <v>18</v>
      </c>
      <c r="F680" s="27"/>
      <c r="G680" s="22" t="s">
        <v>13</v>
      </c>
      <c r="H680" s="17" t="s">
        <v>1569</v>
      </c>
    </row>
    <row r="681" spans="1:8" x14ac:dyDescent="0.35">
      <c r="A681" s="18" t="s">
        <v>1570</v>
      </c>
      <c r="B681" s="13" t="s">
        <v>254</v>
      </c>
      <c r="C681" s="13" t="s">
        <v>12</v>
      </c>
      <c r="D681" s="20" t="s">
        <v>18</v>
      </c>
      <c r="E681" s="15" t="s">
        <v>18</v>
      </c>
      <c r="F681" s="27"/>
      <c r="G681" s="22" t="s">
        <v>13</v>
      </c>
      <c r="H681" s="23" t="s">
        <v>1571</v>
      </c>
    </row>
    <row r="682" spans="1:8" ht="15" customHeight="1" x14ac:dyDescent="0.35">
      <c r="A682" s="18" t="s">
        <v>1572</v>
      </c>
      <c r="B682" s="13" t="s">
        <v>50</v>
      </c>
      <c r="C682" s="13" t="s">
        <v>12</v>
      </c>
      <c r="D682" s="20" t="s">
        <v>18</v>
      </c>
      <c r="E682" s="15" t="s">
        <v>18</v>
      </c>
      <c r="F682" s="27"/>
      <c r="G682" s="22" t="s">
        <v>18</v>
      </c>
      <c r="H682" s="29" t="s">
        <v>1573</v>
      </c>
    </row>
    <row r="683" spans="1:8" ht="15" customHeight="1" x14ac:dyDescent="0.35">
      <c r="A683" s="18" t="s">
        <v>1574</v>
      </c>
      <c r="B683" s="13" t="s">
        <v>90</v>
      </c>
      <c r="C683" s="13" t="s">
        <v>12</v>
      </c>
      <c r="D683" s="20" t="s">
        <v>18</v>
      </c>
      <c r="E683" s="15" t="s">
        <v>18</v>
      </c>
      <c r="F683" s="27"/>
      <c r="G683" s="22" t="s">
        <v>18</v>
      </c>
      <c r="H683" s="23" t="s">
        <v>406</v>
      </c>
    </row>
    <row r="684" spans="1:8" x14ac:dyDescent="0.35">
      <c r="A684" s="18" t="s">
        <v>1575</v>
      </c>
      <c r="B684" s="13" t="s">
        <v>90</v>
      </c>
      <c r="C684" s="13" t="s">
        <v>12</v>
      </c>
      <c r="D684" s="20" t="s">
        <v>13</v>
      </c>
      <c r="E684" s="15" t="s">
        <v>14</v>
      </c>
      <c r="F684" s="78" t="s">
        <v>1576</v>
      </c>
      <c r="G684" s="22" t="s">
        <v>13</v>
      </c>
      <c r="H684" s="23" t="s">
        <v>1577</v>
      </c>
    </row>
    <row r="685" spans="1:8" ht="15" customHeight="1" x14ac:dyDescent="0.35">
      <c r="A685" s="18" t="s">
        <v>1578</v>
      </c>
      <c r="B685" s="13" t="s">
        <v>81</v>
      </c>
      <c r="C685" s="13" t="s">
        <v>12</v>
      </c>
      <c r="D685" s="20" t="s">
        <v>18</v>
      </c>
      <c r="E685" s="15" t="s">
        <v>18</v>
      </c>
      <c r="F685" s="27"/>
      <c r="G685" s="22" t="s">
        <v>13</v>
      </c>
      <c r="H685" s="23" t="s">
        <v>1579</v>
      </c>
    </row>
    <row r="686" spans="1:8" x14ac:dyDescent="0.35">
      <c r="A686" s="18" t="s">
        <v>1580</v>
      </c>
      <c r="B686" s="13" t="s">
        <v>38</v>
      </c>
      <c r="C686" s="13" t="s">
        <v>12</v>
      </c>
      <c r="D686" s="20" t="s">
        <v>18</v>
      </c>
      <c r="E686" s="15" t="s">
        <v>14</v>
      </c>
      <c r="F686" s="27" t="s">
        <v>1581</v>
      </c>
      <c r="G686" s="22" t="s">
        <v>13</v>
      </c>
      <c r="H686" s="17" t="s">
        <v>1582</v>
      </c>
    </row>
    <row r="687" spans="1:8" x14ac:dyDescent="0.35">
      <c r="A687" s="18" t="s">
        <v>1583</v>
      </c>
      <c r="B687" s="13" t="s">
        <v>46</v>
      </c>
      <c r="C687" s="13" t="s">
        <v>12</v>
      </c>
      <c r="D687" s="20" t="s">
        <v>18</v>
      </c>
      <c r="E687" s="15" t="s">
        <v>18</v>
      </c>
      <c r="F687" s="27"/>
      <c r="G687" s="22" t="s">
        <v>13</v>
      </c>
      <c r="H687" s="17" t="s">
        <v>79</v>
      </c>
    </row>
    <row r="688" spans="1:8" ht="15" customHeight="1" x14ac:dyDescent="0.35">
      <c r="A688" s="18" t="s">
        <v>1584</v>
      </c>
      <c r="B688" s="13" t="s">
        <v>87</v>
      </c>
      <c r="C688" s="13" t="s">
        <v>12</v>
      </c>
      <c r="D688" s="20" t="s">
        <v>13</v>
      </c>
      <c r="E688" s="15" t="s">
        <v>14</v>
      </c>
      <c r="F688" s="27" t="s">
        <v>1585</v>
      </c>
      <c r="G688" s="22" t="s">
        <v>13</v>
      </c>
      <c r="H688" s="23" t="s">
        <v>1586</v>
      </c>
    </row>
    <row r="689" spans="1:8" ht="15" customHeight="1" x14ac:dyDescent="0.35">
      <c r="A689" s="18" t="s">
        <v>1587</v>
      </c>
      <c r="B689" s="13" t="s">
        <v>87</v>
      </c>
      <c r="C689" s="13" t="s">
        <v>12</v>
      </c>
      <c r="D689" s="20" t="s">
        <v>18</v>
      </c>
      <c r="E689" s="15" t="s">
        <v>18</v>
      </c>
      <c r="F689" s="27"/>
      <c r="G689" s="22" t="s">
        <v>13</v>
      </c>
      <c r="H689" s="23" t="s">
        <v>1588</v>
      </c>
    </row>
    <row r="690" spans="1:8" ht="15" customHeight="1" x14ac:dyDescent="0.35">
      <c r="A690" s="18" t="s">
        <v>1589</v>
      </c>
      <c r="B690" s="13" t="s">
        <v>50</v>
      </c>
      <c r="C690" s="13" t="s">
        <v>12</v>
      </c>
      <c r="D690" s="20" t="s">
        <v>13</v>
      </c>
      <c r="E690" s="15" t="s">
        <v>14</v>
      </c>
      <c r="F690" s="27" t="s">
        <v>1590</v>
      </c>
      <c r="G690" s="22" t="s">
        <v>13</v>
      </c>
      <c r="H690" s="23" t="s">
        <v>1591</v>
      </c>
    </row>
    <row r="691" spans="1:8" ht="15" customHeight="1" x14ac:dyDescent="0.35">
      <c r="A691" s="18" t="s">
        <v>1592</v>
      </c>
      <c r="B691" s="13" t="s">
        <v>24</v>
      </c>
      <c r="C691" s="13" t="s">
        <v>12</v>
      </c>
      <c r="D691" s="20" t="s">
        <v>18</v>
      </c>
      <c r="E691" s="15" t="s">
        <v>18</v>
      </c>
      <c r="F691" s="27"/>
      <c r="G691" s="22" t="s">
        <v>13</v>
      </c>
      <c r="H691" s="23" t="s">
        <v>1593</v>
      </c>
    </row>
    <row r="692" spans="1:8" x14ac:dyDescent="0.35">
      <c r="A692" s="18" t="s">
        <v>1594</v>
      </c>
      <c r="B692" s="13" t="s">
        <v>38</v>
      </c>
      <c r="C692" s="13" t="s">
        <v>12</v>
      </c>
      <c r="D692" s="20" t="s">
        <v>18</v>
      </c>
      <c r="E692" s="15" t="s">
        <v>39</v>
      </c>
      <c r="F692" s="27" t="s">
        <v>1595</v>
      </c>
      <c r="G692" s="22" t="s">
        <v>13</v>
      </c>
      <c r="H692" s="23" t="s">
        <v>1596</v>
      </c>
    </row>
    <row r="693" spans="1:8" ht="15" customHeight="1" x14ac:dyDescent="0.35">
      <c r="A693" s="18" t="s">
        <v>1597</v>
      </c>
      <c r="B693" s="13" t="s">
        <v>254</v>
      </c>
      <c r="C693" s="13" t="s">
        <v>12</v>
      </c>
      <c r="D693" s="20" t="s">
        <v>18</v>
      </c>
      <c r="E693" s="15" t="s">
        <v>18</v>
      </c>
      <c r="F693" s="27"/>
      <c r="G693" s="22" t="s">
        <v>18</v>
      </c>
      <c r="H693" s="29" t="s">
        <v>1598</v>
      </c>
    </row>
    <row r="694" spans="1:8" ht="15" customHeight="1" x14ac:dyDescent="0.35">
      <c r="A694" s="18" t="s">
        <v>1599</v>
      </c>
      <c r="B694" s="13" t="s">
        <v>11</v>
      </c>
      <c r="C694" s="13" t="s">
        <v>12</v>
      </c>
      <c r="D694" s="20" t="s">
        <v>18</v>
      </c>
      <c r="E694" s="15" t="s">
        <v>14</v>
      </c>
      <c r="F694" s="27" t="s">
        <v>1600</v>
      </c>
      <c r="G694" s="22" t="s">
        <v>13</v>
      </c>
      <c r="H694" s="23" t="s">
        <v>1601</v>
      </c>
    </row>
    <row r="695" spans="1:8" ht="29" x14ac:dyDescent="0.35">
      <c r="A695" s="18" t="s">
        <v>1602</v>
      </c>
      <c r="B695" s="13" t="s">
        <v>316</v>
      </c>
      <c r="C695" s="13" t="s">
        <v>12</v>
      </c>
      <c r="D695" s="20" t="s">
        <v>18</v>
      </c>
      <c r="E695" s="15" t="s">
        <v>14</v>
      </c>
      <c r="F695" s="27" t="s">
        <v>1603</v>
      </c>
      <c r="G695" s="22" t="s">
        <v>18</v>
      </c>
      <c r="H695" s="17" t="s">
        <v>1604</v>
      </c>
    </row>
    <row r="696" spans="1:8" x14ac:dyDescent="0.35">
      <c r="A696" s="18" t="s">
        <v>1605</v>
      </c>
      <c r="B696" s="13" t="s">
        <v>46</v>
      </c>
      <c r="C696" s="13" t="s">
        <v>12</v>
      </c>
      <c r="D696" s="20" t="s">
        <v>18</v>
      </c>
      <c r="E696" s="15" t="s">
        <v>18</v>
      </c>
      <c r="F696" s="27"/>
      <c r="G696" s="22" t="s">
        <v>13</v>
      </c>
      <c r="H696" s="23" t="s">
        <v>1606</v>
      </c>
    </row>
    <row r="697" spans="1:8" x14ac:dyDescent="0.35">
      <c r="A697" s="18" t="s">
        <v>1607</v>
      </c>
      <c r="B697" s="13" t="s">
        <v>87</v>
      </c>
      <c r="C697" s="13" t="s">
        <v>12</v>
      </c>
      <c r="D697" s="20" t="s">
        <v>18</v>
      </c>
      <c r="E697" s="15" t="s">
        <v>18</v>
      </c>
      <c r="F697" s="27"/>
      <c r="G697" s="22" t="s">
        <v>13</v>
      </c>
      <c r="H697" s="17" t="s">
        <v>79</v>
      </c>
    </row>
    <row r="698" spans="1:8" ht="15" customHeight="1" x14ac:dyDescent="0.35">
      <c r="A698" s="18" t="s">
        <v>1608</v>
      </c>
      <c r="B698" s="13" t="s">
        <v>50</v>
      </c>
      <c r="C698" s="13" t="s">
        <v>12</v>
      </c>
      <c r="D698" s="20" t="s">
        <v>13</v>
      </c>
      <c r="E698" s="15" t="s">
        <v>14</v>
      </c>
      <c r="F698" s="27" t="s">
        <v>1609</v>
      </c>
      <c r="G698" s="22" t="s">
        <v>13</v>
      </c>
      <c r="H698" s="23" t="s">
        <v>1610</v>
      </c>
    </row>
    <row r="699" spans="1:8" ht="15" customHeight="1" x14ac:dyDescent="0.35">
      <c r="A699" s="18" t="s">
        <v>1611</v>
      </c>
      <c r="B699" s="13" t="s">
        <v>81</v>
      </c>
      <c r="C699" s="13" t="s">
        <v>12</v>
      </c>
      <c r="D699" s="20" t="s">
        <v>18</v>
      </c>
      <c r="E699" s="15" t="s">
        <v>14</v>
      </c>
      <c r="F699" s="79" t="s">
        <v>1612</v>
      </c>
      <c r="G699" s="22" t="s">
        <v>13</v>
      </c>
      <c r="H699" s="17" t="s">
        <v>79</v>
      </c>
    </row>
    <row r="700" spans="1:8" ht="29" x14ac:dyDescent="0.35">
      <c r="A700" s="18" t="s">
        <v>1613</v>
      </c>
      <c r="B700" s="13" t="s">
        <v>50</v>
      </c>
      <c r="C700" s="13" t="s">
        <v>12</v>
      </c>
      <c r="D700" s="20" t="s">
        <v>18</v>
      </c>
      <c r="E700" s="15" t="s">
        <v>39</v>
      </c>
      <c r="F700" s="78" t="s">
        <v>1614</v>
      </c>
      <c r="G700" s="22" t="s">
        <v>13</v>
      </c>
      <c r="H700" s="23" t="s">
        <v>1615</v>
      </c>
    </row>
    <row r="701" spans="1:8" ht="15" customHeight="1" x14ac:dyDescent="0.35">
      <c r="A701" s="18" t="s">
        <v>1616</v>
      </c>
      <c r="B701" s="13" t="s">
        <v>46</v>
      </c>
      <c r="C701" s="13" t="s">
        <v>12</v>
      </c>
      <c r="D701" s="20" t="s">
        <v>18</v>
      </c>
      <c r="E701" s="15" t="s">
        <v>14</v>
      </c>
      <c r="F701" s="27" t="s">
        <v>1617</v>
      </c>
      <c r="G701" s="22" t="s">
        <v>13</v>
      </c>
      <c r="H701" s="23" t="s">
        <v>1618</v>
      </c>
    </row>
    <row r="702" spans="1:8" x14ac:dyDescent="0.35">
      <c r="A702" s="18" t="s">
        <v>1619</v>
      </c>
      <c r="B702" s="13" t="s">
        <v>90</v>
      </c>
      <c r="C702" s="13" t="s">
        <v>12</v>
      </c>
      <c r="D702" s="20" t="s">
        <v>18</v>
      </c>
      <c r="E702" s="15" t="s">
        <v>18</v>
      </c>
      <c r="F702" s="27"/>
      <c r="G702" s="22" t="s">
        <v>13</v>
      </c>
      <c r="H702" s="17" t="s">
        <v>1620</v>
      </c>
    </row>
    <row r="703" spans="1:8" ht="15" customHeight="1" x14ac:dyDescent="0.35">
      <c r="A703" s="18" t="s">
        <v>1621</v>
      </c>
      <c r="B703" s="13" t="s">
        <v>61</v>
      </c>
      <c r="C703" s="13" t="s">
        <v>12</v>
      </c>
      <c r="D703" s="20" t="s">
        <v>13</v>
      </c>
      <c r="E703" s="15" t="s">
        <v>14</v>
      </c>
      <c r="F703" s="27" t="s">
        <v>1622</v>
      </c>
      <c r="G703" s="22" t="s">
        <v>13</v>
      </c>
      <c r="H703" s="23" t="s">
        <v>1623</v>
      </c>
    </row>
    <row r="704" spans="1:8" ht="15" customHeight="1" x14ac:dyDescent="0.35">
      <c r="A704" s="18" t="s">
        <v>1624</v>
      </c>
      <c r="B704" s="13" t="s">
        <v>81</v>
      </c>
      <c r="C704" s="13" t="s">
        <v>12</v>
      </c>
      <c r="D704" s="20" t="s">
        <v>18</v>
      </c>
      <c r="E704" s="15" t="s">
        <v>18</v>
      </c>
      <c r="F704" s="27"/>
      <c r="G704" s="22" t="s">
        <v>13</v>
      </c>
      <c r="H704" s="23" t="s">
        <v>1625</v>
      </c>
    </row>
    <row r="705" spans="1:8" ht="15" customHeight="1" x14ac:dyDescent="0.35">
      <c r="A705" s="18" t="s">
        <v>1626</v>
      </c>
      <c r="B705" s="13" t="s">
        <v>96</v>
      </c>
      <c r="C705" s="13" t="s">
        <v>278</v>
      </c>
      <c r="D705" s="20" t="s">
        <v>18</v>
      </c>
      <c r="E705" s="15" t="s">
        <v>18</v>
      </c>
      <c r="F705" s="27"/>
      <c r="G705" s="22" t="s">
        <v>13</v>
      </c>
      <c r="H705" s="23" t="s">
        <v>1627</v>
      </c>
    </row>
    <row r="706" spans="1:8" ht="15" customHeight="1" x14ac:dyDescent="0.35">
      <c r="A706" s="18" t="s">
        <v>1628</v>
      </c>
      <c r="B706" s="13" t="s">
        <v>46</v>
      </c>
      <c r="C706" s="13" t="s">
        <v>12</v>
      </c>
      <c r="D706" s="20" t="s">
        <v>18</v>
      </c>
      <c r="E706" s="15" t="s">
        <v>18</v>
      </c>
      <c r="F706" s="27"/>
      <c r="G706" s="22" t="s">
        <v>13</v>
      </c>
      <c r="H706" s="23" t="s">
        <v>1629</v>
      </c>
    </row>
    <row r="707" spans="1:8" ht="15" customHeight="1" x14ac:dyDescent="0.35">
      <c r="A707" s="18" t="s">
        <v>1630</v>
      </c>
      <c r="B707" s="13" t="s">
        <v>440</v>
      </c>
      <c r="C707" s="13" t="s">
        <v>12</v>
      </c>
      <c r="D707" s="20" t="s">
        <v>18</v>
      </c>
      <c r="E707" s="15" t="s">
        <v>18</v>
      </c>
      <c r="F707" s="27"/>
      <c r="G707" s="22" t="s">
        <v>13</v>
      </c>
      <c r="H707" s="17" t="s">
        <v>79</v>
      </c>
    </row>
    <row r="708" spans="1:8" x14ac:dyDescent="0.35">
      <c r="A708" s="18" t="s">
        <v>1631</v>
      </c>
      <c r="B708" s="13" t="s">
        <v>81</v>
      </c>
      <c r="C708" s="13" t="s">
        <v>12</v>
      </c>
      <c r="D708" s="20" t="s">
        <v>18</v>
      </c>
      <c r="E708" s="15" t="s">
        <v>18</v>
      </c>
      <c r="F708" s="27"/>
      <c r="G708" s="22" t="s">
        <v>13</v>
      </c>
      <c r="H708" s="23" t="s">
        <v>1632</v>
      </c>
    </row>
    <row r="709" spans="1:8" x14ac:dyDescent="0.35">
      <c r="A709" s="18" t="s">
        <v>1633</v>
      </c>
      <c r="B709" s="13" t="s">
        <v>90</v>
      </c>
      <c r="C709" s="13" t="s">
        <v>12</v>
      </c>
      <c r="D709" s="20" t="s">
        <v>18</v>
      </c>
      <c r="E709" s="15" t="s">
        <v>18</v>
      </c>
      <c r="F709" s="27"/>
      <c r="G709" s="22" t="s">
        <v>13</v>
      </c>
      <c r="H709" s="23" t="s">
        <v>1634</v>
      </c>
    </row>
    <row r="710" spans="1:8" ht="15" customHeight="1" x14ac:dyDescent="0.35">
      <c r="A710" s="18" t="s">
        <v>1635</v>
      </c>
      <c r="B710" s="13" t="s">
        <v>81</v>
      </c>
      <c r="C710" s="13" t="s">
        <v>12</v>
      </c>
      <c r="D710" s="20" t="s">
        <v>18</v>
      </c>
      <c r="E710" s="15" t="s">
        <v>18</v>
      </c>
      <c r="F710" s="27"/>
      <c r="G710" s="22" t="s">
        <v>13</v>
      </c>
      <c r="H710" s="23" t="s">
        <v>1636</v>
      </c>
    </row>
    <row r="711" spans="1:8" x14ac:dyDescent="0.35">
      <c r="A711" s="18" t="s">
        <v>1637</v>
      </c>
      <c r="B711" s="13" t="s">
        <v>11</v>
      </c>
      <c r="C711" s="13" t="s">
        <v>12</v>
      </c>
      <c r="D711" s="20" t="s">
        <v>18</v>
      </c>
      <c r="E711" s="15" t="s">
        <v>14</v>
      </c>
      <c r="F711" s="27" t="s">
        <v>1638</v>
      </c>
      <c r="G711" s="22" t="s">
        <v>13</v>
      </c>
      <c r="H711" s="17" t="s">
        <v>1639</v>
      </c>
    </row>
    <row r="712" spans="1:8" ht="15" customHeight="1" x14ac:dyDescent="0.35">
      <c r="A712" s="18" t="s">
        <v>1640</v>
      </c>
      <c r="B712" s="13" t="s">
        <v>27</v>
      </c>
      <c r="C712" s="13" t="s">
        <v>12</v>
      </c>
      <c r="D712" s="20" t="s">
        <v>18</v>
      </c>
      <c r="E712" s="15" t="s">
        <v>18</v>
      </c>
      <c r="F712" s="27"/>
      <c r="G712" s="22" t="s">
        <v>18</v>
      </c>
      <c r="H712" s="23" t="s">
        <v>406</v>
      </c>
    </row>
    <row r="713" spans="1:8" x14ac:dyDescent="0.35">
      <c r="A713" s="18" t="s">
        <v>1641</v>
      </c>
      <c r="B713" s="13" t="s">
        <v>11</v>
      </c>
      <c r="C713" s="13" t="s">
        <v>12</v>
      </c>
      <c r="D713" s="20" t="s">
        <v>18</v>
      </c>
      <c r="E713" s="15" t="s">
        <v>39</v>
      </c>
      <c r="F713" s="78" t="s">
        <v>1642</v>
      </c>
      <c r="G713" s="22" t="s">
        <v>13</v>
      </c>
      <c r="H713" s="23" t="s">
        <v>1643</v>
      </c>
    </row>
    <row r="714" spans="1:8" ht="43.5" x14ac:dyDescent="0.35">
      <c r="A714" s="18" t="s">
        <v>1644</v>
      </c>
      <c r="B714" s="13" t="s">
        <v>24</v>
      </c>
      <c r="C714" s="13" t="s">
        <v>12</v>
      </c>
      <c r="D714" s="20" t="s">
        <v>18</v>
      </c>
      <c r="E714" s="15" t="s">
        <v>39</v>
      </c>
      <c r="F714" s="78" t="s">
        <v>1645</v>
      </c>
      <c r="G714" s="22" t="s">
        <v>13</v>
      </c>
      <c r="H714" s="23" t="s">
        <v>1646</v>
      </c>
    </row>
    <row r="715" spans="1:8" ht="15" customHeight="1" x14ac:dyDescent="0.35">
      <c r="A715" s="18" t="s">
        <v>1647</v>
      </c>
      <c r="B715" s="13" t="s">
        <v>96</v>
      </c>
      <c r="C715" s="13" t="s">
        <v>12</v>
      </c>
      <c r="D715" s="20" t="s">
        <v>13</v>
      </c>
      <c r="E715" s="15" t="s">
        <v>14</v>
      </c>
      <c r="F715" s="27" t="s">
        <v>1648</v>
      </c>
      <c r="G715" s="22" t="s">
        <v>13</v>
      </c>
      <c r="H715" s="23" t="s">
        <v>1649</v>
      </c>
    </row>
    <row r="716" spans="1:8" x14ac:dyDescent="0.35">
      <c r="A716" s="18" t="s">
        <v>1650</v>
      </c>
      <c r="B716" s="13" t="s">
        <v>31</v>
      </c>
      <c r="C716" s="13" t="s">
        <v>278</v>
      </c>
      <c r="D716" s="20" t="s">
        <v>13</v>
      </c>
      <c r="E716" s="15" t="s">
        <v>14</v>
      </c>
      <c r="F716" s="78" t="s">
        <v>1651</v>
      </c>
      <c r="G716" s="22" t="s">
        <v>13</v>
      </c>
      <c r="H716" s="23" t="s">
        <v>1652</v>
      </c>
    </row>
    <row r="717" spans="1:8" ht="15" customHeight="1" x14ac:dyDescent="0.35">
      <c r="A717" s="18" t="s">
        <v>1653</v>
      </c>
      <c r="B717" s="13" t="s">
        <v>90</v>
      </c>
      <c r="C717" s="13" t="s">
        <v>12</v>
      </c>
      <c r="D717" s="20" t="s">
        <v>18</v>
      </c>
      <c r="E717" s="15" t="s">
        <v>18</v>
      </c>
      <c r="F717" s="27"/>
      <c r="G717" s="22" t="s">
        <v>13</v>
      </c>
      <c r="H717" s="23" t="s">
        <v>1654</v>
      </c>
    </row>
    <row r="718" spans="1:8" ht="15" customHeight="1" x14ac:dyDescent="0.35">
      <c r="A718" s="18" t="s">
        <v>1655</v>
      </c>
      <c r="B718" s="13" t="s">
        <v>81</v>
      </c>
      <c r="C718" s="13" t="s">
        <v>12</v>
      </c>
      <c r="D718" s="20" t="s">
        <v>18</v>
      </c>
      <c r="E718" s="15" t="s">
        <v>18</v>
      </c>
      <c r="F718" s="27"/>
      <c r="G718" s="22" t="s">
        <v>13</v>
      </c>
      <c r="H718" s="23" t="s">
        <v>1656</v>
      </c>
    </row>
    <row r="719" spans="1:8" ht="15" customHeight="1" x14ac:dyDescent="0.35">
      <c r="A719" s="18" t="s">
        <v>1657</v>
      </c>
      <c r="B719" s="13" t="s">
        <v>31</v>
      </c>
      <c r="C719" s="13" t="s">
        <v>12</v>
      </c>
      <c r="D719" s="20" t="s">
        <v>13</v>
      </c>
      <c r="E719" s="15" t="s">
        <v>14</v>
      </c>
      <c r="F719" s="27" t="s">
        <v>1658</v>
      </c>
      <c r="G719" s="22" t="s">
        <v>13</v>
      </c>
      <c r="H719" s="23" t="s">
        <v>1659</v>
      </c>
    </row>
    <row r="720" spans="1:8" ht="15" customHeight="1" x14ac:dyDescent="0.35">
      <c r="A720" s="18" t="s">
        <v>1660</v>
      </c>
      <c r="B720" s="13" t="s">
        <v>46</v>
      </c>
      <c r="C720" s="13" t="s">
        <v>12</v>
      </c>
      <c r="D720" s="20" t="s">
        <v>18</v>
      </c>
      <c r="E720" s="15" t="s">
        <v>14</v>
      </c>
      <c r="F720" s="27" t="s">
        <v>1661</v>
      </c>
      <c r="G720" s="22" t="s">
        <v>13</v>
      </c>
      <c r="H720" s="23" t="s">
        <v>1662</v>
      </c>
    </row>
    <row r="721" spans="1:8" ht="15" customHeight="1" x14ac:dyDescent="0.35">
      <c r="A721" s="18" t="s">
        <v>1663</v>
      </c>
      <c r="B721" s="13" t="s">
        <v>46</v>
      </c>
      <c r="C721" s="13" t="s">
        <v>12</v>
      </c>
      <c r="D721" s="20" t="s">
        <v>18</v>
      </c>
      <c r="E721" s="15" t="s">
        <v>18</v>
      </c>
      <c r="F721" s="27"/>
      <c r="G721" s="22" t="s">
        <v>13</v>
      </c>
      <c r="H721" s="23" t="s">
        <v>1664</v>
      </c>
    </row>
    <row r="722" spans="1:8" x14ac:dyDescent="0.35">
      <c r="A722" s="18" t="s">
        <v>1665</v>
      </c>
      <c r="B722" s="13" t="s">
        <v>46</v>
      </c>
      <c r="C722" s="13" t="s">
        <v>12</v>
      </c>
      <c r="D722" s="20" t="s">
        <v>18</v>
      </c>
      <c r="E722" s="15" t="s">
        <v>18</v>
      </c>
      <c r="F722" s="27"/>
      <c r="G722" s="22" t="s">
        <v>13</v>
      </c>
      <c r="H722" s="17" t="s">
        <v>1666</v>
      </c>
    </row>
    <row r="723" spans="1:8" ht="15" customHeight="1" x14ac:dyDescent="0.35">
      <c r="A723" s="18" t="s">
        <v>1667</v>
      </c>
      <c r="B723" s="13" t="s">
        <v>87</v>
      </c>
      <c r="C723" s="13" t="s">
        <v>12</v>
      </c>
      <c r="D723" s="20" t="s">
        <v>18</v>
      </c>
      <c r="E723" s="15" t="s">
        <v>14</v>
      </c>
      <c r="F723" s="95" t="s">
        <v>1668</v>
      </c>
      <c r="G723" s="22" t="s">
        <v>18</v>
      </c>
      <c r="H723" s="23" t="s">
        <v>406</v>
      </c>
    </row>
    <row r="724" spans="1:8" ht="15" customHeight="1" x14ac:dyDescent="0.35">
      <c r="A724" s="18" t="s">
        <v>1669</v>
      </c>
      <c r="B724" s="13" t="s">
        <v>90</v>
      </c>
      <c r="C724" s="13" t="s">
        <v>12</v>
      </c>
      <c r="D724" s="20" t="s">
        <v>18</v>
      </c>
      <c r="E724" s="15" t="s">
        <v>18</v>
      </c>
      <c r="F724" s="27"/>
      <c r="G724" s="22" t="s">
        <v>13</v>
      </c>
      <c r="H724" s="23" t="s">
        <v>1670</v>
      </c>
    </row>
    <row r="725" spans="1:8" x14ac:dyDescent="0.35">
      <c r="A725" s="18" t="s">
        <v>1671</v>
      </c>
      <c r="B725" s="13" t="s">
        <v>61</v>
      </c>
      <c r="C725" s="13" t="s">
        <v>12</v>
      </c>
      <c r="D725" s="20" t="s">
        <v>18</v>
      </c>
      <c r="E725" s="15" t="s">
        <v>18</v>
      </c>
      <c r="F725" s="27"/>
      <c r="G725" s="22" t="s">
        <v>13</v>
      </c>
      <c r="H725" s="23" t="s">
        <v>1672</v>
      </c>
    </row>
    <row r="726" spans="1:8" ht="15" customHeight="1" x14ac:dyDescent="0.35">
      <c r="A726" s="18" t="s">
        <v>1673</v>
      </c>
      <c r="B726" s="13" t="s">
        <v>87</v>
      </c>
      <c r="C726" s="13" t="s">
        <v>12</v>
      </c>
      <c r="D726" s="20" t="s">
        <v>18</v>
      </c>
      <c r="E726" s="15" t="s">
        <v>14</v>
      </c>
      <c r="F726" s="27" t="s">
        <v>1674</v>
      </c>
      <c r="G726" s="22" t="s">
        <v>13</v>
      </c>
      <c r="H726" s="23" t="s">
        <v>1675</v>
      </c>
    </row>
    <row r="727" spans="1:8" x14ac:dyDescent="0.35">
      <c r="A727" s="18" t="s">
        <v>1676</v>
      </c>
      <c r="B727" s="13" t="s">
        <v>81</v>
      </c>
      <c r="C727" s="13" t="s">
        <v>12</v>
      </c>
      <c r="D727" s="20" t="s">
        <v>18</v>
      </c>
      <c r="E727" s="15" t="s">
        <v>18</v>
      </c>
      <c r="F727" s="27"/>
      <c r="G727" s="22" t="s">
        <v>13</v>
      </c>
      <c r="H727" s="23" t="s">
        <v>1677</v>
      </c>
    </row>
    <row r="728" spans="1:8" ht="15" customHeight="1" x14ac:dyDescent="0.35">
      <c r="A728" s="18" t="s">
        <v>1678</v>
      </c>
      <c r="B728" s="13" t="s">
        <v>67</v>
      </c>
      <c r="C728" s="13" t="s">
        <v>12</v>
      </c>
      <c r="D728" s="20" t="s">
        <v>13</v>
      </c>
      <c r="E728" s="15" t="s">
        <v>14</v>
      </c>
      <c r="F728" s="27" t="s">
        <v>1679</v>
      </c>
      <c r="G728" s="22" t="s">
        <v>13</v>
      </c>
      <c r="H728" s="74" t="s">
        <v>1680</v>
      </c>
    </row>
    <row r="729" spans="1:8" ht="15" customHeight="1" x14ac:dyDescent="0.35">
      <c r="A729" s="18" t="s">
        <v>1681</v>
      </c>
      <c r="B729" s="13" t="s">
        <v>90</v>
      </c>
      <c r="C729" s="13" t="s">
        <v>12</v>
      </c>
      <c r="D729" s="20" t="s">
        <v>18</v>
      </c>
      <c r="E729" s="15" t="s">
        <v>18</v>
      </c>
      <c r="F729" s="27"/>
      <c r="G729" s="22" t="s">
        <v>13</v>
      </c>
      <c r="H729" s="17" t="s">
        <v>79</v>
      </c>
    </row>
    <row r="730" spans="1:8" ht="15" customHeight="1" x14ac:dyDescent="0.35">
      <c r="A730" s="18" t="s">
        <v>1682</v>
      </c>
      <c r="B730" s="13" t="s">
        <v>61</v>
      </c>
      <c r="C730" s="13" t="s">
        <v>12</v>
      </c>
      <c r="D730" s="20" t="s">
        <v>18</v>
      </c>
      <c r="E730" s="15" t="s">
        <v>18</v>
      </c>
      <c r="F730" s="27"/>
      <c r="G730" s="22" t="s">
        <v>18</v>
      </c>
      <c r="H730" s="23" t="s">
        <v>406</v>
      </c>
    </row>
    <row r="731" spans="1:8" ht="15" customHeight="1" x14ac:dyDescent="0.35">
      <c r="A731" s="18" t="s">
        <v>1683</v>
      </c>
      <c r="B731" s="13" t="s">
        <v>101</v>
      </c>
      <c r="C731" s="13" t="s">
        <v>12</v>
      </c>
      <c r="D731" s="20" t="s">
        <v>18</v>
      </c>
      <c r="E731" s="15" t="s">
        <v>18</v>
      </c>
      <c r="F731" s="27"/>
      <c r="G731" s="22" t="s">
        <v>13</v>
      </c>
      <c r="H731" s="23" t="s">
        <v>1684</v>
      </c>
    </row>
    <row r="732" spans="1:8" ht="15" customHeight="1" x14ac:dyDescent="0.35">
      <c r="A732" s="18" t="s">
        <v>1685</v>
      </c>
      <c r="B732" s="13" t="s">
        <v>11</v>
      </c>
      <c r="C732" s="13" t="s">
        <v>12</v>
      </c>
      <c r="D732" s="20" t="s">
        <v>18</v>
      </c>
      <c r="E732" s="15" t="s">
        <v>14</v>
      </c>
      <c r="F732" s="27" t="s">
        <v>1686</v>
      </c>
      <c r="G732" s="22" t="s">
        <v>13</v>
      </c>
      <c r="H732" s="23" t="s">
        <v>1687</v>
      </c>
    </row>
    <row r="733" spans="1:8" x14ac:dyDescent="0.35">
      <c r="A733" s="18" t="s">
        <v>1688</v>
      </c>
      <c r="B733" s="13" t="s">
        <v>50</v>
      </c>
      <c r="C733" s="13" t="s">
        <v>12</v>
      </c>
      <c r="D733" s="20" t="s">
        <v>18</v>
      </c>
      <c r="E733" s="15" t="s">
        <v>18</v>
      </c>
      <c r="F733" s="27" t="s">
        <v>1689</v>
      </c>
      <c r="G733" s="22" t="s">
        <v>13</v>
      </c>
      <c r="H733" s="34" t="s">
        <v>1690</v>
      </c>
    </row>
    <row r="734" spans="1:8" x14ac:dyDescent="0.35">
      <c r="A734" s="18" t="s">
        <v>1691</v>
      </c>
      <c r="B734" s="13" t="s">
        <v>87</v>
      </c>
      <c r="C734" s="13" t="s">
        <v>12</v>
      </c>
      <c r="D734" s="20" t="s">
        <v>18</v>
      </c>
      <c r="E734" s="15" t="s">
        <v>14</v>
      </c>
      <c r="F734" s="27" t="s">
        <v>1692</v>
      </c>
      <c r="G734" s="22" t="s">
        <v>13</v>
      </c>
      <c r="H734" s="34" t="s">
        <v>79</v>
      </c>
    </row>
    <row r="735" spans="1:8" x14ac:dyDescent="0.35">
      <c r="A735" s="18" t="s">
        <v>1693</v>
      </c>
      <c r="B735" s="13" t="s">
        <v>81</v>
      </c>
      <c r="C735" s="13" t="s">
        <v>12</v>
      </c>
      <c r="D735" s="20" t="s">
        <v>13</v>
      </c>
      <c r="E735" s="15" t="s">
        <v>14</v>
      </c>
      <c r="F735" s="27" t="s">
        <v>1694</v>
      </c>
      <c r="G735" s="22" t="s">
        <v>13</v>
      </c>
      <c r="H735" s="34" t="s">
        <v>79</v>
      </c>
    </row>
    <row r="736" spans="1:8" x14ac:dyDescent="0.35">
      <c r="A736" s="18" t="s">
        <v>1695</v>
      </c>
      <c r="B736" s="13" t="s">
        <v>96</v>
      </c>
      <c r="C736" s="13" t="s">
        <v>12</v>
      </c>
      <c r="D736" s="20" t="s">
        <v>13</v>
      </c>
      <c r="E736" s="15" t="s">
        <v>39</v>
      </c>
      <c r="F736" s="27" t="s">
        <v>1460</v>
      </c>
      <c r="G736" s="22" t="s">
        <v>13</v>
      </c>
      <c r="H736" s="17" t="s">
        <v>79</v>
      </c>
    </row>
    <row r="737" spans="1:8" ht="15" customHeight="1" x14ac:dyDescent="0.35">
      <c r="A737" s="18" t="s">
        <v>1696</v>
      </c>
      <c r="B737" s="13" t="s">
        <v>81</v>
      </c>
      <c r="C737" s="13" t="s">
        <v>12</v>
      </c>
      <c r="D737" s="20" t="s">
        <v>18</v>
      </c>
      <c r="E737" s="15" t="s">
        <v>18</v>
      </c>
      <c r="F737" s="27"/>
      <c r="G737" s="22" t="s">
        <v>13</v>
      </c>
      <c r="H737" s="23" t="s">
        <v>79</v>
      </c>
    </row>
    <row r="738" spans="1:8" ht="15" customHeight="1" x14ac:dyDescent="0.35">
      <c r="A738" s="18" t="s">
        <v>1697</v>
      </c>
      <c r="B738" s="13" t="s">
        <v>87</v>
      </c>
      <c r="C738" s="13" t="s">
        <v>12</v>
      </c>
      <c r="D738" s="20" t="s">
        <v>18</v>
      </c>
      <c r="E738" s="20" t="s">
        <v>18</v>
      </c>
      <c r="F738" s="27"/>
      <c r="G738" s="22" t="s">
        <v>13</v>
      </c>
      <c r="H738" s="23" t="s">
        <v>1698</v>
      </c>
    </row>
    <row r="739" spans="1:8" ht="15" customHeight="1" x14ac:dyDescent="0.35">
      <c r="A739" s="18" t="s">
        <v>1699</v>
      </c>
      <c r="B739" s="13" t="s">
        <v>38</v>
      </c>
      <c r="C739" s="13" t="s">
        <v>12</v>
      </c>
      <c r="D739" s="20" t="s">
        <v>18</v>
      </c>
      <c r="E739" s="15" t="s">
        <v>18</v>
      </c>
      <c r="F739" s="27"/>
      <c r="G739" s="22" t="s">
        <v>13</v>
      </c>
      <c r="H739" s="23" t="s">
        <v>1700</v>
      </c>
    </row>
    <row r="740" spans="1:8" x14ac:dyDescent="0.35">
      <c r="A740" s="18" t="s">
        <v>1701</v>
      </c>
      <c r="B740" s="13" t="s">
        <v>38</v>
      </c>
      <c r="C740" s="13" t="s">
        <v>12</v>
      </c>
      <c r="D740" s="20" t="s">
        <v>18</v>
      </c>
      <c r="E740" s="15" t="s">
        <v>18</v>
      </c>
      <c r="F740" s="27"/>
      <c r="G740" s="22" t="s">
        <v>13</v>
      </c>
      <c r="H740" s="23" t="s">
        <v>1702</v>
      </c>
    </row>
    <row r="741" spans="1:8" ht="15" customHeight="1" x14ac:dyDescent="0.35">
      <c r="A741" s="18" t="s">
        <v>1703</v>
      </c>
      <c r="B741" s="13" t="s">
        <v>87</v>
      </c>
      <c r="C741" s="13" t="s">
        <v>12</v>
      </c>
      <c r="D741" s="20" t="s">
        <v>18</v>
      </c>
      <c r="E741" s="15" t="s">
        <v>18</v>
      </c>
      <c r="F741" s="27"/>
      <c r="G741" s="22" t="s">
        <v>13</v>
      </c>
      <c r="H741" s="23" t="s">
        <v>1704</v>
      </c>
    </row>
    <row r="742" spans="1:8" ht="15" customHeight="1" x14ac:dyDescent="0.35">
      <c r="A742" s="18" t="s">
        <v>1705</v>
      </c>
      <c r="B742" s="13" t="s">
        <v>31</v>
      </c>
      <c r="C742" s="13" t="s">
        <v>12</v>
      </c>
      <c r="D742" s="20" t="s">
        <v>18</v>
      </c>
      <c r="E742" s="15" t="s">
        <v>18</v>
      </c>
      <c r="F742" s="27"/>
      <c r="G742" s="22" t="s">
        <v>18</v>
      </c>
      <c r="H742" s="23" t="s">
        <v>406</v>
      </c>
    </row>
    <row r="743" spans="1:8" x14ac:dyDescent="0.35">
      <c r="A743" s="18" t="s">
        <v>1706</v>
      </c>
      <c r="B743" s="13" t="s">
        <v>81</v>
      </c>
      <c r="C743" s="13" t="s">
        <v>12</v>
      </c>
      <c r="D743" s="20" t="s">
        <v>18</v>
      </c>
      <c r="E743" s="15" t="s">
        <v>14</v>
      </c>
      <c r="F743" s="27" t="s">
        <v>1707</v>
      </c>
      <c r="G743" s="22" t="s">
        <v>13</v>
      </c>
      <c r="H743" s="23" t="s">
        <v>1708</v>
      </c>
    </row>
    <row r="744" spans="1:8" ht="15" customHeight="1" x14ac:dyDescent="0.35">
      <c r="A744" s="18" t="s">
        <v>1709</v>
      </c>
      <c r="B744" s="13" t="s">
        <v>316</v>
      </c>
      <c r="C744" s="13" t="s">
        <v>12</v>
      </c>
      <c r="D744" s="20" t="s">
        <v>13</v>
      </c>
      <c r="E744" s="15" t="s">
        <v>14</v>
      </c>
      <c r="F744" s="27" t="s">
        <v>1710</v>
      </c>
      <c r="G744" s="22" t="s">
        <v>13</v>
      </c>
      <c r="H744" s="23" t="s">
        <v>1711</v>
      </c>
    </row>
    <row r="745" spans="1:8" ht="29" x14ac:dyDescent="0.35">
      <c r="A745" s="18" t="s">
        <v>1712</v>
      </c>
      <c r="B745" s="13" t="s">
        <v>81</v>
      </c>
      <c r="C745" s="13" t="s">
        <v>12</v>
      </c>
      <c r="D745" s="20" t="s">
        <v>18</v>
      </c>
      <c r="E745" s="15" t="s">
        <v>39</v>
      </c>
      <c r="F745" s="27" t="s">
        <v>1713</v>
      </c>
      <c r="G745" s="22" t="s">
        <v>13</v>
      </c>
      <c r="H745" s="17" t="s">
        <v>1714</v>
      </c>
    </row>
    <row r="746" spans="1:8" ht="15" customHeight="1" x14ac:dyDescent="0.35">
      <c r="A746" s="18" t="s">
        <v>1715</v>
      </c>
      <c r="B746" s="13" t="s">
        <v>38</v>
      </c>
      <c r="C746" s="13" t="s">
        <v>12</v>
      </c>
      <c r="D746" s="20" t="s">
        <v>18</v>
      </c>
      <c r="E746" s="15" t="s">
        <v>39</v>
      </c>
      <c r="F746" s="27" t="s">
        <v>1716</v>
      </c>
      <c r="G746" s="22" t="s">
        <v>13</v>
      </c>
      <c r="H746" s="23" t="s">
        <v>1717</v>
      </c>
    </row>
    <row r="747" spans="1:8" x14ac:dyDescent="0.35">
      <c r="A747" s="18" t="s">
        <v>1718</v>
      </c>
      <c r="B747" s="13" t="s">
        <v>46</v>
      </c>
      <c r="C747" s="13" t="s">
        <v>12</v>
      </c>
      <c r="D747" s="20" t="s">
        <v>18</v>
      </c>
      <c r="E747" s="15" t="s">
        <v>18</v>
      </c>
      <c r="F747" s="27"/>
      <c r="G747" s="22" t="s">
        <v>13</v>
      </c>
      <c r="H747" s="17" t="s">
        <v>79</v>
      </c>
    </row>
    <row r="748" spans="1:8" x14ac:dyDescent="0.35">
      <c r="A748" s="18" t="s">
        <v>1719</v>
      </c>
      <c r="B748" s="13" t="s">
        <v>50</v>
      </c>
      <c r="C748" s="13" t="s">
        <v>12</v>
      </c>
      <c r="D748" s="20" t="s">
        <v>13</v>
      </c>
      <c r="E748" s="15" t="s">
        <v>14</v>
      </c>
      <c r="F748" s="80" t="s">
        <v>1720</v>
      </c>
      <c r="G748" s="22" t="s">
        <v>13</v>
      </c>
      <c r="H748" s="23" t="s">
        <v>1721</v>
      </c>
    </row>
    <row r="749" spans="1:8" ht="15" customHeight="1" x14ac:dyDescent="0.35">
      <c r="A749" s="18" t="s">
        <v>1722</v>
      </c>
      <c r="B749" s="13" t="s">
        <v>11</v>
      </c>
      <c r="C749" s="13" t="s">
        <v>12</v>
      </c>
      <c r="D749" s="20" t="s">
        <v>18</v>
      </c>
      <c r="E749" s="15" t="s">
        <v>18</v>
      </c>
      <c r="F749" s="27"/>
      <c r="G749" s="22" t="s">
        <v>13</v>
      </c>
      <c r="H749" s="23" t="s">
        <v>1723</v>
      </c>
    </row>
    <row r="750" spans="1:8" ht="15" customHeight="1" x14ac:dyDescent="0.35">
      <c r="A750" s="18" t="s">
        <v>1724</v>
      </c>
      <c r="B750" s="13" t="s">
        <v>11</v>
      </c>
      <c r="C750" s="13" t="s">
        <v>12</v>
      </c>
      <c r="D750" s="20" t="s">
        <v>13</v>
      </c>
      <c r="E750" s="15" t="s">
        <v>14</v>
      </c>
      <c r="F750" s="27" t="s">
        <v>1725</v>
      </c>
      <c r="G750" s="22" t="s">
        <v>13</v>
      </c>
      <c r="H750" s="23" t="s">
        <v>1726</v>
      </c>
    </row>
    <row r="751" spans="1:8" ht="15" customHeight="1" x14ac:dyDescent="0.35">
      <c r="A751" s="18" t="s">
        <v>1727</v>
      </c>
      <c r="B751" s="13" t="s">
        <v>11</v>
      </c>
      <c r="C751" s="13" t="s">
        <v>278</v>
      </c>
      <c r="D751" s="20" t="s">
        <v>18</v>
      </c>
      <c r="E751" s="15" t="s">
        <v>18</v>
      </c>
      <c r="F751" s="27"/>
      <c r="G751" s="22" t="s">
        <v>13</v>
      </c>
      <c r="H751" s="23" t="s">
        <v>1728</v>
      </c>
    </row>
    <row r="752" spans="1:8" ht="29" x14ac:dyDescent="0.35">
      <c r="A752" s="18" t="s">
        <v>1729</v>
      </c>
      <c r="B752" s="13" t="s">
        <v>135</v>
      </c>
      <c r="C752" s="13" t="s">
        <v>12</v>
      </c>
      <c r="D752" s="20" t="s">
        <v>13</v>
      </c>
      <c r="E752" s="15" t="s">
        <v>14</v>
      </c>
      <c r="F752" s="78" t="s">
        <v>1730</v>
      </c>
      <c r="G752" s="22" t="s">
        <v>13</v>
      </c>
      <c r="H752" s="17" t="s">
        <v>1731</v>
      </c>
    </row>
    <row r="753" spans="1:8" x14ac:dyDescent="0.35">
      <c r="A753" s="18" t="s">
        <v>1732</v>
      </c>
      <c r="B753" s="13" t="s">
        <v>11</v>
      </c>
      <c r="C753" s="13" t="s">
        <v>12</v>
      </c>
      <c r="D753" s="20" t="s">
        <v>13</v>
      </c>
      <c r="E753" s="15" t="s">
        <v>14</v>
      </c>
      <c r="F753" s="27" t="s">
        <v>1733</v>
      </c>
      <c r="G753" s="22" t="s">
        <v>13</v>
      </c>
      <c r="H753" s="23" t="s">
        <v>1734</v>
      </c>
    </row>
    <row r="754" spans="1:8" ht="15" customHeight="1" x14ac:dyDescent="0.35">
      <c r="A754" s="18" t="s">
        <v>1735</v>
      </c>
      <c r="B754" s="13" t="s">
        <v>24</v>
      </c>
      <c r="C754" s="13" t="s">
        <v>12</v>
      </c>
      <c r="D754" s="20" t="s">
        <v>18</v>
      </c>
      <c r="E754" s="15" t="s">
        <v>18</v>
      </c>
      <c r="F754" s="27"/>
      <c r="G754" s="22" t="s">
        <v>13</v>
      </c>
      <c r="H754" s="23" t="s">
        <v>1736</v>
      </c>
    </row>
    <row r="755" spans="1:8" ht="15" customHeight="1" x14ac:dyDescent="0.35">
      <c r="A755" s="18" t="s">
        <v>1737</v>
      </c>
      <c r="B755" s="13" t="s">
        <v>11</v>
      </c>
      <c r="C755" s="13" t="s">
        <v>12</v>
      </c>
      <c r="D755" s="20" t="s">
        <v>18</v>
      </c>
      <c r="E755" s="20" t="s">
        <v>18</v>
      </c>
      <c r="F755" s="27"/>
      <c r="G755" s="22" t="s">
        <v>13</v>
      </c>
      <c r="H755" s="23" t="s">
        <v>1738</v>
      </c>
    </row>
    <row r="756" spans="1:8" x14ac:dyDescent="0.35">
      <c r="A756" s="18" t="s">
        <v>1739</v>
      </c>
      <c r="B756" s="13" t="s">
        <v>90</v>
      </c>
      <c r="C756" s="13" t="s">
        <v>12</v>
      </c>
      <c r="D756" s="20" t="s">
        <v>18</v>
      </c>
      <c r="E756" s="20" t="s">
        <v>39</v>
      </c>
      <c r="F756" s="27" t="s">
        <v>1740</v>
      </c>
      <c r="G756" s="22" t="s">
        <v>13</v>
      </c>
      <c r="H756" s="23" t="s">
        <v>1741</v>
      </c>
    </row>
    <row r="757" spans="1:8" ht="15" customHeight="1" x14ac:dyDescent="0.35">
      <c r="A757" s="18" t="s">
        <v>1742</v>
      </c>
      <c r="B757" s="13" t="s">
        <v>11</v>
      </c>
      <c r="C757" s="13" t="s">
        <v>12</v>
      </c>
      <c r="D757" s="20" t="s">
        <v>13</v>
      </c>
      <c r="E757" s="20" t="s">
        <v>39</v>
      </c>
      <c r="F757" s="27" t="s">
        <v>1743</v>
      </c>
      <c r="G757" s="22" t="s">
        <v>13</v>
      </c>
      <c r="H757" s="23" t="s">
        <v>1744</v>
      </c>
    </row>
    <row r="758" spans="1:8" ht="15" customHeight="1" x14ac:dyDescent="0.35">
      <c r="A758" s="18" t="s">
        <v>1745</v>
      </c>
      <c r="B758" s="13" t="s">
        <v>195</v>
      </c>
      <c r="C758" s="13" t="s">
        <v>12</v>
      </c>
      <c r="D758" s="20" t="s">
        <v>18</v>
      </c>
      <c r="E758" s="15" t="s">
        <v>18</v>
      </c>
      <c r="F758" s="27"/>
      <c r="G758" s="22" t="s">
        <v>18</v>
      </c>
      <c r="H758" s="23" t="s">
        <v>406</v>
      </c>
    </row>
    <row r="759" spans="1:8" ht="15" customHeight="1" x14ac:dyDescent="0.35">
      <c r="A759" s="18" t="s">
        <v>1746</v>
      </c>
      <c r="B759" s="13" t="s">
        <v>90</v>
      </c>
      <c r="C759" s="13" t="s">
        <v>12</v>
      </c>
      <c r="D759" s="20" t="s">
        <v>18</v>
      </c>
      <c r="E759" s="15" t="s">
        <v>14</v>
      </c>
      <c r="F759" s="27" t="s">
        <v>1747</v>
      </c>
      <c r="G759" s="22" t="s">
        <v>18</v>
      </c>
      <c r="H759" s="23" t="s">
        <v>1748</v>
      </c>
    </row>
    <row r="760" spans="1:8" ht="29" x14ac:dyDescent="0.35">
      <c r="A760" s="18" t="s">
        <v>1749</v>
      </c>
      <c r="B760" s="13" t="s">
        <v>1750</v>
      </c>
      <c r="C760" s="13" t="s">
        <v>1751</v>
      </c>
      <c r="D760" s="20" t="s">
        <v>18</v>
      </c>
      <c r="E760" s="20" t="s">
        <v>18</v>
      </c>
      <c r="F760" s="27"/>
      <c r="G760" s="22" t="s">
        <v>13</v>
      </c>
      <c r="H760" s="17" t="s">
        <v>1752</v>
      </c>
    </row>
    <row r="761" spans="1:8" ht="43.5" x14ac:dyDescent="0.35">
      <c r="A761" s="18" t="s">
        <v>1753</v>
      </c>
      <c r="B761" s="13" t="s">
        <v>254</v>
      </c>
      <c r="C761" s="13" t="s">
        <v>1751</v>
      </c>
      <c r="D761" s="20" t="s">
        <v>13</v>
      </c>
      <c r="E761" s="20" t="s">
        <v>14</v>
      </c>
      <c r="F761" s="78" t="s">
        <v>1754</v>
      </c>
      <c r="G761" s="22" t="s">
        <v>13</v>
      </c>
      <c r="H761" s="23" t="s">
        <v>1755</v>
      </c>
    </row>
    <row r="762" spans="1:8" x14ac:dyDescent="0.35">
      <c r="A762" s="18" t="s">
        <v>1756</v>
      </c>
      <c r="B762" s="13" t="s">
        <v>67</v>
      </c>
      <c r="C762" s="13" t="s">
        <v>1751</v>
      </c>
      <c r="D762" s="20" t="s">
        <v>13</v>
      </c>
      <c r="E762" s="20" t="s">
        <v>14</v>
      </c>
      <c r="F762" s="27" t="s">
        <v>1757</v>
      </c>
      <c r="G762" s="22" t="s">
        <v>13</v>
      </c>
      <c r="H762" s="23" t="s">
        <v>1758</v>
      </c>
    </row>
    <row r="763" spans="1:8" x14ac:dyDescent="0.35">
      <c r="A763" s="18" t="s">
        <v>1759</v>
      </c>
      <c r="B763" s="13" t="s">
        <v>316</v>
      </c>
      <c r="C763" s="13" t="s">
        <v>1751</v>
      </c>
      <c r="D763" s="20" t="s">
        <v>18</v>
      </c>
      <c r="E763" s="20" t="s">
        <v>14</v>
      </c>
      <c r="F763" s="27" t="s">
        <v>1760</v>
      </c>
      <c r="G763" s="22" t="s">
        <v>13</v>
      </c>
      <c r="H763" s="23" t="s">
        <v>1761</v>
      </c>
    </row>
    <row r="764" spans="1:8" x14ac:dyDescent="0.35">
      <c r="A764" s="18" t="s">
        <v>1762</v>
      </c>
      <c r="B764" s="13" t="s">
        <v>11</v>
      </c>
      <c r="C764" s="13" t="s">
        <v>1751</v>
      </c>
      <c r="D764" s="20" t="s">
        <v>13</v>
      </c>
      <c r="E764" s="20" t="s">
        <v>14</v>
      </c>
      <c r="F764" s="27" t="s">
        <v>1763</v>
      </c>
      <c r="G764" s="22" t="s">
        <v>13</v>
      </c>
      <c r="H764" s="23" t="s">
        <v>1764</v>
      </c>
    </row>
    <row r="765" spans="1:8" ht="15" customHeight="1" x14ac:dyDescent="0.35">
      <c r="A765" s="18" t="s">
        <v>1765</v>
      </c>
      <c r="B765" s="13" t="s">
        <v>90</v>
      </c>
      <c r="C765" s="13" t="s">
        <v>1751</v>
      </c>
      <c r="D765" s="20" t="s">
        <v>13</v>
      </c>
      <c r="E765" s="20" t="s">
        <v>14</v>
      </c>
      <c r="F765" s="27" t="s">
        <v>1766</v>
      </c>
      <c r="G765" s="22" t="s">
        <v>13</v>
      </c>
      <c r="H765" s="23" t="s">
        <v>1767</v>
      </c>
    </row>
    <row r="766" spans="1:8" x14ac:dyDescent="0.35">
      <c r="A766" s="18" t="s">
        <v>1768</v>
      </c>
      <c r="B766" s="13" t="s">
        <v>50</v>
      </c>
      <c r="C766" s="13" t="s">
        <v>1751</v>
      </c>
      <c r="D766" s="20" t="s">
        <v>18</v>
      </c>
      <c r="E766" s="20" t="s">
        <v>39</v>
      </c>
      <c r="F766" s="27" t="s">
        <v>1769</v>
      </c>
      <c r="G766" s="22" t="s">
        <v>13</v>
      </c>
      <c r="H766" s="23" t="s">
        <v>1770</v>
      </c>
    </row>
    <row r="767" spans="1:8" ht="15" customHeight="1" x14ac:dyDescent="0.35">
      <c r="A767" s="18" t="s">
        <v>1771</v>
      </c>
      <c r="B767" s="13" t="s">
        <v>195</v>
      </c>
      <c r="C767" s="13" t="s">
        <v>1751</v>
      </c>
      <c r="D767" s="20" t="s">
        <v>13</v>
      </c>
      <c r="E767" s="20" t="s">
        <v>14</v>
      </c>
      <c r="F767" s="27" t="s">
        <v>1772</v>
      </c>
      <c r="G767" s="22" t="s">
        <v>13</v>
      </c>
      <c r="H767" s="23" t="s">
        <v>1773</v>
      </c>
    </row>
    <row r="768" spans="1:8" x14ac:dyDescent="0.35">
      <c r="A768" s="18" t="s">
        <v>1774</v>
      </c>
      <c r="B768" s="13" t="s">
        <v>596</v>
      </c>
      <c r="C768" s="13" t="s">
        <v>1751</v>
      </c>
      <c r="D768" s="20" t="s">
        <v>18</v>
      </c>
      <c r="E768" s="20" t="s">
        <v>18</v>
      </c>
      <c r="F768" s="27"/>
      <c r="G768" s="22" t="s">
        <v>18</v>
      </c>
      <c r="H768" s="23" t="s">
        <v>406</v>
      </c>
    </row>
    <row r="769" spans="1:8" ht="15" customHeight="1" x14ac:dyDescent="0.35">
      <c r="A769" s="18" t="s">
        <v>1775</v>
      </c>
      <c r="B769" s="13" t="s">
        <v>96</v>
      </c>
      <c r="C769" s="13" t="s">
        <v>1751</v>
      </c>
      <c r="D769" s="20" t="s">
        <v>13</v>
      </c>
      <c r="E769" s="20" t="s">
        <v>14</v>
      </c>
      <c r="F769" s="27" t="s">
        <v>1776</v>
      </c>
      <c r="G769" s="22" t="s">
        <v>13</v>
      </c>
      <c r="H769" s="23" t="s">
        <v>1777</v>
      </c>
    </row>
    <row r="770" spans="1:8" x14ac:dyDescent="0.35">
      <c r="A770" s="18" t="s">
        <v>1778</v>
      </c>
      <c r="B770" s="13" t="s">
        <v>87</v>
      </c>
      <c r="C770" s="13" t="s">
        <v>1751</v>
      </c>
      <c r="D770" s="20" t="s">
        <v>13</v>
      </c>
      <c r="E770" s="15" t="s">
        <v>14</v>
      </c>
      <c r="F770" s="27" t="s">
        <v>1779</v>
      </c>
      <c r="G770" s="22" t="s">
        <v>13</v>
      </c>
      <c r="H770" s="23" t="s">
        <v>1780</v>
      </c>
    </row>
    <row r="771" spans="1:8" ht="29" x14ac:dyDescent="0.35">
      <c r="A771" s="18" t="s">
        <v>1781</v>
      </c>
      <c r="B771" s="13" t="s">
        <v>277</v>
      </c>
      <c r="C771" s="13" t="s">
        <v>1751</v>
      </c>
      <c r="D771" s="20" t="s">
        <v>13</v>
      </c>
      <c r="E771" s="15" t="s">
        <v>14</v>
      </c>
      <c r="F771" s="78" t="s">
        <v>1782</v>
      </c>
      <c r="G771" s="22" t="s">
        <v>13</v>
      </c>
      <c r="H771" s="17" t="s">
        <v>1783</v>
      </c>
    </row>
    <row r="772" spans="1:8" x14ac:dyDescent="0.35">
      <c r="A772" s="23" t="s">
        <v>1784</v>
      </c>
      <c r="B772" s="13" t="s">
        <v>1785</v>
      </c>
      <c r="C772" s="13" t="s">
        <v>1751</v>
      </c>
      <c r="D772" s="20" t="s">
        <v>13</v>
      </c>
      <c r="E772" s="15" t="s">
        <v>14</v>
      </c>
      <c r="F772" s="27" t="s">
        <v>1786</v>
      </c>
      <c r="G772" s="22" t="s">
        <v>13</v>
      </c>
      <c r="H772" s="23" t="s">
        <v>1787</v>
      </c>
    </row>
    <row r="773" spans="1:8" ht="15" customHeight="1" x14ac:dyDescent="0.35">
      <c r="A773" s="18" t="s">
        <v>1788</v>
      </c>
      <c r="B773" s="13" t="s">
        <v>1789</v>
      </c>
      <c r="C773" s="13" t="s">
        <v>1751</v>
      </c>
      <c r="D773" s="20" t="s">
        <v>18</v>
      </c>
      <c r="E773" s="15" t="s">
        <v>39</v>
      </c>
      <c r="F773" s="27" t="s">
        <v>1790</v>
      </c>
      <c r="G773" s="22" t="s">
        <v>13</v>
      </c>
      <c r="H773" s="23" t="s">
        <v>1791</v>
      </c>
    </row>
    <row r="774" spans="1:8" ht="29" x14ac:dyDescent="0.35">
      <c r="A774" s="18" t="s">
        <v>1792</v>
      </c>
      <c r="B774" s="13" t="s">
        <v>440</v>
      </c>
      <c r="C774" s="13" t="s">
        <v>1751</v>
      </c>
      <c r="D774" s="20" t="s">
        <v>18</v>
      </c>
      <c r="E774" s="15" t="s">
        <v>39</v>
      </c>
      <c r="F774" s="78" t="s">
        <v>1793</v>
      </c>
      <c r="G774" s="22" t="s">
        <v>13</v>
      </c>
      <c r="H774" s="17" t="s">
        <v>79</v>
      </c>
    </row>
    <row r="775" spans="1:8" x14ac:dyDescent="0.35">
      <c r="A775" s="18" t="s">
        <v>1794</v>
      </c>
      <c r="B775" s="13" t="s">
        <v>31</v>
      </c>
      <c r="C775" s="13" t="s">
        <v>1751</v>
      </c>
      <c r="D775" s="20" t="s">
        <v>13</v>
      </c>
      <c r="E775" s="15" t="s">
        <v>14</v>
      </c>
      <c r="F775" s="27" t="s">
        <v>1795</v>
      </c>
      <c r="G775" s="22" t="s">
        <v>13</v>
      </c>
      <c r="H775" s="23" t="s">
        <v>1796</v>
      </c>
    </row>
    <row r="776" spans="1:8" x14ac:dyDescent="0.35">
      <c r="A776" s="18" t="s">
        <v>1797</v>
      </c>
      <c r="B776" s="13" t="s">
        <v>101</v>
      </c>
      <c r="C776" s="13" t="s">
        <v>1751</v>
      </c>
      <c r="D776" s="20" t="s">
        <v>13</v>
      </c>
      <c r="E776" s="15" t="s">
        <v>14</v>
      </c>
      <c r="F776" s="27" t="s">
        <v>1798</v>
      </c>
      <c r="G776" s="22" t="s">
        <v>13</v>
      </c>
      <c r="H776" s="23" t="s">
        <v>79</v>
      </c>
    </row>
    <row r="777" spans="1:8" ht="15" customHeight="1" x14ac:dyDescent="0.35">
      <c r="A777" s="18" t="s">
        <v>1799</v>
      </c>
      <c r="B777" s="13" t="s">
        <v>27</v>
      </c>
      <c r="C777" s="13" t="s">
        <v>1751</v>
      </c>
      <c r="D777" s="20" t="s">
        <v>18</v>
      </c>
      <c r="E777" s="15" t="s">
        <v>18</v>
      </c>
      <c r="F777" s="27"/>
      <c r="G777" s="22" t="s">
        <v>13</v>
      </c>
      <c r="H777" s="23" t="s">
        <v>1800</v>
      </c>
    </row>
    <row r="778" spans="1:8" x14ac:dyDescent="0.35">
      <c r="A778" s="18" t="s">
        <v>1801</v>
      </c>
      <c r="B778" s="13" t="s">
        <v>38</v>
      </c>
      <c r="C778" s="13" t="s">
        <v>1751</v>
      </c>
      <c r="D778" s="20" t="s">
        <v>13</v>
      </c>
      <c r="E778" s="15" t="s">
        <v>14</v>
      </c>
      <c r="F778" s="95" t="s">
        <v>1802</v>
      </c>
      <c r="G778" s="22" t="s">
        <v>13</v>
      </c>
      <c r="H778" s="17" t="s">
        <v>1803</v>
      </c>
    </row>
    <row r="779" spans="1:8" ht="29" x14ac:dyDescent="0.35">
      <c r="A779" s="18" t="s">
        <v>1804</v>
      </c>
      <c r="B779" s="13" t="s">
        <v>73</v>
      </c>
      <c r="C779" s="13" t="s">
        <v>1751</v>
      </c>
      <c r="D779" s="20" t="s">
        <v>13</v>
      </c>
      <c r="E779" s="15" t="s">
        <v>14</v>
      </c>
      <c r="F779" s="27" t="s">
        <v>1805</v>
      </c>
      <c r="G779" s="22" t="s">
        <v>13</v>
      </c>
      <c r="H779" s="23" t="s">
        <v>1806</v>
      </c>
    </row>
    <row r="780" spans="1:8" x14ac:dyDescent="0.35">
      <c r="A780" s="18" t="s">
        <v>1807</v>
      </c>
      <c r="B780" s="13" t="s">
        <v>21</v>
      </c>
      <c r="C780" s="13" t="s">
        <v>1751</v>
      </c>
      <c r="D780" s="20" t="s">
        <v>13</v>
      </c>
      <c r="E780" s="15" t="s">
        <v>14</v>
      </c>
      <c r="F780" s="27" t="s">
        <v>1808</v>
      </c>
      <c r="G780" s="22" t="s">
        <v>13</v>
      </c>
      <c r="H780" s="23" t="s">
        <v>1809</v>
      </c>
    </row>
    <row r="781" spans="1:8" x14ac:dyDescent="0.35">
      <c r="A781" s="18" t="s">
        <v>1810</v>
      </c>
      <c r="B781" s="13" t="s">
        <v>46</v>
      </c>
      <c r="C781" s="13" t="s">
        <v>1751</v>
      </c>
      <c r="D781" s="20" t="s">
        <v>13</v>
      </c>
      <c r="E781" s="15" t="s">
        <v>14</v>
      </c>
      <c r="F781" s="27" t="s">
        <v>1811</v>
      </c>
      <c r="G781" s="22" t="s">
        <v>13</v>
      </c>
      <c r="H781" s="23" t="s">
        <v>1812</v>
      </c>
    </row>
    <row r="782" spans="1:8" x14ac:dyDescent="0.35">
      <c r="A782" s="18" t="s">
        <v>1813</v>
      </c>
      <c r="B782" s="13" t="s">
        <v>61</v>
      </c>
      <c r="C782" s="13" t="s">
        <v>1751</v>
      </c>
      <c r="D782" s="20" t="s">
        <v>13</v>
      </c>
      <c r="E782" s="15" t="s">
        <v>14</v>
      </c>
      <c r="F782" s="27" t="s">
        <v>1814</v>
      </c>
      <c r="G782" s="22" t="s">
        <v>13</v>
      </c>
      <c r="H782" s="23" t="s">
        <v>1815</v>
      </c>
    </row>
    <row r="783" spans="1:8" ht="29" x14ac:dyDescent="0.35">
      <c r="A783" s="18" t="s">
        <v>1816</v>
      </c>
      <c r="B783" s="13" t="s">
        <v>237</v>
      </c>
      <c r="C783" s="13" t="s">
        <v>1751</v>
      </c>
      <c r="D783" s="20" t="s">
        <v>13</v>
      </c>
      <c r="E783" s="15" t="s">
        <v>14</v>
      </c>
      <c r="F783" s="27" t="s">
        <v>1817</v>
      </c>
      <c r="G783" s="22" t="s">
        <v>13</v>
      </c>
      <c r="H783" s="17" t="s">
        <v>1818</v>
      </c>
    </row>
    <row r="784" spans="1:8" ht="29" x14ac:dyDescent="0.35">
      <c r="A784" s="18" t="s">
        <v>1819</v>
      </c>
      <c r="B784" s="13" t="s">
        <v>135</v>
      </c>
      <c r="C784" s="13" t="s">
        <v>1751</v>
      </c>
      <c r="D784" s="20" t="s">
        <v>13</v>
      </c>
      <c r="E784" s="15" t="s">
        <v>14</v>
      </c>
      <c r="F784" s="27" t="s">
        <v>1820</v>
      </c>
      <c r="G784" s="22" t="s">
        <v>13</v>
      </c>
      <c r="H784" s="23" t="s">
        <v>1821</v>
      </c>
    </row>
    <row r="785" spans="1:8" ht="29" x14ac:dyDescent="0.35">
      <c r="A785" s="18" t="s">
        <v>1822</v>
      </c>
      <c r="B785" s="13" t="s">
        <v>81</v>
      </c>
      <c r="C785" s="13" t="s">
        <v>1751</v>
      </c>
      <c r="D785" s="20" t="s">
        <v>13</v>
      </c>
      <c r="E785" s="15" t="s">
        <v>14</v>
      </c>
      <c r="F785" s="78" t="s">
        <v>1823</v>
      </c>
      <c r="G785" s="22" t="s">
        <v>13</v>
      </c>
      <c r="H785" s="23" t="s">
        <v>1824</v>
      </c>
    </row>
    <row r="786" spans="1:8" ht="15" customHeight="1" x14ac:dyDescent="0.35">
      <c r="A786" s="18" t="s">
        <v>1825</v>
      </c>
      <c r="B786" s="13" t="s">
        <v>24</v>
      </c>
      <c r="C786" s="13" t="s">
        <v>1751</v>
      </c>
      <c r="D786" s="20" t="s">
        <v>18</v>
      </c>
      <c r="E786" s="15" t="s">
        <v>18</v>
      </c>
      <c r="F786" s="27"/>
      <c r="G786" s="22" t="s">
        <v>13</v>
      </c>
      <c r="H786" s="23" t="s">
        <v>79</v>
      </c>
    </row>
    <row r="787" spans="1:8" x14ac:dyDescent="0.35">
      <c r="A787" s="18" t="s">
        <v>1826</v>
      </c>
      <c r="B787" s="13" t="s">
        <v>81</v>
      </c>
      <c r="C787" s="13" t="s">
        <v>12</v>
      </c>
      <c r="D787" s="20" t="s">
        <v>18</v>
      </c>
      <c r="E787" s="15" t="s">
        <v>14</v>
      </c>
      <c r="F787" s="27" t="s">
        <v>1827</v>
      </c>
      <c r="G787" s="22" t="s">
        <v>13</v>
      </c>
      <c r="H787" s="17" t="s">
        <v>1828</v>
      </c>
    </row>
    <row r="788" spans="1:8" ht="15" customHeight="1" x14ac:dyDescent="0.35">
      <c r="A788" s="18" t="s">
        <v>1829</v>
      </c>
      <c r="B788" s="13" t="s">
        <v>81</v>
      </c>
      <c r="C788" s="13" t="s">
        <v>12</v>
      </c>
      <c r="D788" s="20" t="s">
        <v>18</v>
      </c>
      <c r="E788" s="15" t="s">
        <v>18</v>
      </c>
      <c r="F788" s="27"/>
      <c r="G788" s="22" t="s">
        <v>13</v>
      </c>
      <c r="H788" s="23" t="s">
        <v>79</v>
      </c>
    </row>
    <row r="789" spans="1:8" ht="15" customHeight="1" x14ac:dyDescent="0.35">
      <c r="A789" s="18" t="s">
        <v>1830</v>
      </c>
      <c r="B789" s="13" t="s">
        <v>50</v>
      </c>
      <c r="C789" s="13" t="s">
        <v>12</v>
      </c>
      <c r="D789" s="20" t="s">
        <v>18</v>
      </c>
      <c r="E789" s="15" t="s">
        <v>18</v>
      </c>
      <c r="F789" s="27"/>
      <c r="G789" s="22" t="s">
        <v>13</v>
      </c>
      <c r="H789" s="23" t="s">
        <v>1831</v>
      </c>
    </row>
    <row r="790" spans="1:8" ht="15" customHeight="1" x14ac:dyDescent="0.35">
      <c r="A790" s="18" t="s">
        <v>1832</v>
      </c>
      <c r="B790" s="13" t="s">
        <v>50</v>
      </c>
      <c r="C790" s="13" t="s">
        <v>12</v>
      </c>
      <c r="D790" s="20" t="s">
        <v>13</v>
      </c>
      <c r="E790" s="15" t="s">
        <v>14</v>
      </c>
      <c r="F790" s="27" t="s">
        <v>1833</v>
      </c>
      <c r="G790" s="22" t="s">
        <v>13</v>
      </c>
      <c r="H790" s="23" t="s">
        <v>1834</v>
      </c>
    </row>
    <row r="791" spans="1:8" x14ac:dyDescent="0.35">
      <c r="A791" s="18" t="s">
        <v>1835</v>
      </c>
      <c r="B791" s="13" t="s">
        <v>81</v>
      </c>
      <c r="C791" s="13" t="s">
        <v>12</v>
      </c>
      <c r="D791" s="20" t="s">
        <v>13</v>
      </c>
      <c r="E791" s="15" t="s">
        <v>14</v>
      </c>
      <c r="F791" s="27" t="s">
        <v>1836</v>
      </c>
      <c r="G791" s="22" t="s">
        <v>13</v>
      </c>
      <c r="H791" s="23" t="s">
        <v>1837</v>
      </c>
    </row>
    <row r="792" spans="1:8" ht="15" customHeight="1" x14ac:dyDescent="0.35">
      <c r="A792" s="18" t="s">
        <v>1838</v>
      </c>
      <c r="B792" s="13" t="s">
        <v>101</v>
      </c>
      <c r="C792" s="13" t="s">
        <v>12</v>
      </c>
      <c r="D792" s="20" t="s">
        <v>18</v>
      </c>
      <c r="E792" s="15" t="s">
        <v>18</v>
      </c>
      <c r="F792" s="84"/>
      <c r="G792" s="22" t="s">
        <v>13</v>
      </c>
      <c r="H792" s="23" t="s">
        <v>1839</v>
      </c>
    </row>
    <row r="793" spans="1:8" x14ac:dyDescent="0.35">
      <c r="A793" s="18" t="s">
        <v>1840</v>
      </c>
      <c r="B793" s="13" t="s">
        <v>81</v>
      </c>
      <c r="C793" s="13" t="s">
        <v>12</v>
      </c>
      <c r="D793" s="20" t="s">
        <v>18</v>
      </c>
      <c r="E793" s="15" t="s">
        <v>39</v>
      </c>
      <c r="F793" s="27" t="s">
        <v>1841</v>
      </c>
      <c r="G793" s="22" t="s">
        <v>13</v>
      </c>
      <c r="H793" s="23" t="s">
        <v>1842</v>
      </c>
    </row>
    <row r="794" spans="1:8" ht="15" customHeight="1" x14ac:dyDescent="0.35">
      <c r="A794" s="18" t="s">
        <v>1843</v>
      </c>
      <c r="B794" s="13" t="s">
        <v>87</v>
      </c>
      <c r="C794" s="13" t="s">
        <v>12</v>
      </c>
      <c r="D794" s="20" t="s">
        <v>13</v>
      </c>
      <c r="E794" s="15" t="s">
        <v>14</v>
      </c>
      <c r="F794" s="92" t="s">
        <v>1844</v>
      </c>
      <c r="G794" s="22" t="s">
        <v>13</v>
      </c>
      <c r="H794" s="17" t="s">
        <v>79</v>
      </c>
    </row>
    <row r="795" spans="1:8" ht="15" customHeight="1" x14ac:dyDescent="0.35">
      <c r="A795" s="18" t="s">
        <v>1845</v>
      </c>
      <c r="B795" s="13" t="s">
        <v>87</v>
      </c>
      <c r="C795" s="13" t="s">
        <v>12</v>
      </c>
      <c r="D795" s="20" t="s">
        <v>18</v>
      </c>
      <c r="E795" s="15" t="s">
        <v>18</v>
      </c>
      <c r="F795" s="27"/>
      <c r="G795" s="22" t="s">
        <v>13</v>
      </c>
      <c r="H795" s="23" t="s">
        <v>79</v>
      </c>
    </row>
    <row r="796" spans="1:8" ht="15" customHeight="1" x14ac:dyDescent="0.35">
      <c r="A796" s="18" t="s">
        <v>1846</v>
      </c>
      <c r="B796" s="13" t="s">
        <v>46</v>
      </c>
      <c r="C796" s="13" t="s">
        <v>12</v>
      </c>
      <c r="D796" s="20" t="s">
        <v>18</v>
      </c>
      <c r="E796" s="15" t="s">
        <v>18</v>
      </c>
      <c r="F796" s="27"/>
      <c r="G796" s="22" t="s">
        <v>13</v>
      </c>
      <c r="H796" s="23" t="s">
        <v>1847</v>
      </c>
    </row>
    <row r="797" spans="1:8" ht="15" customHeight="1" x14ac:dyDescent="0.35">
      <c r="A797" s="18" t="s">
        <v>1848</v>
      </c>
      <c r="B797" s="13" t="s">
        <v>195</v>
      </c>
      <c r="C797" s="13" t="s">
        <v>12</v>
      </c>
      <c r="D797" s="20" t="s">
        <v>18</v>
      </c>
      <c r="E797" s="15" t="s">
        <v>18</v>
      </c>
      <c r="F797" s="27"/>
      <c r="G797" s="22" t="s">
        <v>13</v>
      </c>
      <c r="H797" s="23" t="s">
        <v>1849</v>
      </c>
    </row>
    <row r="798" spans="1:8" ht="15" customHeight="1" x14ac:dyDescent="0.35">
      <c r="A798" s="18" t="s">
        <v>1850</v>
      </c>
      <c r="B798" s="13" t="s">
        <v>46</v>
      </c>
      <c r="C798" s="13" t="s">
        <v>12</v>
      </c>
      <c r="D798" s="20" t="s">
        <v>18</v>
      </c>
      <c r="E798" s="15" t="s">
        <v>18</v>
      </c>
      <c r="F798" s="27"/>
      <c r="G798" s="22" t="s">
        <v>13</v>
      </c>
      <c r="H798" s="23" t="s">
        <v>1851</v>
      </c>
    </row>
    <row r="799" spans="1:8" ht="15" customHeight="1" x14ac:dyDescent="0.35">
      <c r="A799" s="18" t="s">
        <v>1852</v>
      </c>
      <c r="B799" s="13" t="s">
        <v>90</v>
      </c>
      <c r="C799" s="13" t="s">
        <v>12</v>
      </c>
      <c r="D799" s="20" t="s">
        <v>18</v>
      </c>
      <c r="E799" s="15" t="s">
        <v>18</v>
      </c>
      <c r="F799" s="27"/>
      <c r="G799" s="22" t="s">
        <v>13</v>
      </c>
      <c r="H799" s="23" t="s">
        <v>1853</v>
      </c>
    </row>
    <row r="800" spans="1:8" ht="15" customHeight="1" x14ac:dyDescent="0.35">
      <c r="A800" s="18" t="s">
        <v>1854</v>
      </c>
      <c r="B800" s="13" t="s">
        <v>87</v>
      </c>
      <c r="C800" s="13" t="s">
        <v>12</v>
      </c>
      <c r="D800" s="20" t="s">
        <v>18</v>
      </c>
      <c r="E800" s="15" t="s">
        <v>18</v>
      </c>
      <c r="F800" s="27"/>
      <c r="G800" s="22" t="s">
        <v>13</v>
      </c>
      <c r="H800" s="23" t="s">
        <v>1855</v>
      </c>
    </row>
    <row r="801" spans="1:8" ht="15" customHeight="1" x14ac:dyDescent="0.35">
      <c r="A801" s="18" t="s">
        <v>1856</v>
      </c>
      <c r="B801" s="13" t="s">
        <v>11</v>
      </c>
      <c r="C801" s="13" t="s">
        <v>12</v>
      </c>
      <c r="D801" s="20" t="s">
        <v>18</v>
      </c>
      <c r="E801" s="15" t="s">
        <v>18</v>
      </c>
      <c r="F801" s="27"/>
      <c r="G801" s="22" t="s">
        <v>18</v>
      </c>
      <c r="H801" s="23" t="s">
        <v>406</v>
      </c>
    </row>
    <row r="802" spans="1:8" ht="15" customHeight="1" x14ac:dyDescent="0.35">
      <c r="A802" s="18" t="s">
        <v>1857</v>
      </c>
      <c r="B802" s="13" t="s">
        <v>81</v>
      </c>
      <c r="C802" s="13" t="s">
        <v>12</v>
      </c>
      <c r="D802" s="20" t="s">
        <v>18</v>
      </c>
      <c r="E802" s="15" t="s">
        <v>18</v>
      </c>
      <c r="F802" s="27"/>
      <c r="G802" s="22" t="s">
        <v>13</v>
      </c>
      <c r="H802" s="23" t="s">
        <v>79</v>
      </c>
    </row>
    <row r="803" spans="1:8" ht="15" customHeight="1" x14ac:dyDescent="0.35">
      <c r="A803" s="18" t="s">
        <v>1858</v>
      </c>
      <c r="B803" s="13" t="s">
        <v>67</v>
      </c>
      <c r="C803" s="13" t="s">
        <v>12</v>
      </c>
      <c r="D803" s="20" t="s">
        <v>13</v>
      </c>
      <c r="E803" s="15" t="s">
        <v>14</v>
      </c>
      <c r="F803" s="27" t="s">
        <v>1859</v>
      </c>
      <c r="G803" s="22" t="s">
        <v>13</v>
      </c>
      <c r="H803" s="23" t="s">
        <v>1860</v>
      </c>
    </row>
    <row r="804" spans="1:8" ht="15" customHeight="1" x14ac:dyDescent="0.35">
      <c r="A804" s="18" t="s">
        <v>1861</v>
      </c>
      <c r="B804" s="13" t="s">
        <v>46</v>
      </c>
      <c r="C804" s="13" t="s">
        <v>12</v>
      </c>
      <c r="D804" s="20" t="s">
        <v>13</v>
      </c>
      <c r="E804" s="15" t="s">
        <v>14</v>
      </c>
      <c r="F804" s="27" t="s">
        <v>1862</v>
      </c>
      <c r="G804" s="22" t="s">
        <v>13</v>
      </c>
      <c r="H804" s="23" t="s">
        <v>1863</v>
      </c>
    </row>
    <row r="805" spans="1:8" x14ac:dyDescent="0.35">
      <c r="A805" s="18" t="s">
        <v>1864</v>
      </c>
      <c r="B805" s="13" t="s">
        <v>87</v>
      </c>
      <c r="C805" s="13" t="s">
        <v>12</v>
      </c>
      <c r="D805" s="20" t="s">
        <v>18</v>
      </c>
      <c r="E805" s="15" t="s">
        <v>18</v>
      </c>
      <c r="F805" s="27"/>
      <c r="G805" s="22" t="s">
        <v>13</v>
      </c>
      <c r="H805" s="23" t="s">
        <v>1865</v>
      </c>
    </row>
    <row r="806" spans="1:8" ht="15" customHeight="1" x14ac:dyDescent="0.35">
      <c r="A806" s="18" t="s">
        <v>1866</v>
      </c>
      <c r="B806" s="13" t="s">
        <v>90</v>
      </c>
      <c r="C806" s="13" t="s">
        <v>12</v>
      </c>
      <c r="D806" s="20" t="s">
        <v>18</v>
      </c>
      <c r="E806" s="15" t="s">
        <v>18</v>
      </c>
      <c r="F806" s="27"/>
      <c r="G806" s="22" t="s">
        <v>18</v>
      </c>
      <c r="H806" s="23" t="s">
        <v>406</v>
      </c>
    </row>
    <row r="807" spans="1:8" ht="15" customHeight="1" x14ac:dyDescent="0.35">
      <c r="A807" s="18" t="s">
        <v>1867</v>
      </c>
      <c r="B807" s="13" t="s">
        <v>24</v>
      </c>
      <c r="C807" s="13" t="s">
        <v>12</v>
      </c>
      <c r="D807" s="20" t="s">
        <v>18</v>
      </c>
      <c r="E807" s="15" t="s">
        <v>18</v>
      </c>
      <c r="F807" s="27"/>
      <c r="G807" s="22" t="s">
        <v>13</v>
      </c>
      <c r="H807" s="23" t="s">
        <v>1868</v>
      </c>
    </row>
    <row r="808" spans="1:8" ht="15" customHeight="1" x14ac:dyDescent="0.35">
      <c r="A808" s="18" t="s">
        <v>1869</v>
      </c>
      <c r="B808" s="13" t="s">
        <v>31</v>
      </c>
      <c r="C808" s="13" t="s">
        <v>12</v>
      </c>
      <c r="D808" s="20" t="s">
        <v>18</v>
      </c>
      <c r="E808" s="15" t="s">
        <v>18</v>
      </c>
      <c r="F808" s="27"/>
      <c r="G808" s="22" t="s">
        <v>13</v>
      </c>
      <c r="H808" s="23" t="s">
        <v>1870</v>
      </c>
    </row>
    <row r="809" spans="1:8" ht="15" customHeight="1" x14ac:dyDescent="0.35">
      <c r="A809" s="18" t="s">
        <v>1871</v>
      </c>
      <c r="B809" s="13" t="s">
        <v>90</v>
      </c>
      <c r="C809" s="13" t="s">
        <v>12</v>
      </c>
      <c r="D809" s="20" t="s">
        <v>18</v>
      </c>
      <c r="E809" s="15" t="s">
        <v>18</v>
      </c>
      <c r="F809" s="27"/>
      <c r="G809" s="22" t="s">
        <v>13</v>
      </c>
      <c r="H809" s="23" t="s">
        <v>1872</v>
      </c>
    </row>
    <row r="810" spans="1:8" x14ac:dyDescent="0.35">
      <c r="A810" s="18" t="s">
        <v>1873</v>
      </c>
      <c r="B810" s="13" t="s">
        <v>81</v>
      </c>
      <c r="C810" s="13" t="s">
        <v>12</v>
      </c>
      <c r="D810" s="20" t="s">
        <v>18</v>
      </c>
      <c r="E810" s="15" t="s">
        <v>18</v>
      </c>
      <c r="F810" s="27"/>
      <c r="G810" s="22" t="s">
        <v>13</v>
      </c>
      <c r="H810" s="23" t="s">
        <v>1874</v>
      </c>
    </row>
    <row r="811" spans="1:8" x14ac:dyDescent="0.35">
      <c r="A811" s="18" t="s">
        <v>1875</v>
      </c>
      <c r="B811" s="13" t="s">
        <v>11</v>
      </c>
      <c r="C811" s="13" t="s">
        <v>12</v>
      </c>
      <c r="D811" s="20" t="s">
        <v>18</v>
      </c>
      <c r="E811" s="15" t="s">
        <v>18</v>
      </c>
      <c r="F811" s="27"/>
      <c r="G811" s="22" t="s">
        <v>13</v>
      </c>
      <c r="H811" s="23" t="s">
        <v>1876</v>
      </c>
    </row>
    <row r="812" spans="1:8" ht="29" x14ac:dyDescent="0.35">
      <c r="A812" s="18" t="s">
        <v>1877</v>
      </c>
      <c r="B812" s="13" t="s">
        <v>46</v>
      </c>
      <c r="C812" s="13" t="s">
        <v>12</v>
      </c>
      <c r="D812" s="20" t="s">
        <v>13</v>
      </c>
      <c r="E812" s="15" t="s">
        <v>14</v>
      </c>
      <c r="F812" s="78" t="s">
        <v>1878</v>
      </c>
      <c r="G812" s="22" t="s">
        <v>13</v>
      </c>
      <c r="H812" s="23" t="s">
        <v>1879</v>
      </c>
    </row>
    <row r="813" spans="1:8" ht="43.5" x14ac:dyDescent="0.35">
      <c r="A813" s="18" t="s">
        <v>1880</v>
      </c>
      <c r="B813" s="13" t="s">
        <v>38</v>
      </c>
      <c r="C813" s="13" t="s">
        <v>12</v>
      </c>
      <c r="D813" s="20" t="s">
        <v>18</v>
      </c>
      <c r="E813" s="15" t="s">
        <v>39</v>
      </c>
      <c r="F813" s="78" t="s">
        <v>1881</v>
      </c>
      <c r="G813" s="22" t="s">
        <v>13</v>
      </c>
      <c r="H813" s="23" t="s">
        <v>1882</v>
      </c>
    </row>
    <row r="814" spans="1:8" ht="15" customHeight="1" x14ac:dyDescent="0.35">
      <c r="A814" s="18" t="s">
        <v>1883</v>
      </c>
      <c r="B814" s="13" t="s">
        <v>101</v>
      </c>
      <c r="C814" s="13" t="s">
        <v>12</v>
      </c>
      <c r="D814" s="20" t="s">
        <v>18</v>
      </c>
      <c r="E814" s="15" t="s">
        <v>18</v>
      </c>
      <c r="F814" s="27"/>
      <c r="G814" s="22" t="s">
        <v>13</v>
      </c>
      <c r="H814" s="17" t="s">
        <v>79</v>
      </c>
    </row>
    <row r="815" spans="1:8" ht="15" customHeight="1" x14ac:dyDescent="0.35">
      <c r="A815" s="18" t="s">
        <v>1884</v>
      </c>
      <c r="B815" s="13" t="s">
        <v>46</v>
      </c>
      <c r="C815" s="13" t="s">
        <v>12</v>
      </c>
      <c r="D815" s="20" t="s">
        <v>18</v>
      </c>
      <c r="E815" s="15" t="s">
        <v>18</v>
      </c>
      <c r="F815" s="27"/>
      <c r="G815" s="22" t="s">
        <v>13</v>
      </c>
      <c r="H815" s="23" t="s">
        <v>1885</v>
      </c>
    </row>
    <row r="816" spans="1:8" x14ac:dyDescent="0.35">
      <c r="A816" s="18" t="s">
        <v>1886</v>
      </c>
      <c r="B816" s="13" t="s">
        <v>46</v>
      </c>
      <c r="C816" s="13" t="s">
        <v>12</v>
      </c>
      <c r="D816" s="20" t="s">
        <v>13</v>
      </c>
      <c r="E816" s="15" t="s">
        <v>14</v>
      </c>
      <c r="F816" s="27" t="s">
        <v>1887</v>
      </c>
      <c r="G816" s="22" t="s">
        <v>13</v>
      </c>
      <c r="H816" s="23" t="s">
        <v>1888</v>
      </c>
    </row>
    <row r="817" spans="1:8" x14ac:dyDescent="0.35">
      <c r="A817" s="18" t="s">
        <v>1889</v>
      </c>
      <c r="B817" s="13" t="s">
        <v>87</v>
      </c>
      <c r="C817" s="13" t="s">
        <v>12</v>
      </c>
      <c r="D817" s="20" t="s">
        <v>18</v>
      </c>
      <c r="E817" s="15" t="s">
        <v>18</v>
      </c>
      <c r="F817" s="27"/>
      <c r="G817" s="22" t="s">
        <v>13</v>
      </c>
      <c r="H817" s="17" t="s">
        <v>1890</v>
      </c>
    </row>
    <row r="818" spans="1:8" ht="15" customHeight="1" x14ac:dyDescent="0.35">
      <c r="A818" s="18" t="s">
        <v>1891</v>
      </c>
      <c r="B818" s="13" t="s">
        <v>87</v>
      </c>
      <c r="C818" s="13" t="s">
        <v>12</v>
      </c>
      <c r="D818" s="20" t="s">
        <v>18</v>
      </c>
      <c r="E818" s="15" t="s">
        <v>18</v>
      </c>
      <c r="F818" s="27"/>
      <c r="G818" s="22" t="s">
        <v>13</v>
      </c>
      <c r="H818" s="23" t="s">
        <v>1892</v>
      </c>
    </row>
    <row r="819" spans="1:8" ht="15" customHeight="1" x14ac:dyDescent="0.35">
      <c r="A819" s="18" t="s">
        <v>1893</v>
      </c>
      <c r="B819" s="13" t="s">
        <v>73</v>
      </c>
      <c r="C819" s="13" t="s">
        <v>12</v>
      </c>
      <c r="D819" s="20" t="s">
        <v>18</v>
      </c>
      <c r="E819" s="15" t="s">
        <v>18</v>
      </c>
      <c r="F819" s="27"/>
      <c r="G819" s="22" t="s">
        <v>13</v>
      </c>
      <c r="H819" s="23" t="s">
        <v>1894</v>
      </c>
    </row>
    <row r="820" spans="1:8" x14ac:dyDescent="0.35">
      <c r="A820" s="18" t="s">
        <v>1895</v>
      </c>
      <c r="B820" s="13" t="s">
        <v>90</v>
      </c>
      <c r="C820" s="13" t="s">
        <v>12</v>
      </c>
      <c r="D820" s="20" t="s">
        <v>18</v>
      </c>
      <c r="E820" s="15" t="s">
        <v>18</v>
      </c>
      <c r="F820" s="27"/>
      <c r="G820" s="22" t="s">
        <v>13</v>
      </c>
      <c r="H820" s="23" t="s">
        <v>1896</v>
      </c>
    </row>
    <row r="821" spans="1:8" ht="15" customHeight="1" x14ac:dyDescent="0.35">
      <c r="A821" s="18" t="s">
        <v>1897</v>
      </c>
      <c r="B821" s="13" t="s">
        <v>38</v>
      </c>
      <c r="C821" s="13" t="s">
        <v>12</v>
      </c>
      <c r="D821" s="20" t="s">
        <v>18</v>
      </c>
      <c r="E821" s="15" t="s">
        <v>18</v>
      </c>
      <c r="F821" s="27"/>
      <c r="G821" s="22" t="s">
        <v>13</v>
      </c>
      <c r="H821" s="23" t="s">
        <v>1898</v>
      </c>
    </row>
    <row r="822" spans="1:8" ht="15" customHeight="1" x14ac:dyDescent="0.35">
      <c r="A822" s="18" t="s">
        <v>1899</v>
      </c>
      <c r="B822" s="13" t="s">
        <v>90</v>
      </c>
      <c r="C822" s="13" t="s">
        <v>12</v>
      </c>
      <c r="D822" s="20" t="s">
        <v>18</v>
      </c>
      <c r="E822" s="15" t="s">
        <v>18</v>
      </c>
      <c r="F822" s="27"/>
      <c r="G822" s="22" t="s">
        <v>13</v>
      </c>
      <c r="H822" s="23" t="s">
        <v>1900</v>
      </c>
    </row>
    <row r="823" spans="1:8" x14ac:dyDescent="0.35">
      <c r="A823" s="18" t="s">
        <v>1901</v>
      </c>
      <c r="B823" s="13" t="s">
        <v>90</v>
      </c>
      <c r="C823" s="13" t="s">
        <v>12</v>
      </c>
      <c r="D823" s="20" t="s">
        <v>18</v>
      </c>
      <c r="E823" s="15" t="s">
        <v>18</v>
      </c>
      <c r="F823" s="27"/>
      <c r="G823" s="22" t="s">
        <v>13</v>
      </c>
      <c r="H823" s="17" t="s">
        <v>79</v>
      </c>
    </row>
    <row r="824" spans="1:8" ht="15" customHeight="1" x14ac:dyDescent="0.35">
      <c r="A824" s="18" t="s">
        <v>1902</v>
      </c>
      <c r="B824" s="13" t="s">
        <v>24</v>
      </c>
      <c r="C824" s="13" t="s">
        <v>12</v>
      </c>
      <c r="D824" s="20" t="s">
        <v>18</v>
      </c>
      <c r="E824" s="15" t="s">
        <v>18</v>
      </c>
      <c r="F824" s="27"/>
      <c r="G824" s="22" t="s">
        <v>13</v>
      </c>
      <c r="H824" s="23" t="s">
        <v>1903</v>
      </c>
    </row>
    <row r="825" spans="1:8" x14ac:dyDescent="0.35">
      <c r="A825" s="18" t="s">
        <v>1904</v>
      </c>
      <c r="B825" s="13" t="s">
        <v>81</v>
      </c>
      <c r="C825" s="13" t="s">
        <v>12</v>
      </c>
      <c r="D825" s="20" t="s">
        <v>18</v>
      </c>
      <c r="E825" s="15" t="s">
        <v>18</v>
      </c>
      <c r="F825" s="27"/>
      <c r="G825" s="22" t="s">
        <v>13</v>
      </c>
      <c r="H825" s="23" t="s">
        <v>1905</v>
      </c>
    </row>
    <row r="826" spans="1:8" ht="15" customHeight="1" x14ac:dyDescent="0.35">
      <c r="A826" s="18" t="s">
        <v>1906</v>
      </c>
      <c r="B826" s="13" t="s">
        <v>11</v>
      </c>
      <c r="C826" s="13" t="s">
        <v>12</v>
      </c>
      <c r="D826" s="20" t="s">
        <v>18</v>
      </c>
      <c r="E826" s="15" t="s">
        <v>39</v>
      </c>
      <c r="F826" s="79" t="s">
        <v>1907</v>
      </c>
      <c r="G826" s="22" t="s">
        <v>13</v>
      </c>
      <c r="H826" s="23" t="s">
        <v>1908</v>
      </c>
    </row>
    <row r="827" spans="1:8" x14ac:dyDescent="0.35">
      <c r="A827" s="18" t="s">
        <v>1909</v>
      </c>
      <c r="B827" s="13" t="s">
        <v>90</v>
      </c>
      <c r="C827" s="13" t="s">
        <v>12</v>
      </c>
      <c r="D827" s="20" t="s">
        <v>18</v>
      </c>
      <c r="E827" s="15" t="s">
        <v>18</v>
      </c>
      <c r="F827" s="27"/>
      <c r="G827" s="22" t="s">
        <v>13</v>
      </c>
      <c r="H827" s="23" t="s">
        <v>1910</v>
      </c>
    </row>
    <row r="828" spans="1:8" ht="15" customHeight="1" x14ac:dyDescent="0.35">
      <c r="A828" s="18" t="s">
        <v>1911</v>
      </c>
      <c r="B828" s="13" t="s">
        <v>81</v>
      </c>
      <c r="C828" s="13" t="s">
        <v>12</v>
      </c>
      <c r="D828" s="20" t="s">
        <v>18</v>
      </c>
      <c r="E828" s="15" t="s">
        <v>18</v>
      </c>
      <c r="F828" s="27"/>
      <c r="G828" s="22" t="s">
        <v>13</v>
      </c>
      <c r="H828" s="23" t="s">
        <v>1912</v>
      </c>
    </row>
    <row r="829" spans="1:8" x14ac:dyDescent="0.35">
      <c r="A829" s="18" t="s">
        <v>1913</v>
      </c>
      <c r="B829" s="13" t="s">
        <v>96</v>
      </c>
      <c r="C829" s="13" t="s">
        <v>12</v>
      </c>
      <c r="D829" s="20" t="s">
        <v>13</v>
      </c>
      <c r="E829" s="15" t="s">
        <v>14</v>
      </c>
      <c r="F829" s="27" t="s">
        <v>1914</v>
      </c>
      <c r="G829" s="22" t="s">
        <v>13</v>
      </c>
      <c r="H829" s="23" t="s">
        <v>1915</v>
      </c>
    </row>
    <row r="830" spans="1:8" ht="15" customHeight="1" x14ac:dyDescent="0.35">
      <c r="A830" s="18" t="s">
        <v>1916</v>
      </c>
      <c r="B830" s="13" t="s">
        <v>11</v>
      </c>
      <c r="C830" s="13" t="s">
        <v>12</v>
      </c>
      <c r="D830" s="20" t="s">
        <v>13</v>
      </c>
      <c r="E830" s="15" t="s">
        <v>14</v>
      </c>
      <c r="F830" s="27" t="s">
        <v>1917</v>
      </c>
      <c r="G830" s="22" t="s">
        <v>13</v>
      </c>
      <c r="H830" s="23" t="s">
        <v>1918</v>
      </c>
    </row>
    <row r="831" spans="1:8" ht="15" customHeight="1" x14ac:dyDescent="0.35">
      <c r="A831" s="18" t="s">
        <v>1919</v>
      </c>
      <c r="B831" s="13" t="s">
        <v>87</v>
      </c>
      <c r="C831" s="13" t="s">
        <v>12</v>
      </c>
      <c r="D831" s="20" t="s">
        <v>18</v>
      </c>
      <c r="E831" s="15" t="s">
        <v>18</v>
      </c>
      <c r="F831" s="27"/>
      <c r="G831" s="22" t="s">
        <v>13</v>
      </c>
      <c r="H831" s="23" t="s">
        <v>1920</v>
      </c>
    </row>
    <row r="832" spans="1:8" x14ac:dyDescent="0.35">
      <c r="A832" s="18" t="s">
        <v>1921</v>
      </c>
      <c r="B832" s="13" t="s">
        <v>31</v>
      </c>
      <c r="C832" s="13" t="s">
        <v>12</v>
      </c>
      <c r="D832" s="20" t="s">
        <v>18</v>
      </c>
      <c r="E832" s="15" t="s">
        <v>18</v>
      </c>
      <c r="F832" s="27"/>
      <c r="G832" s="22" t="s">
        <v>13</v>
      </c>
      <c r="H832" s="23" t="s">
        <v>1922</v>
      </c>
    </row>
    <row r="833" spans="1:8" ht="15" customHeight="1" x14ac:dyDescent="0.35">
      <c r="A833" s="18" t="s">
        <v>1923</v>
      </c>
      <c r="B833" s="13" t="s">
        <v>81</v>
      </c>
      <c r="C833" s="13" t="s">
        <v>12</v>
      </c>
      <c r="D833" s="20" t="s">
        <v>18</v>
      </c>
      <c r="E833" s="15" t="s">
        <v>18</v>
      </c>
      <c r="F833" s="27"/>
      <c r="G833" s="22" t="s">
        <v>13</v>
      </c>
      <c r="H833" s="23" t="s">
        <v>1924</v>
      </c>
    </row>
    <row r="834" spans="1:8" x14ac:dyDescent="0.35">
      <c r="A834" s="18" t="s">
        <v>1925</v>
      </c>
      <c r="B834" s="13" t="s">
        <v>87</v>
      </c>
      <c r="C834" s="13" t="s">
        <v>12</v>
      </c>
      <c r="D834" s="20" t="s">
        <v>18</v>
      </c>
      <c r="E834" s="15" t="s">
        <v>18</v>
      </c>
      <c r="F834" s="27"/>
      <c r="G834" s="22" t="s">
        <v>13</v>
      </c>
      <c r="H834" s="23" t="s">
        <v>1926</v>
      </c>
    </row>
    <row r="835" spans="1:8" x14ac:dyDescent="0.35">
      <c r="A835" s="18" t="s">
        <v>1927</v>
      </c>
      <c r="B835" s="13" t="s">
        <v>61</v>
      </c>
      <c r="C835" s="13" t="s">
        <v>12</v>
      </c>
      <c r="D835" s="20" t="s">
        <v>18</v>
      </c>
      <c r="E835" s="15" t="s">
        <v>18</v>
      </c>
      <c r="F835" s="27"/>
      <c r="G835" s="22" t="s">
        <v>13</v>
      </c>
      <c r="H835" s="23" t="s">
        <v>1928</v>
      </c>
    </row>
    <row r="836" spans="1:8" ht="29" x14ac:dyDescent="0.35">
      <c r="A836" s="18" t="s">
        <v>1929</v>
      </c>
      <c r="B836" s="13" t="s">
        <v>440</v>
      </c>
      <c r="C836" s="13" t="s">
        <v>12</v>
      </c>
      <c r="D836" s="20" t="s">
        <v>13</v>
      </c>
      <c r="E836" s="15" t="s">
        <v>14</v>
      </c>
      <c r="F836" s="78" t="s">
        <v>1930</v>
      </c>
      <c r="G836" s="22" t="s">
        <v>13</v>
      </c>
      <c r="H836" s="17" t="s">
        <v>1931</v>
      </c>
    </row>
    <row r="837" spans="1:8" x14ac:dyDescent="0.35">
      <c r="A837" s="18" t="s">
        <v>1932</v>
      </c>
      <c r="B837" s="13" t="s">
        <v>81</v>
      </c>
      <c r="C837" s="13" t="s">
        <v>12</v>
      </c>
      <c r="D837" s="20" t="s">
        <v>18</v>
      </c>
      <c r="E837" s="15" t="s">
        <v>18</v>
      </c>
      <c r="F837" s="27"/>
      <c r="G837" s="22" t="s">
        <v>13</v>
      </c>
      <c r="H837" s="23" t="s">
        <v>1933</v>
      </c>
    </row>
    <row r="838" spans="1:8" ht="15" customHeight="1" x14ac:dyDescent="0.35">
      <c r="A838" s="18" t="s">
        <v>1934</v>
      </c>
      <c r="B838" s="13" t="s">
        <v>11</v>
      </c>
      <c r="C838" s="13" t="s">
        <v>12</v>
      </c>
      <c r="D838" s="20" t="s">
        <v>18</v>
      </c>
      <c r="E838" s="15" t="s">
        <v>18</v>
      </c>
      <c r="F838" s="27"/>
      <c r="G838" s="22" t="s">
        <v>13</v>
      </c>
      <c r="H838" s="23" t="s">
        <v>1935</v>
      </c>
    </row>
    <row r="839" spans="1:8" x14ac:dyDescent="0.35">
      <c r="A839" s="18" t="s">
        <v>1936</v>
      </c>
      <c r="B839" s="13" t="s">
        <v>50</v>
      </c>
      <c r="C839" s="13" t="s">
        <v>12</v>
      </c>
      <c r="D839" s="20" t="s">
        <v>13</v>
      </c>
      <c r="E839" s="15" t="s">
        <v>14</v>
      </c>
      <c r="F839" s="27" t="s">
        <v>1937</v>
      </c>
      <c r="G839" s="22" t="s">
        <v>13</v>
      </c>
      <c r="H839" s="17" t="s">
        <v>1938</v>
      </c>
    </row>
    <row r="840" spans="1:8" x14ac:dyDescent="0.35">
      <c r="A840" s="18" t="s">
        <v>1939</v>
      </c>
      <c r="B840" s="13" t="s">
        <v>46</v>
      </c>
      <c r="C840" s="13" t="s">
        <v>12</v>
      </c>
      <c r="D840" s="20" t="s">
        <v>13</v>
      </c>
      <c r="E840" s="15" t="s">
        <v>14</v>
      </c>
      <c r="F840" s="27" t="s">
        <v>1940</v>
      </c>
      <c r="G840" s="22" t="s">
        <v>13</v>
      </c>
      <c r="H840" s="17" t="s">
        <v>1941</v>
      </c>
    </row>
    <row r="841" spans="1:8" x14ac:dyDescent="0.35">
      <c r="A841" s="97" t="s">
        <v>1942</v>
      </c>
      <c r="B841" s="13" t="s">
        <v>87</v>
      </c>
      <c r="C841" s="13" t="s">
        <v>12</v>
      </c>
      <c r="D841" s="20" t="s">
        <v>18</v>
      </c>
      <c r="E841" s="15" t="s">
        <v>18</v>
      </c>
      <c r="F841" s="27"/>
      <c r="G841" s="22" t="s">
        <v>13</v>
      </c>
      <c r="H841" s="23" t="s">
        <v>1943</v>
      </c>
    </row>
    <row r="842" spans="1:8" x14ac:dyDescent="0.35">
      <c r="A842" s="18" t="s">
        <v>1944</v>
      </c>
      <c r="B842" s="13" t="s">
        <v>81</v>
      </c>
      <c r="C842" s="13" t="s">
        <v>12</v>
      </c>
      <c r="D842" s="20" t="s">
        <v>18</v>
      </c>
      <c r="E842" s="15" t="s">
        <v>18</v>
      </c>
      <c r="F842" s="27"/>
      <c r="G842" s="22" t="s">
        <v>13</v>
      </c>
      <c r="H842" s="23" t="s">
        <v>1945</v>
      </c>
    </row>
    <row r="843" spans="1:8" ht="29" x14ac:dyDescent="0.35">
      <c r="A843" s="18" t="s">
        <v>1946</v>
      </c>
      <c r="B843" s="13" t="s">
        <v>254</v>
      </c>
      <c r="C843" s="13" t="s">
        <v>12</v>
      </c>
      <c r="D843" s="20" t="s">
        <v>13</v>
      </c>
      <c r="E843" s="15" t="s">
        <v>14</v>
      </c>
      <c r="F843" s="80" t="s">
        <v>1947</v>
      </c>
      <c r="G843" s="22" t="s">
        <v>13</v>
      </c>
      <c r="H843" s="23" t="s">
        <v>1948</v>
      </c>
    </row>
    <row r="844" spans="1:8" ht="15" customHeight="1" x14ac:dyDescent="0.35">
      <c r="A844" s="18" t="s">
        <v>1949</v>
      </c>
      <c r="B844" s="13" t="s">
        <v>31</v>
      </c>
      <c r="C844" s="13" t="s">
        <v>12</v>
      </c>
      <c r="D844" s="20" t="s">
        <v>18</v>
      </c>
      <c r="E844" s="15" t="s">
        <v>14</v>
      </c>
      <c r="F844" s="27" t="s">
        <v>1950</v>
      </c>
      <c r="G844" s="22" t="s">
        <v>13</v>
      </c>
      <c r="H844" s="23" t="s">
        <v>1951</v>
      </c>
    </row>
    <row r="845" spans="1:8" ht="15" customHeight="1" x14ac:dyDescent="0.35">
      <c r="A845" s="18" t="s">
        <v>1952</v>
      </c>
      <c r="B845" s="13" t="s">
        <v>50</v>
      </c>
      <c r="C845" s="13" t="s">
        <v>12</v>
      </c>
      <c r="D845" s="20" t="s">
        <v>18</v>
      </c>
      <c r="E845" s="15" t="s">
        <v>18</v>
      </c>
      <c r="F845" s="27"/>
      <c r="G845" s="22" t="s">
        <v>13</v>
      </c>
      <c r="H845" s="23" t="s">
        <v>1953</v>
      </c>
    </row>
    <row r="846" spans="1:8" x14ac:dyDescent="0.35">
      <c r="A846" s="18" t="s">
        <v>1954</v>
      </c>
      <c r="B846" s="13" t="s">
        <v>46</v>
      </c>
      <c r="C846" s="13" t="s">
        <v>12</v>
      </c>
      <c r="D846" s="20" t="s">
        <v>18</v>
      </c>
      <c r="E846" s="15" t="s">
        <v>18</v>
      </c>
      <c r="F846" s="27"/>
      <c r="G846" s="22" t="s">
        <v>13</v>
      </c>
      <c r="H846" s="23" t="s">
        <v>1955</v>
      </c>
    </row>
    <row r="847" spans="1:8" ht="15" customHeight="1" x14ac:dyDescent="0.35">
      <c r="A847" s="18" t="s">
        <v>1956</v>
      </c>
      <c r="B847" s="13" t="s">
        <v>101</v>
      </c>
      <c r="C847" s="13" t="s">
        <v>12</v>
      </c>
      <c r="D847" s="20" t="s">
        <v>18</v>
      </c>
      <c r="E847" s="15" t="s">
        <v>18</v>
      </c>
      <c r="F847" s="27"/>
      <c r="G847" s="22" t="s">
        <v>13</v>
      </c>
      <c r="H847" s="23" t="s">
        <v>1957</v>
      </c>
    </row>
    <row r="848" spans="1:8" x14ac:dyDescent="0.35">
      <c r="A848" s="18" t="s">
        <v>1958</v>
      </c>
      <c r="B848" s="13" t="s">
        <v>81</v>
      </c>
      <c r="C848" s="13" t="s">
        <v>12</v>
      </c>
      <c r="D848" s="20" t="s">
        <v>18</v>
      </c>
      <c r="E848" s="15" t="s">
        <v>18</v>
      </c>
      <c r="F848" s="27"/>
      <c r="G848" s="22" t="s">
        <v>13</v>
      </c>
      <c r="H848" s="23" t="s">
        <v>1959</v>
      </c>
    </row>
    <row r="849" spans="1:8" ht="15" customHeight="1" x14ac:dyDescent="0.35">
      <c r="A849" s="18" t="s">
        <v>1960</v>
      </c>
      <c r="B849" s="13" t="s">
        <v>50</v>
      </c>
      <c r="C849" s="13" t="s">
        <v>12</v>
      </c>
      <c r="D849" s="20" t="s">
        <v>13</v>
      </c>
      <c r="E849" s="20" t="s">
        <v>14</v>
      </c>
      <c r="F849" s="27" t="s">
        <v>1961</v>
      </c>
      <c r="G849" s="22" t="s">
        <v>13</v>
      </c>
      <c r="H849" s="23" t="s">
        <v>1962</v>
      </c>
    </row>
    <row r="850" spans="1:8" ht="15" customHeight="1" x14ac:dyDescent="0.35">
      <c r="A850" s="18" t="s">
        <v>1963</v>
      </c>
      <c r="B850" s="13" t="s">
        <v>81</v>
      </c>
      <c r="C850" s="13" t="s">
        <v>12</v>
      </c>
      <c r="D850" s="20" t="s">
        <v>18</v>
      </c>
      <c r="E850" s="15" t="s">
        <v>18</v>
      </c>
      <c r="F850" s="27"/>
      <c r="G850" s="22" t="s">
        <v>13</v>
      </c>
      <c r="H850" s="23" t="s">
        <v>1964</v>
      </c>
    </row>
    <row r="851" spans="1:8" x14ac:dyDescent="0.35">
      <c r="A851" s="18" t="s">
        <v>1965</v>
      </c>
      <c r="B851" s="13" t="s">
        <v>90</v>
      </c>
      <c r="C851" s="13" t="s">
        <v>12</v>
      </c>
      <c r="D851" s="20" t="s">
        <v>18</v>
      </c>
      <c r="E851" s="15" t="s">
        <v>18</v>
      </c>
      <c r="F851" s="27"/>
      <c r="G851" s="22" t="s">
        <v>13</v>
      </c>
      <c r="H851" s="23" t="s">
        <v>1966</v>
      </c>
    </row>
    <row r="852" spans="1:8" x14ac:dyDescent="0.35">
      <c r="A852" s="18" t="s">
        <v>1967</v>
      </c>
      <c r="B852" s="13" t="s">
        <v>81</v>
      </c>
      <c r="C852" s="13" t="s">
        <v>12</v>
      </c>
      <c r="D852" s="20" t="s">
        <v>18</v>
      </c>
      <c r="E852" s="15" t="s">
        <v>18</v>
      </c>
      <c r="F852" s="27"/>
      <c r="G852" s="22" t="s">
        <v>13</v>
      </c>
      <c r="H852" s="23" t="s">
        <v>1968</v>
      </c>
    </row>
    <row r="853" spans="1:8" ht="15" customHeight="1" x14ac:dyDescent="0.35">
      <c r="A853" s="18" t="s">
        <v>1969</v>
      </c>
      <c r="B853" s="13" t="s">
        <v>31</v>
      </c>
      <c r="C853" s="13" t="s">
        <v>12</v>
      </c>
      <c r="D853" s="20" t="s">
        <v>13</v>
      </c>
      <c r="E853" s="15" t="s">
        <v>14</v>
      </c>
      <c r="F853" s="92" t="s">
        <v>1970</v>
      </c>
      <c r="G853" s="22" t="s">
        <v>13</v>
      </c>
      <c r="H853" s="23" t="s">
        <v>1971</v>
      </c>
    </row>
    <row r="854" spans="1:8" x14ac:dyDescent="0.35">
      <c r="A854" s="18" t="s">
        <v>1972</v>
      </c>
      <c r="B854" s="13" t="s">
        <v>96</v>
      </c>
      <c r="C854" s="13" t="s">
        <v>12</v>
      </c>
      <c r="D854" s="20" t="s">
        <v>13</v>
      </c>
      <c r="E854" s="15" t="s">
        <v>14</v>
      </c>
      <c r="F854" s="91" t="s">
        <v>1973</v>
      </c>
      <c r="G854" s="22" t="s">
        <v>13</v>
      </c>
      <c r="H854" s="17" t="s">
        <v>79</v>
      </c>
    </row>
    <row r="855" spans="1:8" ht="43.5" x14ac:dyDescent="0.35">
      <c r="A855" s="18" t="s">
        <v>1974</v>
      </c>
      <c r="B855" s="13" t="s">
        <v>46</v>
      </c>
      <c r="C855" s="13" t="s">
        <v>12</v>
      </c>
      <c r="D855" s="20" t="s">
        <v>13</v>
      </c>
      <c r="E855" s="15" t="s">
        <v>14</v>
      </c>
      <c r="F855" s="78" t="s">
        <v>1975</v>
      </c>
      <c r="G855" s="22" t="s">
        <v>13</v>
      </c>
      <c r="H855" s="17" t="s">
        <v>79</v>
      </c>
    </row>
    <row r="856" spans="1:8" ht="29" x14ac:dyDescent="0.35">
      <c r="A856" s="18" t="s">
        <v>1976</v>
      </c>
      <c r="B856" s="13" t="s">
        <v>101</v>
      </c>
      <c r="C856" s="13" t="s">
        <v>12</v>
      </c>
      <c r="D856" s="20" t="s">
        <v>18</v>
      </c>
      <c r="E856" s="15" t="s">
        <v>18</v>
      </c>
      <c r="F856" s="27"/>
      <c r="G856" s="22" t="s">
        <v>13</v>
      </c>
      <c r="H856" s="17" t="s">
        <v>1977</v>
      </c>
    </row>
    <row r="857" spans="1:8" s="1" customFormat="1" x14ac:dyDescent="0.35">
      <c r="A857" s="18" t="s">
        <v>1978</v>
      </c>
      <c r="B857" s="37" t="s">
        <v>316</v>
      </c>
      <c r="C857" s="13" t="s">
        <v>12</v>
      </c>
      <c r="D857" s="38" t="s">
        <v>18</v>
      </c>
      <c r="E857" s="39" t="s">
        <v>14</v>
      </c>
      <c r="F857" s="78" t="s">
        <v>1979</v>
      </c>
      <c r="G857" s="40" t="s">
        <v>13</v>
      </c>
      <c r="H857" s="23" t="s">
        <v>1980</v>
      </c>
    </row>
    <row r="858" spans="1:8" ht="15" customHeight="1" x14ac:dyDescent="0.35">
      <c r="A858" s="18" t="s">
        <v>1981</v>
      </c>
      <c r="B858" s="13" t="s">
        <v>87</v>
      </c>
      <c r="C858" s="13" t="s">
        <v>12</v>
      </c>
      <c r="D858" s="20" t="s">
        <v>18</v>
      </c>
      <c r="E858" s="15" t="s">
        <v>18</v>
      </c>
      <c r="F858" s="27"/>
      <c r="G858" s="22" t="s">
        <v>18</v>
      </c>
      <c r="H858" s="23"/>
    </row>
    <row r="859" spans="1:8" x14ac:dyDescent="0.35">
      <c r="A859" s="18" t="s">
        <v>1982</v>
      </c>
      <c r="B859" s="13" t="s">
        <v>87</v>
      </c>
      <c r="C859" s="13" t="s">
        <v>12</v>
      </c>
      <c r="D859" s="20" t="s">
        <v>18</v>
      </c>
      <c r="E859" s="15" t="s">
        <v>14</v>
      </c>
      <c r="F859" s="27" t="s">
        <v>1983</v>
      </c>
      <c r="G859" s="22" t="s">
        <v>13</v>
      </c>
      <c r="H859" s="17" t="s">
        <v>1984</v>
      </c>
    </row>
    <row r="860" spans="1:8" ht="15" customHeight="1" x14ac:dyDescent="0.35">
      <c r="A860" s="18" t="s">
        <v>1985</v>
      </c>
      <c r="B860" s="13" t="s">
        <v>27</v>
      </c>
      <c r="C860" s="13" t="s">
        <v>12</v>
      </c>
      <c r="D860" s="20" t="s">
        <v>13</v>
      </c>
      <c r="E860" s="15" t="s">
        <v>14</v>
      </c>
      <c r="F860" s="27" t="s">
        <v>904</v>
      </c>
      <c r="G860" s="22" t="s">
        <v>18</v>
      </c>
      <c r="H860" s="23" t="s">
        <v>1986</v>
      </c>
    </row>
    <row r="861" spans="1:8" ht="15" customHeight="1" x14ac:dyDescent="0.35">
      <c r="A861" s="18" t="s">
        <v>1987</v>
      </c>
      <c r="B861" s="13" t="s">
        <v>27</v>
      </c>
      <c r="C861" s="13" t="s">
        <v>12</v>
      </c>
      <c r="D861" s="20" t="s">
        <v>18</v>
      </c>
      <c r="E861" s="15" t="s">
        <v>14</v>
      </c>
      <c r="F861" s="27" t="s">
        <v>1988</v>
      </c>
      <c r="G861" s="22" t="s">
        <v>13</v>
      </c>
      <c r="H861" s="93" t="s">
        <v>1989</v>
      </c>
    </row>
    <row r="862" spans="1:8" ht="15" customHeight="1" x14ac:dyDescent="0.35">
      <c r="A862" s="18" t="s">
        <v>1990</v>
      </c>
      <c r="B862" s="13" t="s">
        <v>50</v>
      </c>
      <c r="C862" s="13" t="s">
        <v>12</v>
      </c>
      <c r="D862" s="20" t="s">
        <v>18</v>
      </c>
      <c r="E862" s="15" t="s">
        <v>18</v>
      </c>
      <c r="F862" s="27"/>
      <c r="G862" s="22" t="s">
        <v>13</v>
      </c>
      <c r="H862" s="23" t="s">
        <v>79</v>
      </c>
    </row>
    <row r="863" spans="1:8" x14ac:dyDescent="0.35">
      <c r="A863" s="18" t="s">
        <v>1991</v>
      </c>
      <c r="B863" s="13" t="s">
        <v>90</v>
      </c>
      <c r="C863" s="13" t="s">
        <v>12</v>
      </c>
      <c r="D863" s="20" t="s">
        <v>18</v>
      </c>
      <c r="E863" s="15" t="s">
        <v>18</v>
      </c>
      <c r="F863" s="27"/>
      <c r="G863" s="22" t="s">
        <v>13</v>
      </c>
      <c r="H863" s="23" t="s">
        <v>1992</v>
      </c>
    </row>
    <row r="864" spans="1:8" ht="29.5" thickBot="1" x14ac:dyDescent="0.4">
      <c r="A864" s="18" t="s">
        <v>1993</v>
      </c>
      <c r="B864" s="13" t="s">
        <v>81</v>
      </c>
      <c r="C864" s="13" t="s">
        <v>12</v>
      </c>
      <c r="D864" s="20" t="s">
        <v>18</v>
      </c>
      <c r="E864" s="15" t="s">
        <v>39</v>
      </c>
      <c r="F864" s="30" t="s">
        <v>1994</v>
      </c>
      <c r="G864" s="22" t="s">
        <v>13</v>
      </c>
      <c r="H864" s="23" t="s">
        <v>1995</v>
      </c>
    </row>
    <row r="865" spans="1:8" ht="15" customHeight="1" x14ac:dyDescent="0.35">
      <c r="A865" s="18" t="s">
        <v>1996</v>
      </c>
      <c r="B865" s="13" t="s">
        <v>237</v>
      </c>
      <c r="C865" s="13" t="s">
        <v>12</v>
      </c>
      <c r="D865" s="20" t="s">
        <v>18</v>
      </c>
      <c r="E865" s="15" t="s">
        <v>18</v>
      </c>
      <c r="F865" s="27"/>
      <c r="G865" s="22" t="s">
        <v>18</v>
      </c>
      <c r="H865" s="23" t="s">
        <v>1997</v>
      </c>
    </row>
    <row r="866" spans="1:8" x14ac:dyDescent="0.35">
      <c r="A866" s="18" t="s">
        <v>1998</v>
      </c>
      <c r="B866" s="13" t="s">
        <v>50</v>
      </c>
      <c r="C866" s="13" t="s">
        <v>12</v>
      </c>
      <c r="D866" s="20" t="s">
        <v>18</v>
      </c>
      <c r="E866" s="15" t="s">
        <v>14</v>
      </c>
      <c r="F866" s="27" t="s">
        <v>1999</v>
      </c>
      <c r="G866" s="22" t="s">
        <v>13</v>
      </c>
      <c r="H866" s="23" t="s">
        <v>1999</v>
      </c>
    </row>
    <row r="867" spans="1:8" ht="15" customHeight="1" x14ac:dyDescent="0.35">
      <c r="A867" s="18" t="s">
        <v>2000</v>
      </c>
      <c r="B867" s="13" t="s">
        <v>90</v>
      </c>
      <c r="C867" s="13" t="s">
        <v>12</v>
      </c>
      <c r="D867" s="20" t="s">
        <v>18</v>
      </c>
      <c r="E867" s="15" t="s">
        <v>18</v>
      </c>
      <c r="F867" s="27"/>
      <c r="G867" s="22" t="s">
        <v>13</v>
      </c>
      <c r="H867" s="23" t="s">
        <v>2001</v>
      </c>
    </row>
    <row r="868" spans="1:8" ht="29.5" thickBot="1" x14ac:dyDescent="0.4">
      <c r="A868" s="18" t="s">
        <v>2002</v>
      </c>
      <c r="B868" s="13" t="s">
        <v>81</v>
      </c>
      <c r="C868" s="13" t="s">
        <v>12</v>
      </c>
      <c r="D868" s="20" t="s">
        <v>18</v>
      </c>
      <c r="E868" s="15" t="s">
        <v>39</v>
      </c>
      <c r="F868" s="30" t="s">
        <v>2003</v>
      </c>
      <c r="G868" s="22" t="s">
        <v>13</v>
      </c>
      <c r="H868" s="23" t="s">
        <v>79</v>
      </c>
    </row>
    <row r="869" spans="1:8" ht="15" customHeight="1" x14ac:dyDescent="0.35">
      <c r="A869" s="18" t="s">
        <v>2004</v>
      </c>
      <c r="B869" s="13" t="s">
        <v>277</v>
      </c>
      <c r="C869" s="13" t="s">
        <v>12</v>
      </c>
      <c r="D869" s="20" t="s">
        <v>18</v>
      </c>
      <c r="E869" s="15" t="s">
        <v>14</v>
      </c>
      <c r="F869" s="92" t="s">
        <v>2005</v>
      </c>
      <c r="G869" s="22" t="s">
        <v>13</v>
      </c>
      <c r="H869" s="93" t="s">
        <v>2006</v>
      </c>
    </row>
    <row r="870" spans="1:8" ht="15" customHeight="1" x14ac:dyDescent="0.35">
      <c r="A870" s="18" t="s">
        <v>2007</v>
      </c>
      <c r="B870" s="13" t="s">
        <v>50</v>
      </c>
      <c r="C870" s="13" t="s">
        <v>12</v>
      </c>
      <c r="D870" s="20" t="s">
        <v>13</v>
      </c>
      <c r="E870" s="15" t="s">
        <v>14</v>
      </c>
      <c r="F870" s="27" t="s">
        <v>2008</v>
      </c>
      <c r="G870" s="22" t="s">
        <v>13</v>
      </c>
      <c r="H870" s="23" t="s">
        <v>2009</v>
      </c>
    </row>
    <row r="871" spans="1:8" ht="15" customHeight="1" x14ac:dyDescent="0.35">
      <c r="A871" s="18" t="s">
        <v>2010</v>
      </c>
      <c r="B871" s="13" t="s">
        <v>87</v>
      </c>
      <c r="C871" s="13" t="s">
        <v>12</v>
      </c>
      <c r="D871" s="20" t="s">
        <v>18</v>
      </c>
      <c r="E871" s="15" t="s">
        <v>18</v>
      </c>
      <c r="F871" s="27"/>
      <c r="G871" s="22" t="s">
        <v>13</v>
      </c>
      <c r="H871" s="23" t="s">
        <v>2011</v>
      </c>
    </row>
    <row r="872" spans="1:8" ht="15" customHeight="1" x14ac:dyDescent="0.35">
      <c r="A872" s="18" t="s">
        <v>2012</v>
      </c>
      <c r="B872" s="13" t="s">
        <v>87</v>
      </c>
      <c r="C872" s="13" t="s">
        <v>12</v>
      </c>
      <c r="D872" s="20" t="s">
        <v>18</v>
      </c>
      <c r="E872" s="15" t="s">
        <v>18</v>
      </c>
      <c r="F872" s="27"/>
      <c r="G872" s="22" t="s">
        <v>13</v>
      </c>
      <c r="H872" s="17" t="s">
        <v>79</v>
      </c>
    </row>
    <row r="873" spans="1:8" ht="15" customHeight="1" x14ac:dyDescent="0.35">
      <c r="A873" s="18" t="s">
        <v>2013</v>
      </c>
      <c r="B873" s="13" t="s">
        <v>96</v>
      </c>
      <c r="C873" s="13" t="s">
        <v>12</v>
      </c>
      <c r="D873" s="20" t="s">
        <v>18</v>
      </c>
      <c r="E873" s="15" t="s">
        <v>18</v>
      </c>
      <c r="F873" s="27"/>
      <c r="G873" s="22" t="s">
        <v>13</v>
      </c>
      <c r="H873" s="23" t="s">
        <v>79</v>
      </c>
    </row>
    <row r="874" spans="1:8" x14ac:dyDescent="0.35">
      <c r="A874" s="18" t="s">
        <v>2014</v>
      </c>
      <c r="B874" s="13" t="s">
        <v>81</v>
      </c>
      <c r="C874" s="13" t="s">
        <v>12</v>
      </c>
      <c r="D874" s="20" t="s">
        <v>18</v>
      </c>
      <c r="E874" s="15" t="s">
        <v>18</v>
      </c>
      <c r="F874" s="27"/>
      <c r="G874" s="22" t="s">
        <v>13</v>
      </c>
      <c r="H874" s="23" t="s">
        <v>2015</v>
      </c>
    </row>
    <row r="875" spans="1:8" x14ac:dyDescent="0.35">
      <c r="A875" s="18" t="s">
        <v>2016</v>
      </c>
      <c r="B875" s="13" t="s">
        <v>46</v>
      </c>
      <c r="C875" s="13" t="s">
        <v>12</v>
      </c>
      <c r="D875" s="20" t="s">
        <v>18</v>
      </c>
      <c r="E875" s="15" t="s">
        <v>18</v>
      </c>
      <c r="F875" s="27"/>
      <c r="G875" s="22" t="s">
        <v>13</v>
      </c>
      <c r="H875" s="17" t="s">
        <v>79</v>
      </c>
    </row>
    <row r="876" spans="1:8" x14ac:dyDescent="0.35">
      <c r="A876" s="18" t="s">
        <v>2017</v>
      </c>
      <c r="B876" s="13" t="s">
        <v>81</v>
      </c>
      <c r="C876" s="13" t="s">
        <v>12</v>
      </c>
      <c r="D876" s="20" t="s">
        <v>18</v>
      </c>
      <c r="E876" s="15" t="s">
        <v>18</v>
      </c>
      <c r="F876" s="27"/>
      <c r="G876" s="22" t="s">
        <v>13</v>
      </c>
      <c r="H876" s="23" t="s">
        <v>2018</v>
      </c>
    </row>
    <row r="877" spans="1:8" ht="15" customHeight="1" x14ac:dyDescent="0.35">
      <c r="A877" s="18" t="s">
        <v>2019</v>
      </c>
      <c r="B877" s="13" t="s">
        <v>46</v>
      </c>
      <c r="C877" s="13" t="s">
        <v>12</v>
      </c>
      <c r="D877" s="20" t="s">
        <v>18</v>
      </c>
      <c r="E877" s="15" t="s">
        <v>18</v>
      </c>
      <c r="F877" s="27"/>
      <c r="G877" s="22" t="s">
        <v>13</v>
      </c>
      <c r="H877" s="23" t="s">
        <v>2020</v>
      </c>
    </row>
    <row r="878" spans="1:8" ht="15" customHeight="1" x14ac:dyDescent="0.35">
      <c r="A878" s="18" t="s">
        <v>2021</v>
      </c>
      <c r="B878" s="13" t="s">
        <v>11</v>
      </c>
      <c r="C878" s="13" t="s">
        <v>12</v>
      </c>
      <c r="D878" s="20" t="s">
        <v>18</v>
      </c>
      <c r="E878" s="15" t="s">
        <v>18</v>
      </c>
      <c r="F878" s="27"/>
      <c r="G878" s="22" t="s">
        <v>13</v>
      </c>
      <c r="H878" s="23" t="s">
        <v>2022</v>
      </c>
    </row>
    <row r="879" spans="1:8" ht="29" x14ac:dyDescent="0.35">
      <c r="A879" s="18" t="s">
        <v>2023</v>
      </c>
      <c r="B879" s="13" t="s">
        <v>50</v>
      </c>
      <c r="C879" s="13" t="s">
        <v>12</v>
      </c>
      <c r="D879" s="20" t="s">
        <v>13</v>
      </c>
      <c r="E879" s="15" t="s">
        <v>14</v>
      </c>
      <c r="F879" s="78" t="s">
        <v>2024</v>
      </c>
      <c r="G879" s="22" t="s">
        <v>13</v>
      </c>
      <c r="H879" s="17" t="s">
        <v>2025</v>
      </c>
    </row>
    <row r="880" spans="1:8" ht="15" customHeight="1" x14ac:dyDescent="0.35">
      <c r="A880" s="18" t="s">
        <v>2026</v>
      </c>
      <c r="B880" s="13" t="s">
        <v>46</v>
      </c>
      <c r="C880" s="13" t="s">
        <v>12</v>
      </c>
      <c r="D880" s="20" t="s">
        <v>18</v>
      </c>
      <c r="E880" s="15" t="s">
        <v>18</v>
      </c>
      <c r="F880" s="27"/>
      <c r="G880" s="22" t="s">
        <v>18</v>
      </c>
      <c r="H880" s="23"/>
    </row>
    <row r="881" spans="1:8" ht="15" customHeight="1" x14ac:dyDescent="0.35">
      <c r="A881" s="18" t="s">
        <v>2027</v>
      </c>
      <c r="B881" s="13" t="s">
        <v>96</v>
      </c>
      <c r="C881" s="13" t="s">
        <v>12</v>
      </c>
      <c r="D881" s="20" t="s">
        <v>13</v>
      </c>
      <c r="E881" s="15" t="s">
        <v>14</v>
      </c>
      <c r="F881" s="27" t="s">
        <v>2028</v>
      </c>
      <c r="G881" s="22" t="s">
        <v>13</v>
      </c>
      <c r="H881" s="23" t="s">
        <v>2029</v>
      </c>
    </row>
    <row r="882" spans="1:8" x14ac:dyDescent="0.35">
      <c r="A882" s="18" t="s">
        <v>2030</v>
      </c>
      <c r="B882" s="13" t="s">
        <v>87</v>
      </c>
      <c r="C882" s="13" t="s">
        <v>12</v>
      </c>
      <c r="D882" s="20" t="s">
        <v>18</v>
      </c>
      <c r="E882" s="15" t="s">
        <v>39</v>
      </c>
      <c r="F882" s="27" t="s">
        <v>2031</v>
      </c>
      <c r="G882" s="22" t="s">
        <v>13</v>
      </c>
      <c r="H882" s="23" t="s">
        <v>2032</v>
      </c>
    </row>
    <row r="883" spans="1:8" x14ac:dyDescent="0.35">
      <c r="A883" s="18" t="s">
        <v>2033</v>
      </c>
      <c r="B883" s="13" t="s">
        <v>81</v>
      </c>
      <c r="C883" s="13" t="s">
        <v>12</v>
      </c>
      <c r="D883" s="20" t="s">
        <v>18</v>
      </c>
      <c r="E883" s="15" t="s">
        <v>18</v>
      </c>
      <c r="F883" s="27"/>
      <c r="G883" s="22" t="s">
        <v>13</v>
      </c>
      <c r="H883" s="23" t="s">
        <v>2034</v>
      </c>
    </row>
    <row r="884" spans="1:8" x14ac:dyDescent="0.35">
      <c r="A884" s="18" t="s">
        <v>2035</v>
      </c>
      <c r="B884" s="13" t="s">
        <v>46</v>
      </c>
      <c r="C884" s="13" t="s">
        <v>12</v>
      </c>
      <c r="D884" s="20" t="s">
        <v>18</v>
      </c>
      <c r="E884" s="15" t="s">
        <v>14</v>
      </c>
      <c r="F884" s="80" t="s">
        <v>2036</v>
      </c>
      <c r="G884" s="22" t="s">
        <v>13</v>
      </c>
      <c r="H884" s="17" t="s">
        <v>2037</v>
      </c>
    </row>
    <row r="885" spans="1:8" ht="15" customHeight="1" x14ac:dyDescent="0.35">
      <c r="A885" s="18" t="s">
        <v>2038</v>
      </c>
      <c r="B885" s="13" t="s">
        <v>11</v>
      </c>
      <c r="C885" s="13" t="s">
        <v>12</v>
      </c>
      <c r="D885" s="20" t="s">
        <v>18</v>
      </c>
      <c r="E885" s="15" t="s">
        <v>18</v>
      </c>
      <c r="F885" s="27"/>
      <c r="G885" s="22" t="s">
        <v>13</v>
      </c>
      <c r="H885" s="23" t="s">
        <v>2039</v>
      </c>
    </row>
    <row r="886" spans="1:8" ht="29" x14ac:dyDescent="0.35">
      <c r="A886" s="18" t="s">
        <v>2040</v>
      </c>
      <c r="B886" s="13" t="s">
        <v>50</v>
      </c>
      <c r="C886" s="13" t="s">
        <v>12</v>
      </c>
      <c r="D886" s="20" t="s">
        <v>13</v>
      </c>
      <c r="E886" s="15" t="s">
        <v>14</v>
      </c>
      <c r="F886" s="78" t="s">
        <v>2041</v>
      </c>
      <c r="G886" s="22" t="s">
        <v>13</v>
      </c>
      <c r="H886" s="23" t="s">
        <v>2042</v>
      </c>
    </row>
    <row r="887" spans="1:8" x14ac:dyDescent="0.35">
      <c r="A887" s="18" t="s">
        <v>2043</v>
      </c>
      <c r="B887" s="13" t="s">
        <v>316</v>
      </c>
      <c r="C887" s="13" t="s">
        <v>12</v>
      </c>
      <c r="D887" s="20" t="s">
        <v>13</v>
      </c>
      <c r="E887" s="15" t="s">
        <v>14</v>
      </c>
      <c r="F887" s="27" t="s">
        <v>2044</v>
      </c>
      <c r="G887" s="22" t="s">
        <v>13</v>
      </c>
      <c r="H887" s="17" t="s">
        <v>2045</v>
      </c>
    </row>
    <row r="888" spans="1:8" ht="15" customHeight="1" x14ac:dyDescent="0.35">
      <c r="A888" s="18" t="s">
        <v>2046</v>
      </c>
      <c r="B888" s="13" t="s">
        <v>90</v>
      </c>
      <c r="C888" s="13" t="s">
        <v>12</v>
      </c>
      <c r="D888" s="20" t="s">
        <v>18</v>
      </c>
      <c r="E888" s="15" t="s">
        <v>18</v>
      </c>
      <c r="F888" s="27"/>
      <c r="G888" s="22" t="s">
        <v>18</v>
      </c>
      <c r="H888" s="23" t="s">
        <v>406</v>
      </c>
    </row>
    <row r="889" spans="1:8" ht="29" x14ac:dyDescent="0.35">
      <c r="A889" s="18" t="s">
        <v>2047</v>
      </c>
      <c r="B889" s="13" t="s">
        <v>11</v>
      </c>
      <c r="C889" s="13" t="s">
        <v>12</v>
      </c>
      <c r="D889" s="20" t="s">
        <v>13</v>
      </c>
      <c r="E889" s="15" t="s">
        <v>14</v>
      </c>
      <c r="F889" s="78" t="s">
        <v>2048</v>
      </c>
      <c r="G889" s="22" t="s">
        <v>13</v>
      </c>
      <c r="H889" s="23" t="s">
        <v>2049</v>
      </c>
    </row>
    <row r="890" spans="1:8" x14ac:dyDescent="0.35">
      <c r="A890" s="18" t="s">
        <v>2050</v>
      </c>
      <c r="B890" s="13" t="s">
        <v>73</v>
      </c>
      <c r="C890" s="13" t="s">
        <v>12</v>
      </c>
      <c r="D890" s="20" t="s">
        <v>18</v>
      </c>
      <c r="E890" s="15" t="s">
        <v>18</v>
      </c>
      <c r="F890" s="27"/>
      <c r="G890" s="22" t="s">
        <v>13</v>
      </c>
      <c r="H890" s="23" t="s">
        <v>2051</v>
      </c>
    </row>
    <row r="891" spans="1:8" ht="15" customHeight="1" x14ac:dyDescent="0.35">
      <c r="A891" s="18" t="s">
        <v>2052</v>
      </c>
      <c r="B891" s="13" t="s">
        <v>11</v>
      </c>
      <c r="C891" s="13" t="s">
        <v>12</v>
      </c>
      <c r="D891" s="20" t="s">
        <v>18</v>
      </c>
      <c r="E891" s="15" t="s">
        <v>18</v>
      </c>
      <c r="F891" s="27"/>
      <c r="G891" s="22" t="s">
        <v>13</v>
      </c>
      <c r="H891" s="23" t="s">
        <v>2053</v>
      </c>
    </row>
    <row r="892" spans="1:8" ht="15" customHeight="1" x14ac:dyDescent="0.35">
      <c r="A892" s="18" t="s">
        <v>2054</v>
      </c>
      <c r="B892" s="13" t="s">
        <v>81</v>
      </c>
      <c r="C892" s="13" t="s">
        <v>12</v>
      </c>
      <c r="D892" s="20" t="s">
        <v>18</v>
      </c>
      <c r="E892" s="15" t="s">
        <v>18</v>
      </c>
      <c r="F892" s="27"/>
      <c r="G892" s="22" t="s">
        <v>13</v>
      </c>
      <c r="H892" s="23" t="s">
        <v>2055</v>
      </c>
    </row>
    <row r="893" spans="1:8" ht="15" customHeight="1" x14ac:dyDescent="0.35">
      <c r="A893" s="18" t="s">
        <v>2056</v>
      </c>
      <c r="B893" s="13" t="s">
        <v>254</v>
      </c>
      <c r="C893" s="13" t="s">
        <v>12</v>
      </c>
      <c r="D893" s="20" t="s">
        <v>18</v>
      </c>
      <c r="E893" s="15" t="s">
        <v>14</v>
      </c>
      <c r="F893" s="27" t="s">
        <v>2057</v>
      </c>
      <c r="G893" s="22" t="s">
        <v>13</v>
      </c>
      <c r="H893" s="23" t="s">
        <v>2058</v>
      </c>
    </row>
    <row r="894" spans="1:8" ht="15" customHeight="1" x14ac:dyDescent="0.35">
      <c r="A894" s="18" t="s">
        <v>2059</v>
      </c>
      <c r="B894" s="13" t="s">
        <v>90</v>
      </c>
      <c r="C894" s="13" t="s">
        <v>12</v>
      </c>
      <c r="D894" s="20" t="s">
        <v>18</v>
      </c>
      <c r="E894" s="15" t="s">
        <v>18</v>
      </c>
      <c r="F894" s="27"/>
      <c r="G894" s="22" t="s">
        <v>13</v>
      </c>
      <c r="H894" s="17" t="s">
        <v>79</v>
      </c>
    </row>
    <row r="895" spans="1:8" ht="15" customHeight="1" x14ac:dyDescent="0.35">
      <c r="A895" s="18" t="s">
        <v>2060</v>
      </c>
      <c r="B895" s="13" t="s">
        <v>87</v>
      </c>
      <c r="C895" s="13" t="s">
        <v>12</v>
      </c>
      <c r="D895" s="20" t="s">
        <v>18</v>
      </c>
      <c r="E895" s="15" t="s">
        <v>18</v>
      </c>
      <c r="F895" s="27"/>
      <c r="G895" s="22" t="s">
        <v>13</v>
      </c>
      <c r="H895" s="23" t="s">
        <v>2061</v>
      </c>
    </row>
    <row r="896" spans="1:8" x14ac:dyDescent="0.35">
      <c r="A896" s="18" t="s">
        <v>2062</v>
      </c>
      <c r="B896" s="13" t="s">
        <v>46</v>
      </c>
      <c r="C896" s="13" t="s">
        <v>12</v>
      </c>
      <c r="D896" s="20" t="s">
        <v>18</v>
      </c>
      <c r="E896" s="20" t="s">
        <v>18</v>
      </c>
      <c r="F896" s="27"/>
      <c r="G896" s="22" t="s">
        <v>13</v>
      </c>
      <c r="H896" s="17" t="s">
        <v>79</v>
      </c>
    </row>
    <row r="897" spans="1:8" x14ac:dyDescent="0.35">
      <c r="A897" s="18" t="s">
        <v>2063</v>
      </c>
      <c r="B897" s="13" t="s">
        <v>38</v>
      </c>
      <c r="C897" s="13" t="s">
        <v>12</v>
      </c>
      <c r="D897" s="20" t="s">
        <v>18</v>
      </c>
      <c r="E897" s="15" t="s">
        <v>18</v>
      </c>
      <c r="F897" s="27"/>
      <c r="G897" s="22" t="s">
        <v>13</v>
      </c>
      <c r="H897" s="23" t="s">
        <v>2064</v>
      </c>
    </row>
    <row r="898" spans="1:8" ht="29" x14ac:dyDescent="0.35">
      <c r="A898" s="18" t="s">
        <v>2065</v>
      </c>
      <c r="B898" s="13" t="s">
        <v>50</v>
      </c>
      <c r="C898" s="13" t="s">
        <v>12</v>
      </c>
      <c r="D898" s="20" t="s">
        <v>18</v>
      </c>
      <c r="E898" s="15" t="s">
        <v>18</v>
      </c>
      <c r="F898" s="27"/>
      <c r="G898" s="22" t="s">
        <v>13</v>
      </c>
      <c r="H898" s="17" t="s">
        <v>2066</v>
      </c>
    </row>
    <row r="899" spans="1:8" ht="15" customHeight="1" x14ac:dyDescent="0.35">
      <c r="A899" s="18" t="s">
        <v>2067</v>
      </c>
      <c r="B899" s="13" t="s">
        <v>11</v>
      </c>
      <c r="C899" s="13" t="s">
        <v>12</v>
      </c>
      <c r="D899" s="20" t="s">
        <v>18</v>
      </c>
      <c r="E899" s="15" t="s">
        <v>18</v>
      </c>
      <c r="F899" s="27"/>
      <c r="G899" s="22" t="s">
        <v>13</v>
      </c>
      <c r="H899" s="23" t="s">
        <v>2068</v>
      </c>
    </row>
    <row r="900" spans="1:8" ht="15" customHeight="1" x14ac:dyDescent="0.35">
      <c r="A900" s="18" t="s">
        <v>2069</v>
      </c>
      <c r="B900" s="13" t="s">
        <v>46</v>
      </c>
      <c r="C900" s="13" t="s">
        <v>12</v>
      </c>
      <c r="D900" s="20" t="s">
        <v>18</v>
      </c>
      <c r="E900" s="15" t="s">
        <v>18</v>
      </c>
      <c r="F900" s="27"/>
      <c r="G900" s="22" t="s">
        <v>13</v>
      </c>
      <c r="H900" s="23" t="s">
        <v>79</v>
      </c>
    </row>
    <row r="901" spans="1:8" ht="15" customHeight="1" x14ac:dyDescent="0.35">
      <c r="A901" s="18" t="s">
        <v>2070</v>
      </c>
      <c r="B901" s="13" t="s">
        <v>31</v>
      </c>
      <c r="C901" s="13" t="s">
        <v>12</v>
      </c>
      <c r="D901" s="20" t="s">
        <v>13</v>
      </c>
      <c r="E901" s="15" t="s">
        <v>14</v>
      </c>
      <c r="F901" s="27" t="s">
        <v>2071</v>
      </c>
      <c r="G901" s="22" t="s">
        <v>13</v>
      </c>
      <c r="H901" s="23" t="s">
        <v>2072</v>
      </c>
    </row>
    <row r="902" spans="1:8" ht="15" customHeight="1" x14ac:dyDescent="0.35">
      <c r="A902" s="18" t="s">
        <v>2073</v>
      </c>
      <c r="B902" s="13" t="s">
        <v>50</v>
      </c>
      <c r="C902" s="13" t="s">
        <v>12</v>
      </c>
      <c r="D902" s="20" t="s">
        <v>18</v>
      </c>
      <c r="E902" s="15" t="s">
        <v>18</v>
      </c>
      <c r="F902" s="27"/>
      <c r="G902" s="22" t="s">
        <v>13</v>
      </c>
      <c r="H902" s="17" t="s">
        <v>79</v>
      </c>
    </row>
    <row r="903" spans="1:8" ht="29" x14ac:dyDescent="0.35">
      <c r="A903" s="18" t="s">
        <v>2074</v>
      </c>
      <c r="B903" s="13" t="s">
        <v>31</v>
      </c>
      <c r="C903" s="13" t="s">
        <v>12</v>
      </c>
      <c r="D903" s="20" t="s">
        <v>18</v>
      </c>
      <c r="E903" s="15" t="s">
        <v>18</v>
      </c>
      <c r="F903" s="27"/>
      <c r="G903" s="22" t="s">
        <v>18</v>
      </c>
      <c r="H903" s="17" t="s">
        <v>2075</v>
      </c>
    </row>
    <row r="904" spans="1:8" ht="15" customHeight="1" x14ac:dyDescent="0.35">
      <c r="A904" s="18" t="s">
        <v>2076</v>
      </c>
      <c r="B904" s="13" t="s">
        <v>254</v>
      </c>
      <c r="C904" s="13" t="s">
        <v>12</v>
      </c>
      <c r="D904" s="20" t="s">
        <v>18</v>
      </c>
      <c r="E904" s="15" t="s">
        <v>18</v>
      </c>
      <c r="F904" s="27"/>
      <c r="G904" s="22" t="s">
        <v>13</v>
      </c>
      <c r="H904" s="23" t="s">
        <v>2077</v>
      </c>
    </row>
    <row r="905" spans="1:8" ht="15" customHeight="1" x14ac:dyDescent="0.35">
      <c r="A905" s="18" t="s">
        <v>2078</v>
      </c>
      <c r="B905" s="13" t="s">
        <v>440</v>
      </c>
      <c r="C905" s="13" t="s">
        <v>12</v>
      </c>
      <c r="D905" s="20" t="s">
        <v>18</v>
      </c>
      <c r="E905" s="15" t="s">
        <v>14</v>
      </c>
      <c r="F905" s="27" t="s">
        <v>2079</v>
      </c>
      <c r="G905" s="22" t="s">
        <v>13</v>
      </c>
      <c r="H905" s="23" t="s">
        <v>2080</v>
      </c>
    </row>
    <row r="906" spans="1:8" ht="15" customHeight="1" x14ac:dyDescent="0.35">
      <c r="A906" s="18" t="s">
        <v>2081</v>
      </c>
      <c r="B906" s="13" t="s">
        <v>46</v>
      </c>
      <c r="C906" s="13" t="s">
        <v>12</v>
      </c>
      <c r="D906" s="20" t="s">
        <v>18</v>
      </c>
      <c r="E906" s="15" t="s">
        <v>14</v>
      </c>
      <c r="F906" s="95" t="s">
        <v>2082</v>
      </c>
      <c r="G906" s="22" t="s">
        <v>13</v>
      </c>
      <c r="H906" s="23" t="s">
        <v>2083</v>
      </c>
    </row>
    <row r="907" spans="1:8" x14ac:dyDescent="0.35">
      <c r="A907" s="18" t="s">
        <v>2084</v>
      </c>
      <c r="B907" s="13" t="s">
        <v>31</v>
      </c>
      <c r="C907" s="13" t="s">
        <v>12</v>
      </c>
      <c r="D907" s="20" t="s">
        <v>13</v>
      </c>
      <c r="E907" s="15" t="s">
        <v>14</v>
      </c>
      <c r="F907" s="27" t="s">
        <v>2085</v>
      </c>
      <c r="G907" s="22" t="s">
        <v>13</v>
      </c>
      <c r="H907" s="17" t="s">
        <v>2086</v>
      </c>
    </row>
    <row r="908" spans="1:8" ht="15" customHeight="1" x14ac:dyDescent="0.35">
      <c r="A908" s="18" t="s">
        <v>2087</v>
      </c>
      <c r="B908" s="13" t="s">
        <v>46</v>
      </c>
      <c r="C908" s="13" t="s">
        <v>12</v>
      </c>
      <c r="D908" s="20" t="s">
        <v>18</v>
      </c>
      <c r="E908" s="15" t="s">
        <v>18</v>
      </c>
      <c r="F908" s="27"/>
      <c r="G908" s="22" t="s">
        <v>13</v>
      </c>
      <c r="H908" s="23" t="s">
        <v>2088</v>
      </c>
    </row>
    <row r="909" spans="1:8" ht="15" customHeight="1" x14ac:dyDescent="0.35">
      <c r="A909" s="18" t="s">
        <v>2089</v>
      </c>
      <c r="B909" s="13" t="s">
        <v>81</v>
      </c>
      <c r="C909" s="13" t="s">
        <v>12</v>
      </c>
      <c r="D909" s="20" t="s">
        <v>18</v>
      </c>
      <c r="E909" s="15" t="s">
        <v>18</v>
      </c>
      <c r="F909" s="27"/>
      <c r="G909" s="22" t="s">
        <v>13</v>
      </c>
      <c r="H909" s="23" t="s">
        <v>2090</v>
      </c>
    </row>
    <row r="910" spans="1:8" ht="15" customHeight="1" x14ac:dyDescent="0.35">
      <c r="A910" s="18" t="s">
        <v>2091</v>
      </c>
      <c r="B910" s="13" t="s">
        <v>254</v>
      </c>
      <c r="C910" s="13" t="s">
        <v>12</v>
      </c>
      <c r="D910" s="20" t="s">
        <v>18</v>
      </c>
      <c r="E910" s="15" t="s">
        <v>14</v>
      </c>
      <c r="F910" s="27" t="s">
        <v>2092</v>
      </c>
      <c r="G910" s="22" t="s">
        <v>13</v>
      </c>
      <c r="H910" s="23" t="s">
        <v>2093</v>
      </c>
    </row>
    <row r="911" spans="1:8" ht="15" customHeight="1" x14ac:dyDescent="0.35">
      <c r="A911" s="18" t="s">
        <v>2094</v>
      </c>
      <c r="B911" s="13" t="s">
        <v>254</v>
      </c>
      <c r="C911" s="13" t="s">
        <v>12</v>
      </c>
      <c r="D911" s="20" t="s">
        <v>18</v>
      </c>
      <c r="E911" s="15" t="s">
        <v>18</v>
      </c>
      <c r="F911" s="27"/>
      <c r="G911" s="22" t="s">
        <v>18</v>
      </c>
      <c r="H911" s="29" t="s">
        <v>2095</v>
      </c>
    </row>
    <row r="912" spans="1:8" ht="15" customHeight="1" x14ac:dyDescent="0.35">
      <c r="A912" s="18" t="s">
        <v>2096</v>
      </c>
      <c r="B912" s="13" t="s">
        <v>11</v>
      </c>
      <c r="C912" s="13" t="s">
        <v>12</v>
      </c>
      <c r="D912" s="20" t="s">
        <v>18</v>
      </c>
      <c r="E912" s="15" t="s">
        <v>14</v>
      </c>
      <c r="F912" s="27" t="s">
        <v>2097</v>
      </c>
      <c r="G912" s="22" t="s">
        <v>13</v>
      </c>
      <c r="H912" s="23" t="s">
        <v>2098</v>
      </c>
    </row>
    <row r="913" spans="1:9" x14ac:dyDescent="0.35">
      <c r="A913" s="18" t="s">
        <v>2099</v>
      </c>
      <c r="B913" s="13" t="s">
        <v>90</v>
      </c>
      <c r="C913" s="13" t="s">
        <v>12</v>
      </c>
      <c r="D913" s="20" t="s">
        <v>18</v>
      </c>
      <c r="E913" s="20" t="s">
        <v>18</v>
      </c>
      <c r="F913" s="27"/>
      <c r="G913" s="22" t="s">
        <v>13</v>
      </c>
      <c r="H913" s="23" t="s">
        <v>2100</v>
      </c>
    </row>
    <row r="914" spans="1:9" ht="15" customHeight="1" x14ac:dyDescent="0.35">
      <c r="A914" s="18" t="s">
        <v>2101</v>
      </c>
      <c r="B914" s="13" t="s">
        <v>237</v>
      </c>
      <c r="C914" s="13" t="s">
        <v>12</v>
      </c>
      <c r="D914" s="20" t="s">
        <v>18</v>
      </c>
      <c r="E914" s="15" t="s">
        <v>14</v>
      </c>
      <c r="F914" s="27" t="s">
        <v>2102</v>
      </c>
      <c r="G914" s="22" t="s">
        <v>13</v>
      </c>
      <c r="H914" s="23" t="s">
        <v>2103</v>
      </c>
    </row>
    <row r="915" spans="1:9" ht="29" x14ac:dyDescent="0.35">
      <c r="A915" s="97" t="s">
        <v>2104</v>
      </c>
      <c r="B915" s="13" t="s">
        <v>90</v>
      </c>
      <c r="C915" s="13" t="s">
        <v>12</v>
      </c>
      <c r="D915" s="20" t="s">
        <v>18</v>
      </c>
      <c r="E915" s="15" t="s">
        <v>18</v>
      </c>
      <c r="F915" s="27"/>
      <c r="G915" s="22" t="s">
        <v>13</v>
      </c>
      <c r="H915" s="29" t="s">
        <v>2105</v>
      </c>
    </row>
    <row r="916" spans="1:9" ht="15" customHeight="1" x14ac:dyDescent="0.35">
      <c r="A916" s="18" t="s">
        <v>2106</v>
      </c>
      <c r="B916" s="13" t="s">
        <v>90</v>
      </c>
      <c r="C916" s="13" t="s">
        <v>12</v>
      </c>
      <c r="D916" s="20" t="s">
        <v>18</v>
      </c>
      <c r="E916" s="15" t="s">
        <v>18</v>
      </c>
      <c r="F916" s="27"/>
      <c r="G916" s="22" t="s">
        <v>18</v>
      </c>
      <c r="H916" s="23" t="s">
        <v>406</v>
      </c>
    </row>
    <row r="917" spans="1:9" ht="15" customHeight="1" x14ac:dyDescent="0.35">
      <c r="A917" s="18" t="s">
        <v>2107</v>
      </c>
      <c r="B917" s="13" t="s">
        <v>440</v>
      </c>
      <c r="C917" s="13" t="s">
        <v>12</v>
      </c>
      <c r="D917" s="20" t="s">
        <v>18</v>
      </c>
      <c r="E917" s="15" t="s">
        <v>18</v>
      </c>
      <c r="F917" s="27"/>
      <c r="G917" s="22" t="s">
        <v>18</v>
      </c>
      <c r="H917" s="23" t="s">
        <v>406</v>
      </c>
    </row>
    <row r="918" spans="1:9" ht="29" x14ac:dyDescent="0.35">
      <c r="A918" s="18" t="s">
        <v>2108</v>
      </c>
      <c r="B918" s="13" t="s">
        <v>50</v>
      </c>
      <c r="C918" s="13" t="s">
        <v>12</v>
      </c>
      <c r="D918" s="20" t="s">
        <v>13</v>
      </c>
      <c r="E918" s="15" t="s">
        <v>39</v>
      </c>
      <c r="F918" s="78" t="s">
        <v>2109</v>
      </c>
      <c r="G918" s="31" t="s">
        <v>13</v>
      </c>
      <c r="H918" s="41" t="s">
        <v>2110</v>
      </c>
    </row>
    <row r="919" spans="1:9" ht="15" customHeight="1" x14ac:dyDescent="0.35">
      <c r="A919" s="18" t="s">
        <v>2111</v>
      </c>
      <c r="B919" s="13" t="s">
        <v>237</v>
      </c>
      <c r="C919" s="13" t="s">
        <v>12</v>
      </c>
      <c r="D919" s="20" t="s">
        <v>18</v>
      </c>
      <c r="E919" s="15" t="s">
        <v>14</v>
      </c>
      <c r="F919" s="27" t="s">
        <v>2112</v>
      </c>
      <c r="G919" s="22" t="s">
        <v>13</v>
      </c>
      <c r="H919" s="23" t="s">
        <v>2113</v>
      </c>
      <c r="I919" s="28"/>
    </row>
    <row r="920" spans="1:9" ht="15" customHeight="1" x14ac:dyDescent="0.35">
      <c r="A920" s="18" t="s">
        <v>2114</v>
      </c>
      <c r="B920" s="13" t="s">
        <v>46</v>
      </c>
      <c r="C920" s="13" t="s">
        <v>12</v>
      </c>
      <c r="D920" s="20" t="s">
        <v>18</v>
      </c>
      <c r="E920" s="15" t="s">
        <v>18</v>
      </c>
      <c r="F920" s="27"/>
      <c r="G920" s="22" t="s">
        <v>13</v>
      </c>
      <c r="H920" s="23" t="s">
        <v>2115</v>
      </c>
    </row>
    <row r="921" spans="1:9" ht="15" customHeight="1" x14ac:dyDescent="0.35">
      <c r="A921" s="18" t="s">
        <v>2116</v>
      </c>
      <c r="B921" s="13" t="s">
        <v>11</v>
      </c>
      <c r="C921" s="13" t="s">
        <v>12</v>
      </c>
      <c r="D921" s="20" t="s">
        <v>18</v>
      </c>
      <c r="E921" s="15" t="s">
        <v>18</v>
      </c>
      <c r="F921" s="27"/>
      <c r="G921" s="22" t="s">
        <v>13</v>
      </c>
      <c r="H921" s="23" t="s">
        <v>2117</v>
      </c>
    </row>
    <row r="922" spans="1:9" ht="15" customHeight="1" x14ac:dyDescent="0.35">
      <c r="A922" s="18" t="s">
        <v>2118</v>
      </c>
      <c r="B922" s="13" t="s">
        <v>11</v>
      </c>
      <c r="C922" s="13" t="s">
        <v>12</v>
      </c>
      <c r="D922" s="20" t="s">
        <v>18</v>
      </c>
      <c r="E922" s="15" t="s">
        <v>18</v>
      </c>
      <c r="F922" s="27"/>
      <c r="G922" s="22" t="s">
        <v>13</v>
      </c>
      <c r="H922" s="23" t="s">
        <v>2119</v>
      </c>
    </row>
    <row r="923" spans="1:9" x14ac:dyDescent="0.35">
      <c r="A923" s="18" t="s">
        <v>2120</v>
      </c>
      <c r="B923" s="13" t="s">
        <v>87</v>
      </c>
      <c r="C923" s="13" t="s">
        <v>12</v>
      </c>
      <c r="D923" s="20" t="s">
        <v>18</v>
      </c>
      <c r="E923" s="15" t="s">
        <v>14</v>
      </c>
      <c r="F923" s="79" t="s">
        <v>2121</v>
      </c>
      <c r="G923" s="22" t="s">
        <v>13</v>
      </c>
      <c r="H923" s="23" t="s">
        <v>2122</v>
      </c>
    </row>
    <row r="924" spans="1:9" ht="15" customHeight="1" x14ac:dyDescent="0.35">
      <c r="A924" s="18" t="s">
        <v>2123</v>
      </c>
      <c r="B924" s="13" t="s">
        <v>50</v>
      </c>
      <c r="C924" s="13" t="s">
        <v>12</v>
      </c>
      <c r="D924" s="20" t="s">
        <v>18</v>
      </c>
      <c r="E924" s="15" t="s">
        <v>14</v>
      </c>
      <c r="F924" s="27" t="s">
        <v>2124</v>
      </c>
      <c r="G924" s="22" t="s">
        <v>13</v>
      </c>
      <c r="H924" s="23" t="s">
        <v>2125</v>
      </c>
    </row>
    <row r="925" spans="1:9" ht="15" customHeight="1" x14ac:dyDescent="0.35">
      <c r="A925" s="18" t="s">
        <v>2126</v>
      </c>
      <c r="B925" s="13" t="s">
        <v>61</v>
      </c>
      <c r="C925" s="13" t="s">
        <v>12</v>
      </c>
      <c r="D925" s="20" t="s">
        <v>18</v>
      </c>
      <c r="E925" s="15" t="s">
        <v>18</v>
      </c>
      <c r="F925" s="27"/>
      <c r="G925" s="22" t="s">
        <v>13</v>
      </c>
      <c r="H925" s="35" t="s">
        <v>2127</v>
      </c>
    </row>
    <row r="926" spans="1:9" ht="15" customHeight="1" x14ac:dyDescent="0.35">
      <c r="A926" s="18" t="s">
        <v>2128</v>
      </c>
      <c r="B926" s="13" t="s">
        <v>96</v>
      </c>
      <c r="C926" s="13" t="s">
        <v>12</v>
      </c>
      <c r="D926" s="20" t="s">
        <v>18</v>
      </c>
      <c r="E926" s="15" t="s">
        <v>18</v>
      </c>
      <c r="F926" s="27"/>
      <c r="G926" s="22" t="s">
        <v>13</v>
      </c>
      <c r="H926" s="23" t="s">
        <v>2129</v>
      </c>
    </row>
    <row r="927" spans="1:9" ht="15" customHeight="1" x14ac:dyDescent="0.35">
      <c r="A927" s="18" t="s">
        <v>2130</v>
      </c>
      <c r="B927" s="13" t="s">
        <v>27</v>
      </c>
      <c r="C927" s="13" t="s">
        <v>12</v>
      </c>
      <c r="D927" s="20" t="s">
        <v>18</v>
      </c>
      <c r="E927" s="15" t="s">
        <v>18</v>
      </c>
      <c r="F927" s="27"/>
      <c r="G927" s="22" t="s">
        <v>13</v>
      </c>
      <c r="H927" s="17" t="s">
        <v>79</v>
      </c>
    </row>
    <row r="928" spans="1:9" ht="15" customHeight="1" x14ac:dyDescent="0.35">
      <c r="A928" s="18" t="s">
        <v>2131</v>
      </c>
      <c r="B928" s="13" t="s">
        <v>31</v>
      </c>
      <c r="C928" s="13" t="s">
        <v>12</v>
      </c>
      <c r="D928" s="20" t="s">
        <v>13</v>
      </c>
      <c r="E928" s="15" t="s">
        <v>14</v>
      </c>
      <c r="F928" s="27" t="s">
        <v>2132</v>
      </c>
      <c r="G928" s="22" t="s">
        <v>13</v>
      </c>
      <c r="H928" s="23" t="s">
        <v>2133</v>
      </c>
    </row>
    <row r="929" spans="1:8" ht="15" customHeight="1" x14ac:dyDescent="0.35">
      <c r="A929" s="18" t="s">
        <v>2134</v>
      </c>
      <c r="B929" s="13" t="s">
        <v>11</v>
      </c>
      <c r="C929" s="13" t="s">
        <v>12</v>
      </c>
      <c r="D929" s="20" t="s">
        <v>18</v>
      </c>
      <c r="E929" s="15" t="s">
        <v>18</v>
      </c>
      <c r="F929" s="27"/>
      <c r="G929" s="22" t="s">
        <v>13</v>
      </c>
      <c r="H929" s="23" t="s">
        <v>2135</v>
      </c>
    </row>
    <row r="930" spans="1:8" ht="15" customHeight="1" x14ac:dyDescent="0.35">
      <c r="A930" s="18" t="s">
        <v>2136</v>
      </c>
      <c r="B930" s="13" t="s">
        <v>96</v>
      </c>
      <c r="C930" s="13" t="s">
        <v>12</v>
      </c>
      <c r="D930" s="20" t="s">
        <v>18</v>
      </c>
      <c r="E930" s="15" t="s">
        <v>18</v>
      </c>
      <c r="F930" s="27"/>
      <c r="G930" s="22" t="s">
        <v>13</v>
      </c>
      <c r="H930" s="23" t="s">
        <v>79</v>
      </c>
    </row>
    <row r="931" spans="1:8" ht="15" customHeight="1" x14ac:dyDescent="0.35">
      <c r="A931" s="18" t="s">
        <v>2137</v>
      </c>
      <c r="B931" s="13" t="s">
        <v>87</v>
      </c>
      <c r="C931" s="13" t="s">
        <v>12</v>
      </c>
      <c r="D931" s="20" t="s">
        <v>18</v>
      </c>
      <c r="E931" s="15" t="s">
        <v>18</v>
      </c>
      <c r="F931" s="27"/>
      <c r="G931" s="22" t="s">
        <v>13</v>
      </c>
      <c r="H931" s="17" t="s">
        <v>79</v>
      </c>
    </row>
    <row r="932" spans="1:8" ht="15" customHeight="1" x14ac:dyDescent="0.35">
      <c r="A932" s="18" t="s">
        <v>2138</v>
      </c>
      <c r="B932" s="13" t="s">
        <v>237</v>
      </c>
      <c r="C932" s="13" t="s">
        <v>12</v>
      </c>
      <c r="D932" s="20" t="s">
        <v>18</v>
      </c>
      <c r="E932" s="15" t="s">
        <v>18</v>
      </c>
      <c r="F932" s="27"/>
      <c r="G932" s="22" t="s">
        <v>13</v>
      </c>
      <c r="H932" s="17" t="s">
        <v>79</v>
      </c>
    </row>
    <row r="933" spans="1:8" ht="15" customHeight="1" x14ac:dyDescent="0.35">
      <c r="A933" s="18" t="s">
        <v>2139</v>
      </c>
      <c r="B933" s="13" t="s">
        <v>90</v>
      </c>
      <c r="C933" s="13" t="s">
        <v>12</v>
      </c>
      <c r="D933" s="20" t="s">
        <v>18</v>
      </c>
      <c r="E933" s="15" t="s">
        <v>18</v>
      </c>
      <c r="F933" s="27"/>
      <c r="G933" s="22" t="s">
        <v>13</v>
      </c>
      <c r="H933" s="23" t="s">
        <v>2140</v>
      </c>
    </row>
    <row r="934" spans="1:8" s="1" customFormat="1" ht="29" x14ac:dyDescent="0.35">
      <c r="A934" s="18" t="s">
        <v>2141</v>
      </c>
      <c r="B934" s="37" t="s">
        <v>50</v>
      </c>
      <c r="C934" s="13" t="s">
        <v>12</v>
      </c>
      <c r="D934" s="38" t="s">
        <v>13</v>
      </c>
      <c r="E934" s="39" t="s">
        <v>14</v>
      </c>
      <c r="F934" s="78" t="s">
        <v>2142</v>
      </c>
      <c r="G934" s="40" t="s">
        <v>13</v>
      </c>
      <c r="H934" s="17" t="s">
        <v>2143</v>
      </c>
    </row>
    <row r="935" spans="1:8" ht="15" customHeight="1" x14ac:dyDescent="0.35">
      <c r="A935" s="18" t="s">
        <v>2144</v>
      </c>
      <c r="B935" s="13" t="s">
        <v>90</v>
      </c>
      <c r="C935" s="13" t="s">
        <v>12</v>
      </c>
      <c r="D935" s="20" t="s">
        <v>18</v>
      </c>
      <c r="E935" s="15" t="s">
        <v>18</v>
      </c>
      <c r="F935" s="27"/>
      <c r="G935" s="22" t="s">
        <v>18</v>
      </c>
      <c r="H935" s="23" t="s">
        <v>406</v>
      </c>
    </row>
    <row r="936" spans="1:8" ht="15" customHeight="1" x14ac:dyDescent="0.35">
      <c r="A936" s="18" t="s">
        <v>2145</v>
      </c>
      <c r="B936" s="13" t="s">
        <v>87</v>
      </c>
      <c r="C936" s="13" t="s">
        <v>12</v>
      </c>
      <c r="D936" s="20" t="s">
        <v>18</v>
      </c>
      <c r="E936" s="15" t="s">
        <v>18</v>
      </c>
      <c r="F936" s="27"/>
      <c r="G936" s="22" t="s">
        <v>13</v>
      </c>
      <c r="H936" s="23" t="s">
        <v>2146</v>
      </c>
    </row>
    <row r="937" spans="1:8" ht="15" customHeight="1" x14ac:dyDescent="0.35">
      <c r="A937" s="18" t="s">
        <v>2147</v>
      </c>
      <c r="B937" s="13" t="s">
        <v>237</v>
      </c>
      <c r="C937" s="13" t="s">
        <v>12</v>
      </c>
      <c r="D937" s="20" t="s">
        <v>18</v>
      </c>
      <c r="E937" s="15" t="s">
        <v>18</v>
      </c>
      <c r="F937" s="27"/>
      <c r="G937" s="22" t="s">
        <v>13</v>
      </c>
      <c r="H937" s="23" t="s">
        <v>2148</v>
      </c>
    </row>
    <row r="938" spans="1:8" x14ac:dyDescent="0.35">
      <c r="A938" s="18" t="s">
        <v>2149</v>
      </c>
      <c r="B938" s="13" t="s">
        <v>90</v>
      </c>
      <c r="C938" s="13" t="s">
        <v>12</v>
      </c>
      <c r="D938" s="20" t="s">
        <v>18</v>
      </c>
      <c r="E938" s="15" t="s">
        <v>18</v>
      </c>
      <c r="F938" s="27"/>
      <c r="G938" s="22" t="s">
        <v>13</v>
      </c>
      <c r="H938" s="23" t="s">
        <v>2150</v>
      </c>
    </row>
    <row r="939" spans="1:8" ht="15" customHeight="1" x14ac:dyDescent="0.35">
      <c r="A939" s="18" t="s">
        <v>2151</v>
      </c>
      <c r="B939" s="13" t="s">
        <v>31</v>
      </c>
      <c r="C939" s="13" t="s">
        <v>12</v>
      </c>
      <c r="D939" s="20" t="s">
        <v>13</v>
      </c>
      <c r="E939" s="15" t="s">
        <v>14</v>
      </c>
      <c r="F939" s="27" t="s">
        <v>2152</v>
      </c>
      <c r="G939" s="22" t="s">
        <v>13</v>
      </c>
      <c r="H939" s="23" t="s">
        <v>2153</v>
      </c>
    </row>
    <row r="940" spans="1:8" ht="15" customHeight="1" x14ac:dyDescent="0.35">
      <c r="A940" s="18" t="s">
        <v>2154</v>
      </c>
      <c r="B940" s="13" t="s">
        <v>87</v>
      </c>
      <c r="C940" s="13" t="s">
        <v>12</v>
      </c>
      <c r="D940" s="20" t="s">
        <v>18</v>
      </c>
      <c r="E940" s="15" t="s">
        <v>18</v>
      </c>
      <c r="F940" s="27"/>
      <c r="G940" s="22" t="s">
        <v>13</v>
      </c>
      <c r="H940" s="23" t="s">
        <v>79</v>
      </c>
    </row>
    <row r="941" spans="1:8" ht="15" customHeight="1" x14ac:dyDescent="0.35">
      <c r="A941" s="18" t="s">
        <v>2155</v>
      </c>
      <c r="B941" s="13" t="s">
        <v>101</v>
      </c>
      <c r="C941" s="13" t="s">
        <v>12</v>
      </c>
      <c r="D941" s="20" t="s">
        <v>18</v>
      </c>
      <c r="E941" s="15" t="s">
        <v>14</v>
      </c>
      <c r="F941" s="27" t="s">
        <v>2156</v>
      </c>
      <c r="G941" s="22" t="s">
        <v>13</v>
      </c>
      <c r="H941" s="23" t="s">
        <v>79</v>
      </c>
    </row>
    <row r="942" spans="1:8" ht="15" customHeight="1" x14ac:dyDescent="0.35">
      <c r="A942" s="18" t="s">
        <v>2157</v>
      </c>
      <c r="B942" s="13" t="s">
        <v>237</v>
      </c>
      <c r="C942" s="13" t="s">
        <v>12</v>
      </c>
      <c r="D942" s="20" t="s">
        <v>18</v>
      </c>
      <c r="E942" s="15" t="s">
        <v>18</v>
      </c>
      <c r="F942" s="27"/>
      <c r="G942" s="22" t="s">
        <v>18</v>
      </c>
      <c r="H942" s="23" t="s">
        <v>406</v>
      </c>
    </row>
    <row r="943" spans="1:8" ht="29" x14ac:dyDescent="0.35">
      <c r="A943" s="18" t="s">
        <v>2158</v>
      </c>
      <c r="B943" s="13" t="s">
        <v>50</v>
      </c>
      <c r="C943" s="13" t="s">
        <v>12</v>
      </c>
      <c r="D943" s="20" t="s">
        <v>13</v>
      </c>
      <c r="E943" s="15" t="s">
        <v>39</v>
      </c>
      <c r="F943" s="78" t="s">
        <v>2159</v>
      </c>
      <c r="G943" s="22" t="s">
        <v>13</v>
      </c>
      <c r="H943" s="23" t="s">
        <v>2160</v>
      </c>
    </row>
    <row r="944" spans="1:8" x14ac:dyDescent="0.35">
      <c r="A944" s="18" t="s">
        <v>2161</v>
      </c>
      <c r="B944" s="13" t="s">
        <v>87</v>
      </c>
      <c r="C944" s="13" t="s">
        <v>12</v>
      </c>
      <c r="D944" s="20" t="s">
        <v>18</v>
      </c>
      <c r="E944" s="15" t="s">
        <v>39</v>
      </c>
      <c r="F944" s="27" t="s">
        <v>2162</v>
      </c>
      <c r="G944" s="22" t="s">
        <v>13</v>
      </c>
      <c r="H944" s="23" t="s">
        <v>2163</v>
      </c>
    </row>
    <row r="945" spans="1:8" ht="15" customHeight="1" x14ac:dyDescent="0.35">
      <c r="A945" s="18" t="s">
        <v>2164</v>
      </c>
      <c r="B945" s="13" t="s">
        <v>90</v>
      </c>
      <c r="C945" s="13" t="s">
        <v>12</v>
      </c>
      <c r="D945" s="20" t="s">
        <v>18</v>
      </c>
      <c r="E945" s="15" t="s">
        <v>18</v>
      </c>
      <c r="F945" s="27"/>
      <c r="G945" s="22" t="s">
        <v>13</v>
      </c>
      <c r="H945" s="23" t="s">
        <v>2165</v>
      </c>
    </row>
    <row r="946" spans="1:8" ht="15" customHeight="1" x14ac:dyDescent="0.35">
      <c r="A946" s="18" t="s">
        <v>2166</v>
      </c>
      <c r="B946" s="13" t="s">
        <v>87</v>
      </c>
      <c r="C946" s="13" t="s">
        <v>12</v>
      </c>
      <c r="D946" s="20" t="s">
        <v>18</v>
      </c>
      <c r="E946" s="15" t="s">
        <v>18</v>
      </c>
      <c r="F946" s="27"/>
      <c r="G946" s="22" t="s">
        <v>13</v>
      </c>
      <c r="H946" s="23" t="s">
        <v>2167</v>
      </c>
    </row>
    <row r="947" spans="1:8" ht="15" customHeight="1" x14ac:dyDescent="0.35">
      <c r="A947" s="18" t="s">
        <v>2168</v>
      </c>
      <c r="B947" s="13" t="s">
        <v>87</v>
      </c>
      <c r="C947" s="13" t="s">
        <v>12</v>
      </c>
      <c r="D947" s="20" t="s">
        <v>18</v>
      </c>
      <c r="E947" s="15" t="s">
        <v>18</v>
      </c>
      <c r="F947" s="27"/>
      <c r="G947" s="22" t="s">
        <v>13</v>
      </c>
      <c r="H947" s="23" t="s">
        <v>79</v>
      </c>
    </row>
    <row r="948" spans="1:8" x14ac:dyDescent="0.35">
      <c r="A948" s="18" t="s">
        <v>2169</v>
      </c>
      <c r="B948" s="13" t="s">
        <v>31</v>
      </c>
      <c r="C948" s="13" t="s">
        <v>12</v>
      </c>
      <c r="D948" s="20" t="s">
        <v>13</v>
      </c>
      <c r="E948" s="15" t="s">
        <v>14</v>
      </c>
      <c r="F948" s="27" t="s">
        <v>2170</v>
      </c>
      <c r="G948" s="22" t="s">
        <v>13</v>
      </c>
      <c r="H948" s="23" t="s">
        <v>2171</v>
      </c>
    </row>
    <row r="949" spans="1:8" ht="15" customHeight="1" x14ac:dyDescent="0.35">
      <c r="A949" s="18" t="s">
        <v>2172</v>
      </c>
      <c r="B949" s="13" t="s">
        <v>87</v>
      </c>
      <c r="C949" s="13" t="s">
        <v>12</v>
      </c>
      <c r="D949" s="20" t="s">
        <v>18</v>
      </c>
      <c r="E949" s="15" t="s">
        <v>18</v>
      </c>
      <c r="F949" s="27"/>
      <c r="G949" s="22" t="s">
        <v>13</v>
      </c>
      <c r="H949" s="17" t="s">
        <v>79</v>
      </c>
    </row>
    <row r="950" spans="1:8" ht="15" customHeight="1" x14ac:dyDescent="0.35">
      <c r="A950" s="18" t="s">
        <v>2173</v>
      </c>
      <c r="B950" s="13" t="s">
        <v>50</v>
      </c>
      <c r="C950" s="13" t="s">
        <v>12</v>
      </c>
      <c r="D950" s="20" t="s">
        <v>18</v>
      </c>
      <c r="E950" s="15" t="s">
        <v>18</v>
      </c>
      <c r="F950" s="27"/>
      <c r="G950" s="22" t="s">
        <v>18</v>
      </c>
      <c r="H950" s="23" t="s">
        <v>406</v>
      </c>
    </row>
    <row r="951" spans="1:8" ht="15" customHeight="1" x14ac:dyDescent="0.35">
      <c r="A951" s="18" t="s">
        <v>2174</v>
      </c>
      <c r="B951" s="13" t="s">
        <v>31</v>
      </c>
      <c r="C951" s="13" t="s">
        <v>12</v>
      </c>
      <c r="D951" s="20" t="s">
        <v>18</v>
      </c>
      <c r="E951" s="15" t="s">
        <v>18</v>
      </c>
      <c r="F951" s="27"/>
      <c r="G951" s="22" t="s">
        <v>13</v>
      </c>
      <c r="H951" s="23" t="s">
        <v>1439</v>
      </c>
    </row>
    <row r="952" spans="1:8" ht="15" customHeight="1" x14ac:dyDescent="0.35">
      <c r="A952" s="18" t="s">
        <v>2175</v>
      </c>
      <c r="B952" s="13" t="s">
        <v>96</v>
      </c>
      <c r="C952" s="13" t="s">
        <v>12</v>
      </c>
      <c r="D952" s="20" t="s">
        <v>18</v>
      </c>
      <c r="E952" s="15" t="s">
        <v>18</v>
      </c>
      <c r="F952" s="27"/>
      <c r="G952" s="22" t="s">
        <v>13</v>
      </c>
      <c r="H952" s="23" t="s">
        <v>2176</v>
      </c>
    </row>
    <row r="953" spans="1:8" x14ac:dyDescent="0.35">
      <c r="A953" s="18" t="s">
        <v>2177</v>
      </c>
      <c r="B953" s="13" t="s">
        <v>73</v>
      </c>
      <c r="C953" s="13" t="s">
        <v>12</v>
      </c>
      <c r="D953" s="20" t="s">
        <v>18</v>
      </c>
      <c r="E953" s="20" t="s">
        <v>39</v>
      </c>
      <c r="F953" s="27" t="s">
        <v>2178</v>
      </c>
      <c r="G953" s="22" t="s">
        <v>13</v>
      </c>
      <c r="H953" s="17" t="s">
        <v>2179</v>
      </c>
    </row>
    <row r="954" spans="1:8" ht="15" customHeight="1" x14ac:dyDescent="0.35">
      <c r="A954" s="18" t="s">
        <v>2180</v>
      </c>
      <c r="B954" s="13" t="s">
        <v>87</v>
      </c>
      <c r="C954" s="13" t="s">
        <v>12</v>
      </c>
      <c r="D954" s="20" t="s">
        <v>18</v>
      </c>
      <c r="E954" s="15" t="s">
        <v>14</v>
      </c>
      <c r="F954" s="27" t="s">
        <v>2181</v>
      </c>
      <c r="G954" s="22" t="s">
        <v>13</v>
      </c>
      <c r="H954" s="23" t="s">
        <v>2182</v>
      </c>
    </row>
    <row r="955" spans="1:8" ht="15" customHeight="1" x14ac:dyDescent="0.35">
      <c r="A955" s="18" t="s">
        <v>2183</v>
      </c>
      <c r="B955" s="13" t="s">
        <v>11</v>
      </c>
      <c r="C955" s="13" t="s">
        <v>12</v>
      </c>
      <c r="D955" s="20" t="s">
        <v>18</v>
      </c>
      <c r="E955" s="15" t="s">
        <v>18</v>
      </c>
      <c r="F955" s="27"/>
      <c r="G955" s="22" t="s">
        <v>18</v>
      </c>
      <c r="H955" s="23"/>
    </row>
    <row r="956" spans="1:8" ht="15" customHeight="1" x14ac:dyDescent="0.35">
      <c r="A956" s="18" t="s">
        <v>2184</v>
      </c>
      <c r="B956" s="13" t="s">
        <v>87</v>
      </c>
      <c r="C956" s="13" t="s">
        <v>12</v>
      </c>
      <c r="D956" s="20" t="s">
        <v>18</v>
      </c>
      <c r="E956" s="15" t="s">
        <v>18</v>
      </c>
      <c r="F956" s="27"/>
      <c r="G956" s="22" t="s">
        <v>13</v>
      </c>
      <c r="H956" s="23" t="s">
        <v>2185</v>
      </c>
    </row>
    <row r="957" spans="1:8" x14ac:dyDescent="0.35">
      <c r="A957" s="18" t="s">
        <v>2186</v>
      </c>
      <c r="B957" s="13" t="s">
        <v>81</v>
      </c>
      <c r="C957" s="13" t="s">
        <v>12</v>
      </c>
      <c r="D957" s="20" t="s">
        <v>13</v>
      </c>
      <c r="E957" s="15" t="s">
        <v>14</v>
      </c>
      <c r="F957" s="27" t="s">
        <v>2187</v>
      </c>
      <c r="G957" s="22" t="s">
        <v>13</v>
      </c>
      <c r="H957" s="17" t="s">
        <v>79</v>
      </c>
    </row>
    <row r="958" spans="1:8" ht="15" customHeight="1" x14ac:dyDescent="0.35">
      <c r="A958" s="18" t="s">
        <v>2188</v>
      </c>
      <c r="B958" s="13" t="s">
        <v>73</v>
      </c>
      <c r="C958" s="13" t="s">
        <v>12</v>
      </c>
      <c r="D958" s="20" t="s">
        <v>13</v>
      </c>
      <c r="E958" s="15" t="s">
        <v>14</v>
      </c>
      <c r="F958" s="27" t="s">
        <v>2189</v>
      </c>
      <c r="G958" s="22" t="s">
        <v>13</v>
      </c>
      <c r="H958" s="23" t="s">
        <v>2190</v>
      </c>
    </row>
    <row r="959" spans="1:8" x14ac:dyDescent="0.35">
      <c r="A959" s="18" t="s">
        <v>2191</v>
      </c>
      <c r="B959" s="13" t="s">
        <v>50</v>
      </c>
      <c r="C959" s="13" t="s">
        <v>12</v>
      </c>
      <c r="D959" s="20" t="s">
        <v>18</v>
      </c>
      <c r="E959" s="15" t="s">
        <v>39</v>
      </c>
      <c r="F959" s="80" t="s">
        <v>2192</v>
      </c>
      <c r="G959" s="22" t="s">
        <v>13</v>
      </c>
      <c r="H959" s="17" t="s">
        <v>2193</v>
      </c>
    </row>
    <row r="960" spans="1:8" ht="15" customHeight="1" x14ac:dyDescent="0.35">
      <c r="A960" s="18" t="s">
        <v>2194</v>
      </c>
      <c r="B960" s="13" t="s">
        <v>31</v>
      </c>
      <c r="C960" s="13" t="s">
        <v>12</v>
      </c>
      <c r="D960" s="20" t="s">
        <v>13</v>
      </c>
      <c r="E960" s="15" t="s">
        <v>14</v>
      </c>
      <c r="F960" s="27" t="s">
        <v>2195</v>
      </c>
      <c r="G960" s="22" t="s">
        <v>13</v>
      </c>
      <c r="H960" s="23" t="s">
        <v>2196</v>
      </c>
    </row>
    <row r="961" spans="1:8" ht="15" customHeight="1" x14ac:dyDescent="0.35">
      <c r="A961" s="18" t="s">
        <v>2197</v>
      </c>
      <c r="B961" s="13" t="s">
        <v>11</v>
      </c>
      <c r="C961" s="13" t="s">
        <v>12</v>
      </c>
      <c r="D961" s="20" t="s">
        <v>18</v>
      </c>
      <c r="E961" s="15" t="s">
        <v>18</v>
      </c>
      <c r="F961" s="27"/>
      <c r="G961" s="22" t="s">
        <v>13</v>
      </c>
      <c r="H961" s="23" t="s">
        <v>2198</v>
      </c>
    </row>
    <row r="962" spans="1:8" ht="15" customHeight="1" x14ac:dyDescent="0.35">
      <c r="A962" s="18" t="s">
        <v>2199</v>
      </c>
      <c r="B962" s="13" t="s">
        <v>237</v>
      </c>
      <c r="C962" s="13" t="s">
        <v>12</v>
      </c>
      <c r="D962" s="20" t="s">
        <v>18</v>
      </c>
      <c r="E962" s="15" t="s">
        <v>18</v>
      </c>
      <c r="F962" s="27"/>
      <c r="G962" s="22" t="s">
        <v>13</v>
      </c>
      <c r="H962" s="23" t="s">
        <v>2200</v>
      </c>
    </row>
    <row r="963" spans="1:8" ht="15" customHeight="1" x14ac:dyDescent="0.35">
      <c r="A963" s="18" t="s">
        <v>2201</v>
      </c>
      <c r="B963" s="13" t="s">
        <v>81</v>
      </c>
      <c r="C963" s="13" t="s">
        <v>12</v>
      </c>
      <c r="D963" s="20" t="s">
        <v>18</v>
      </c>
      <c r="E963" s="15" t="s">
        <v>18</v>
      </c>
      <c r="F963" s="27"/>
      <c r="G963" s="22" t="s">
        <v>13</v>
      </c>
      <c r="H963" s="23" t="s">
        <v>79</v>
      </c>
    </row>
    <row r="964" spans="1:8" ht="15" customHeight="1" x14ac:dyDescent="0.35">
      <c r="A964" s="18" t="s">
        <v>2202</v>
      </c>
      <c r="B964" s="13" t="s">
        <v>87</v>
      </c>
      <c r="C964" s="13" t="s">
        <v>12</v>
      </c>
      <c r="D964" s="20" t="s">
        <v>18</v>
      </c>
      <c r="E964" s="15" t="s">
        <v>39</v>
      </c>
      <c r="F964" s="27" t="s">
        <v>2203</v>
      </c>
      <c r="G964" s="22" t="s">
        <v>13</v>
      </c>
      <c r="H964" s="23" t="s">
        <v>2204</v>
      </c>
    </row>
    <row r="965" spans="1:8" ht="15" customHeight="1" x14ac:dyDescent="0.35">
      <c r="A965" s="18" t="s">
        <v>2205</v>
      </c>
      <c r="B965" s="13" t="s">
        <v>135</v>
      </c>
      <c r="C965" s="13" t="s">
        <v>12</v>
      </c>
      <c r="D965" s="20" t="s">
        <v>18</v>
      </c>
      <c r="E965" s="15" t="s">
        <v>14</v>
      </c>
      <c r="F965" s="27" t="s">
        <v>2206</v>
      </c>
      <c r="G965" s="22" t="s">
        <v>13</v>
      </c>
      <c r="H965" s="23" t="s">
        <v>2207</v>
      </c>
    </row>
    <row r="966" spans="1:8" ht="15" customHeight="1" x14ac:dyDescent="0.35">
      <c r="A966" s="18" t="s">
        <v>2208</v>
      </c>
      <c r="B966" s="13" t="s">
        <v>38</v>
      </c>
      <c r="C966" s="13" t="s">
        <v>12</v>
      </c>
      <c r="D966" s="20" t="s">
        <v>18</v>
      </c>
      <c r="E966" s="15" t="s">
        <v>39</v>
      </c>
      <c r="F966" s="27" t="s">
        <v>2209</v>
      </c>
      <c r="G966" s="22" t="s">
        <v>13</v>
      </c>
      <c r="H966" s="23" t="s">
        <v>2210</v>
      </c>
    </row>
    <row r="967" spans="1:8" ht="15" customHeight="1" x14ac:dyDescent="0.35">
      <c r="A967" s="18" t="s">
        <v>2211</v>
      </c>
      <c r="B967" s="13" t="s">
        <v>11</v>
      </c>
      <c r="C967" s="13" t="s">
        <v>12</v>
      </c>
      <c r="D967" s="20" t="s">
        <v>18</v>
      </c>
      <c r="E967" s="15" t="s">
        <v>14</v>
      </c>
      <c r="F967" s="27" t="s">
        <v>2212</v>
      </c>
      <c r="G967" s="22" t="s">
        <v>13</v>
      </c>
      <c r="H967" s="23" t="s">
        <v>2213</v>
      </c>
    </row>
    <row r="968" spans="1:8" x14ac:dyDescent="0.35">
      <c r="A968" s="18" t="s">
        <v>2214</v>
      </c>
      <c r="B968" s="13" t="s">
        <v>90</v>
      </c>
      <c r="C968" s="13" t="s">
        <v>12</v>
      </c>
      <c r="D968" s="20" t="s">
        <v>18</v>
      </c>
      <c r="E968" s="15" t="s">
        <v>14</v>
      </c>
      <c r="F968" s="27" t="s">
        <v>2215</v>
      </c>
      <c r="G968" s="22" t="s">
        <v>13</v>
      </c>
      <c r="H968" s="23" t="s">
        <v>2216</v>
      </c>
    </row>
    <row r="969" spans="1:8" ht="15" customHeight="1" x14ac:dyDescent="0.35">
      <c r="A969" s="18" t="s">
        <v>2217</v>
      </c>
      <c r="B969" s="13" t="s">
        <v>46</v>
      </c>
      <c r="C969" s="13" t="s">
        <v>12</v>
      </c>
      <c r="D969" s="20" t="s">
        <v>13</v>
      </c>
      <c r="E969" s="15" t="s">
        <v>14</v>
      </c>
      <c r="F969" s="27" t="s">
        <v>2218</v>
      </c>
      <c r="G969" s="22" t="s">
        <v>13</v>
      </c>
      <c r="H969" s="23" t="s">
        <v>2219</v>
      </c>
    </row>
    <row r="970" spans="1:8" ht="29" x14ac:dyDescent="0.35">
      <c r="A970" s="18" t="s">
        <v>2220</v>
      </c>
      <c r="B970" s="13" t="s">
        <v>38</v>
      </c>
      <c r="C970" s="13" t="s">
        <v>12</v>
      </c>
      <c r="D970" s="20" t="s">
        <v>18</v>
      </c>
      <c r="E970" s="15" t="s">
        <v>39</v>
      </c>
      <c r="F970" s="78" t="s">
        <v>2221</v>
      </c>
      <c r="G970" s="22" t="s">
        <v>13</v>
      </c>
      <c r="H970" s="23" t="s">
        <v>2222</v>
      </c>
    </row>
    <row r="971" spans="1:8" ht="15" customHeight="1" x14ac:dyDescent="0.35">
      <c r="A971" s="18" t="s">
        <v>2223</v>
      </c>
      <c r="B971" s="13" t="s">
        <v>87</v>
      </c>
      <c r="C971" s="13" t="s">
        <v>12</v>
      </c>
      <c r="D971" s="20" t="s">
        <v>18</v>
      </c>
      <c r="E971" s="15" t="s">
        <v>39</v>
      </c>
      <c r="F971" s="27" t="s">
        <v>2224</v>
      </c>
      <c r="G971" s="22" t="s">
        <v>13</v>
      </c>
      <c r="H971" s="23" t="s">
        <v>2225</v>
      </c>
    </row>
    <row r="972" spans="1:8" ht="15" customHeight="1" x14ac:dyDescent="0.35">
      <c r="A972" s="18" t="s">
        <v>2226</v>
      </c>
      <c r="B972" s="13" t="s">
        <v>90</v>
      </c>
      <c r="C972" s="13" t="s">
        <v>12</v>
      </c>
      <c r="D972" s="20" t="s">
        <v>18</v>
      </c>
      <c r="E972" s="15" t="s">
        <v>18</v>
      </c>
      <c r="F972" s="27"/>
      <c r="G972" s="22" t="s">
        <v>13</v>
      </c>
      <c r="H972" s="23" t="s">
        <v>2227</v>
      </c>
    </row>
    <row r="973" spans="1:8" ht="15" customHeight="1" x14ac:dyDescent="0.35">
      <c r="A973" s="18" t="s">
        <v>2228</v>
      </c>
      <c r="B973" s="13" t="s">
        <v>11</v>
      </c>
      <c r="C973" s="13" t="s">
        <v>12</v>
      </c>
      <c r="D973" s="20" t="s">
        <v>18</v>
      </c>
      <c r="E973" s="15" t="s">
        <v>18</v>
      </c>
      <c r="F973" s="27"/>
      <c r="G973" s="22" t="s">
        <v>13</v>
      </c>
      <c r="H973" s="23" t="s">
        <v>2229</v>
      </c>
    </row>
    <row r="974" spans="1:8" x14ac:dyDescent="0.35">
      <c r="A974" s="18" t="s">
        <v>2230</v>
      </c>
      <c r="B974" s="13" t="s">
        <v>87</v>
      </c>
      <c r="C974" s="13" t="s">
        <v>12</v>
      </c>
      <c r="D974" s="20" t="s">
        <v>18</v>
      </c>
      <c r="E974" s="15" t="s">
        <v>18</v>
      </c>
      <c r="F974" s="27"/>
      <c r="G974" s="22" t="s">
        <v>13</v>
      </c>
      <c r="H974" s="23" t="s">
        <v>2231</v>
      </c>
    </row>
    <row r="975" spans="1:8" ht="15" customHeight="1" x14ac:dyDescent="0.35">
      <c r="A975" s="18" t="s">
        <v>2232</v>
      </c>
      <c r="B975" s="13" t="s">
        <v>87</v>
      </c>
      <c r="C975" s="13" t="s">
        <v>12</v>
      </c>
      <c r="D975" s="20" t="s">
        <v>13</v>
      </c>
      <c r="E975" s="15" t="s">
        <v>14</v>
      </c>
      <c r="F975" s="27" t="s">
        <v>2233</v>
      </c>
      <c r="G975" s="22" t="s">
        <v>13</v>
      </c>
      <c r="H975" s="17" t="s">
        <v>79</v>
      </c>
    </row>
    <row r="976" spans="1:8" ht="29" x14ac:dyDescent="0.35">
      <c r="A976" s="18" t="s">
        <v>2234</v>
      </c>
      <c r="B976" s="13" t="s">
        <v>46</v>
      </c>
      <c r="C976" s="13" t="s">
        <v>12</v>
      </c>
      <c r="D976" s="20" t="s">
        <v>13</v>
      </c>
      <c r="E976" s="15" t="s">
        <v>14</v>
      </c>
      <c r="F976" s="78" t="s">
        <v>2235</v>
      </c>
      <c r="G976" s="22" t="s">
        <v>13</v>
      </c>
      <c r="H976" s="23" t="s">
        <v>2236</v>
      </c>
    </row>
    <row r="977" spans="1:9" x14ac:dyDescent="0.35">
      <c r="A977" s="18" t="s">
        <v>2237</v>
      </c>
      <c r="B977" s="13" t="s">
        <v>73</v>
      </c>
      <c r="C977" s="13" t="s">
        <v>12</v>
      </c>
      <c r="D977" s="20" t="s">
        <v>18</v>
      </c>
      <c r="E977" s="15" t="s">
        <v>18</v>
      </c>
      <c r="F977" s="27"/>
      <c r="G977" s="22" t="s">
        <v>13</v>
      </c>
      <c r="H977" s="17" t="s">
        <v>79</v>
      </c>
    </row>
    <row r="978" spans="1:9" ht="15" customHeight="1" x14ac:dyDescent="0.35">
      <c r="A978" s="18" t="s">
        <v>2238</v>
      </c>
      <c r="B978" s="13" t="s">
        <v>11</v>
      </c>
      <c r="C978" s="13" t="s">
        <v>12</v>
      </c>
      <c r="D978" s="20" t="s">
        <v>13</v>
      </c>
      <c r="E978" s="15" t="s">
        <v>14</v>
      </c>
      <c r="F978" s="27" t="s">
        <v>2239</v>
      </c>
      <c r="G978" s="22" t="s">
        <v>13</v>
      </c>
      <c r="H978" s="23" t="s">
        <v>2240</v>
      </c>
    </row>
    <row r="979" spans="1:9" x14ac:dyDescent="0.35">
      <c r="A979" s="18" t="s">
        <v>2241</v>
      </c>
      <c r="B979" s="13" t="s">
        <v>81</v>
      </c>
      <c r="C979" s="13" t="s">
        <v>12</v>
      </c>
      <c r="D979" s="20" t="s">
        <v>18</v>
      </c>
      <c r="E979" s="15" t="s">
        <v>39</v>
      </c>
      <c r="F979" s="26" t="s">
        <v>2242</v>
      </c>
      <c r="G979" s="22" t="s">
        <v>13</v>
      </c>
      <c r="H979" s="23" t="s">
        <v>2243</v>
      </c>
    </row>
    <row r="980" spans="1:9" x14ac:dyDescent="0.35">
      <c r="A980" s="18" t="s">
        <v>2244</v>
      </c>
      <c r="B980" s="13" t="s">
        <v>81</v>
      </c>
      <c r="C980" s="13" t="s">
        <v>12</v>
      </c>
      <c r="D980" s="20" t="s">
        <v>18</v>
      </c>
      <c r="E980" s="15" t="s">
        <v>18</v>
      </c>
      <c r="F980" s="27"/>
      <c r="G980" s="22" t="s">
        <v>13</v>
      </c>
      <c r="H980" s="23" t="s">
        <v>2245</v>
      </c>
    </row>
    <row r="981" spans="1:9" ht="15" customHeight="1" x14ac:dyDescent="0.35">
      <c r="A981" s="18" t="s">
        <v>2246</v>
      </c>
      <c r="B981" s="13" t="s">
        <v>50</v>
      </c>
      <c r="C981" s="13" t="s">
        <v>12</v>
      </c>
      <c r="D981" s="20" t="s">
        <v>13</v>
      </c>
      <c r="E981" s="15" t="s">
        <v>14</v>
      </c>
      <c r="F981" s="27" t="s">
        <v>2247</v>
      </c>
      <c r="G981" s="22" t="s">
        <v>13</v>
      </c>
      <c r="H981" s="23" t="s">
        <v>2248</v>
      </c>
      <c r="I981" s="25"/>
    </row>
    <row r="982" spans="1:9" ht="15" customHeight="1" x14ac:dyDescent="0.35">
      <c r="A982" s="18" t="s">
        <v>2249</v>
      </c>
      <c r="B982" s="13" t="s">
        <v>87</v>
      </c>
      <c r="C982" s="13" t="s">
        <v>12</v>
      </c>
      <c r="D982" s="20" t="s">
        <v>13</v>
      </c>
      <c r="E982" s="15" t="s">
        <v>14</v>
      </c>
      <c r="F982" s="27" t="s">
        <v>2250</v>
      </c>
      <c r="G982" s="22" t="s">
        <v>13</v>
      </c>
      <c r="H982" s="23" t="s">
        <v>2251</v>
      </c>
    </row>
    <row r="983" spans="1:9" x14ac:dyDescent="0.35">
      <c r="A983" s="18" t="s">
        <v>2252</v>
      </c>
      <c r="B983" s="13" t="s">
        <v>46</v>
      </c>
      <c r="C983" s="13" t="s">
        <v>12</v>
      </c>
      <c r="D983" s="20" t="s">
        <v>18</v>
      </c>
      <c r="E983" s="15" t="s">
        <v>14</v>
      </c>
      <c r="F983" s="95" t="s">
        <v>2253</v>
      </c>
      <c r="G983" s="22" t="s">
        <v>13</v>
      </c>
      <c r="H983" s="17" t="s">
        <v>79</v>
      </c>
    </row>
    <row r="984" spans="1:9" ht="15" customHeight="1" x14ac:dyDescent="0.35">
      <c r="A984" s="18" t="s">
        <v>2254</v>
      </c>
      <c r="B984" s="13" t="s">
        <v>87</v>
      </c>
      <c r="C984" s="13" t="s">
        <v>12</v>
      </c>
      <c r="D984" s="20" t="s">
        <v>18</v>
      </c>
      <c r="E984" s="15" t="s">
        <v>18</v>
      </c>
      <c r="F984" s="27"/>
      <c r="G984" s="22" t="s">
        <v>18</v>
      </c>
      <c r="H984" s="23"/>
    </row>
    <row r="985" spans="1:9" ht="15" customHeight="1" x14ac:dyDescent="0.35">
      <c r="A985" s="18" t="s">
        <v>2255</v>
      </c>
      <c r="B985" s="13" t="s">
        <v>67</v>
      </c>
      <c r="C985" s="13" t="s">
        <v>12</v>
      </c>
      <c r="D985" s="20" t="s">
        <v>13</v>
      </c>
      <c r="E985" s="15" t="s">
        <v>14</v>
      </c>
      <c r="F985" s="27" t="s">
        <v>2256</v>
      </c>
      <c r="G985" s="22" t="s">
        <v>13</v>
      </c>
      <c r="H985" s="23" t="s">
        <v>2257</v>
      </c>
    </row>
    <row r="986" spans="1:9" x14ac:dyDescent="0.35">
      <c r="A986" s="18" t="s">
        <v>2258</v>
      </c>
      <c r="B986" s="13" t="s">
        <v>87</v>
      </c>
      <c r="C986" s="13" t="s">
        <v>12</v>
      </c>
      <c r="D986" s="20" t="s">
        <v>13</v>
      </c>
      <c r="E986" s="15" t="s">
        <v>14</v>
      </c>
      <c r="F986" s="27" t="s">
        <v>2259</v>
      </c>
      <c r="G986" s="22" t="s">
        <v>13</v>
      </c>
      <c r="H986" s="23" t="s">
        <v>2260</v>
      </c>
    </row>
    <row r="987" spans="1:9" x14ac:dyDescent="0.35">
      <c r="A987" s="18" t="s">
        <v>2261</v>
      </c>
      <c r="B987" s="13" t="s">
        <v>38</v>
      </c>
      <c r="C987" s="13" t="s">
        <v>12</v>
      </c>
      <c r="D987" s="20" t="s">
        <v>18</v>
      </c>
      <c r="E987" s="15" t="s">
        <v>18</v>
      </c>
      <c r="F987" s="27"/>
      <c r="G987" s="22" t="s">
        <v>13</v>
      </c>
      <c r="H987" s="23" t="s">
        <v>2262</v>
      </c>
    </row>
    <row r="988" spans="1:9" x14ac:dyDescent="0.35">
      <c r="A988" s="18" t="s">
        <v>2263</v>
      </c>
      <c r="B988" s="13" t="s">
        <v>254</v>
      </c>
      <c r="C988" s="13" t="s">
        <v>12</v>
      </c>
      <c r="D988" s="20" t="s">
        <v>18</v>
      </c>
      <c r="E988" s="15" t="s">
        <v>18</v>
      </c>
      <c r="F988" s="27"/>
      <c r="G988" s="22" t="s">
        <v>13</v>
      </c>
      <c r="H988" s="23" t="s">
        <v>2264</v>
      </c>
    </row>
    <row r="989" spans="1:9" ht="15" customHeight="1" x14ac:dyDescent="0.35">
      <c r="A989" s="18" t="s">
        <v>2265</v>
      </c>
      <c r="B989" s="13" t="s">
        <v>316</v>
      </c>
      <c r="C989" s="13" t="s">
        <v>12</v>
      </c>
      <c r="D989" s="20" t="s">
        <v>18</v>
      </c>
      <c r="E989" s="15" t="s">
        <v>18</v>
      </c>
      <c r="F989" s="27"/>
      <c r="G989" s="22" t="s">
        <v>18</v>
      </c>
      <c r="H989" s="23"/>
    </row>
    <row r="990" spans="1:9" ht="15" customHeight="1" x14ac:dyDescent="0.35">
      <c r="A990" s="18" t="s">
        <v>2266</v>
      </c>
      <c r="B990" s="13" t="s">
        <v>81</v>
      </c>
      <c r="C990" s="13" t="s">
        <v>12</v>
      </c>
      <c r="D990" s="20" t="s">
        <v>18</v>
      </c>
      <c r="E990" s="15" t="s">
        <v>18</v>
      </c>
      <c r="F990" s="27"/>
      <c r="G990" s="22" t="s">
        <v>13</v>
      </c>
      <c r="H990" s="23" t="s">
        <v>2267</v>
      </c>
    </row>
    <row r="991" spans="1:9" ht="15" customHeight="1" x14ac:dyDescent="0.35">
      <c r="A991" s="18" t="s">
        <v>2268</v>
      </c>
      <c r="B991" s="13" t="s">
        <v>81</v>
      </c>
      <c r="C991" s="13" t="s">
        <v>12</v>
      </c>
      <c r="D991" s="20" t="s">
        <v>18</v>
      </c>
      <c r="E991" s="15" t="s">
        <v>14</v>
      </c>
      <c r="F991" s="26" t="s">
        <v>2269</v>
      </c>
      <c r="G991" s="22" t="s">
        <v>13</v>
      </c>
      <c r="H991" s="23" t="s">
        <v>2270</v>
      </c>
    </row>
    <row r="992" spans="1:9" ht="15" customHeight="1" x14ac:dyDescent="0.35">
      <c r="A992" s="18" t="s">
        <v>2271</v>
      </c>
      <c r="B992" s="13" t="s">
        <v>81</v>
      </c>
      <c r="C992" s="13" t="s">
        <v>12</v>
      </c>
      <c r="D992" s="20" t="s">
        <v>18</v>
      </c>
      <c r="E992" s="15" t="s">
        <v>18</v>
      </c>
      <c r="F992" s="27"/>
      <c r="G992" s="22" t="s">
        <v>13</v>
      </c>
      <c r="H992" s="23" t="s">
        <v>79</v>
      </c>
    </row>
    <row r="993" spans="1:8" ht="15" customHeight="1" x14ac:dyDescent="0.35">
      <c r="A993" s="18" t="s">
        <v>2272</v>
      </c>
      <c r="B993" s="13" t="s">
        <v>46</v>
      </c>
      <c r="C993" s="13" t="s">
        <v>12</v>
      </c>
      <c r="D993" s="20" t="s">
        <v>13</v>
      </c>
      <c r="E993" s="15" t="s">
        <v>14</v>
      </c>
      <c r="F993" s="27" t="s">
        <v>2273</v>
      </c>
      <c r="G993" s="22" t="s">
        <v>13</v>
      </c>
      <c r="H993" s="23" t="s">
        <v>2274</v>
      </c>
    </row>
    <row r="994" spans="1:8" x14ac:dyDescent="0.35">
      <c r="A994" s="18" t="s">
        <v>2275</v>
      </c>
      <c r="B994" s="13" t="s">
        <v>87</v>
      </c>
      <c r="C994" s="13" t="s">
        <v>12</v>
      </c>
      <c r="D994" s="20" t="s">
        <v>18</v>
      </c>
      <c r="E994" s="15" t="s">
        <v>18</v>
      </c>
      <c r="F994" s="27"/>
      <c r="G994" s="22" t="s">
        <v>13</v>
      </c>
      <c r="H994" s="23" t="s">
        <v>2276</v>
      </c>
    </row>
    <row r="995" spans="1:8" ht="15" customHeight="1" x14ac:dyDescent="0.35">
      <c r="A995" s="18" t="s">
        <v>2277</v>
      </c>
      <c r="B995" s="13" t="s">
        <v>31</v>
      </c>
      <c r="C995" s="13" t="s">
        <v>12</v>
      </c>
      <c r="D995" s="20" t="s">
        <v>13</v>
      </c>
      <c r="E995" s="15" t="s">
        <v>14</v>
      </c>
      <c r="F995" s="92" t="s">
        <v>2278</v>
      </c>
      <c r="G995" s="22" t="s">
        <v>13</v>
      </c>
      <c r="H995" s="23" t="s">
        <v>2279</v>
      </c>
    </row>
    <row r="996" spans="1:8" x14ac:dyDescent="0.35">
      <c r="A996" s="18" t="s">
        <v>2280</v>
      </c>
      <c r="B996" s="13" t="s">
        <v>61</v>
      </c>
      <c r="C996" s="13" t="s">
        <v>12</v>
      </c>
      <c r="D996" s="20" t="s">
        <v>13</v>
      </c>
      <c r="E996" s="15" t="s">
        <v>14</v>
      </c>
      <c r="F996" s="80" t="s">
        <v>2281</v>
      </c>
      <c r="G996" s="22" t="s">
        <v>13</v>
      </c>
      <c r="H996" s="23" t="s">
        <v>2282</v>
      </c>
    </row>
    <row r="997" spans="1:8" x14ac:dyDescent="0.35">
      <c r="A997" s="18" t="s">
        <v>2283</v>
      </c>
      <c r="B997" s="13" t="s">
        <v>87</v>
      </c>
      <c r="C997" s="13" t="s">
        <v>12</v>
      </c>
      <c r="D997" s="20" t="s">
        <v>13</v>
      </c>
      <c r="E997" s="15" t="s">
        <v>14</v>
      </c>
      <c r="F997" s="27" t="s">
        <v>2284</v>
      </c>
      <c r="G997" s="22" t="s">
        <v>13</v>
      </c>
      <c r="H997" s="23" t="s">
        <v>2285</v>
      </c>
    </row>
    <row r="998" spans="1:8" ht="15" customHeight="1" x14ac:dyDescent="0.35">
      <c r="A998" s="18" t="s">
        <v>2286</v>
      </c>
      <c r="B998" s="13" t="s">
        <v>90</v>
      </c>
      <c r="C998" s="13" t="s">
        <v>12</v>
      </c>
      <c r="D998" s="20" t="s">
        <v>18</v>
      </c>
      <c r="E998" s="15" t="s">
        <v>39</v>
      </c>
      <c r="F998" s="27" t="s">
        <v>2287</v>
      </c>
      <c r="G998" s="22" t="s">
        <v>13</v>
      </c>
      <c r="H998" s="23" t="s">
        <v>2288</v>
      </c>
    </row>
    <row r="999" spans="1:8" ht="29" x14ac:dyDescent="0.35">
      <c r="A999" s="18" t="s">
        <v>2289</v>
      </c>
      <c r="B999" s="13" t="s">
        <v>11</v>
      </c>
      <c r="C999" s="13" t="s">
        <v>12</v>
      </c>
      <c r="D999" s="20" t="s">
        <v>13</v>
      </c>
      <c r="E999" s="15" t="s">
        <v>14</v>
      </c>
      <c r="F999" s="90" t="s">
        <v>2290</v>
      </c>
      <c r="G999" s="22" t="s">
        <v>13</v>
      </c>
      <c r="H999" s="23" t="s">
        <v>2291</v>
      </c>
    </row>
    <row r="1000" spans="1:8" x14ac:dyDescent="0.35">
      <c r="A1000" s="18" t="s">
        <v>2292</v>
      </c>
      <c r="B1000" s="13" t="s">
        <v>46</v>
      </c>
      <c r="C1000" s="13" t="s">
        <v>12</v>
      </c>
      <c r="D1000" s="20" t="s">
        <v>18</v>
      </c>
      <c r="E1000" s="15" t="s">
        <v>18</v>
      </c>
      <c r="F1000" s="27"/>
      <c r="G1000" s="22" t="s">
        <v>13</v>
      </c>
      <c r="H1000" s="17" t="s">
        <v>79</v>
      </c>
    </row>
    <row r="1001" spans="1:8" ht="15" customHeight="1" x14ac:dyDescent="0.35">
      <c r="A1001" s="18" t="s">
        <v>2293</v>
      </c>
      <c r="B1001" s="13" t="s">
        <v>87</v>
      </c>
      <c r="C1001" s="13" t="s">
        <v>12</v>
      </c>
      <c r="D1001" s="20" t="s">
        <v>18</v>
      </c>
      <c r="E1001" s="15" t="s">
        <v>18</v>
      </c>
      <c r="F1001" s="27"/>
      <c r="G1001" s="22" t="s">
        <v>13</v>
      </c>
      <c r="H1001" s="23" t="s">
        <v>2294</v>
      </c>
    </row>
    <row r="1002" spans="1:8" x14ac:dyDescent="0.35">
      <c r="A1002" s="18" t="s">
        <v>2295</v>
      </c>
      <c r="B1002" s="13" t="s">
        <v>38</v>
      </c>
      <c r="C1002" s="13" t="s">
        <v>12</v>
      </c>
      <c r="D1002" s="20" t="s">
        <v>18</v>
      </c>
      <c r="E1002" s="15" t="s">
        <v>18</v>
      </c>
      <c r="F1002" s="27"/>
      <c r="G1002" s="22" t="s">
        <v>13</v>
      </c>
      <c r="H1002" s="17" t="s">
        <v>79</v>
      </c>
    </row>
    <row r="1003" spans="1:8" ht="15" customHeight="1" x14ac:dyDescent="0.35">
      <c r="A1003" s="18" t="s">
        <v>2296</v>
      </c>
      <c r="B1003" s="13" t="s">
        <v>46</v>
      </c>
      <c r="C1003" s="13" t="s">
        <v>12</v>
      </c>
      <c r="D1003" s="20" t="s">
        <v>18</v>
      </c>
      <c r="E1003" s="15" t="s">
        <v>18</v>
      </c>
      <c r="F1003" s="27"/>
      <c r="G1003" s="22" t="s">
        <v>13</v>
      </c>
      <c r="H1003" s="23" t="s">
        <v>79</v>
      </c>
    </row>
    <row r="1004" spans="1:8" ht="15" customHeight="1" x14ac:dyDescent="0.35">
      <c r="A1004" s="18" t="s">
        <v>2297</v>
      </c>
      <c r="B1004" s="13" t="s">
        <v>90</v>
      </c>
      <c r="C1004" s="13" t="s">
        <v>12</v>
      </c>
      <c r="D1004" s="20" t="s">
        <v>18</v>
      </c>
      <c r="E1004" s="15" t="s">
        <v>18</v>
      </c>
      <c r="F1004" s="27"/>
      <c r="G1004" s="22" t="s">
        <v>13</v>
      </c>
      <c r="H1004" s="23" t="s">
        <v>2298</v>
      </c>
    </row>
    <row r="1005" spans="1:8" ht="15" customHeight="1" x14ac:dyDescent="0.35">
      <c r="A1005" s="18" t="s">
        <v>2299</v>
      </c>
      <c r="B1005" s="13" t="s">
        <v>90</v>
      </c>
      <c r="C1005" s="13" t="s">
        <v>12</v>
      </c>
      <c r="D1005" s="20" t="s">
        <v>18</v>
      </c>
      <c r="E1005" s="15" t="s">
        <v>18</v>
      </c>
      <c r="F1005" s="27"/>
      <c r="G1005" s="22" t="s">
        <v>13</v>
      </c>
      <c r="H1005" s="23" t="s">
        <v>2300</v>
      </c>
    </row>
    <row r="1006" spans="1:8" x14ac:dyDescent="0.35">
      <c r="A1006" s="18" t="s">
        <v>2301</v>
      </c>
      <c r="B1006" s="13" t="s">
        <v>316</v>
      </c>
      <c r="C1006" s="13" t="s">
        <v>12</v>
      </c>
      <c r="D1006" s="20" t="s">
        <v>18</v>
      </c>
      <c r="E1006" s="15" t="s">
        <v>39</v>
      </c>
      <c r="F1006" s="27" t="s">
        <v>2302</v>
      </c>
      <c r="G1006" s="22" t="s">
        <v>13</v>
      </c>
      <c r="H1006" s="17" t="s">
        <v>2303</v>
      </c>
    </row>
    <row r="1007" spans="1:8" ht="15" customHeight="1" x14ac:dyDescent="0.35">
      <c r="A1007" s="18" t="s">
        <v>2304</v>
      </c>
      <c r="B1007" s="13" t="s">
        <v>237</v>
      </c>
      <c r="C1007" s="13" t="s">
        <v>12</v>
      </c>
      <c r="D1007" s="20" t="s">
        <v>18</v>
      </c>
      <c r="E1007" s="15" t="s">
        <v>14</v>
      </c>
      <c r="F1007" s="27" t="s">
        <v>2305</v>
      </c>
      <c r="G1007" s="22" t="s">
        <v>13</v>
      </c>
      <c r="H1007" s="23" t="s">
        <v>2306</v>
      </c>
    </row>
    <row r="1008" spans="1:8" x14ac:dyDescent="0.35">
      <c r="A1008" s="18" t="s">
        <v>2307</v>
      </c>
      <c r="B1008" s="13" t="s">
        <v>90</v>
      </c>
      <c r="C1008" s="13" t="s">
        <v>12</v>
      </c>
      <c r="D1008" s="20" t="s">
        <v>18</v>
      </c>
      <c r="E1008" s="15" t="s">
        <v>18</v>
      </c>
      <c r="F1008" s="27"/>
      <c r="G1008" s="22" t="s">
        <v>13</v>
      </c>
      <c r="H1008" s="23" t="s">
        <v>2308</v>
      </c>
    </row>
    <row r="1009" spans="1:8" ht="15" customHeight="1" x14ac:dyDescent="0.35">
      <c r="A1009" s="18" t="s">
        <v>2309</v>
      </c>
      <c r="B1009" s="13" t="s">
        <v>46</v>
      </c>
      <c r="C1009" s="13" t="s">
        <v>12</v>
      </c>
      <c r="D1009" s="20" t="s">
        <v>13</v>
      </c>
      <c r="E1009" s="15" t="s">
        <v>14</v>
      </c>
      <c r="F1009" s="27" t="s">
        <v>2310</v>
      </c>
      <c r="G1009" s="22" t="s">
        <v>13</v>
      </c>
      <c r="H1009" s="23" t="s">
        <v>2311</v>
      </c>
    </row>
    <row r="1010" spans="1:8" ht="15" customHeight="1" x14ac:dyDescent="0.35">
      <c r="A1010" s="18" t="s">
        <v>2312</v>
      </c>
      <c r="B1010" s="13" t="s">
        <v>81</v>
      </c>
      <c r="C1010" s="13" t="s">
        <v>12</v>
      </c>
      <c r="D1010" s="20" t="s">
        <v>18</v>
      </c>
      <c r="E1010" s="15" t="s">
        <v>18</v>
      </c>
      <c r="F1010" s="27"/>
      <c r="G1010" s="22" t="s">
        <v>13</v>
      </c>
      <c r="H1010" s="23" t="s">
        <v>79</v>
      </c>
    </row>
    <row r="1011" spans="1:8" ht="15" customHeight="1" x14ac:dyDescent="0.35">
      <c r="A1011" s="18" t="s">
        <v>2313</v>
      </c>
      <c r="B1011" s="13" t="s">
        <v>11</v>
      </c>
      <c r="C1011" s="13" t="s">
        <v>12</v>
      </c>
      <c r="D1011" s="20" t="s">
        <v>13</v>
      </c>
      <c r="E1011" s="15" t="s">
        <v>14</v>
      </c>
      <c r="F1011" s="27" t="s">
        <v>2314</v>
      </c>
      <c r="G1011" s="22" t="s">
        <v>13</v>
      </c>
      <c r="H1011" s="23" t="s">
        <v>2315</v>
      </c>
    </row>
    <row r="1012" spans="1:8" ht="29" x14ac:dyDescent="0.35">
      <c r="A1012" s="18" t="s">
        <v>2316</v>
      </c>
      <c r="B1012" s="13" t="s">
        <v>96</v>
      </c>
      <c r="C1012" s="13" t="s">
        <v>12</v>
      </c>
      <c r="D1012" s="20" t="s">
        <v>13</v>
      </c>
      <c r="E1012" s="15" t="s">
        <v>14</v>
      </c>
      <c r="F1012" s="78" t="s">
        <v>2317</v>
      </c>
      <c r="G1012" s="22" t="s">
        <v>13</v>
      </c>
      <c r="H1012" s="23" t="s">
        <v>2318</v>
      </c>
    </row>
    <row r="1013" spans="1:8" ht="15" customHeight="1" x14ac:dyDescent="0.35">
      <c r="A1013" s="18" t="s">
        <v>2319</v>
      </c>
      <c r="B1013" s="13" t="s">
        <v>316</v>
      </c>
      <c r="C1013" s="13" t="s">
        <v>12</v>
      </c>
      <c r="D1013" s="20" t="s">
        <v>18</v>
      </c>
      <c r="E1013" s="15" t="s">
        <v>18</v>
      </c>
      <c r="F1013" s="27"/>
      <c r="G1013" s="22" t="s">
        <v>18</v>
      </c>
      <c r="H1013" s="23"/>
    </row>
    <row r="1014" spans="1:8" ht="29" x14ac:dyDescent="0.35">
      <c r="A1014" s="18" t="s">
        <v>2320</v>
      </c>
      <c r="B1014" s="13" t="s">
        <v>73</v>
      </c>
      <c r="C1014" s="13" t="s">
        <v>12</v>
      </c>
      <c r="D1014" s="20" t="s">
        <v>13</v>
      </c>
      <c r="E1014" s="15" t="s">
        <v>14</v>
      </c>
      <c r="F1014" s="78" t="s">
        <v>2321</v>
      </c>
      <c r="G1014" s="22" t="s">
        <v>13</v>
      </c>
      <c r="H1014" s="17" t="s">
        <v>2322</v>
      </c>
    </row>
    <row r="1015" spans="1:8" x14ac:dyDescent="0.35">
      <c r="A1015" s="18" t="s">
        <v>2323</v>
      </c>
      <c r="B1015" s="13" t="s">
        <v>135</v>
      </c>
      <c r="C1015" s="13" t="s">
        <v>12</v>
      </c>
      <c r="D1015" s="42" t="s">
        <v>13</v>
      </c>
      <c r="E1015" s="15" t="s">
        <v>14</v>
      </c>
      <c r="F1015" s="27" t="s">
        <v>2324</v>
      </c>
      <c r="G1015" s="43" t="s">
        <v>13</v>
      </c>
      <c r="H1015" s="35" t="s">
        <v>2325</v>
      </c>
    </row>
    <row r="1016" spans="1:8" ht="15" customHeight="1" x14ac:dyDescent="0.35">
      <c r="A1016" s="18" t="s">
        <v>2326</v>
      </c>
      <c r="B1016" s="13" t="s">
        <v>46</v>
      </c>
      <c r="C1016" s="13" t="s">
        <v>12</v>
      </c>
      <c r="D1016" s="20" t="s">
        <v>18</v>
      </c>
      <c r="E1016" s="15" t="s">
        <v>18</v>
      </c>
      <c r="F1016" s="27"/>
      <c r="G1016" s="22" t="s">
        <v>13</v>
      </c>
      <c r="H1016" s="23" t="s">
        <v>2327</v>
      </c>
    </row>
    <row r="1017" spans="1:8" ht="15" customHeight="1" x14ac:dyDescent="0.35">
      <c r="A1017" s="18" t="s">
        <v>2328</v>
      </c>
      <c r="B1017" s="13" t="s">
        <v>81</v>
      </c>
      <c r="C1017" s="13" t="s">
        <v>12</v>
      </c>
      <c r="D1017" s="20" t="s">
        <v>18</v>
      </c>
      <c r="E1017" s="15" t="s">
        <v>18</v>
      </c>
      <c r="F1017" s="27"/>
      <c r="G1017" s="22" t="s">
        <v>13</v>
      </c>
      <c r="H1017" s="23" t="s">
        <v>2329</v>
      </c>
    </row>
    <row r="1018" spans="1:8" ht="15" customHeight="1" x14ac:dyDescent="0.35">
      <c r="A1018" s="18" t="s">
        <v>2330</v>
      </c>
      <c r="B1018" s="13" t="s">
        <v>195</v>
      </c>
      <c r="C1018" s="13" t="s">
        <v>12</v>
      </c>
      <c r="D1018" s="20" t="s">
        <v>18</v>
      </c>
      <c r="E1018" s="15" t="s">
        <v>18</v>
      </c>
      <c r="F1018" s="27"/>
      <c r="G1018" s="22" t="s">
        <v>13</v>
      </c>
      <c r="H1018" s="23" t="s">
        <v>2331</v>
      </c>
    </row>
    <row r="1019" spans="1:8" x14ac:dyDescent="0.35">
      <c r="A1019" s="18" t="s">
        <v>2332</v>
      </c>
      <c r="B1019" s="13" t="s">
        <v>11</v>
      </c>
      <c r="C1019" s="13" t="s">
        <v>12</v>
      </c>
      <c r="D1019" s="20" t="s">
        <v>13</v>
      </c>
      <c r="E1019" s="15" t="s">
        <v>14</v>
      </c>
      <c r="F1019" s="27" t="s">
        <v>2333</v>
      </c>
      <c r="G1019" s="22" t="s">
        <v>13</v>
      </c>
      <c r="H1019" s="17" t="s">
        <v>2334</v>
      </c>
    </row>
    <row r="1020" spans="1:8" ht="15" customHeight="1" x14ac:dyDescent="0.35">
      <c r="A1020" s="18" t="s">
        <v>2335</v>
      </c>
      <c r="B1020" s="13" t="s">
        <v>46</v>
      </c>
      <c r="C1020" s="13" t="s">
        <v>12</v>
      </c>
      <c r="D1020" s="20" t="s">
        <v>18</v>
      </c>
      <c r="E1020" s="15" t="s">
        <v>14</v>
      </c>
      <c r="F1020" s="27" t="s">
        <v>2336</v>
      </c>
      <c r="G1020" s="22" t="s">
        <v>13</v>
      </c>
      <c r="H1020" s="17" t="s">
        <v>79</v>
      </c>
    </row>
    <row r="1021" spans="1:8" ht="15" customHeight="1" x14ac:dyDescent="0.35">
      <c r="A1021" s="18" t="s">
        <v>2337</v>
      </c>
      <c r="B1021" s="13" t="s">
        <v>50</v>
      </c>
      <c r="C1021" s="13" t="s">
        <v>12</v>
      </c>
      <c r="D1021" s="20" t="s">
        <v>13</v>
      </c>
      <c r="E1021" s="15" t="s">
        <v>39</v>
      </c>
      <c r="F1021" s="27" t="s">
        <v>2338</v>
      </c>
      <c r="G1021" s="22" t="s">
        <v>13</v>
      </c>
      <c r="H1021" s="23" t="s">
        <v>2339</v>
      </c>
    </row>
    <row r="1022" spans="1:8" ht="15" customHeight="1" x14ac:dyDescent="0.35">
      <c r="A1022" s="18" t="s">
        <v>2340</v>
      </c>
      <c r="B1022" s="13" t="s">
        <v>73</v>
      </c>
      <c r="C1022" s="13" t="s">
        <v>12</v>
      </c>
      <c r="D1022" s="20" t="s">
        <v>18</v>
      </c>
      <c r="E1022" s="15" t="s">
        <v>18</v>
      </c>
      <c r="F1022" s="27"/>
      <c r="G1022" s="22" t="s">
        <v>13</v>
      </c>
      <c r="H1022" s="23" t="s">
        <v>2341</v>
      </c>
    </row>
    <row r="1023" spans="1:8" ht="15" customHeight="1" x14ac:dyDescent="0.35">
      <c r="A1023" s="18" t="s">
        <v>2342</v>
      </c>
      <c r="B1023" s="13" t="s">
        <v>38</v>
      </c>
      <c r="C1023" s="13" t="s">
        <v>12</v>
      </c>
      <c r="D1023" s="20" t="s">
        <v>18</v>
      </c>
      <c r="E1023" s="15" t="s">
        <v>18</v>
      </c>
      <c r="F1023" s="27"/>
      <c r="G1023" s="22" t="s">
        <v>13</v>
      </c>
      <c r="H1023" s="23" t="s">
        <v>2343</v>
      </c>
    </row>
    <row r="1024" spans="1:8" x14ac:dyDescent="0.35">
      <c r="A1024" s="18" t="s">
        <v>2344</v>
      </c>
      <c r="B1024" s="13" t="s">
        <v>90</v>
      </c>
      <c r="C1024" s="13" t="s">
        <v>12</v>
      </c>
      <c r="D1024" s="20" t="s">
        <v>18</v>
      </c>
      <c r="E1024" s="15" t="s">
        <v>18</v>
      </c>
      <c r="F1024" s="27"/>
      <c r="G1024" s="22" t="s">
        <v>13</v>
      </c>
      <c r="H1024" s="23" t="s">
        <v>2345</v>
      </c>
    </row>
    <row r="1025" spans="1:8" ht="29" x14ac:dyDescent="0.35">
      <c r="A1025" s="18" t="s">
        <v>2346</v>
      </c>
      <c r="B1025" s="13" t="s">
        <v>316</v>
      </c>
      <c r="C1025" s="13" t="s">
        <v>12</v>
      </c>
      <c r="D1025" s="20" t="s">
        <v>13</v>
      </c>
      <c r="E1025" s="15" t="s">
        <v>14</v>
      </c>
      <c r="F1025" s="78" t="s">
        <v>2347</v>
      </c>
      <c r="G1025" s="22" t="s">
        <v>13</v>
      </c>
      <c r="H1025" s="23" t="s">
        <v>2348</v>
      </c>
    </row>
    <row r="1026" spans="1:8" x14ac:dyDescent="0.35">
      <c r="A1026" s="18" t="s">
        <v>2349</v>
      </c>
      <c r="B1026" s="13" t="s">
        <v>254</v>
      </c>
      <c r="C1026" s="13" t="s">
        <v>12</v>
      </c>
      <c r="D1026" s="20" t="s">
        <v>13</v>
      </c>
      <c r="E1026" s="15" t="s">
        <v>14</v>
      </c>
      <c r="F1026" s="27" t="s">
        <v>2350</v>
      </c>
      <c r="G1026" s="22" t="s">
        <v>13</v>
      </c>
      <c r="H1026" s="23" t="s">
        <v>2351</v>
      </c>
    </row>
    <row r="1027" spans="1:8" ht="15" customHeight="1" x14ac:dyDescent="0.35">
      <c r="A1027" s="18" t="s">
        <v>2352</v>
      </c>
      <c r="B1027" s="13" t="s">
        <v>101</v>
      </c>
      <c r="C1027" s="13" t="s">
        <v>12</v>
      </c>
      <c r="D1027" s="20" t="s">
        <v>18</v>
      </c>
      <c r="E1027" s="15" t="s">
        <v>18</v>
      </c>
      <c r="F1027" s="27"/>
      <c r="G1027" s="22" t="s">
        <v>13</v>
      </c>
      <c r="H1027" s="23" t="s">
        <v>1125</v>
      </c>
    </row>
    <row r="1028" spans="1:8" ht="15" customHeight="1" x14ac:dyDescent="0.35">
      <c r="A1028" s="18" t="s">
        <v>2353</v>
      </c>
      <c r="B1028" s="13" t="s">
        <v>11</v>
      </c>
      <c r="C1028" s="13" t="s">
        <v>12</v>
      </c>
      <c r="D1028" s="20" t="s">
        <v>18</v>
      </c>
      <c r="E1028" s="15" t="s">
        <v>39</v>
      </c>
      <c r="F1028" s="27" t="s">
        <v>2354</v>
      </c>
      <c r="G1028" s="22" t="s">
        <v>13</v>
      </c>
      <c r="H1028" s="23" t="s">
        <v>2355</v>
      </c>
    </row>
    <row r="1029" spans="1:8" ht="29" x14ac:dyDescent="0.35">
      <c r="A1029" s="18" t="s">
        <v>2356</v>
      </c>
      <c r="B1029" s="13" t="s">
        <v>195</v>
      </c>
      <c r="C1029" s="13" t="s">
        <v>12</v>
      </c>
      <c r="D1029" s="20" t="s">
        <v>13</v>
      </c>
      <c r="E1029" s="15" t="s">
        <v>14</v>
      </c>
      <c r="F1029" s="27" t="s">
        <v>2357</v>
      </c>
      <c r="G1029" s="22" t="s">
        <v>13</v>
      </c>
      <c r="H1029" s="17" t="s">
        <v>2358</v>
      </c>
    </row>
    <row r="1030" spans="1:8" ht="15" customHeight="1" x14ac:dyDescent="0.35">
      <c r="A1030" s="18" t="s">
        <v>2359</v>
      </c>
      <c r="B1030" s="13" t="s">
        <v>96</v>
      </c>
      <c r="C1030" s="13" t="s">
        <v>12</v>
      </c>
      <c r="D1030" s="20" t="s">
        <v>13</v>
      </c>
      <c r="E1030" s="15" t="s">
        <v>14</v>
      </c>
      <c r="F1030" s="27" t="s">
        <v>2360</v>
      </c>
      <c r="G1030" s="22" t="s">
        <v>13</v>
      </c>
      <c r="H1030" s="17" t="s">
        <v>79</v>
      </c>
    </row>
    <row r="1031" spans="1:8" x14ac:dyDescent="0.35">
      <c r="A1031" s="18" t="s">
        <v>2361</v>
      </c>
      <c r="B1031" s="13" t="s">
        <v>50</v>
      </c>
      <c r="C1031" s="13" t="s">
        <v>12</v>
      </c>
      <c r="D1031" s="20" t="s">
        <v>18</v>
      </c>
      <c r="E1031" s="15" t="s">
        <v>14</v>
      </c>
      <c r="F1031" s="78" t="s">
        <v>2362</v>
      </c>
      <c r="G1031" s="22" t="s">
        <v>13</v>
      </c>
      <c r="H1031" s="17" t="s">
        <v>2363</v>
      </c>
    </row>
    <row r="1032" spans="1:8" x14ac:dyDescent="0.35">
      <c r="A1032" s="18" t="s">
        <v>2364</v>
      </c>
      <c r="B1032" s="13" t="s">
        <v>101</v>
      </c>
      <c r="C1032" s="13" t="s">
        <v>12</v>
      </c>
      <c r="D1032" s="20" t="s">
        <v>18</v>
      </c>
      <c r="E1032" s="15" t="s">
        <v>18</v>
      </c>
      <c r="F1032" s="27"/>
      <c r="G1032" s="22" t="s">
        <v>13</v>
      </c>
      <c r="H1032" s="23" t="s">
        <v>2365</v>
      </c>
    </row>
    <row r="1033" spans="1:8" x14ac:dyDescent="0.35">
      <c r="A1033" s="18" t="s">
        <v>2366</v>
      </c>
      <c r="B1033" s="13" t="s">
        <v>67</v>
      </c>
      <c r="C1033" s="13" t="s">
        <v>278</v>
      </c>
      <c r="D1033" s="20" t="s">
        <v>13</v>
      </c>
      <c r="E1033" s="15" t="s">
        <v>14</v>
      </c>
      <c r="F1033" s="27" t="s">
        <v>2367</v>
      </c>
      <c r="G1033" s="22" t="s">
        <v>13</v>
      </c>
      <c r="H1033" s="23" t="s">
        <v>2368</v>
      </c>
    </row>
    <row r="1034" spans="1:8" ht="15" customHeight="1" x14ac:dyDescent="0.35">
      <c r="A1034" s="18" t="s">
        <v>2369</v>
      </c>
      <c r="B1034" s="13" t="s">
        <v>90</v>
      </c>
      <c r="C1034" s="13" t="s">
        <v>12</v>
      </c>
      <c r="D1034" s="20" t="s">
        <v>18</v>
      </c>
      <c r="E1034" s="15" t="s">
        <v>14</v>
      </c>
      <c r="F1034" s="27" t="s">
        <v>2370</v>
      </c>
      <c r="G1034" s="22" t="s">
        <v>13</v>
      </c>
      <c r="H1034" s="23" t="s">
        <v>2371</v>
      </c>
    </row>
    <row r="1035" spans="1:8" ht="15" customHeight="1" x14ac:dyDescent="0.35">
      <c r="A1035" s="18" t="s">
        <v>2372</v>
      </c>
      <c r="B1035" s="13" t="s">
        <v>87</v>
      </c>
      <c r="C1035" s="13" t="s">
        <v>12</v>
      </c>
      <c r="D1035" s="20" t="s">
        <v>18</v>
      </c>
      <c r="E1035" s="15" t="s">
        <v>18</v>
      </c>
      <c r="F1035" s="27"/>
      <c r="G1035" s="22" t="s">
        <v>13</v>
      </c>
      <c r="H1035" s="23" t="s">
        <v>2373</v>
      </c>
    </row>
    <row r="1036" spans="1:8" ht="15" customHeight="1" x14ac:dyDescent="0.35">
      <c r="A1036" s="18" t="s">
        <v>2374</v>
      </c>
      <c r="B1036" s="13" t="s">
        <v>50</v>
      </c>
      <c r="C1036" s="13" t="s">
        <v>12</v>
      </c>
      <c r="D1036" s="20" t="s">
        <v>18</v>
      </c>
      <c r="E1036" s="15" t="s">
        <v>18</v>
      </c>
      <c r="F1036" s="27"/>
      <c r="G1036" s="22" t="s">
        <v>18</v>
      </c>
      <c r="H1036" s="23"/>
    </row>
    <row r="1037" spans="1:8" x14ac:dyDescent="0.35">
      <c r="A1037" s="18" t="s">
        <v>2375</v>
      </c>
      <c r="B1037" s="13" t="s">
        <v>61</v>
      </c>
      <c r="C1037" s="13" t="s">
        <v>12</v>
      </c>
      <c r="D1037" s="20" t="s">
        <v>18</v>
      </c>
      <c r="E1037" s="15" t="s">
        <v>18</v>
      </c>
      <c r="F1037" s="27"/>
      <c r="G1037" s="31" t="s">
        <v>13</v>
      </c>
      <c r="H1037" s="41" t="s">
        <v>2376</v>
      </c>
    </row>
    <row r="1038" spans="1:8" ht="15" customHeight="1" x14ac:dyDescent="0.35">
      <c r="A1038" s="18" t="s">
        <v>2377</v>
      </c>
      <c r="B1038" s="13" t="s">
        <v>81</v>
      </c>
      <c r="C1038" s="13" t="s">
        <v>12</v>
      </c>
      <c r="D1038" s="20" t="s">
        <v>18</v>
      </c>
      <c r="E1038" s="15" t="s">
        <v>18</v>
      </c>
      <c r="F1038" s="27"/>
      <c r="G1038" s="22" t="s">
        <v>13</v>
      </c>
      <c r="H1038" s="23" t="s">
        <v>2378</v>
      </c>
    </row>
    <row r="1039" spans="1:8" ht="15" customHeight="1" x14ac:dyDescent="0.35">
      <c r="A1039" s="18" t="s">
        <v>2379</v>
      </c>
      <c r="B1039" s="13" t="s">
        <v>96</v>
      </c>
      <c r="C1039" s="13" t="s">
        <v>12</v>
      </c>
      <c r="D1039" s="20" t="s">
        <v>13</v>
      </c>
      <c r="E1039" s="15" t="s">
        <v>14</v>
      </c>
      <c r="F1039" s="27" t="s">
        <v>2380</v>
      </c>
      <c r="G1039" s="22" t="s">
        <v>13</v>
      </c>
      <c r="H1039" s="23" t="s">
        <v>2381</v>
      </c>
    </row>
    <row r="1040" spans="1:8" ht="15" customHeight="1" x14ac:dyDescent="0.35">
      <c r="A1040" s="18" t="s">
        <v>2382</v>
      </c>
      <c r="B1040" s="13" t="s">
        <v>61</v>
      </c>
      <c r="C1040" s="13" t="s">
        <v>12</v>
      </c>
      <c r="D1040" s="20" t="s">
        <v>18</v>
      </c>
      <c r="E1040" s="15" t="s">
        <v>18</v>
      </c>
      <c r="F1040" s="27"/>
      <c r="G1040" s="22" t="s">
        <v>18</v>
      </c>
      <c r="H1040" s="23"/>
    </row>
    <row r="1041" spans="1:8" ht="15" customHeight="1" x14ac:dyDescent="0.35">
      <c r="A1041" s="18" t="s">
        <v>2383</v>
      </c>
      <c r="B1041" s="13" t="s">
        <v>11</v>
      </c>
      <c r="C1041" s="13" t="s">
        <v>12</v>
      </c>
      <c r="D1041" s="20" t="s">
        <v>18</v>
      </c>
      <c r="E1041" s="15" t="s">
        <v>18</v>
      </c>
      <c r="F1041" s="27"/>
      <c r="G1041" s="22" t="s">
        <v>13</v>
      </c>
      <c r="H1041" s="23" t="s">
        <v>2384</v>
      </c>
    </row>
    <row r="1042" spans="1:8" ht="15" customHeight="1" x14ac:dyDescent="0.35">
      <c r="A1042" s="18" t="s">
        <v>2385</v>
      </c>
      <c r="B1042" s="13" t="s">
        <v>38</v>
      </c>
      <c r="C1042" s="13" t="s">
        <v>12</v>
      </c>
      <c r="D1042" s="20" t="s">
        <v>18</v>
      </c>
      <c r="E1042" s="15" t="s">
        <v>39</v>
      </c>
      <c r="F1042" s="27" t="s">
        <v>2386</v>
      </c>
      <c r="G1042" s="22" t="s">
        <v>13</v>
      </c>
      <c r="H1042" s="23" t="s">
        <v>2387</v>
      </c>
    </row>
    <row r="1043" spans="1:8" ht="15" customHeight="1" x14ac:dyDescent="0.35">
      <c r="A1043" s="18" t="s">
        <v>2388</v>
      </c>
      <c r="B1043" s="13" t="s">
        <v>90</v>
      </c>
      <c r="C1043" s="13" t="s">
        <v>12</v>
      </c>
      <c r="D1043" s="20" t="s">
        <v>18</v>
      </c>
      <c r="E1043" s="15" t="s">
        <v>14</v>
      </c>
      <c r="F1043" s="27" t="s">
        <v>2389</v>
      </c>
      <c r="G1043" s="22" t="s">
        <v>13</v>
      </c>
      <c r="H1043" s="23" t="s">
        <v>2390</v>
      </c>
    </row>
    <row r="1044" spans="1:8" ht="15" customHeight="1" x14ac:dyDescent="0.35">
      <c r="A1044" s="18" t="s">
        <v>2391</v>
      </c>
      <c r="B1044" s="13" t="s">
        <v>67</v>
      </c>
      <c r="C1044" s="13" t="s">
        <v>12</v>
      </c>
      <c r="D1044" s="20" t="s">
        <v>13</v>
      </c>
      <c r="E1044" s="15" t="s">
        <v>14</v>
      </c>
      <c r="F1044" s="27" t="s">
        <v>2392</v>
      </c>
      <c r="G1044" s="22" t="s">
        <v>13</v>
      </c>
      <c r="H1044" s="23" t="s">
        <v>2393</v>
      </c>
    </row>
    <row r="1045" spans="1:8" x14ac:dyDescent="0.35">
      <c r="A1045" s="18" t="s">
        <v>2394</v>
      </c>
      <c r="B1045" s="44" t="s">
        <v>254</v>
      </c>
      <c r="C1045" s="13" t="s">
        <v>12</v>
      </c>
      <c r="D1045" s="20" t="s">
        <v>18</v>
      </c>
      <c r="E1045" s="15" t="s">
        <v>14</v>
      </c>
      <c r="F1045" s="27" t="s">
        <v>2395</v>
      </c>
      <c r="G1045" s="22" t="s">
        <v>13</v>
      </c>
      <c r="H1045" s="23" t="s">
        <v>2396</v>
      </c>
    </row>
    <row r="1046" spans="1:8" x14ac:dyDescent="0.35">
      <c r="A1046" s="18" t="s">
        <v>2397</v>
      </c>
      <c r="B1046" s="13" t="s">
        <v>31</v>
      </c>
      <c r="C1046" s="13" t="s">
        <v>12</v>
      </c>
      <c r="D1046" s="20" t="s">
        <v>18</v>
      </c>
      <c r="E1046" s="15" t="s">
        <v>18</v>
      </c>
      <c r="F1046" s="27"/>
      <c r="G1046" s="22" t="s">
        <v>13</v>
      </c>
      <c r="H1046" s="17" t="s">
        <v>2398</v>
      </c>
    </row>
    <row r="1047" spans="1:8" ht="15" customHeight="1" x14ac:dyDescent="0.35">
      <c r="A1047" s="18" t="s">
        <v>2399</v>
      </c>
      <c r="B1047" s="13" t="s">
        <v>61</v>
      </c>
      <c r="C1047" s="13" t="s">
        <v>12</v>
      </c>
      <c r="D1047" s="20" t="s">
        <v>18</v>
      </c>
      <c r="E1047" s="15" t="s">
        <v>18</v>
      </c>
      <c r="F1047" s="27"/>
      <c r="G1047" s="22" t="s">
        <v>13</v>
      </c>
      <c r="H1047" s="23" t="s">
        <v>2400</v>
      </c>
    </row>
    <row r="1048" spans="1:8" ht="15" customHeight="1" x14ac:dyDescent="0.35">
      <c r="A1048" s="18" t="s">
        <v>2401</v>
      </c>
      <c r="B1048" s="13" t="s">
        <v>50</v>
      </c>
      <c r="C1048" s="13" t="s">
        <v>12</v>
      </c>
      <c r="D1048" s="20" t="s">
        <v>18</v>
      </c>
      <c r="E1048" s="15" t="s">
        <v>18</v>
      </c>
      <c r="F1048" s="27"/>
      <c r="G1048" s="22" t="s">
        <v>18</v>
      </c>
      <c r="H1048" s="23"/>
    </row>
    <row r="1049" spans="1:8" ht="15" customHeight="1" x14ac:dyDescent="0.35">
      <c r="A1049" s="18" t="s">
        <v>2402</v>
      </c>
      <c r="B1049" s="13" t="s">
        <v>135</v>
      </c>
      <c r="C1049" s="13" t="s">
        <v>12</v>
      </c>
      <c r="D1049" s="20" t="s">
        <v>18</v>
      </c>
      <c r="E1049" s="15" t="s">
        <v>18</v>
      </c>
      <c r="F1049" s="27"/>
      <c r="G1049" s="22" t="s">
        <v>13</v>
      </c>
      <c r="H1049" s="23" t="s">
        <v>2403</v>
      </c>
    </row>
    <row r="1050" spans="1:8" ht="15" customHeight="1" x14ac:dyDescent="0.35">
      <c r="A1050" s="18" t="s">
        <v>2404</v>
      </c>
      <c r="B1050" s="13" t="s">
        <v>38</v>
      </c>
      <c r="C1050" s="13" t="s">
        <v>12</v>
      </c>
      <c r="D1050" s="20" t="s">
        <v>18</v>
      </c>
      <c r="E1050" s="15" t="s">
        <v>18</v>
      </c>
      <c r="F1050" s="27"/>
      <c r="G1050" s="22" t="s">
        <v>13</v>
      </c>
      <c r="H1050" s="23" t="s">
        <v>2405</v>
      </c>
    </row>
    <row r="1051" spans="1:8" x14ac:dyDescent="0.35">
      <c r="A1051" s="18" t="s">
        <v>2406</v>
      </c>
      <c r="B1051" s="13" t="s">
        <v>90</v>
      </c>
      <c r="C1051" s="13" t="s">
        <v>12</v>
      </c>
      <c r="D1051" s="20" t="s">
        <v>18</v>
      </c>
      <c r="E1051" s="15" t="s">
        <v>39</v>
      </c>
      <c r="F1051" s="27" t="s">
        <v>2407</v>
      </c>
      <c r="G1051" s="22" t="s">
        <v>13</v>
      </c>
      <c r="H1051" s="23" t="s">
        <v>2408</v>
      </c>
    </row>
    <row r="1052" spans="1:8" x14ac:dyDescent="0.35">
      <c r="A1052" s="18" t="s">
        <v>2409</v>
      </c>
      <c r="B1052" s="13" t="s">
        <v>81</v>
      </c>
      <c r="C1052" s="13" t="s">
        <v>12</v>
      </c>
      <c r="D1052" s="20" t="s">
        <v>18</v>
      </c>
      <c r="E1052" s="15" t="s">
        <v>18</v>
      </c>
      <c r="F1052" s="27"/>
      <c r="G1052" s="22" t="s">
        <v>13</v>
      </c>
      <c r="H1052" s="23" t="s">
        <v>2410</v>
      </c>
    </row>
    <row r="1053" spans="1:8" ht="15" customHeight="1" x14ac:dyDescent="0.35">
      <c r="A1053" s="18" t="s">
        <v>2411</v>
      </c>
      <c r="B1053" s="13" t="s">
        <v>87</v>
      </c>
      <c r="C1053" s="13" t="s">
        <v>12</v>
      </c>
      <c r="D1053" s="20" t="s">
        <v>13</v>
      </c>
      <c r="E1053" s="15" t="s">
        <v>14</v>
      </c>
      <c r="F1053" s="27" t="s">
        <v>2412</v>
      </c>
      <c r="G1053" s="22" t="s">
        <v>13</v>
      </c>
      <c r="H1053" s="17" t="s">
        <v>79</v>
      </c>
    </row>
    <row r="1054" spans="1:8" ht="15" customHeight="1" x14ac:dyDescent="0.35">
      <c r="A1054" s="18" t="s">
        <v>2413</v>
      </c>
      <c r="B1054" s="13" t="s">
        <v>87</v>
      </c>
      <c r="C1054" s="13" t="s">
        <v>12</v>
      </c>
      <c r="D1054" s="20" t="s">
        <v>18</v>
      </c>
      <c r="E1054" s="15" t="s">
        <v>39</v>
      </c>
      <c r="F1054" s="27" t="s">
        <v>2414</v>
      </c>
      <c r="G1054" s="22" t="s">
        <v>13</v>
      </c>
      <c r="H1054" s="23" t="s">
        <v>2415</v>
      </c>
    </row>
    <row r="1055" spans="1:8" ht="29" x14ac:dyDescent="0.35">
      <c r="A1055" s="18" t="s">
        <v>2416</v>
      </c>
      <c r="B1055" s="13" t="s">
        <v>316</v>
      </c>
      <c r="C1055" s="13" t="s">
        <v>12</v>
      </c>
      <c r="D1055" s="20" t="s">
        <v>13</v>
      </c>
      <c r="E1055" s="15" t="s">
        <v>39</v>
      </c>
      <c r="F1055" s="78" t="s">
        <v>2417</v>
      </c>
      <c r="G1055" s="22" t="s">
        <v>13</v>
      </c>
      <c r="H1055" s="23" t="s">
        <v>2418</v>
      </c>
    </row>
    <row r="1056" spans="1:8" x14ac:dyDescent="0.35">
      <c r="A1056" s="18" t="s">
        <v>2419</v>
      </c>
      <c r="B1056" s="13" t="s">
        <v>87</v>
      </c>
      <c r="C1056" s="13" t="s">
        <v>12</v>
      </c>
      <c r="D1056" s="20" t="s">
        <v>13</v>
      </c>
      <c r="E1056" s="15" t="s">
        <v>14</v>
      </c>
      <c r="F1056" s="27" t="s">
        <v>2420</v>
      </c>
      <c r="G1056" s="22" t="s">
        <v>13</v>
      </c>
      <c r="H1056" s="23" t="s">
        <v>2421</v>
      </c>
    </row>
    <row r="1057" spans="1:8" x14ac:dyDescent="0.35">
      <c r="A1057" s="18" t="s">
        <v>2422</v>
      </c>
      <c r="B1057" s="13" t="s">
        <v>316</v>
      </c>
      <c r="C1057" s="13" t="s">
        <v>12</v>
      </c>
      <c r="D1057" s="20" t="s">
        <v>13</v>
      </c>
      <c r="E1057" s="15" t="s">
        <v>14</v>
      </c>
      <c r="F1057" s="27" t="s">
        <v>2423</v>
      </c>
      <c r="G1057" s="22" t="s">
        <v>13</v>
      </c>
      <c r="H1057" s="17" t="s">
        <v>2424</v>
      </c>
    </row>
    <row r="1058" spans="1:8" x14ac:dyDescent="0.35">
      <c r="A1058" s="18" t="s">
        <v>2425</v>
      </c>
      <c r="B1058" s="13" t="s">
        <v>50</v>
      </c>
      <c r="C1058" s="13" t="s">
        <v>12</v>
      </c>
      <c r="D1058" s="20" t="s">
        <v>13</v>
      </c>
      <c r="E1058" s="15" t="s">
        <v>14</v>
      </c>
      <c r="F1058" s="27" t="s">
        <v>2426</v>
      </c>
      <c r="G1058" s="22" t="s">
        <v>13</v>
      </c>
      <c r="H1058" s="17" t="s">
        <v>2427</v>
      </c>
    </row>
    <row r="1059" spans="1:8" ht="15" customHeight="1" x14ac:dyDescent="0.35">
      <c r="A1059" s="18" t="s">
        <v>2428</v>
      </c>
      <c r="B1059" s="13" t="s">
        <v>90</v>
      </c>
      <c r="C1059" s="13" t="s">
        <v>12</v>
      </c>
      <c r="D1059" s="20" t="s">
        <v>18</v>
      </c>
      <c r="E1059" s="15" t="s">
        <v>18</v>
      </c>
      <c r="F1059" s="27"/>
      <c r="G1059" s="22" t="s">
        <v>13</v>
      </c>
      <c r="H1059" s="23" t="s">
        <v>79</v>
      </c>
    </row>
    <row r="1060" spans="1:8" ht="15" customHeight="1" x14ac:dyDescent="0.35">
      <c r="A1060" s="18" t="s">
        <v>2429</v>
      </c>
      <c r="B1060" s="13" t="s">
        <v>50</v>
      </c>
      <c r="C1060" s="13" t="s">
        <v>12</v>
      </c>
      <c r="D1060" s="20" t="s">
        <v>13</v>
      </c>
      <c r="E1060" s="15" t="s">
        <v>14</v>
      </c>
      <c r="F1060" s="27" t="s">
        <v>2430</v>
      </c>
      <c r="G1060" s="22" t="s">
        <v>13</v>
      </c>
      <c r="H1060" s="23" t="s">
        <v>2431</v>
      </c>
    </row>
    <row r="1061" spans="1:8" x14ac:dyDescent="0.35">
      <c r="A1061" s="18" t="s">
        <v>2432</v>
      </c>
      <c r="B1061" s="13" t="s">
        <v>61</v>
      </c>
      <c r="C1061" s="13" t="s">
        <v>12</v>
      </c>
      <c r="D1061" s="20" t="s">
        <v>18</v>
      </c>
      <c r="E1061" s="20" t="s">
        <v>18</v>
      </c>
      <c r="F1061" s="27"/>
      <c r="G1061" s="22" t="s">
        <v>13</v>
      </c>
      <c r="H1061" s="23" t="s">
        <v>2433</v>
      </c>
    </row>
    <row r="1062" spans="1:8" ht="29" x14ac:dyDescent="0.35">
      <c r="A1062" s="18" t="s">
        <v>2434</v>
      </c>
      <c r="B1062" s="13" t="s">
        <v>67</v>
      </c>
      <c r="C1062" s="13" t="s">
        <v>12</v>
      </c>
      <c r="D1062" s="20" t="s">
        <v>13</v>
      </c>
      <c r="E1062" s="15" t="s">
        <v>39</v>
      </c>
      <c r="F1062" s="78" t="s">
        <v>2435</v>
      </c>
      <c r="G1062" s="22" t="s">
        <v>13</v>
      </c>
      <c r="H1062" s="23" t="s">
        <v>2436</v>
      </c>
    </row>
    <row r="1063" spans="1:8" ht="15" customHeight="1" x14ac:dyDescent="0.35">
      <c r="A1063" s="18" t="s">
        <v>2437</v>
      </c>
      <c r="B1063" s="13" t="s">
        <v>90</v>
      </c>
      <c r="C1063" s="13" t="s">
        <v>12</v>
      </c>
      <c r="D1063" s="20" t="s">
        <v>18</v>
      </c>
      <c r="E1063" s="15" t="s">
        <v>18</v>
      </c>
      <c r="F1063" s="27"/>
      <c r="G1063" s="22" t="s">
        <v>13</v>
      </c>
      <c r="H1063" s="23" t="s">
        <v>2438</v>
      </c>
    </row>
    <row r="1064" spans="1:8" ht="15" customHeight="1" x14ac:dyDescent="0.35">
      <c r="A1064" s="18" t="s">
        <v>2439</v>
      </c>
      <c r="B1064" s="13" t="s">
        <v>38</v>
      </c>
      <c r="C1064" s="13" t="s">
        <v>12</v>
      </c>
      <c r="D1064" s="20" t="s">
        <v>18</v>
      </c>
      <c r="E1064" s="15" t="s">
        <v>18</v>
      </c>
      <c r="F1064" s="27"/>
      <c r="G1064" s="22" t="s">
        <v>13</v>
      </c>
      <c r="H1064" s="23" t="s">
        <v>2440</v>
      </c>
    </row>
    <row r="1065" spans="1:8" ht="15" customHeight="1" x14ac:dyDescent="0.35">
      <c r="A1065" s="18" t="s">
        <v>2441</v>
      </c>
      <c r="B1065" s="13" t="s">
        <v>11</v>
      </c>
      <c r="C1065" s="13" t="s">
        <v>12</v>
      </c>
      <c r="D1065" s="20" t="s">
        <v>18</v>
      </c>
      <c r="E1065" s="15" t="s">
        <v>18</v>
      </c>
      <c r="F1065" s="27" t="s">
        <v>2442</v>
      </c>
      <c r="G1065" s="22" t="s">
        <v>13</v>
      </c>
      <c r="H1065" s="23" t="s">
        <v>2443</v>
      </c>
    </row>
    <row r="1066" spans="1:8" ht="15" customHeight="1" x14ac:dyDescent="0.35">
      <c r="A1066" s="18" t="s">
        <v>2444</v>
      </c>
      <c r="B1066" s="13" t="s">
        <v>46</v>
      </c>
      <c r="C1066" s="13" t="s">
        <v>12</v>
      </c>
      <c r="D1066" s="20" t="s">
        <v>18</v>
      </c>
      <c r="E1066" s="15" t="s">
        <v>18</v>
      </c>
      <c r="F1066" s="27"/>
      <c r="G1066" s="22" t="s">
        <v>13</v>
      </c>
      <c r="H1066" s="23" t="s">
        <v>2445</v>
      </c>
    </row>
    <row r="1067" spans="1:8" ht="15" customHeight="1" x14ac:dyDescent="0.35">
      <c r="A1067" s="18" t="s">
        <v>2446</v>
      </c>
      <c r="B1067" s="13" t="s">
        <v>440</v>
      </c>
      <c r="C1067" s="13" t="s">
        <v>12</v>
      </c>
      <c r="D1067" s="20" t="s">
        <v>18</v>
      </c>
      <c r="E1067" s="15" t="s">
        <v>18</v>
      </c>
      <c r="F1067" s="27"/>
      <c r="G1067" s="22" t="s">
        <v>18</v>
      </c>
      <c r="H1067" s="23"/>
    </row>
    <row r="1068" spans="1:8" ht="15" customHeight="1" x14ac:dyDescent="0.35">
      <c r="A1068" s="18" t="s">
        <v>2447</v>
      </c>
      <c r="B1068" s="13" t="s">
        <v>73</v>
      </c>
      <c r="C1068" s="13" t="s">
        <v>12</v>
      </c>
      <c r="D1068" s="20" t="s">
        <v>18</v>
      </c>
      <c r="E1068" s="15" t="s">
        <v>18</v>
      </c>
      <c r="F1068" s="27"/>
      <c r="G1068" s="22" t="s">
        <v>13</v>
      </c>
      <c r="H1068" s="23" t="s">
        <v>2448</v>
      </c>
    </row>
    <row r="1069" spans="1:8" x14ac:dyDescent="0.35">
      <c r="A1069" s="18" t="s">
        <v>2449</v>
      </c>
      <c r="B1069" s="13" t="s">
        <v>96</v>
      </c>
      <c r="C1069" s="13" t="s">
        <v>12</v>
      </c>
      <c r="D1069" s="20" t="s">
        <v>13</v>
      </c>
      <c r="E1069" s="15" t="s">
        <v>39</v>
      </c>
      <c r="F1069" s="80" t="s">
        <v>2450</v>
      </c>
      <c r="G1069" s="22" t="s">
        <v>13</v>
      </c>
      <c r="H1069" s="17" t="s">
        <v>79</v>
      </c>
    </row>
    <row r="1070" spans="1:8" ht="15" customHeight="1" x14ac:dyDescent="0.35">
      <c r="A1070" s="18" t="s">
        <v>2451</v>
      </c>
      <c r="B1070" s="13" t="s">
        <v>61</v>
      </c>
      <c r="C1070" s="13" t="s">
        <v>12</v>
      </c>
      <c r="D1070" s="20" t="s">
        <v>13</v>
      </c>
      <c r="E1070" s="15" t="s">
        <v>14</v>
      </c>
      <c r="F1070" s="27" t="s">
        <v>2452</v>
      </c>
      <c r="G1070" s="22" t="s">
        <v>13</v>
      </c>
      <c r="H1070" s="23" t="s">
        <v>2453</v>
      </c>
    </row>
    <row r="1071" spans="1:8" ht="15" customHeight="1" x14ac:dyDescent="0.35">
      <c r="A1071" s="18" t="s">
        <v>2454</v>
      </c>
      <c r="B1071" s="13" t="s">
        <v>316</v>
      </c>
      <c r="C1071" s="13" t="s">
        <v>12</v>
      </c>
      <c r="D1071" s="20" t="s">
        <v>13</v>
      </c>
      <c r="E1071" s="15" t="s">
        <v>14</v>
      </c>
      <c r="F1071" s="27" t="s">
        <v>2455</v>
      </c>
      <c r="G1071" s="22" t="s">
        <v>13</v>
      </c>
      <c r="H1071" s="23" t="s">
        <v>2456</v>
      </c>
    </row>
    <row r="1072" spans="1:8" x14ac:dyDescent="0.35">
      <c r="A1072" s="18" t="s">
        <v>2457</v>
      </c>
      <c r="B1072" s="13" t="s">
        <v>61</v>
      </c>
      <c r="C1072" s="13" t="s">
        <v>12</v>
      </c>
      <c r="D1072" s="20" t="s">
        <v>18</v>
      </c>
      <c r="E1072" s="15" t="s">
        <v>18</v>
      </c>
      <c r="F1072" s="27"/>
      <c r="G1072" s="22" t="s">
        <v>13</v>
      </c>
      <c r="H1072" s="23" t="s">
        <v>2458</v>
      </c>
    </row>
    <row r="1073" spans="1:8" ht="15" customHeight="1" x14ac:dyDescent="0.35">
      <c r="A1073" s="18" t="s">
        <v>2459</v>
      </c>
      <c r="B1073" s="13" t="s">
        <v>50</v>
      </c>
      <c r="C1073" s="13" t="s">
        <v>12</v>
      </c>
      <c r="D1073" s="20" t="s">
        <v>13</v>
      </c>
      <c r="E1073" s="15" t="s">
        <v>14</v>
      </c>
      <c r="F1073" s="27" t="s">
        <v>2460</v>
      </c>
      <c r="G1073" s="22" t="s">
        <v>13</v>
      </c>
      <c r="H1073" s="23" t="s">
        <v>2461</v>
      </c>
    </row>
    <row r="1074" spans="1:8" ht="15" customHeight="1" x14ac:dyDescent="0.35">
      <c r="A1074" s="18" t="s">
        <v>2462</v>
      </c>
      <c r="B1074" s="13" t="s">
        <v>50</v>
      </c>
      <c r="C1074" s="13" t="s">
        <v>12</v>
      </c>
      <c r="D1074" s="20" t="s">
        <v>18</v>
      </c>
      <c r="E1074" s="15" t="s">
        <v>14</v>
      </c>
      <c r="F1074" s="27" t="s">
        <v>2463</v>
      </c>
      <c r="G1074" s="22" t="s">
        <v>13</v>
      </c>
      <c r="H1074" s="23" t="s">
        <v>2464</v>
      </c>
    </row>
    <row r="1075" spans="1:8" ht="43.5" x14ac:dyDescent="0.35">
      <c r="A1075" s="18" t="s">
        <v>2465</v>
      </c>
      <c r="B1075" s="13" t="s">
        <v>81</v>
      </c>
      <c r="C1075" s="13" t="s">
        <v>12</v>
      </c>
      <c r="D1075" s="20" t="s">
        <v>18</v>
      </c>
      <c r="E1075" s="15" t="s">
        <v>39</v>
      </c>
      <c r="F1075" s="75" t="s">
        <v>2466</v>
      </c>
      <c r="G1075" s="22" t="s">
        <v>13</v>
      </c>
      <c r="H1075" s="23" t="s">
        <v>2467</v>
      </c>
    </row>
    <row r="1076" spans="1:8" ht="15" customHeight="1" x14ac:dyDescent="0.35">
      <c r="A1076" s="18" t="s">
        <v>2468</v>
      </c>
      <c r="B1076" s="13" t="s">
        <v>90</v>
      </c>
      <c r="C1076" s="13" t="s">
        <v>12</v>
      </c>
      <c r="D1076" s="20" t="s">
        <v>18</v>
      </c>
      <c r="E1076" s="15" t="s">
        <v>18</v>
      </c>
      <c r="F1076" s="27"/>
      <c r="G1076" s="22" t="s">
        <v>13</v>
      </c>
      <c r="H1076" s="17" t="s">
        <v>79</v>
      </c>
    </row>
    <row r="1077" spans="1:8" ht="15" customHeight="1" x14ac:dyDescent="0.35">
      <c r="A1077" s="18" t="s">
        <v>2469</v>
      </c>
      <c r="B1077" s="13" t="s">
        <v>50</v>
      </c>
      <c r="C1077" s="13" t="s">
        <v>12</v>
      </c>
      <c r="D1077" s="20" t="s">
        <v>18</v>
      </c>
      <c r="E1077" s="15" t="s">
        <v>18</v>
      </c>
      <c r="F1077" s="27"/>
      <c r="G1077" s="22" t="s">
        <v>13</v>
      </c>
      <c r="H1077" s="23" t="s">
        <v>2470</v>
      </c>
    </row>
    <row r="1078" spans="1:8" ht="29" x14ac:dyDescent="0.35">
      <c r="A1078" s="18" t="s">
        <v>2471</v>
      </c>
      <c r="B1078" s="13" t="s">
        <v>67</v>
      </c>
      <c r="C1078" s="13" t="s">
        <v>12</v>
      </c>
      <c r="D1078" s="45" t="s">
        <v>13</v>
      </c>
      <c r="E1078" s="15" t="s">
        <v>14</v>
      </c>
      <c r="F1078" s="89" t="s">
        <v>2472</v>
      </c>
      <c r="G1078" s="22" t="s">
        <v>13</v>
      </c>
      <c r="H1078" s="23" t="s">
        <v>2473</v>
      </c>
    </row>
    <row r="1079" spans="1:8" x14ac:dyDescent="0.35">
      <c r="A1079" s="18" t="s">
        <v>2474</v>
      </c>
      <c r="B1079" s="13" t="s">
        <v>81</v>
      </c>
      <c r="C1079" s="13" t="s">
        <v>12</v>
      </c>
      <c r="D1079" s="20" t="s">
        <v>18</v>
      </c>
      <c r="E1079" s="15" t="s">
        <v>18</v>
      </c>
      <c r="F1079" s="27"/>
      <c r="G1079" s="22" t="s">
        <v>13</v>
      </c>
      <c r="H1079" s="23" t="s">
        <v>2475</v>
      </c>
    </row>
    <row r="1080" spans="1:8" ht="15" customHeight="1" x14ac:dyDescent="0.35">
      <c r="A1080" s="18" t="s">
        <v>2476</v>
      </c>
      <c r="B1080" s="13" t="s">
        <v>81</v>
      </c>
      <c r="C1080" s="13" t="s">
        <v>12</v>
      </c>
      <c r="D1080" s="20" t="s">
        <v>18</v>
      </c>
      <c r="E1080" s="15" t="s">
        <v>18</v>
      </c>
      <c r="F1080" s="27"/>
      <c r="G1080" s="22" t="s">
        <v>13</v>
      </c>
      <c r="H1080" s="23" t="s">
        <v>2477</v>
      </c>
    </row>
    <row r="1081" spans="1:8" ht="15" customHeight="1" x14ac:dyDescent="0.35">
      <c r="A1081" s="18" t="s">
        <v>2478</v>
      </c>
      <c r="B1081" s="13" t="s">
        <v>237</v>
      </c>
      <c r="C1081" s="13" t="s">
        <v>12</v>
      </c>
      <c r="D1081" s="20" t="s">
        <v>18</v>
      </c>
      <c r="E1081" s="15" t="s">
        <v>14</v>
      </c>
      <c r="F1081" s="27" t="s">
        <v>2479</v>
      </c>
      <c r="G1081" s="22" t="s">
        <v>13</v>
      </c>
      <c r="H1081" s="23" t="s">
        <v>2480</v>
      </c>
    </row>
    <row r="1082" spans="1:8" x14ac:dyDescent="0.35">
      <c r="A1082" s="18" t="s">
        <v>2481</v>
      </c>
      <c r="B1082" s="13" t="s">
        <v>81</v>
      </c>
      <c r="C1082" s="13" t="s">
        <v>12</v>
      </c>
      <c r="D1082" s="20" t="s">
        <v>18</v>
      </c>
      <c r="E1082" s="15" t="s">
        <v>18</v>
      </c>
      <c r="F1082" s="27"/>
      <c r="G1082" s="22" t="s">
        <v>13</v>
      </c>
      <c r="H1082" s="23" t="s">
        <v>2482</v>
      </c>
    </row>
    <row r="1083" spans="1:8" ht="15" customHeight="1" x14ac:dyDescent="0.35">
      <c r="A1083" s="18" t="s">
        <v>2483</v>
      </c>
      <c r="B1083" s="13" t="s">
        <v>50</v>
      </c>
      <c r="C1083" s="13" t="s">
        <v>12</v>
      </c>
      <c r="D1083" s="20" t="s">
        <v>18</v>
      </c>
      <c r="E1083" s="15" t="s">
        <v>39</v>
      </c>
      <c r="F1083" s="92" t="s">
        <v>2484</v>
      </c>
      <c r="G1083" s="22" t="s">
        <v>13</v>
      </c>
      <c r="H1083" s="93" t="s">
        <v>2485</v>
      </c>
    </row>
    <row r="1084" spans="1:8" ht="15" customHeight="1" x14ac:dyDescent="0.35">
      <c r="A1084" s="18" t="s">
        <v>2486</v>
      </c>
      <c r="B1084" s="13" t="s">
        <v>135</v>
      </c>
      <c r="C1084" s="13" t="s">
        <v>12</v>
      </c>
      <c r="D1084" s="20" t="s">
        <v>18</v>
      </c>
      <c r="E1084" s="15" t="s">
        <v>18</v>
      </c>
      <c r="F1084" s="27"/>
      <c r="G1084" s="22" t="s">
        <v>13</v>
      </c>
      <c r="H1084" s="17" t="s">
        <v>79</v>
      </c>
    </row>
    <row r="1085" spans="1:8" ht="15" customHeight="1" x14ac:dyDescent="0.35">
      <c r="A1085" s="18" t="s">
        <v>2487</v>
      </c>
      <c r="B1085" s="13" t="s">
        <v>135</v>
      </c>
      <c r="C1085" s="13" t="s">
        <v>12</v>
      </c>
      <c r="D1085" s="20" t="s">
        <v>13</v>
      </c>
      <c r="E1085" s="15" t="s">
        <v>14</v>
      </c>
      <c r="F1085" s="27" t="s">
        <v>2488</v>
      </c>
      <c r="G1085" s="22" t="s">
        <v>13</v>
      </c>
      <c r="H1085" s="23" t="s">
        <v>2489</v>
      </c>
    </row>
    <row r="1086" spans="1:8" ht="15" customHeight="1" x14ac:dyDescent="0.35">
      <c r="A1086" s="18" t="s">
        <v>2490</v>
      </c>
      <c r="B1086" s="13" t="s">
        <v>90</v>
      </c>
      <c r="C1086" s="13" t="s">
        <v>12</v>
      </c>
      <c r="D1086" s="20" t="s">
        <v>18</v>
      </c>
      <c r="E1086" s="15" t="s">
        <v>18</v>
      </c>
      <c r="F1086" s="27"/>
      <c r="G1086" s="22" t="s">
        <v>13</v>
      </c>
      <c r="H1086" s="17" t="s">
        <v>79</v>
      </c>
    </row>
    <row r="1087" spans="1:8" ht="15" customHeight="1" x14ac:dyDescent="0.35">
      <c r="A1087" s="18" t="s">
        <v>2491</v>
      </c>
      <c r="B1087" s="13" t="s">
        <v>38</v>
      </c>
      <c r="C1087" s="13" t="s">
        <v>12</v>
      </c>
      <c r="D1087" s="20" t="s">
        <v>18</v>
      </c>
      <c r="E1087" s="15" t="s">
        <v>18</v>
      </c>
      <c r="F1087" s="27"/>
      <c r="G1087" s="22" t="s">
        <v>13</v>
      </c>
      <c r="H1087" s="23" t="s">
        <v>2492</v>
      </c>
    </row>
    <row r="1088" spans="1:8" x14ac:dyDescent="0.35">
      <c r="A1088" s="18" t="s">
        <v>2493</v>
      </c>
      <c r="B1088" s="13" t="s">
        <v>61</v>
      </c>
      <c r="C1088" s="13" t="s">
        <v>12</v>
      </c>
      <c r="D1088" s="20" t="s">
        <v>18</v>
      </c>
      <c r="E1088" s="15" t="s">
        <v>18</v>
      </c>
      <c r="F1088" s="27"/>
      <c r="G1088" s="22" t="s">
        <v>13</v>
      </c>
      <c r="H1088" s="23" t="s">
        <v>2494</v>
      </c>
    </row>
    <row r="1089" spans="1:8" ht="15" customHeight="1" x14ac:dyDescent="0.35">
      <c r="A1089" s="18" t="s">
        <v>2495</v>
      </c>
      <c r="B1089" s="13" t="s">
        <v>46</v>
      </c>
      <c r="C1089" s="13" t="s">
        <v>12</v>
      </c>
      <c r="D1089" s="20" t="s">
        <v>18</v>
      </c>
      <c r="E1089" s="15" t="s">
        <v>18</v>
      </c>
      <c r="F1089" s="27"/>
      <c r="G1089" s="22" t="s">
        <v>13</v>
      </c>
      <c r="H1089" s="23" t="s">
        <v>2496</v>
      </c>
    </row>
    <row r="1090" spans="1:8" ht="15" customHeight="1" x14ac:dyDescent="0.35">
      <c r="A1090" s="18" t="s">
        <v>2497</v>
      </c>
      <c r="B1090" s="13" t="s">
        <v>46</v>
      </c>
      <c r="C1090" s="13" t="s">
        <v>12</v>
      </c>
      <c r="D1090" s="20" t="s">
        <v>18</v>
      </c>
      <c r="E1090" s="15" t="s">
        <v>18</v>
      </c>
      <c r="F1090" s="27"/>
      <c r="G1090" s="22" t="s">
        <v>13</v>
      </c>
      <c r="H1090" s="23" t="s">
        <v>2498</v>
      </c>
    </row>
    <row r="1091" spans="1:8" ht="15" customHeight="1" x14ac:dyDescent="0.35">
      <c r="A1091" s="18" t="s">
        <v>2499</v>
      </c>
      <c r="B1091" s="13" t="s">
        <v>46</v>
      </c>
      <c r="C1091" s="13" t="s">
        <v>12</v>
      </c>
      <c r="D1091" s="20" t="s">
        <v>18</v>
      </c>
      <c r="E1091" s="15" t="s">
        <v>18</v>
      </c>
      <c r="F1091" s="27"/>
      <c r="G1091" s="22" t="s">
        <v>13</v>
      </c>
      <c r="H1091" s="23" t="s">
        <v>79</v>
      </c>
    </row>
    <row r="1092" spans="1:8" x14ac:dyDescent="0.35">
      <c r="A1092" s="18" t="s">
        <v>2500</v>
      </c>
      <c r="B1092" s="13" t="s">
        <v>87</v>
      </c>
      <c r="C1092" s="13" t="s">
        <v>12</v>
      </c>
      <c r="D1092" s="20" t="s">
        <v>18</v>
      </c>
      <c r="E1092" s="15" t="s">
        <v>18</v>
      </c>
      <c r="F1092" s="27"/>
      <c r="G1092" s="22" t="s">
        <v>13</v>
      </c>
      <c r="H1092" s="23" t="s">
        <v>2501</v>
      </c>
    </row>
    <row r="1093" spans="1:8" ht="15" customHeight="1" x14ac:dyDescent="0.35">
      <c r="A1093" s="18" t="s">
        <v>2502</v>
      </c>
      <c r="B1093" s="13" t="s">
        <v>90</v>
      </c>
      <c r="C1093" s="13" t="s">
        <v>12</v>
      </c>
      <c r="D1093" s="20" t="s">
        <v>18</v>
      </c>
      <c r="E1093" s="15" t="s">
        <v>18</v>
      </c>
      <c r="F1093" s="27"/>
      <c r="G1093" s="22" t="s">
        <v>13</v>
      </c>
      <c r="H1093" s="23" t="s">
        <v>2503</v>
      </c>
    </row>
    <row r="1094" spans="1:8" x14ac:dyDescent="0.35">
      <c r="A1094" s="18" t="s">
        <v>2504</v>
      </c>
      <c r="B1094" s="13" t="s">
        <v>81</v>
      </c>
      <c r="C1094" s="13" t="s">
        <v>12</v>
      </c>
      <c r="D1094" s="20" t="s">
        <v>18</v>
      </c>
      <c r="E1094" s="15" t="s">
        <v>39</v>
      </c>
      <c r="F1094" s="26" t="s">
        <v>2505</v>
      </c>
      <c r="G1094" s="22" t="s">
        <v>13</v>
      </c>
      <c r="H1094" s="23" t="s">
        <v>2506</v>
      </c>
    </row>
    <row r="1095" spans="1:8" x14ac:dyDescent="0.35">
      <c r="A1095" s="18" t="s">
        <v>2507</v>
      </c>
      <c r="B1095" s="13" t="s">
        <v>90</v>
      </c>
      <c r="C1095" s="13" t="s">
        <v>12</v>
      </c>
      <c r="D1095" s="20" t="s">
        <v>18</v>
      </c>
      <c r="E1095" s="15" t="s">
        <v>18</v>
      </c>
      <c r="F1095" s="27"/>
      <c r="G1095" s="22" t="s">
        <v>13</v>
      </c>
      <c r="H1095" s="23" t="s">
        <v>2508</v>
      </c>
    </row>
    <row r="1096" spans="1:8" x14ac:dyDescent="0.35">
      <c r="A1096" s="18" t="s">
        <v>2509</v>
      </c>
      <c r="B1096" s="13" t="s">
        <v>87</v>
      </c>
      <c r="C1096" s="13" t="s">
        <v>12</v>
      </c>
      <c r="D1096" s="20" t="s">
        <v>13</v>
      </c>
      <c r="E1096" s="15" t="s">
        <v>14</v>
      </c>
      <c r="F1096" s="27" t="s">
        <v>2510</v>
      </c>
      <c r="G1096" s="22" t="s">
        <v>13</v>
      </c>
      <c r="H1096" s="17" t="s">
        <v>2511</v>
      </c>
    </row>
    <row r="1097" spans="1:8" ht="15" customHeight="1" x14ac:dyDescent="0.35">
      <c r="A1097" s="18" t="s">
        <v>2512</v>
      </c>
      <c r="B1097" s="13" t="s">
        <v>90</v>
      </c>
      <c r="C1097" s="13" t="s">
        <v>12</v>
      </c>
      <c r="D1097" s="20" t="s">
        <v>18</v>
      </c>
      <c r="E1097" s="15" t="s">
        <v>18</v>
      </c>
      <c r="F1097" s="27"/>
      <c r="G1097" s="22" t="s">
        <v>13</v>
      </c>
      <c r="H1097" s="23" t="s">
        <v>2513</v>
      </c>
    </row>
    <row r="1098" spans="1:8" x14ac:dyDescent="0.35">
      <c r="A1098" s="18" t="s">
        <v>2514</v>
      </c>
      <c r="B1098" s="13" t="s">
        <v>87</v>
      </c>
      <c r="C1098" s="13" t="s">
        <v>12</v>
      </c>
      <c r="D1098" s="20" t="s">
        <v>18</v>
      </c>
      <c r="E1098" s="15" t="s">
        <v>18</v>
      </c>
      <c r="F1098" s="27"/>
      <c r="G1098" s="22" t="s">
        <v>13</v>
      </c>
      <c r="H1098" s="17" t="s">
        <v>79</v>
      </c>
    </row>
    <row r="1099" spans="1:8" ht="15" customHeight="1" x14ac:dyDescent="0.35">
      <c r="A1099" s="18" t="s">
        <v>2515</v>
      </c>
      <c r="B1099" s="13" t="s">
        <v>96</v>
      </c>
      <c r="C1099" s="13" t="s">
        <v>12</v>
      </c>
      <c r="D1099" s="20" t="s">
        <v>18</v>
      </c>
      <c r="E1099" s="15" t="s">
        <v>18</v>
      </c>
      <c r="F1099" s="27"/>
      <c r="G1099" s="22" t="s">
        <v>13</v>
      </c>
      <c r="H1099" s="17" t="s">
        <v>79</v>
      </c>
    </row>
    <row r="1100" spans="1:8" x14ac:dyDescent="0.35">
      <c r="A1100" s="18" t="s">
        <v>2516</v>
      </c>
      <c r="B1100" s="13" t="s">
        <v>11</v>
      </c>
      <c r="C1100" s="13" t="s">
        <v>12</v>
      </c>
      <c r="D1100" s="20" t="s">
        <v>18</v>
      </c>
      <c r="E1100" s="15" t="s">
        <v>14</v>
      </c>
      <c r="F1100" s="92" t="s">
        <v>2517</v>
      </c>
      <c r="G1100" s="22" t="s">
        <v>13</v>
      </c>
      <c r="H1100" s="23" t="s">
        <v>2518</v>
      </c>
    </row>
    <row r="1101" spans="1:8" x14ac:dyDescent="0.35">
      <c r="A1101" s="18" t="s">
        <v>2519</v>
      </c>
      <c r="B1101" s="13" t="s">
        <v>81</v>
      </c>
      <c r="C1101" s="13" t="s">
        <v>12</v>
      </c>
      <c r="D1101" s="20" t="s">
        <v>18</v>
      </c>
      <c r="E1101" s="15" t="s">
        <v>18</v>
      </c>
      <c r="F1101" s="27"/>
      <c r="G1101" s="22" t="s">
        <v>13</v>
      </c>
      <c r="H1101" s="23" t="s">
        <v>2520</v>
      </c>
    </row>
    <row r="1102" spans="1:8" ht="15" customHeight="1" x14ac:dyDescent="0.35">
      <c r="A1102" s="18" t="s">
        <v>2521</v>
      </c>
      <c r="B1102" s="13" t="s">
        <v>90</v>
      </c>
      <c r="C1102" s="13" t="s">
        <v>12</v>
      </c>
      <c r="D1102" s="20" t="s">
        <v>18</v>
      </c>
      <c r="E1102" s="15" t="s">
        <v>18</v>
      </c>
      <c r="F1102" s="27"/>
      <c r="G1102" s="22" t="s">
        <v>13</v>
      </c>
      <c r="H1102" s="23" t="s">
        <v>2522</v>
      </c>
    </row>
    <row r="1103" spans="1:8" ht="15" customHeight="1" x14ac:dyDescent="0.35">
      <c r="A1103" s="18" t="s">
        <v>2523</v>
      </c>
      <c r="B1103" s="13" t="s">
        <v>87</v>
      </c>
      <c r="C1103" s="13" t="s">
        <v>12</v>
      </c>
      <c r="D1103" s="20" t="s">
        <v>18</v>
      </c>
      <c r="E1103" s="15" t="s">
        <v>18</v>
      </c>
      <c r="F1103" s="27"/>
      <c r="G1103" s="22" t="s">
        <v>13</v>
      </c>
      <c r="H1103" s="23" t="s">
        <v>2524</v>
      </c>
    </row>
    <row r="1104" spans="1:8" ht="29" x14ac:dyDescent="0.35">
      <c r="A1104" s="18" t="s">
        <v>2525</v>
      </c>
      <c r="B1104" s="13" t="s">
        <v>50</v>
      </c>
      <c r="C1104" s="13" t="s">
        <v>12</v>
      </c>
      <c r="D1104" s="20" t="s">
        <v>13</v>
      </c>
      <c r="E1104" s="15" t="s">
        <v>14</v>
      </c>
      <c r="F1104" s="80" t="s">
        <v>2526</v>
      </c>
      <c r="G1104" s="22" t="s">
        <v>13</v>
      </c>
      <c r="H1104" s="17" t="s">
        <v>2527</v>
      </c>
    </row>
    <row r="1105" spans="1:8" ht="29.5" thickBot="1" x14ac:dyDescent="0.4">
      <c r="A1105" s="18" t="s">
        <v>2528</v>
      </c>
      <c r="B1105" s="13" t="s">
        <v>81</v>
      </c>
      <c r="C1105" s="13" t="s">
        <v>12</v>
      </c>
      <c r="D1105" s="20" t="s">
        <v>18</v>
      </c>
      <c r="E1105" s="15" t="s">
        <v>39</v>
      </c>
      <c r="F1105" s="30" t="s">
        <v>2529</v>
      </c>
      <c r="G1105" s="22" t="s">
        <v>13</v>
      </c>
      <c r="H1105" s="23" t="s">
        <v>2530</v>
      </c>
    </row>
    <row r="1106" spans="1:8" x14ac:dyDescent="0.35">
      <c r="A1106" s="18" t="s">
        <v>2531</v>
      </c>
      <c r="B1106" s="13" t="s">
        <v>101</v>
      </c>
      <c r="C1106" s="13" t="s">
        <v>12</v>
      </c>
      <c r="D1106" s="20" t="s">
        <v>18</v>
      </c>
      <c r="E1106" s="15" t="s">
        <v>18</v>
      </c>
      <c r="F1106" s="27"/>
      <c r="G1106" s="22" t="s">
        <v>13</v>
      </c>
      <c r="H1106" s="23" t="s">
        <v>2532</v>
      </c>
    </row>
    <row r="1107" spans="1:8" ht="15" customHeight="1" x14ac:dyDescent="0.35">
      <c r="A1107" s="18" t="s">
        <v>2533</v>
      </c>
      <c r="B1107" s="13" t="s">
        <v>46</v>
      </c>
      <c r="C1107" s="13" t="s">
        <v>12</v>
      </c>
      <c r="D1107" s="20" t="s">
        <v>18</v>
      </c>
      <c r="E1107" s="15" t="s">
        <v>18</v>
      </c>
      <c r="F1107" s="27"/>
      <c r="G1107" s="22" t="s">
        <v>13</v>
      </c>
      <c r="H1107" s="23" t="s">
        <v>2534</v>
      </c>
    </row>
    <row r="1108" spans="1:8" ht="15" customHeight="1" x14ac:dyDescent="0.35">
      <c r="A1108" s="18" t="s">
        <v>2535</v>
      </c>
      <c r="B1108" s="13" t="s">
        <v>46</v>
      </c>
      <c r="C1108" s="13" t="s">
        <v>12</v>
      </c>
      <c r="D1108" s="20" t="s">
        <v>13</v>
      </c>
      <c r="E1108" s="15" t="s">
        <v>14</v>
      </c>
      <c r="F1108" s="27" t="s">
        <v>2536</v>
      </c>
      <c r="G1108" s="22" t="s">
        <v>13</v>
      </c>
      <c r="H1108" s="23" t="s">
        <v>2537</v>
      </c>
    </row>
    <row r="1109" spans="1:8" ht="15" customHeight="1" x14ac:dyDescent="0.35">
      <c r="A1109" s="18" t="s">
        <v>2538</v>
      </c>
      <c r="B1109" s="13" t="s">
        <v>46</v>
      </c>
      <c r="C1109" s="13" t="s">
        <v>12</v>
      </c>
      <c r="D1109" s="20" t="s">
        <v>13</v>
      </c>
      <c r="E1109" s="15" t="s">
        <v>14</v>
      </c>
      <c r="F1109" s="27" t="s">
        <v>2539</v>
      </c>
      <c r="G1109" s="22" t="s">
        <v>13</v>
      </c>
      <c r="H1109" s="23" t="s">
        <v>2540</v>
      </c>
    </row>
    <row r="1110" spans="1:8" x14ac:dyDescent="0.35">
      <c r="A1110" s="18" t="s">
        <v>2541</v>
      </c>
      <c r="B1110" s="13" t="s">
        <v>87</v>
      </c>
      <c r="C1110" s="13" t="s">
        <v>12</v>
      </c>
      <c r="D1110" s="20" t="s">
        <v>18</v>
      </c>
      <c r="E1110" s="15" t="s">
        <v>18</v>
      </c>
      <c r="F1110" s="27"/>
      <c r="G1110" s="22" t="s">
        <v>13</v>
      </c>
      <c r="H1110" s="17" t="s">
        <v>2542</v>
      </c>
    </row>
    <row r="1111" spans="1:8" ht="15" customHeight="1" x14ac:dyDescent="0.35">
      <c r="A1111" s="18" t="s">
        <v>2543</v>
      </c>
      <c r="B1111" s="13" t="s">
        <v>38</v>
      </c>
      <c r="C1111" s="13" t="s">
        <v>12</v>
      </c>
      <c r="D1111" s="20" t="s">
        <v>18</v>
      </c>
      <c r="E1111" s="15" t="s">
        <v>18</v>
      </c>
      <c r="F1111" s="27"/>
      <c r="G1111" s="22" t="s">
        <v>13</v>
      </c>
      <c r="H1111" s="23" t="s">
        <v>2544</v>
      </c>
    </row>
    <row r="1112" spans="1:8" ht="73.5" x14ac:dyDescent="0.35">
      <c r="A1112" s="18" t="s">
        <v>2545</v>
      </c>
      <c r="B1112" s="13" t="s">
        <v>67</v>
      </c>
      <c r="C1112" s="13" t="s">
        <v>12</v>
      </c>
      <c r="D1112" s="20" t="s">
        <v>13</v>
      </c>
      <c r="E1112" s="15" t="s">
        <v>14</v>
      </c>
      <c r="F1112" s="89" t="s">
        <v>2546</v>
      </c>
      <c r="G1112" s="22" t="s">
        <v>13</v>
      </c>
      <c r="H1112" s="17" t="s">
        <v>2547</v>
      </c>
    </row>
    <row r="1113" spans="1:8" ht="15" customHeight="1" x14ac:dyDescent="0.35">
      <c r="A1113" s="18" t="s">
        <v>2548</v>
      </c>
      <c r="B1113" s="13" t="s">
        <v>61</v>
      </c>
      <c r="C1113" s="13" t="s">
        <v>12</v>
      </c>
      <c r="D1113" s="20" t="s">
        <v>13</v>
      </c>
      <c r="E1113" s="15" t="s">
        <v>14</v>
      </c>
      <c r="F1113" s="27" t="s">
        <v>2549</v>
      </c>
      <c r="G1113" s="22" t="s">
        <v>13</v>
      </c>
      <c r="H1113" s="23" t="s">
        <v>2550</v>
      </c>
    </row>
    <row r="1114" spans="1:8" ht="15" customHeight="1" x14ac:dyDescent="0.35">
      <c r="A1114" s="18" t="s">
        <v>2551</v>
      </c>
      <c r="B1114" s="13" t="s">
        <v>46</v>
      </c>
      <c r="C1114" s="13" t="s">
        <v>12</v>
      </c>
      <c r="D1114" s="20" t="s">
        <v>18</v>
      </c>
      <c r="E1114" s="15" t="s">
        <v>18</v>
      </c>
      <c r="F1114" s="27"/>
      <c r="G1114" s="22" t="s">
        <v>13</v>
      </c>
      <c r="H1114" s="23" t="s">
        <v>2552</v>
      </c>
    </row>
    <row r="1115" spans="1:8" ht="15" customHeight="1" x14ac:dyDescent="0.35">
      <c r="A1115" s="18" t="s">
        <v>2553</v>
      </c>
      <c r="B1115" s="13" t="s">
        <v>11</v>
      </c>
      <c r="C1115" s="13" t="s">
        <v>12</v>
      </c>
      <c r="D1115" s="20" t="s">
        <v>18</v>
      </c>
      <c r="E1115" s="15" t="s">
        <v>18</v>
      </c>
      <c r="F1115" s="27"/>
      <c r="G1115" s="22" t="s">
        <v>13</v>
      </c>
      <c r="H1115" s="17" t="s">
        <v>79</v>
      </c>
    </row>
    <row r="1116" spans="1:8" ht="15" customHeight="1" x14ac:dyDescent="0.35">
      <c r="A1116" s="18" t="s">
        <v>2554</v>
      </c>
      <c r="B1116" s="13" t="s">
        <v>237</v>
      </c>
      <c r="C1116" s="13" t="s">
        <v>12</v>
      </c>
      <c r="D1116" s="20" t="s">
        <v>18</v>
      </c>
      <c r="E1116" s="15" t="s">
        <v>18</v>
      </c>
      <c r="F1116" s="27"/>
      <c r="G1116" s="22" t="s">
        <v>13</v>
      </c>
      <c r="H1116" s="23" t="s">
        <v>2555</v>
      </c>
    </row>
    <row r="1117" spans="1:8" ht="15" customHeight="1" x14ac:dyDescent="0.35">
      <c r="A1117" s="18" t="s">
        <v>2556</v>
      </c>
      <c r="B1117" s="13" t="s">
        <v>135</v>
      </c>
      <c r="C1117" s="13" t="s">
        <v>12</v>
      </c>
      <c r="D1117" s="20" t="s">
        <v>18</v>
      </c>
      <c r="E1117" s="15" t="s">
        <v>18</v>
      </c>
      <c r="F1117" s="27"/>
      <c r="G1117" s="22" t="s">
        <v>13</v>
      </c>
      <c r="H1117" s="23" t="s">
        <v>2557</v>
      </c>
    </row>
    <row r="1118" spans="1:8" ht="58.15" customHeight="1" x14ac:dyDescent="0.35">
      <c r="A1118" s="18" t="s">
        <v>2558</v>
      </c>
      <c r="B1118" s="13" t="s">
        <v>1789</v>
      </c>
      <c r="C1118" s="13" t="s">
        <v>278</v>
      </c>
      <c r="D1118" s="20" t="s">
        <v>18</v>
      </c>
      <c r="E1118" s="15" t="s">
        <v>18</v>
      </c>
      <c r="F1118" s="27"/>
      <c r="G1118" s="22" t="s">
        <v>13</v>
      </c>
      <c r="H1118" s="17" t="s">
        <v>2559</v>
      </c>
    </row>
    <row r="1119" spans="1:8" ht="43.5" x14ac:dyDescent="0.35">
      <c r="A1119" s="18" t="s">
        <v>2560</v>
      </c>
      <c r="B1119" s="13" t="s">
        <v>50</v>
      </c>
      <c r="C1119" s="13" t="s">
        <v>12</v>
      </c>
      <c r="D1119" s="20" t="s">
        <v>18</v>
      </c>
      <c r="E1119" s="15" t="s">
        <v>39</v>
      </c>
      <c r="F1119" s="78" t="s">
        <v>2561</v>
      </c>
      <c r="G1119" s="22" t="s">
        <v>13</v>
      </c>
      <c r="H1119" s="18" t="s">
        <v>2562</v>
      </c>
    </row>
    <row r="1120" spans="1:8" ht="15" customHeight="1" x14ac:dyDescent="0.35">
      <c r="A1120" s="18" t="s">
        <v>2563</v>
      </c>
      <c r="B1120" s="13" t="s">
        <v>87</v>
      </c>
      <c r="C1120" s="13" t="s">
        <v>12</v>
      </c>
      <c r="D1120" s="20" t="s">
        <v>18</v>
      </c>
      <c r="E1120" s="15" t="s">
        <v>18</v>
      </c>
      <c r="F1120" s="27"/>
      <c r="G1120" s="22" t="s">
        <v>13</v>
      </c>
      <c r="H1120" s="23" t="s">
        <v>2564</v>
      </c>
    </row>
    <row r="1121" spans="1:8" ht="15" customHeight="1" x14ac:dyDescent="0.35">
      <c r="A1121" s="18" t="s">
        <v>2565</v>
      </c>
      <c r="B1121" s="13" t="s">
        <v>135</v>
      </c>
      <c r="C1121" s="13" t="s">
        <v>12</v>
      </c>
      <c r="D1121" s="20" t="s">
        <v>13</v>
      </c>
      <c r="E1121" s="15" t="s">
        <v>14</v>
      </c>
      <c r="F1121" s="27" t="s">
        <v>2566</v>
      </c>
      <c r="G1121" s="22" t="s">
        <v>13</v>
      </c>
      <c r="H1121" s="23" t="s">
        <v>2567</v>
      </c>
    </row>
    <row r="1122" spans="1:8" ht="15" customHeight="1" x14ac:dyDescent="0.35">
      <c r="A1122" s="18" t="s">
        <v>2568</v>
      </c>
      <c r="B1122" s="13" t="s">
        <v>87</v>
      </c>
      <c r="C1122" s="13" t="s">
        <v>12</v>
      </c>
      <c r="D1122" s="20" t="s">
        <v>18</v>
      </c>
      <c r="E1122" s="15" t="s">
        <v>18</v>
      </c>
      <c r="F1122" s="78"/>
      <c r="G1122" s="22" t="s">
        <v>13</v>
      </c>
      <c r="H1122" s="17" t="s">
        <v>79</v>
      </c>
    </row>
    <row r="1123" spans="1:8" ht="43.5" x14ac:dyDescent="0.35">
      <c r="A1123" s="18" t="s">
        <v>2569</v>
      </c>
      <c r="B1123" s="13" t="s">
        <v>316</v>
      </c>
      <c r="C1123" s="13" t="s">
        <v>278</v>
      </c>
      <c r="D1123" s="20" t="s">
        <v>18</v>
      </c>
      <c r="E1123" s="15" t="s">
        <v>18</v>
      </c>
      <c r="F1123" s="27"/>
      <c r="G1123" s="22" t="s">
        <v>18</v>
      </c>
      <c r="H1123" s="47" t="s">
        <v>2570</v>
      </c>
    </row>
    <row r="1124" spans="1:8" x14ac:dyDescent="0.35">
      <c r="A1124" s="18" t="s">
        <v>2571</v>
      </c>
      <c r="B1124" s="13" t="s">
        <v>195</v>
      </c>
      <c r="C1124" s="13" t="s">
        <v>12</v>
      </c>
      <c r="D1124" s="20" t="s">
        <v>18</v>
      </c>
      <c r="E1124" s="15" t="s">
        <v>14</v>
      </c>
      <c r="F1124" s="27" t="s">
        <v>35</v>
      </c>
      <c r="G1124" s="22" t="s">
        <v>13</v>
      </c>
      <c r="H1124" s="17" t="s">
        <v>2572</v>
      </c>
    </row>
    <row r="1125" spans="1:8" ht="29" x14ac:dyDescent="0.35">
      <c r="A1125" s="18" t="s">
        <v>2573</v>
      </c>
      <c r="B1125" s="13" t="s">
        <v>90</v>
      </c>
      <c r="C1125" s="13" t="s">
        <v>12</v>
      </c>
      <c r="D1125" s="20" t="s">
        <v>18</v>
      </c>
      <c r="E1125" s="15" t="s">
        <v>39</v>
      </c>
      <c r="F1125" s="27" t="s">
        <v>2574</v>
      </c>
      <c r="G1125" s="22" t="s">
        <v>13</v>
      </c>
      <c r="H1125" s="17" t="s">
        <v>2575</v>
      </c>
    </row>
    <row r="1126" spans="1:8" ht="15" customHeight="1" x14ac:dyDescent="0.35">
      <c r="A1126" s="18" t="s">
        <v>2576</v>
      </c>
      <c r="B1126" s="13" t="s">
        <v>50</v>
      </c>
      <c r="C1126" s="13" t="s">
        <v>12</v>
      </c>
      <c r="D1126" s="20" t="s">
        <v>18</v>
      </c>
      <c r="E1126" s="15" t="s">
        <v>18</v>
      </c>
      <c r="F1126" s="27"/>
      <c r="G1126" s="22" t="s">
        <v>13</v>
      </c>
      <c r="H1126" s="23" t="s">
        <v>2577</v>
      </c>
    </row>
    <row r="1127" spans="1:8" x14ac:dyDescent="0.35">
      <c r="A1127" s="18" t="s">
        <v>2578</v>
      </c>
      <c r="B1127" s="13" t="s">
        <v>96</v>
      </c>
      <c r="C1127" s="13" t="s">
        <v>12</v>
      </c>
      <c r="D1127" s="20" t="s">
        <v>18</v>
      </c>
      <c r="E1127" s="15" t="s">
        <v>18</v>
      </c>
      <c r="F1127" s="27"/>
      <c r="G1127" s="22" t="s">
        <v>13</v>
      </c>
      <c r="H1127" s="23" t="s">
        <v>2579</v>
      </c>
    </row>
    <row r="1128" spans="1:8" x14ac:dyDescent="0.35">
      <c r="A1128" s="18" t="s">
        <v>2580</v>
      </c>
      <c r="B1128" s="13" t="s">
        <v>96</v>
      </c>
      <c r="C1128" s="13" t="s">
        <v>12</v>
      </c>
      <c r="D1128" s="20" t="s">
        <v>13</v>
      </c>
      <c r="E1128" s="15" t="s">
        <v>14</v>
      </c>
      <c r="F1128" s="95" t="s">
        <v>2581</v>
      </c>
      <c r="G1128" s="22" t="s">
        <v>13</v>
      </c>
      <c r="H1128" s="23" t="s">
        <v>2582</v>
      </c>
    </row>
    <row r="1129" spans="1:8" ht="15" customHeight="1" x14ac:dyDescent="0.35">
      <c r="A1129" s="18" t="s">
        <v>2583</v>
      </c>
      <c r="B1129" s="13" t="s">
        <v>87</v>
      </c>
      <c r="C1129" s="13" t="s">
        <v>12</v>
      </c>
      <c r="D1129" s="20" t="s">
        <v>18</v>
      </c>
      <c r="E1129" s="15" t="s">
        <v>18</v>
      </c>
      <c r="F1129" s="27"/>
      <c r="G1129" s="22" t="s">
        <v>13</v>
      </c>
      <c r="H1129" s="23" t="s">
        <v>2584</v>
      </c>
    </row>
    <row r="1130" spans="1:8" ht="15" customHeight="1" x14ac:dyDescent="0.35">
      <c r="A1130" s="18" t="s">
        <v>2585</v>
      </c>
      <c r="B1130" s="13" t="s">
        <v>237</v>
      </c>
      <c r="C1130" s="13" t="s">
        <v>12</v>
      </c>
      <c r="D1130" s="20" t="s">
        <v>13</v>
      </c>
      <c r="E1130" s="15" t="s">
        <v>14</v>
      </c>
      <c r="F1130" s="27" t="s">
        <v>2586</v>
      </c>
      <c r="G1130" s="22" t="s">
        <v>13</v>
      </c>
      <c r="H1130" s="23" t="s">
        <v>2587</v>
      </c>
    </row>
    <row r="1131" spans="1:8" x14ac:dyDescent="0.35">
      <c r="A1131" s="18" t="s">
        <v>2588</v>
      </c>
      <c r="B1131" s="13" t="s">
        <v>87</v>
      </c>
      <c r="C1131" s="13" t="s">
        <v>12</v>
      </c>
      <c r="D1131" s="20" t="s">
        <v>13</v>
      </c>
      <c r="E1131" s="15" t="s">
        <v>14</v>
      </c>
      <c r="F1131" s="78" t="s">
        <v>2589</v>
      </c>
      <c r="G1131" s="22" t="s">
        <v>13</v>
      </c>
      <c r="H1131" s="23" t="s">
        <v>79</v>
      </c>
    </row>
    <row r="1132" spans="1:8" ht="15" customHeight="1" x14ac:dyDescent="0.35">
      <c r="A1132" s="18" t="s">
        <v>2590</v>
      </c>
      <c r="B1132" s="13" t="s">
        <v>316</v>
      </c>
      <c r="C1132" s="13" t="s">
        <v>12</v>
      </c>
      <c r="D1132" s="20" t="s">
        <v>18</v>
      </c>
      <c r="E1132" s="15" t="s">
        <v>14</v>
      </c>
      <c r="F1132" s="27" t="s">
        <v>2591</v>
      </c>
      <c r="G1132" s="22" t="s">
        <v>13</v>
      </c>
      <c r="H1132" s="23" t="s">
        <v>2592</v>
      </c>
    </row>
    <row r="1133" spans="1:8" ht="15" customHeight="1" x14ac:dyDescent="0.35">
      <c r="A1133" s="18" t="s">
        <v>2593</v>
      </c>
      <c r="B1133" s="13" t="s">
        <v>96</v>
      </c>
      <c r="C1133" s="13" t="s">
        <v>12</v>
      </c>
      <c r="D1133" s="20" t="s">
        <v>13</v>
      </c>
      <c r="E1133" s="15" t="s">
        <v>14</v>
      </c>
      <c r="F1133" s="27" t="s">
        <v>2594</v>
      </c>
      <c r="G1133" s="22" t="s">
        <v>13</v>
      </c>
      <c r="H1133" s="23" t="s">
        <v>79</v>
      </c>
    </row>
    <row r="1134" spans="1:8" x14ac:dyDescent="0.35">
      <c r="A1134" s="18" t="s">
        <v>2595</v>
      </c>
      <c r="B1134" s="13" t="s">
        <v>90</v>
      </c>
      <c r="C1134" s="13" t="s">
        <v>12</v>
      </c>
      <c r="D1134" s="20" t="s">
        <v>18</v>
      </c>
      <c r="E1134" s="15" t="s">
        <v>18</v>
      </c>
      <c r="F1134" s="27"/>
      <c r="G1134" s="22" t="s">
        <v>13</v>
      </c>
      <c r="H1134" s="23" t="s">
        <v>2596</v>
      </c>
    </row>
    <row r="1135" spans="1:8" x14ac:dyDescent="0.35">
      <c r="A1135" s="18" t="s">
        <v>2597</v>
      </c>
      <c r="B1135" s="13" t="s">
        <v>11</v>
      </c>
      <c r="C1135" s="13" t="s">
        <v>12</v>
      </c>
      <c r="D1135" s="20" t="s">
        <v>18</v>
      </c>
      <c r="E1135" s="15" t="s">
        <v>18</v>
      </c>
      <c r="F1135" s="27"/>
      <c r="G1135" s="22" t="s">
        <v>13</v>
      </c>
      <c r="H1135" s="23" t="s">
        <v>2598</v>
      </c>
    </row>
    <row r="1136" spans="1:8" ht="15" customHeight="1" x14ac:dyDescent="0.35">
      <c r="A1136" s="18" t="s">
        <v>2599</v>
      </c>
      <c r="B1136" s="13" t="s">
        <v>90</v>
      </c>
      <c r="C1136" s="13" t="s">
        <v>12</v>
      </c>
      <c r="D1136" s="20" t="s">
        <v>18</v>
      </c>
      <c r="E1136" s="15" t="s">
        <v>18</v>
      </c>
      <c r="F1136" s="27"/>
      <c r="G1136" s="22" t="s">
        <v>13</v>
      </c>
      <c r="H1136" s="23" t="s">
        <v>79</v>
      </c>
    </row>
    <row r="1137" spans="1:8" x14ac:dyDescent="0.35">
      <c r="A1137" s="18" t="s">
        <v>2600</v>
      </c>
      <c r="B1137" s="13" t="s">
        <v>81</v>
      </c>
      <c r="C1137" s="13" t="s">
        <v>12</v>
      </c>
      <c r="D1137" s="20" t="s">
        <v>18</v>
      </c>
      <c r="E1137" s="20" t="s">
        <v>18</v>
      </c>
      <c r="F1137" s="27"/>
      <c r="G1137" s="22" t="s">
        <v>13</v>
      </c>
      <c r="H1137" s="17" t="s">
        <v>2601</v>
      </c>
    </row>
    <row r="1138" spans="1:8" ht="15" customHeight="1" x14ac:dyDescent="0.35">
      <c r="A1138" s="18" t="s">
        <v>2602</v>
      </c>
      <c r="B1138" s="13" t="s">
        <v>440</v>
      </c>
      <c r="C1138" s="13" t="s">
        <v>12</v>
      </c>
      <c r="D1138" s="20" t="s">
        <v>18</v>
      </c>
      <c r="E1138" s="15" t="s">
        <v>18</v>
      </c>
      <c r="F1138" s="27"/>
      <c r="G1138" s="22" t="s">
        <v>18</v>
      </c>
      <c r="H1138" s="23"/>
    </row>
    <row r="1139" spans="1:8" ht="15" customHeight="1" x14ac:dyDescent="0.35">
      <c r="A1139" s="18" t="s">
        <v>2603</v>
      </c>
      <c r="B1139" s="13" t="s">
        <v>440</v>
      </c>
      <c r="C1139" s="13" t="s">
        <v>12</v>
      </c>
      <c r="D1139" s="20" t="s">
        <v>18</v>
      </c>
      <c r="E1139" s="15" t="s">
        <v>18</v>
      </c>
      <c r="F1139" s="27"/>
      <c r="G1139" s="22" t="s">
        <v>18</v>
      </c>
      <c r="H1139" s="23"/>
    </row>
    <row r="1140" spans="1:8" ht="15" customHeight="1" x14ac:dyDescent="0.35">
      <c r="A1140" s="18" t="s">
        <v>2604</v>
      </c>
      <c r="B1140" s="13" t="s">
        <v>50</v>
      </c>
      <c r="C1140" s="13" t="s">
        <v>12</v>
      </c>
      <c r="D1140" s="20" t="s">
        <v>18</v>
      </c>
      <c r="E1140" s="15" t="s">
        <v>18</v>
      </c>
      <c r="F1140" s="27"/>
      <c r="G1140" s="22" t="s">
        <v>18</v>
      </c>
      <c r="H1140" s="23"/>
    </row>
    <row r="1141" spans="1:8" ht="15" customHeight="1" x14ac:dyDescent="0.35">
      <c r="A1141" s="18" t="s">
        <v>2605</v>
      </c>
      <c r="B1141" s="13" t="s">
        <v>440</v>
      </c>
      <c r="C1141" s="13" t="s">
        <v>278</v>
      </c>
      <c r="D1141" s="20" t="s">
        <v>18</v>
      </c>
      <c r="E1141" s="15" t="s">
        <v>18</v>
      </c>
      <c r="F1141" s="27"/>
      <c r="G1141" s="22" t="s">
        <v>13</v>
      </c>
      <c r="H1141" s="23" t="s">
        <v>2606</v>
      </c>
    </row>
    <row r="1142" spans="1:8" ht="15" customHeight="1" x14ac:dyDescent="0.35">
      <c r="A1142" s="18" t="s">
        <v>2607</v>
      </c>
      <c r="B1142" s="13" t="s">
        <v>46</v>
      </c>
      <c r="C1142" s="13" t="s">
        <v>12</v>
      </c>
      <c r="D1142" s="20" t="s">
        <v>18</v>
      </c>
      <c r="E1142" s="15" t="s">
        <v>18</v>
      </c>
      <c r="F1142" s="27"/>
      <c r="G1142" s="22" t="s">
        <v>13</v>
      </c>
      <c r="H1142" s="23" t="s">
        <v>2608</v>
      </c>
    </row>
    <row r="1143" spans="1:8" ht="15" customHeight="1" x14ac:dyDescent="0.35">
      <c r="A1143" s="18" t="s">
        <v>2609</v>
      </c>
      <c r="B1143" s="13" t="s">
        <v>46</v>
      </c>
      <c r="C1143" s="13" t="s">
        <v>12</v>
      </c>
      <c r="D1143" s="20" t="s">
        <v>18</v>
      </c>
      <c r="E1143" s="15" t="s">
        <v>18</v>
      </c>
      <c r="F1143" s="27"/>
      <c r="G1143" s="22" t="s">
        <v>13</v>
      </c>
      <c r="H1143" s="23" t="s">
        <v>2610</v>
      </c>
    </row>
    <row r="1144" spans="1:8" ht="15" customHeight="1" x14ac:dyDescent="0.35">
      <c r="A1144" s="18" t="s">
        <v>2611</v>
      </c>
      <c r="B1144" s="13" t="s">
        <v>237</v>
      </c>
      <c r="C1144" s="13" t="s">
        <v>12</v>
      </c>
      <c r="D1144" s="20" t="s">
        <v>18</v>
      </c>
      <c r="E1144" s="15" t="s">
        <v>18</v>
      </c>
      <c r="F1144" s="27"/>
      <c r="G1144" s="22" t="s">
        <v>18</v>
      </c>
      <c r="H1144" s="23"/>
    </row>
    <row r="1145" spans="1:8" ht="15" customHeight="1" x14ac:dyDescent="0.35">
      <c r="A1145" s="18" t="s">
        <v>2612</v>
      </c>
      <c r="B1145" s="13" t="s">
        <v>440</v>
      </c>
      <c r="C1145" s="13" t="s">
        <v>12</v>
      </c>
      <c r="D1145" s="20" t="s">
        <v>18</v>
      </c>
      <c r="E1145" s="15" t="s">
        <v>18</v>
      </c>
      <c r="F1145" s="27"/>
      <c r="G1145" s="22" t="s">
        <v>13</v>
      </c>
      <c r="H1145" s="17" t="s">
        <v>79</v>
      </c>
    </row>
    <row r="1146" spans="1:8" ht="15" customHeight="1" x14ac:dyDescent="0.35">
      <c r="A1146" s="18" t="s">
        <v>2613</v>
      </c>
      <c r="B1146" s="13" t="s">
        <v>90</v>
      </c>
      <c r="C1146" s="13" t="s">
        <v>12</v>
      </c>
      <c r="D1146" s="20" t="s">
        <v>18</v>
      </c>
      <c r="E1146" s="15" t="s">
        <v>18</v>
      </c>
      <c r="F1146" s="27"/>
      <c r="G1146" s="22" t="s">
        <v>13</v>
      </c>
      <c r="H1146" s="23" t="s">
        <v>2614</v>
      </c>
    </row>
    <row r="1147" spans="1:8" ht="15" customHeight="1" x14ac:dyDescent="0.35">
      <c r="A1147" s="18" t="s">
        <v>2615</v>
      </c>
      <c r="B1147" s="13" t="s">
        <v>101</v>
      </c>
      <c r="C1147" s="13" t="s">
        <v>12</v>
      </c>
      <c r="D1147" s="20" t="s">
        <v>18</v>
      </c>
      <c r="E1147" s="15" t="s">
        <v>18</v>
      </c>
      <c r="F1147" s="27"/>
      <c r="G1147" s="22" t="s">
        <v>13</v>
      </c>
      <c r="H1147" s="23" t="s">
        <v>2616</v>
      </c>
    </row>
    <row r="1148" spans="1:8" x14ac:dyDescent="0.35">
      <c r="A1148" s="18" t="s">
        <v>2617</v>
      </c>
      <c r="B1148" s="13" t="s">
        <v>81</v>
      </c>
      <c r="C1148" s="13" t="s">
        <v>12</v>
      </c>
      <c r="D1148" s="20" t="s">
        <v>18</v>
      </c>
      <c r="E1148" s="15" t="s">
        <v>14</v>
      </c>
      <c r="F1148" s="27" t="s">
        <v>2618</v>
      </c>
      <c r="G1148" s="22" t="s">
        <v>13</v>
      </c>
      <c r="H1148" s="23" t="s">
        <v>2619</v>
      </c>
    </row>
    <row r="1149" spans="1:8" x14ac:dyDescent="0.35">
      <c r="A1149" s="18" t="s">
        <v>2620</v>
      </c>
      <c r="B1149" s="13" t="s">
        <v>316</v>
      </c>
      <c r="C1149" s="13" t="s">
        <v>12</v>
      </c>
      <c r="D1149" s="20" t="s">
        <v>13</v>
      </c>
      <c r="E1149" s="15" t="s">
        <v>14</v>
      </c>
      <c r="F1149" s="27" t="s">
        <v>2621</v>
      </c>
      <c r="G1149" s="22" t="s">
        <v>18</v>
      </c>
      <c r="H1149" s="94" t="s">
        <v>2622</v>
      </c>
    </row>
    <row r="1150" spans="1:8" ht="15" customHeight="1" x14ac:dyDescent="0.35">
      <c r="A1150" s="18" t="s">
        <v>2623</v>
      </c>
      <c r="B1150" s="13" t="s">
        <v>440</v>
      </c>
      <c r="C1150" s="13" t="s">
        <v>12</v>
      </c>
      <c r="D1150" s="20" t="s">
        <v>18</v>
      </c>
      <c r="E1150" s="15" t="s">
        <v>18</v>
      </c>
      <c r="F1150" s="27"/>
      <c r="G1150" s="22" t="s">
        <v>18</v>
      </c>
      <c r="H1150" s="23"/>
    </row>
    <row r="1151" spans="1:8" x14ac:dyDescent="0.35">
      <c r="A1151" s="18" t="s">
        <v>2624</v>
      </c>
      <c r="B1151" s="13" t="s">
        <v>21</v>
      </c>
      <c r="C1151" s="13" t="s">
        <v>12</v>
      </c>
      <c r="D1151" s="20" t="s">
        <v>18</v>
      </c>
      <c r="E1151" s="15" t="s">
        <v>14</v>
      </c>
      <c r="F1151" s="27" t="s">
        <v>2625</v>
      </c>
      <c r="G1151" s="22" t="s">
        <v>13</v>
      </c>
      <c r="H1151" s="17" t="s">
        <v>2626</v>
      </c>
    </row>
    <row r="1152" spans="1:8" x14ac:dyDescent="0.35">
      <c r="A1152" s="18" t="s">
        <v>2627</v>
      </c>
      <c r="B1152" s="13" t="s">
        <v>96</v>
      </c>
      <c r="C1152" s="13" t="s">
        <v>12</v>
      </c>
      <c r="D1152" s="20" t="s">
        <v>18</v>
      </c>
      <c r="E1152" s="15" t="s">
        <v>18</v>
      </c>
      <c r="F1152" s="27"/>
      <c r="G1152" s="22" t="s">
        <v>13</v>
      </c>
      <c r="H1152" s="23" t="s">
        <v>2628</v>
      </c>
    </row>
    <row r="1153" spans="1:8" ht="58" x14ac:dyDescent="0.35">
      <c r="A1153" s="18" t="s">
        <v>2629</v>
      </c>
      <c r="B1153" s="13" t="s">
        <v>73</v>
      </c>
      <c r="C1153" s="13" t="s">
        <v>12</v>
      </c>
      <c r="D1153" s="20" t="s">
        <v>13</v>
      </c>
      <c r="E1153" s="15" t="s">
        <v>14</v>
      </c>
      <c r="F1153" s="78" t="s">
        <v>2630</v>
      </c>
      <c r="G1153" s="22" t="s">
        <v>13</v>
      </c>
      <c r="H1153" s="23" t="s">
        <v>2631</v>
      </c>
    </row>
    <row r="1154" spans="1:8" x14ac:dyDescent="0.35">
      <c r="A1154" s="18" t="s">
        <v>2632</v>
      </c>
      <c r="B1154" s="13" t="s">
        <v>31</v>
      </c>
      <c r="C1154" s="13" t="s">
        <v>12</v>
      </c>
      <c r="D1154" s="20" t="s">
        <v>13</v>
      </c>
      <c r="E1154" s="15" t="s">
        <v>14</v>
      </c>
      <c r="F1154" s="27" t="s">
        <v>2633</v>
      </c>
      <c r="G1154" s="22" t="s">
        <v>13</v>
      </c>
      <c r="H1154" s="23" t="s">
        <v>2634</v>
      </c>
    </row>
    <row r="1155" spans="1:8" ht="43.5" x14ac:dyDescent="0.35">
      <c r="A1155" s="18" t="s">
        <v>2635</v>
      </c>
      <c r="B1155" s="13" t="s">
        <v>316</v>
      </c>
      <c r="C1155" s="13" t="s">
        <v>12</v>
      </c>
      <c r="D1155" s="20" t="s">
        <v>13</v>
      </c>
      <c r="E1155" s="15" t="s">
        <v>14</v>
      </c>
      <c r="F1155" s="78" t="s">
        <v>2636</v>
      </c>
      <c r="G1155" s="22" t="s">
        <v>13</v>
      </c>
      <c r="H1155" s="23" t="s">
        <v>79</v>
      </c>
    </row>
    <row r="1156" spans="1:8" ht="15" customHeight="1" x14ac:dyDescent="0.35">
      <c r="A1156" s="18" t="s">
        <v>2637</v>
      </c>
      <c r="B1156" s="13" t="s">
        <v>31</v>
      </c>
      <c r="C1156" s="13" t="s">
        <v>12</v>
      </c>
      <c r="D1156" s="20" t="s">
        <v>13</v>
      </c>
      <c r="E1156" s="15" t="s">
        <v>14</v>
      </c>
      <c r="F1156" s="27" t="s">
        <v>2638</v>
      </c>
      <c r="G1156" s="22" t="s">
        <v>13</v>
      </c>
      <c r="H1156" s="23" t="s">
        <v>2639</v>
      </c>
    </row>
    <row r="1157" spans="1:8" x14ac:dyDescent="0.35">
      <c r="A1157" s="18" t="s">
        <v>2640</v>
      </c>
      <c r="B1157" s="13" t="s">
        <v>81</v>
      </c>
      <c r="C1157" s="13" t="s">
        <v>12</v>
      </c>
      <c r="D1157" s="20" t="s">
        <v>18</v>
      </c>
      <c r="E1157" s="15" t="s">
        <v>39</v>
      </c>
      <c r="F1157" s="26" t="s">
        <v>2641</v>
      </c>
      <c r="G1157" s="22" t="s">
        <v>13</v>
      </c>
      <c r="H1157" s="23" t="s">
        <v>2642</v>
      </c>
    </row>
    <row r="1158" spans="1:8" x14ac:dyDescent="0.35">
      <c r="A1158" s="18" t="s">
        <v>2643</v>
      </c>
      <c r="B1158" s="13" t="s">
        <v>316</v>
      </c>
      <c r="C1158" s="13" t="s">
        <v>12</v>
      </c>
      <c r="D1158" s="20" t="s">
        <v>18</v>
      </c>
      <c r="E1158" s="15" t="s">
        <v>18</v>
      </c>
      <c r="F1158" s="27"/>
      <c r="G1158" s="22" t="s">
        <v>13</v>
      </c>
      <c r="H1158" s="17" t="s">
        <v>79</v>
      </c>
    </row>
    <row r="1159" spans="1:8" x14ac:dyDescent="0.35">
      <c r="A1159" s="18" t="s">
        <v>2644</v>
      </c>
      <c r="B1159" s="13" t="s">
        <v>38</v>
      </c>
      <c r="C1159" s="13" t="s">
        <v>12</v>
      </c>
      <c r="D1159" s="20" t="s">
        <v>18</v>
      </c>
      <c r="E1159" s="15" t="s">
        <v>18</v>
      </c>
      <c r="F1159" s="27"/>
      <c r="G1159" s="22" t="s">
        <v>13</v>
      </c>
      <c r="H1159" s="23" t="s">
        <v>2645</v>
      </c>
    </row>
    <row r="1160" spans="1:8" ht="15" customHeight="1" x14ac:dyDescent="0.35">
      <c r="A1160" s="18" t="s">
        <v>2646</v>
      </c>
      <c r="B1160" s="13" t="s">
        <v>254</v>
      </c>
      <c r="C1160" s="13" t="s">
        <v>12</v>
      </c>
      <c r="D1160" s="20" t="s">
        <v>18</v>
      </c>
      <c r="E1160" s="15" t="s">
        <v>18</v>
      </c>
      <c r="F1160" s="27"/>
      <c r="G1160" s="22" t="s">
        <v>18</v>
      </c>
      <c r="H1160" s="23"/>
    </row>
    <row r="1161" spans="1:8" x14ac:dyDescent="0.35">
      <c r="A1161" s="18" t="s">
        <v>2647</v>
      </c>
      <c r="B1161" s="13" t="s">
        <v>316</v>
      </c>
      <c r="C1161" s="13" t="s">
        <v>12</v>
      </c>
      <c r="D1161" s="20" t="s">
        <v>13</v>
      </c>
      <c r="E1161" s="15" t="s">
        <v>14</v>
      </c>
      <c r="F1161" s="27" t="s">
        <v>2648</v>
      </c>
      <c r="G1161" s="22" t="s">
        <v>13</v>
      </c>
      <c r="H1161" s="23" t="s">
        <v>2649</v>
      </c>
    </row>
    <row r="1162" spans="1:8" ht="29" x14ac:dyDescent="0.35">
      <c r="A1162" s="18" t="s">
        <v>2650</v>
      </c>
      <c r="B1162" s="13" t="s">
        <v>67</v>
      </c>
      <c r="C1162" s="13" t="s">
        <v>12</v>
      </c>
      <c r="D1162" s="20" t="s">
        <v>18</v>
      </c>
      <c r="E1162" s="15" t="s">
        <v>18</v>
      </c>
      <c r="F1162" s="27"/>
      <c r="G1162" s="22" t="s">
        <v>18</v>
      </c>
      <c r="H1162" s="17" t="s">
        <v>2651</v>
      </c>
    </row>
    <row r="1163" spans="1:8" ht="15" customHeight="1" x14ac:dyDescent="0.35">
      <c r="A1163" s="18" t="s">
        <v>2652</v>
      </c>
      <c r="B1163" s="13" t="s">
        <v>46</v>
      </c>
      <c r="C1163" s="13" t="s">
        <v>12</v>
      </c>
      <c r="D1163" s="20" t="s">
        <v>18</v>
      </c>
      <c r="E1163" s="15" t="s">
        <v>14</v>
      </c>
      <c r="F1163" s="27" t="s">
        <v>2653</v>
      </c>
      <c r="G1163" s="22" t="s">
        <v>13</v>
      </c>
      <c r="H1163" s="23" t="s">
        <v>2654</v>
      </c>
    </row>
    <row r="1164" spans="1:8" ht="15" customHeight="1" x14ac:dyDescent="0.35">
      <c r="A1164" s="18" t="s">
        <v>2655</v>
      </c>
      <c r="B1164" s="13" t="s">
        <v>46</v>
      </c>
      <c r="C1164" s="13" t="s">
        <v>12</v>
      </c>
      <c r="D1164" s="20" t="s">
        <v>18</v>
      </c>
      <c r="E1164" s="15" t="s">
        <v>18</v>
      </c>
      <c r="F1164" s="27"/>
      <c r="G1164" s="22" t="s">
        <v>13</v>
      </c>
      <c r="H1164" s="23" t="s">
        <v>2656</v>
      </c>
    </row>
    <row r="1165" spans="1:8" ht="15" customHeight="1" x14ac:dyDescent="0.35">
      <c r="A1165" s="18" t="s">
        <v>2657</v>
      </c>
      <c r="B1165" s="13" t="s">
        <v>90</v>
      </c>
      <c r="C1165" s="13" t="s">
        <v>12</v>
      </c>
      <c r="D1165" s="20" t="s">
        <v>18</v>
      </c>
      <c r="E1165" s="15" t="s">
        <v>18</v>
      </c>
      <c r="F1165" s="27"/>
      <c r="G1165" s="22" t="s">
        <v>13</v>
      </c>
      <c r="H1165" s="23" t="s">
        <v>2658</v>
      </c>
    </row>
    <row r="1166" spans="1:8" ht="29" x14ac:dyDescent="0.35">
      <c r="A1166" s="18" t="s">
        <v>2659</v>
      </c>
      <c r="B1166" s="13" t="s">
        <v>81</v>
      </c>
      <c r="C1166" s="13" t="s">
        <v>12</v>
      </c>
      <c r="D1166" s="20" t="s">
        <v>13</v>
      </c>
      <c r="E1166" s="15" t="s">
        <v>14</v>
      </c>
      <c r="F1166" s="80" t="s">
        <v>2660</v>
      </c>
      <c r="G1166" s="22" t="s">
        <v>13</v>
      </c>
      <c r="H1166" s="23" t="s">
        <v>2661</v>
      </c>
    </row>
    <row r="1167" spans="1:8" ht="15" customHeight="1" x14ac:dyDescent="0.35">
      <c r="A1167" s="18" t="s">
        <v>2662</v>
      </c>
      <c r="B1167" s="13" t="s">
        <v>24</v>
      </c>
      <c r="C1167" s="13" t="s">
        <v>12</v>
      </c>
      <c r="D1167" s="20" t="s">
        <v>18</v>
      </c>
      <c r="E1167" s="15" t="s">
        <v>18</v>
      </c>
      <c r="F1167" s="27"/>
      <c r="G1167" s="22" t="s">
        <v>18</v>
      </c>
      <c r="H1167" s="23"/>
    </row>
    <row r="1168" spans="1:8" ht="15" customHeight="1" x14ac:dyDescent="0.35">
      <c r="A1168" s="18" t="s">
        <v>2663</v>
      </c>
      <c r="B1168" s="13" t="s">
        <v>316</v>
      </c>
      <c r="C1168" s="13" t="s">
        <v>12</v>
      </c>
      <c r="D1168" s="20" t="s">
        <v>13</v>
      </c>
      <c r="E1168" s="15" t="s">
        <v>14</v>
      </c>
      <c r="F1168" s="27" t="s">
        <v>2664</v>
      </c>
      <c r="G1168" s="22" t="s">
        <v>13</v>
      </c>
      <c r="H1168" s="23" t="s">
        <v>2665</v>
      </c>
    </row>
    <row r="1169" spans="1:8" ht="15" customHeight="1" x14ac:dyDescent="0.35">
      <c r="A1169" s="18" t="s">
        <v>2666</v>
      </c>
      <c r="B1169" s="13" t="s">
        <v>237</v>
      </c>
      <c r="C1169" s="13" t="s">
        <v>12</v>
      </c>
      <c r="D1169" s="20" t="s">
        <v>18</v>
      </c>
      <c r="E1169" s="15" t="s">
        <v>18</v>
      </c>
      <c r="F1169" s="27"/>
      <c r="G1169" s="22" t="s">
        <v>13</v>
      </c>
      <c r="H1169" s="23" t="s">
        <v>2667</v>
      </c>
    </row>
    <row r="1170" spans="1:8" ht="15" customHeight="1" x14ac:dyDescent="0.35">
      <c r="A1170" s="18" t="s">
        <v>2668</v>
      </c>
      <c r="B1170" s="13" t="s">
        <v>46</v>
      </c>
      <c r="C1170" s="13" t="s">
        <v>12</v>
      </c>
      <c r="D1170" s="20" t="s">
        <v>18</v>
      </c>
      <c r="E1170" s="15" t="s">
        <v>18</v>
      </c>
      <c r="F1170" s="27"/>
      <c r="G1170" s="22" t="s">
        <v>13</v>
      </c>
      <c r="H1170" s="23" t="s">
        <v>2669</v>
      </c>
    </row>
    <row r="1171" spans="1:8" x14ac:dyDescent="0.35">
      <c r="A1171" s="18" t="s">
        <v>2670</v>
      </c>
      <c r="B1171" s="13" t="s">
        <v>87</v>
      </c>
      <c r="C1171" s="13" t="s">
        <v>12</v>
      </c>
      <c r="D1171" s="20" t="s">
        <v>13</v>
      </c>
      <c r="E1171" s="15" t="s">
        <v>14</v>
      </c>
      <c r="F1171" s="27" t="s">
        <v>2671</v>
      </c>
      <c r="G1171" s="22" t="s">
        <v>13</v>
      </c>
      <c r="H1171" s="23" t="s">
        <v>2672</v>
      </c>
    </row>
    <row r="1172" spans="1:8" ht="15" customHeight="1" x14ac:dyDescent="0.35">
      <c r="A1172" s="18" t="s">
        <v>2673</v>
      </c>
      <c r="B1172" s="13" t="s">
        <v>46</v>
      </c>
      <c r="C1172" s="13" t="s">
        <v>12</v>
      </c>
      <c r="D1172" s="20" t="s">
        <v>18</v>
      </c>
      <c r="E1172" s="15" t="s">
        <v>14</v>
      </c>
      <c r="F1172" s="27" t="s">
        <v>2674</v>
      </c>
      <c r="G1172" s="22" t="s">
        <v>13</v>
      </c>
      <c r="H1172" s="23" t="s">
        <v>2675</v>
      </c>
    </row>
    <row r="1173" spans="1:8" ht="43.5" x14ac:dyDescent="0.35">
      <c r="A1173" s="18" t="s">
        <v>2676</v>
      </c>
      <c r="B1173" s="13" t="s">
        <v>46</v>
      </c>
      <c r="C1173" s="13" t="s">
        <v>12</v>
      </c>
      <c r="D1173" s="20" t="s">
        <v>18</v>
      </c>
      <c r="E1173" s="15" t="s">
        <v>39</v>
      </c>
      <c r="F1173" s="78" t="s">
        <v>2677</v>
      </c>
      <c r="G1173" s="22" t="s">
        <v>13</v>
      </c>
      <c r="H1173" s="23" t="s">
        <v>2678</v>
      </c>
    </row>
    <row r="1174" spans="1:8" ht="15" customHeight="1" x14ac:dyDescent="0.35">
      <c r="A1174" s="18" t="s">
        <v>2679</v>
      </c>
      <c r="B1174" s="13" t="s">
        <v>87</v>
      </c>
      <c r="C1174" s="13" t="s">
        <v>12</v>
      </c>
      <c r="D1174" s="20" t="s">
        <v>18</v>
      </c>
      <c r="E1174" s="15" t="s">
        <v>18</v>
      </c>
      <c r="F1174" s="27"/>
      <c r="G1174" s="22" t="s">
        <v>13</v>
      </c>
      <c r="H1174" s="23" t="s">
        <v>2680</v>
      </c>
    </row>
    <row r="1175" spans="1:8" x14ac:dyDescent="0.35">
      <c r="A1175" s="18" t="s">
        <v>2681</v>
      </c>
      <c r="B1175" s="13" t="s">
        <v>46</v>
      </c>
      <c r="C1175" s="13" t="s">
        <v>12</v>
      </c>
      <c r="D1175" s="20" t="s">
        <v>18</v>
      </c>
      <c r="E1175" s="15" t="s">
        <v>18</v>
      </c>
      <c r="F1175" s="27"/>
      <c r="G1175" s="31" t="s">
        <v>13</v>
      </c>
      <c r="H1175" s="41" t="s">
        <v>2682</v>
      </c>
    </row>
    <row r="1176" spans="1:8" ht="15" customHeight="1" x14ac:dyDescent="0.35">
      <c r="A1176" s="18" t="s">
        <v>2683</v>
      </c>
      <c r="B1176" s="13" t="s">
        <v>67</v>
      </c>
      <c r="C1176" s="13" t="s">
        <v>12</v>
      </c>
      <c r="D1176" s="20" t="s">
        <v>13</v>
      </c>
      <c r="E1176" s="15" t="s">
        <v>14</v>
      </c>
      <c r="F1176" s="92" t="s">
        <v>2684</v>
      </c>
      <c r="G1176" s="22" t="s">
        <v>13</v>
      </c>
      <c r="H1176" s="23" t="s">
        <v>2685</v>
      </c>
    </row>
    <row r="1177" spans="1:8" ht="15" customHeight="1" x14ac:dyDescent="0.35">
      <c r="A1177" s="18" t="s">
        <v>2686</v>
      </c>
      <c r="B1177" s="13" t="s">
        <v>46</v>
      </c>
      <c r="C1177" s="13" t="s">
        <v>12</v>
      </c>
      <c r="D1177" s="20" t="s">
        <v>18</v>
      </c>
      <c r="E1177" s="15" t="s">
        <v>18</v>
      </c>
      <c r="F1177" s="27"/>
      <c r="G1177" s="22" t="s">
        <v>13</v>
      </c>
      <c r="H1177" s="17" t="s">
        <v>79</v>
      </c>
    </row>
    <row r="1178" spans="1:8" ht="15" customHeight="1" x14ac:dyDescent="0.35">
      <c r="A1178" s="18" t="s">
        <v>2687</v>
      </c>
      <c r="B1178" s="13" t="s">
        <v>81</v>
      </c>
      <c r="C1178" s="13" t="s">
        <v>12</v>
      </c>
      <c r="D1178" s="20" t="s">
        <v>18</v>
      </c>
      <c r="E1178" s="20" t="s">
        <v>18</v>
      </c>
      <c r="F1178" s="27"/>
      <c r="G1178" s="22" t="s">
        <v>13</v>
      </c>
      <c r="H1178" s="23" t="s">
        <v>2688</v>
      </c>
    </row>
    <row r="1179" spans="1:8" ht="43.5" x14ac:dyDescent="0.35">
      <c r="A1179" s="18" t="s">
        <v>2689</v>
      </c>
      <c r="B1179" s="13" t="s">
        <v>316</v>
      </c>
      <c r="C1179" s="13" t="s">
        <v>12</v>
      </c>
      <c r="D1179" s="20" t="s">
        <v>13</v>
      </c>
      <c r="E1179" s="15" t="s">
        <v>14</v>
      </c>
      <c r="F1179" s="78" t="s">
        <v>2690</v>
      </c>
      <c r="G1179" s="22" t="s">
        <v>13</v>
      </c>
      <c r="H1179" s="23" t="s">
        <v>2691</v>
      </c>
    </row>
    <row r="1180" spans="1:8" x14ac:dyDescent="0.35">
      <c r="A1180" s="18" t="s">
        <v>2692</v>
      </c>
      <c r="B1180" s="13" t="s">
        <v>27</v>
      </c>
      <c r="C1180" s="13" t="s">
        <v>12</v>
      </c>
      <c r="D1180" s="20" t="s">
        <v>18</v>
      </c>
      <c r="E1180" s="15" t="s">
        <v>18</v>
      </c>
      <c r="F1180" s="27"/>
      <c r="G1180" s="22" t="s">
        <v>13</v>
      </c>
      <c r="H1180" s="23" t="s">
        <v>2693</v>
      </c>
    </row>
    <row r="1181" spans="1:8" ht="15" customHeight="1" x14ac:dyDescent="0.35">
      <c r="A1181" s="18" t="s">
        <v>2694</v>
      </c>
      <c r="B1181" s="13" t="s">
        <v>46</v>
      </c>
      <c r="C1181" s="13" t="s">
        <v>12</v>
      </c>
      <c r="D1181" s="20" t="s">
        <v>18</v>
      </c>
      <c r="E1181" s="15" t="s">
        <v>18</v>
      </c>
      <c r="F1181" s="27"/>
      <c r="G1181" s="22" t="s">
        <v>13</v>
      </c>
      <c r="H1181" s="23" t="s">
        <v>2695</v>
      </c>
    </row>
    <row r="1182" spans="1:8" x14ac:dyDescent="0.35">
      <c r="A1182" s="18" t="s">
        <v>2696</v>
      </c>
      <c r="B1182" s="13" t="s">
        <v>61</v>
      </c>
      <c r="C1182" s="13" t="s">
        <v>12</v>
      </c>
      <c r="D1182" s="20" t="s">
        <v>18</v>
      </c>
      <c r="E1182" s="15" t="s">
        <v>18</v>
      </c>
      <c r="F1182" s="27"/>
      <c r="G1182" s="22" t="s">
        <v>13</v>
      </c>
      <c r="H1182" s="23" t="s">
        <v>2697</v>
      </c>
    </row>
    <row r="1183" spans="1:8" x14ac:dyDescent="0.35">
      <c r="A1183" s="18" t="s">
        <v>2698</v>
      </c>
      <c r="B1183" s="13" t="s">
        <v>46</v>
      </c>
      <c r="C1183" s="13" t="s">
        <v>12</v>
      </c>
      <c r="D1183" s="20" t="s">
        <v>18</v>
      </c>
      <c r="E1183" s="15" t="s">
        <v>18</v>
      </c>
      <c r="F1183" s="27"/>
      <c r="G1183" s="31" t="s">
        <v>13</v>
      </c>
      <c r="H1183" s="41" t="s">
        <v>2699</v>
      </c>
    </row>
    <row r="1184" spans="1:8" x14ac:dyDescent="0.35">
      <c r="A1184" s="18" t="s">
        <v>2700</v>
      </c>
      <c r="B1184" s="13" t="s">
        <v>81</v>
      </c>
      <c r="C1184" s="13" t="s">
        <v>12</v>
      </c>
      <c r="D1184" s="20" t="s">
        <v>18</v>
      </c>
      <c r="E1184" s="20" t="s">
        <v>18</v>
      </c>
      <c r="F1184" s="27"/>
      <c r="G1184" s="22" t="s">
        <v>13</v>
      </c>
      <c r="H1184" s="23" t="s">
        <v>2701</v>
      </c>
    </row>
    <row r="1185" spans="1:8" ht="15" customHeight="1" x14ac:dyDescent="0.35">
      <c r="A1185" s="18" t="s">
        <v>2702</v>
      </c>
      <c r="B1185" s="13" t="s">
        <v>11</v>
      </c>
      <c r="C1185" s="13" t="s">
        <v>12</v>
      </c>
      <c r="D1185" s="20" t="s">
        <v>18</v>
      </c>
      <c r="E1185" s="15" t="s">
        <v>18</v>
      </c>
      <c r="F1185" s="27"/>
      <c r="G1185" s="22" t="s">
        <v>13</v>
      </c>
      <c r="H1185" s="23" t="s">
        <v>2703</v>
      </c>
    </row>
    <row r="1186" spans="1:8" ht="29" x14ac:dyDescent="0.35">
      <c r="A1186" s="18" t="s">
        <v>2704</v>
      </c>
      <c r="B1186" s="13" t="s">
        <v>316</v>
      </c>
      <c r="C1186" s="13" t="s">
        <v>12</v>
      </c>
      <c r="D1186" s="20" t="s">
        <v>18</v>
      </c>
      <c r="E1186" s="15" t="s">
        <v>18</v>
      </c>
      <c r="F1186" s="78" t="s">
        <v>2705</v>
      </c>
      <c r="G1186" s="22" t="s">
        <v>18</v>
      </c>
      <c r="H1186" s="17" t="s">
        <v>2706</v>
      </c>
    </row>
    <row r="1187" spans="1:8" ht="15" customHeight="1" x14ac:dyDescent="0.35">
      <c r="A1187" s="18" t="s">
        <v>2707</v>
      </c>
      <c r="B1187" s="13" t="s">
        <v>38</v>
      </c>
      <c r="C1187" s="13" t="s">
        <v>12</v>
      </c>
      <c r="D1187" s="20" t="s">
        <v>18</v>
      </c>
      <c r="E1187" s="15" t="s">
        <v>18</v>
      </c>
      <c r="F1187" s="27"/>
      <c r="G1187" s="22" t="s">
        <v>13</v>
      </c>
      <c r="H1187" s="23" t="s">
        <v>2708</v>
      </c>
    </row>
    <row r="1188" spans="1:8" ht="15" customHeight="1" x14ac:dyDescent="0.35">
      <c r="A1188" s="18" t="s">
        <v>2709</v>
      </c>
      <c r="B1188" s="13" t="s">
        <v>440</v>
      </c>
      <c r="C1188" s="13" t="s">
        <v>12</v>
      </c>
      <c r="D1188" s="20" t="s">
        <v>18</v>
      </c>
      <c r="E1188" s="15" t="s">
        <v>18</v>
      </c>
      <c r="F1188" s="27"/>
      <c r="G1188" s="22" t="s">
        <v>18</v>
      </c>
      <c r="H1188" s="23"/>
    </row>
    <row r="1189" spans="1:8" ht="29" x14ac:dyDescent="0.35">
      <c r="A1189" s="18" t="s">
        <v>2710</v>
      </c>
      <c r="B1189" s="13" t="s">
        <v>11</v>
      </c>
      <c r="C1189" s="13" t="s">
        <v>12</v>
      </c>
      <c r="D1189" s="20" t="s">
        <v>13</v>
      </c>
      <c r="E1189" s="15" t="s">
        <v>14</v>
      </c>
      <c r="F1189" s="85" t="s">
        <v>2711</v>
      </c>
      <c r="G1189" s="22" t="s">
        <v>13</v>
      </c>
      <c r="H1189" s="17" t="s">
        <v>2712</v>
      </c>
    </row>
    <row r="1190" spans="1:8" ht="15" customHeight="1" x14ac:dyDescent="0.35">
      <c r="A1190" s="18" t="s">
        <v>2713</v>
      </c>
      <c r="B1190" s="13" t="s">
        <v>1789</v>
      </c>
      <c r="C1190" s="13" t="s">
        <v>12</v>
      </c>
      <c r="D1190" s="20" t="s">
        <v>18</v>
      </c>
      <c r="E1190" s="15" t="s">
        <v>18</v>
      </c>
      <c r="F1190" s="27"/>
      <c r="G1190" s="22" t="s">
        <v>18</v>
      </c>
      <c r="H1190" s="23"/>
    </row>
    <row r="1191" spans="1:8" ht="15" customHeight="1" x14ac:dyDescent="0.35">
      <c r="A1191" s="18" t="s">
        <v>2714</v>
      </c>
      <c r="B1191" s="13" t="s">
        <v>46</v>
      </c>
      <c r="C1191" s="13" t="s">
        <v>12</v>
      </c>
      <c r="D1191" s="20" t="s">
        <v>18</v>
      </c>
      <c r="E1191" s="15" t="s">
        <v>18</v>
      </c>
      <c r="F1191" s="27"/>
      <c r="G1191" s="22" t="s">
        <v>13</v>
      </c>
      <c r="H1191" s="23" t="s">
        <v>79</v>
      </c>
    </row>
    <row r="1192" spans="1:8" ht="15" customHeight="1" x14ac:dyDescent="0.35">
      <c r="A1192" s="18" t="s">
        <v>2715</v>
      </c>
      <c r="B1192" s="13" t="s">
        <v>237</v>
      </c>
      <c r="C1192" s="13" t="s">
        <v>12</v>
      </c>
      <c r="D1192" s="20" t="s">
        <v>18</v>
      </c>
      <c r="E1192" s="15" t="s">
        <v>18</v>
      </c>
      <c r="F1192" s="27"/>
      <c r="G1192" s="22" t="s">
        <v>13</v>
      </c>
      <c r="H1192" s="23" t="s">
        <v>2716</v>
      </c>
    </row>
    <row r="1193" spans="1:8" ht="15" customHeight="1" x14ac:dyDescent="0.35">
      <c r="A1193" s="18" t="s">
        <v>2717</v>
      </c>
      <c r="B1193" s="13" t="s">
        <v>90</v>
      </c>
      <c r="C1193" s="13" t="s">
        <v>12</v>
      </c>
      <c r="D1193" s="20" t="s">
        <v>18</v>
      </c>
      <c r="E1193" s="15" t="s">
        <v>18</v>
      </c>
      <c r="F1193" s="27"/>
      <c r="G1193" s="22" t="s">
        <v>13</v>
      </c>
      <c r="H1193" s="23" t="s">
        <v>2718</v>
      </c>
    </row>
    <row r="1194" spans="1:8" x14ac:dyDescent="0.35">
      <c r="A1194" s="18" t="s">
        <v>2719</v>
      </c>
      <c r="B1194" s="13" t="s">
        <v>87</v>
      </c>
      <c r="C1194" s="13" t="s">
        <v>12</v>
      </c>
      <c r="D1194" s="20" t="s">
        <v>18</v>
      </c>
      <c r="E1194" s="15" t="s">
        <v>14</v>
      </c>
      <c r="F1194" s="78" t="s">
        <v>2720</v>
      </c>
      <c r="G1194" s="22" t="s">
        <v>13</v>
      </c>
      <c r="H1194" s="23" t="s">
        <v>2721</v>
      </c>
    </row>
    <row r="1195" spans="1:8" x14ac:dyDescent="0.35">
      <c r="A1195" s="18" t="s">
        <v>2722</v>
      </c>
      <c r="B1195" s="13" t="s">
        <v>87</v>
      </c>
      <c r="C1195" s="13" t="s">
        <v>12</v>
      </c>
      <c r="D1195" s="20" t="s">
        <v>18</v>
      </c>
      <c r="E1195" s="15" t="s">
        <v>14</v>
      </c>
      <c r="F1195" s="27" t="s">
        <v>2723</v>
      </c>
      <c r="G1195" s="22" t="s">
        <v>13</v>
      </c>
      <c r="H1195" s="23" t="s">
        <v>2723</v>
      </c>
    </row>
    <row r="1196" spans="1:8" ht="15" customHeight="1" x14ac:dyDescent="0.35">
      <c r="A1196" s="18" t="s">
        <v>2724</v>
      </c>
      <c r="B1196" s="13" t="s">
        <v>237</v>
      </c>
      <c r="C1196" s="13" t="s">
        <v>12</v>
      </c>
      <c r="D1196" s="20" t="s">
        <v>18</v>
      </c>
      <c r="E1196" s="15" t="s">
        <v>39</v>
      </c>
      <c r="F1196" s="91" t="s">
        <v>2725</v>
      </c>
      <c r="G1196" s="22" t="s">
        <v>13</v>
      </c>
      <c r="H1196" s="23" t="s">
        <v>2726</v>
      </c>
    </row>
    <row r="1197" spans="1:8" x14ac:dyDescent="0.35">
      <c r="A1197" s="18" t="s">
        <v>2727</v>
      </c>
      <c r="B1197" s="13" t="s">
        <v>316</v>
      </c>
      <c r="C1197" s="13" t="s">
        <v>12</v>
      </c>
      <c r="D1197" s="20" t="s">
        <v>13</v>
      </c>
      <c r="E1197" s="15" t="s">
        <v>14</v>
      </c>
      <c r="F1197" s="27" t="s">
        <v>2728</v>
      </c>
      <c r="G1197" s="22" t="s">
        <v>13</v>
      </c>
      <c r="H1197" s="23" t="s">
        <v>2729</v>
      </c>
    </row>
    <row r="1198" spans="1:8" ht="29" x14ac:dyDescent="0.35">
      <c r="A1198" s="18" t="s">
        <v>2730</v>
      </c>
      <c r="B1198" s="13" t="s">
        <v>135</v>
      </c>
      <c r="C1198" s="13" t="s">
        <v>12</v>
      </c>
      <c r="D1198" s="20" t="s">
        <v>18</v>
      </c>
      <c r="E1198" s="15" t="s">
        <v>14</v>
      </c>
      <c r="F1198" s="78" t="s">
        <v>2731</v>
      </c>
      <c r="G1198" s="22" t="s">
        <v>13</v>
      </c>
      <c r="H1198" s="94" t="s">
        <v>2732</v>
      </c>
    </row>
    <row r="1199" spans="1:8" x14ac:dyDescent="0.35">
      <c r="A1199" s="18" t="s">
        <v>2733</v>
      </c>
      <c r="B1199" s="13" t="s">
        <v>237</v>
      </c>
      <c r="C1199" s="13" t="s">
        <v>12</v>
      </c>
      <c r="D1199" s="20" t="s">
        <v>18</v>
      </c>
      <c r="E1199" s="15" t="s">
        <v>18</v>
      </c>
      <c r="F1199" s="27"/>
      <c r="G1199" s="22" t="s">
        <v>13</v>
      </c>
      <c r="H1199" s="17" t="s">
        <v>79</v>
      </c>
    </row>
    <row r="1200" spans="1:8" ht="29" x14ac:dyDescent="0.35">
      <c r="A1200" s="18" t="s">
        <v>2734</v>
      </c>
      <c r="B1200" s="13" t="s">
        <v>87</v>
      </c>
      <c r="C1200" s="13" t="s">
        <v>12</v>
      </c>
      <c r="D1200" s="20" t="s">
        <v>13</v>
      </c>
      <c r="E1200" s="15" t="s">
        <v>14</v>
      </c>
      <c r="F1200" s="78" t="s">
        <v>2735</v>
      </c>
      <c r="G1200" s="22" t="s">
        <v>13</v>
      </c>
      <c r="H1200" s="23" t="s">
        <v>2736</v>
      </c>
    </row>
    <row r="1201" spans="1:8" x14ac:dyDescent="0.35">
      <c r="A1201" s="18" t="s">
        <v>2737</v>
      </c>
      <c r="B1201" s="13" t="s">
        <v>31</v>
      </c>
      <c r="C1201" s="13" t="s">
        <v>12</v>
      </c>
      <c r="D1201" s="20" t="s">
        <v>13</v>
      </c>
      <c r="E1201" s="20" t="s">
        <v>14</v>
      </c>
      <c r="F1201" s="27" t="s">
        <v>2738</v>
      </c>
      <c r="G1201" s="22" t="s">
        <v>13</v>
      </c>
      <c r="H1201" s="23" t="s">
        <v>2739</v>
      </c>
    </row>
    <row r="1202" spans="1:8" ht="15" customHeight="1" x14ac:dyDescent="0.35">
      <c r="A1202" s="18" t="s">
        <v>2740</v>
      </c>
      <c r="B1202" s="13" t="s">
        <v>101</v>
      </c>
      <c r="C1202" s="13" t="s">
        <v>12</v>
      </c>
      <c r="D1202" s="20" t="s">
        <v>13</v>
      </c>
      <c r="E1202" s="15" t="s">
        <v>14</v>
      </c>
      <c r="F1202" s="95" t="s">
        <v>2741</v>
      </c>
      <c r="G1202" s="22" t="s">
        <v>13</v>
      </c>
      <c r="H1202" s="93" t="s">
        <v>2742</v>
      </c>
    </row>
    <row r="1203" spans="1:8" x14ac:dyDescent="0.35">
      <c r="A1203" s="18" t="s">
        <v>2743</v>
      </c>
      <c r="B1203" s="13" t="s">
        <v>11</v>
      </c>
      <c r="C1203" s="13" t="s">
        <v>12</v>
      </c>
      <c r="D1203" s="20" t="s">
        <v>13</v>
      </c>
      <c r="E1203" s="15" t="s">
        <v>39</v>
      </c>
      <c r="F1203" s="90" t="s">
        <v>2744</v>
      </c>
      <c r="G1203" s="22" t="s">
        <v>18</v>
      </c>
      <c r="H1203" s="17" t="s">
        <v>2745</v>
      </c>
    </row>
    <row r="1204" spans="1:8" ht="15" customHeight="1" x14ac:dyDescent="0.35">
      <c r="A1204" s="18" t="s">
        <v>2746</v>
      </c>
      <c r="B1204" s="13" t="s">
        <v>316</v>
      </c>
      <c r="C1204" s="13" t="s">
        <v>12</v>
      </c>
      <c r="D1204" s="20" t="s">
        <v>18</v>
      </c>
      <c r="E1204" s="15" t="s">
        <v>18</v>
      </c>
      <c r="F1204" s="27"/>
      <c r="G1204" s="22" t="s">
        <v>18</v>
      </c>
      <c r="H1204" s="23"/>
    </row>
    <row r="1205" spans="1:8" x14ac:dyDescent="0.35">
      <c r="A1205" s="18" t="s">
        <v>2747</v>
      </c>
      <c r="B1205" s="13" t="s">
        <v>90</v>
      </c>
      <c r="C1205" s="13" t="s">
        <v>12</v>
      </c>
      <c r="D1205" s="20" t="s">
        <v>18</v>
      </c>
      <c r="E1205" s="15" t="s">
        <v>18</v>
      </c>
      <c r="F1205" s="27"/>
      <c r="G1205" s="22" t="s">
        <v>13</v>
      </c>
      <c r="H1205" s="23" t="s">
        <v>2748</v>
      </c>
    </row>
    <row r="1206" spans="1:8" ht="15" customHeight="1" x14ac:dyDescent="0.35">
      <c r="A1206" s="18" t="s">
        <v>2749</v>
      </c>
      <c r="B1206" s="13" t="s">
        <v>11</v>
      </c>
      <c r="C1206" s="13" t="s">
        <v>12</v>
      </c>
      <c r="D1206" s="20" t="s">
        <v>18</v>
      </c>
      <c r="E1206" s="15" t="s">
        <v>18</v>
      </c>
      <c r="F1206" s="27"/>
      <c r="G1206" s="22" t="s">
        <v>13</v>
      </c>
      <c r="H1206" s="23" t="s">
        <v>2750</v>
      </c>
    </row>
    <row r="1207" spans="1:8" ht="15" customHeight="1" x14ac:dyDescent="0.35">
      <c r="A1207" s="18" t="s">
        <v>2751</v>
      </c>
      <c r="B1207" s="13" t="s">
        <v>87</v>
      </c>
      <c r="C1207" s="13" t="s">
        <v>12</v>
      </c>
      <c r="D1207" s="20" t="s">
        <v>13</v>
      </c>
      <c r="E1207" s="15" t="s">
        <v>14</v>
      </c>
      <c r="F1207" s="27" t="s">
        <v>2752</v>
      </c>
      <c r="G1207" s="22" t="s">
        <v>13</v>
      </c>
      <c r="H1207" s="23" t="s">
        <v>2753</v>
      </c>
    </row>
    <row r="1208" spans="1:8" ht="15" customHeight="1" x14ac:dyDescent="0.35">
      <c r="A1208" s="18" t="s">
        <v>2754</v>
      </c>
      <c r="B1208" s="13" t="s">
        <v>237</v>
      </c>
      <c r="C1208" s="13" t="s">
        <v>12</v>
      </c>
      <c r="D1208" s="20" t="s">
        <v>18</v>
      </c>
      <c r="E1208" s="15" t="s">
        <v>18</v>
      </c>
      <c r="F1208" s="27"/>
      <c r="G1208" s="22" t="s">
        <v>13</v>
      </c>
      <c r="H1208" s="23" t="s">
        <v>2755</v>
      </c>
    </row>
    <row r="1209" spans="1:8" ht="15" customHeight="1" x14ac:dyDescent="0.35">
      <c r="A1209" s="18" t="s">
        <v>2756</v>
      </c>
      <c r="B1209" s="13" t="s">
        <v>90</v>
      </c>
      <c r="C1209" s="13" t="s">
        <v>12</v>
      </c>
      <c r="D1209" s="20" t="s">
        <v>18</v>
      </c>
      <c r="E1209" s="15" t="s">
        <v>18</v>
      </c>
      <c r="F1209" s="27"/>
      <c r="G1209" s="22" t="s">
        <v>18</v>
      </c>
      <c r="H1209" s="23" t="s">
        <v>406</v>
      </c>
    </row>
    <row r="1210" spans="1:8" ht="43.5" x14ac:dyDescent="0.35">
      <c r="A1210" s="18" t="s">
        <v>2757</v>
      </c>
      <c r="B1210" s="13" t="s">
        <v>50</v>
      </c>
      <c r="C1210" s="13" t="s">
        <v>12</v>
      </c>
      <c r="D1210" s="20" t="s">
        <v>18</v>
      </c>
      <c r="E1210" s="15" t="s">
        <v>14</v>
      </c>
      <c r="F1210" s="27" t="s">
        <v>2758</v>
      </c>
      <c r="G1210" s="22" t="s">
        <v>18</v>
      </c>
      <c r="H1210" s="17" t="s">
        <v>2759</v>
      </c>
    </row>
    <row r="1211" spans="1:8" ht="15" customHeight="1" x14ac:dyDescent="0.35">
      <c r="A1211" s="18" t="s">
        <v>2760</v>
      </c>
      <c r="B1211" s="13" t="s">
        <v>87</v>
      </c>
      <c r="C1211" s="13" t="s">
        <v>12</v>
      </c>
      <c r="D1211" s="20" t="s">
        <v>18</v>
      </c>
      <c r="E1211" s="15" t="s">
        <v>18</v>
      </c>
      <c r="F1211" s="27"/>
      <c r="G1211" s="22" t="s">
        <v>13</v>
      </c>
      <c r="H1211" s="23" t="s">
        <v>2761</v>
      </c>
    </row>
    <row r="1212" spans="1:8" ht="15" customHeight="1" x14ac:dyDescent="0.35">
      <c r="A1212" s="18" t="s">
        <v>2762</v>
      </c>
      <c r="B1212" s="13" t="s">
        <v>24</v>
      </c>
      <c r="C1212" s="13" t="s">
        <v>12</v>
      </c>
      <c r="D1212" s="20" t="s">
        <v>18</v>
      </c>
      <c r="E1212" s="15" t="s">
        <v>18</v>
      </c>
      <c r="F1212" s="27"/>
      <c r="G1212" s="22" t="s">
        <v>13</v>
      </c>
      <c r="H1212" s="23" t="s">
        <v>2763</v>
      </c>
    </row>
    <row r="1213" spans="1:8" ht="15" customHeight="1" x14ac:dyDescent="0.35">
      <c r="A1213" s="97" t="s">
        <v>2764</v>
      </c>
      <c r="B1213" s="13" t="s">
        <v>195</v>
      </c>
      <c r="C1213" s="13" t="s">
        <v>12</v>
      </c>
      <c r="D1213" s="20" t="s">
        <v>18</v>
      </c>
      <c r="E1213" s="15" t="s">
        <v>14</v>
      </c>
      <c r="F1213" s="92" t="s">
        <v>2765</v>
      </c>
      <c r="G1213" s="22" t="s">
        <v>13</v>
      </c>
      <c r="H1213" s="23" t="s">
        <v>2766</v>
      </c>
    </row>
    <row r="1214" spans="1:8" ht="15" customHeight="1" x14ac:dyDescent="0.35">
      <c r="A1214" s="18" t="s">
        <v>2767</v>
      </c>
      <c r="B1214" s="13" t="s">
        <v>38</v>
      </c>
      <c r="C1214" s="13" t="s">
        <v>12</v>
      </c>
      <c r="D1214" s="20" t="s">
        <v>18</v>
      </c>
      <c r="E1214" s="15" t="s">
        <v>18</v>
      </c>
      <c r="F1214" s="27"/>
      <c r="G1214" s="22" t="s">
        <v>13</v>
      </c>
      <c r="H1214" s="23" t="s">
        <v>2768</v>
      </c>
    </row>
    <row r="1215" spans="1:8" x14ac:dyDescent="0.35">
      <c r="A1215" s="18" t="s">
        <v>2769</v>
      </c>
      <c r="B1215" s="13" t="s">
        <v>87</v>
      </c>
      <c r="C1215" s="13" t="s">
        <v>12</v>
      </c>
      <c r="D1215" s="20" t="s">
        <v>18</v>
      </c>
      <c r="E1215" s="15" t="s">
        <v>18</v>
      </c>
      <c r="F1215" s="27"/>
      <c r="G1215" s="22" t="s">
        <v>13</v>
      </c>
      <c r="H1215" s="23" t="s">
        <v>2770</v>
      </c>
    </row>
    <row r="1216" spans="1:8" x14ac:dyDescent="0.35">
      <c r="A1216" s="18" t="s">
        <v>2771</v>
      </c>
      <c r="B1216" s="13" t="s">
        <v>27</v>
      </c>
      <c r="C1216" s="13" t="s">
        <v>12</v>
      </c>
      <c r="D1216" s="20" t="s">
        <v>13</v>
      </c>
      <c r="E1216" s="15" t="s">
        <v>14</v>
      </c>
      <c r="F1216" s="27" t="s">
        <v>2772</v>
      </c>
      <c r="G1216" s="22" t="s">
        <v>13</v>
      </c>
      <c r="H1216" s="17" t="s">
        <v>2773</v>
      </c>
    </row>
    <row r="1217" spans="1:8" ht="15" customHeight="1" x14ac:dyDescent="0.35">
      <c r="A1217" s="18" t="s">
        <v>2774</v>
      </c>
      <c r="B1217" s="13" t="s">
        <v>87</v>
      </c>
      <c r="C1217" s="13" t="s">
        <v>12</v>
      </c>
      <c r="D1217" s="20" t="s">
        <v>18</v>
      </c>
      <c r="E1217" s="15" t="s">
        <v>18</v>
      </c>
      <c r="F1217" s="27"/>
      <c r="G1217" s="22" t="s">
        <v>13</v>
      </c>
      <c r="H1217" s="23" t="s">
        <v>2775</v>
      </c>
    </row>
    <row r="1218" spans="1:8" x14ac:dyDescent="0.35">
      <c r="A1218" s="18" t="s">
        <v>2776</v>
      </c>
      <c r="B1218" s="13" t="s">
        <v>67</v>
      </c>
      <c r="C1218" s="13" t="s">
        <v>12</v>
      </c>
      <c r="D1218" s="20" t="s">
        <v>13</v>
      </c>
      <c r="E1218" s="15" t="s">
        <v>14</v>
      </c>
      <c r="F1218" s="27" t="s">
        <v>2777</v>
      </c>
      <c r="G1218" s="22" t="s">
        <v>13</v>
      </c>
      <c r="H1218" s="23" t="s">
        <v>2778</v>
      </c>
    </row>
    <row r="1219" spans="1:8" ht="15" customHeight="1" x14ac:dyDescent="0.35">
      <c r="A1219" s="18" t="s">
        <v>2779</v>
      </c>
      <c r="B1219" s="13" t="s">
        <v>21</v>
      </c>
      <c r="C1219" s="13" t="s">
        <v>12</v>
      </c>
      <c r="D1219" s="20" t="s">
        <v>18</v>
      </c>
      <c r="E1219" s="15" t="s">
        <v>18</v>
      </c>
      <c r="F1219" s="27"/>
      <c r="G1219" s="22" t="s">
        <v>18</v>
      </c>
      <c r="H1219" s="23"/>
    </row>
    <row r="1220" spans="1:8" ht="15" customHeight="1" x14ac:dyDescent="0.35">
      <c r="A1220" s="18" t="s">
        <v>2780</v>
      </c>
      <c r="B1220" s="13" t="s">
        <v>135</v>
      </c>
      <c r="C1220" s="13" t="s">
        <v>12</v>
      </c>
      <c r="D1220" s="20" t="s">
        <v>18</v>
      </c>
      <c r="E1220" s="15" t="s">
        <v>18</v>
      </c>
      <c r="F1220" s="27"/>
      <c r="G1220" s="22" t="s">
        <v>13</v>
      </c>
      <c r="H1220" s="23" t="s">
        <v>2781</v>
      </c>
    </row>
    <row r="1221" spans="1:8" ht="15" customHeight="1" x14ac:dyDescent="0.35">
      <c r="A1221" s="18" t="s">
        <v>2782</v>
      </c>
      <c r="B1221" s="13" t="s">
        <v>90</v>
      </c>
      <c r="C1221" s="13" t="s">
        <v>12</v>
      </c>
      <c r="D1221" s="20" t="s">
        <v>18</v>
      </c>
      <c r="E1221" s="15" t="s">
        <v>18</v>
      </c>
      <c r="F1221" s="27"/>
      <c r="G1221" s="22" t="s">
        <v>13</v>
      </c>
      <c r="H1221" s="23" t="s">
        <v>2783</v>
      </c>
    </row>
    <row r="1222" spans="1:8" ht="15" customHeight="1" x14ac:dyDescent="0.35">
      <c r="A1222" s="18" t="s">
        <v>2784</v>
      </c>
      <c r="B1222" s="13" t="s">
        <v>90</v>
      </c>
      <c r="C1222" s="13" t="s">
        <v>12</v>
      </c>
      <c r="D1222" s="20" t="s">
        <v>18</v>
      </c>
      <c r="E1222" s="15" t="s">
        <v>18</v>
      </c>
      <c r="F1222" s="27"/>
      <c r="G1222" s="22" t="s">
        <v>13</v>
      </c>
      <c r="H1222" s="23" t="s">
        <v>2785</v>
      </c>
    </row>
    <row r="1223" spans="1:8" ht="15" customHeight="1" x14ac:dyDescent="0.35">
      <c r="A1223" s="18" t="s">
        <v>2786</v>
      </c>
      <c r="B1223" s="13" t="s">
        <v>87</v>
      </c>
      <c r="C1223" s="13" t="s">
        <v>12</v>
      </c>
      <c r="D1223" s="20" t="s">
        <v>18</v>
      </c>
      <c r="E1223" s="15" t="s">
        <v>14</v>
      </c>
      <c r="F1223" s="27" t="s">
        <v>2787</v>
      </c>
      <c r="G1223" s="22" t="s">
        <v>13</v>
      </c>
      <c r="H1223" s="23" t="s">
        <v>2788</v>
      </c>
    </row>
    <row r="1224" spans="1:8" ht="15" customHeight="1" x14ac:dyDescent="0.35">
      <c r="A1224" s="18" t="s">
        <v>2789</v>
      </c>
      <c r="B1224" s="13" t="s">
        <v>24</v>
      </c>
      <c r="C1224" s="13" t="s">
        <v>12</v>
      </c>
      <c r="D1224" s="20" t="s">
        <v>18</v>
      </c>
      <c r="E1224" s="15" t="s">
        <v>18</v>
      </c>
      <c r="F1224" s="27"/>
      <c r="G1224" s="22" t="s">
        <v>13</v>
      </c>
      <c r="H1224" s="23" t="s">
        <v>2790</v>
      </c>
    </row>
    <row r="1225" spans="1:8" x14ac:dyDescent="0.35">
      <c r="A1225" s="18" t="s">
        <v>2791</v>
      </c>
      <c r="B1225" s="13" t="s">
        <v>87</v>
      </c>
      <c r="C1225" s="13" t="s">
        <v>12</v>
      </c>
      <c r="D1225" s="20" t="s">
        <v>18</v>
      </c>
      <c r="E1225" s="15" t="s">
        <v>18</v>
      </c>
      <c r="F1225" s="27"/>
      <c r="G1225" s="22" t="s">
        <v>13</v>
      </c>
      <c r="H1225" s="23" t="s">
        <v>2792</v>
      </c>
    </row>
    <row r="1226" spans="1:8" ht="15" customHeight="1" x14ac:dyDescent="0.35">
      <c r="A1226" s="18" t="s">
        <v>2793</v>
      </c>
      <c r="B1226" s="13" t="s">
        <v>195</v>
      </c>
      <c r="C1226" s="13" t="s">
        <v>12</v>
      </c>
      <c r="D1226" s="20" t="s">
        <v>18</v>
      </c>
      <c r="E1226" s="15" t="s">
        <v>18</v>
      </c>
      <c r="F1226" s="27"/>
      <c r="G1226" s="22" t="s">
        <v>13</v>
      </c>
      <c r="H1226" s="23" t="s">
        <v>2794</v>
      </c>
    </row>
    <row r="1227" spans="1:8" ht="15" customHeight="1" x14ac:dyDescent="0.35">
      <c r="A1227" s="18" t="s">
        <v>2795</v>
      </c>
      <c r="B1227" s="13" t="s">
        <v>24</v>
      </c>
      <c r="C1227" s="13" t="s">
        <v>12</v>
      </c>
      <c r="D1227" s="20" t="s">
        <v>18</v>
      </c>
      <c r="E1227" s="15" t="s">
        <v>18</v>
      </c>
      <c r="F1227" s="27"/>
      <c r="G1227" s="22" t="s">
        <v>18</v>
      </c>
      <c r="H1227" s="23"/>
    </row>
    <row r="1228" spans="1:8" ht="15" customHeight="1" x14ac:dyDescent="0.35">
      <c r="A1228" s="18" t="s">
        <v>2796</v>
      </c>
      <c r="B1228" s="13" t="s">
        <v>316</v>
      </c>
      <c r="C1228" s="13" t="s">
        <v>12</v>
      </c>
      <c r="D1228" s="20" t="s">
        <v>13</v>
      </c>
      <c r="E1228" s="15" t="s">
        <v>14</v>
      </c>
      <c r="F1228" s="27" t="s">
        <v>2797</v>
      </c>
      <c r="G1228" s="22" t="s">
        <v>13</v>
      </c>
      <c r="H1228" s="23" t="s">
        <v>2798</v>
      </c>
    </row>
    <row r="1229" spans="1:8" x14ac:dyDescent="0.35">
      <c r="A1229" s="18" t="s">
        <v>2799</v>
      </c>
      <c r="B1229" s="13" t="s">
        <v>81</v>
      </c>
      <c r="C1229" s="13" t="s">
        <v>12</v>
      </c>
      <c r="D1229" s="20" t="s">
        <v>18</v>
      </c>
      <c r="E1229" s="15" t="s">
        <v>39</v>
      </c>
      <c r="F1229" s="26" t="s">
        <v>2800</v>
      </c>
      <c r="G1229" s="22" t="s">
        <v>13</v>
      </c>
      <c r="H1229" s="17" t="s">
        <v>2801</v>
      </c>
    </row>
    <row r="1230" spans="1:8" x14ac:dyDescent="0.35">
      <c r="A1230" s="18" t="s">
        <v>2802</v>
      </c>
      <c r="B1230" s="13" t="s">
        <v>90</v>
      </c>
      <c r="C1230" s="13" t="s">
        <v>12</v>
      </c>
      <c r="D1230" s="20" t="s">
        <v>18</v>
      </c>
      <c r="E1230" s="15" t="s">
        <v>18</v>
      </c>
      <c r="F1230" s="27"/>
      <c r="G1230" s="22" t="s">
        <v>13</v>
      </c>
      <c r="H1230" s="23" t="s">
        <v>2803</v>
      </c>
    </row>
    <row r="1231" spans="1:8" ht="15" customHeight="1" x14ac:dyDescent="0.35">
      <c r="A1231" s="18" t="s">
        <v>2804</v>
      </c>
      <c r="B1231" s="13" t="s">
        <v>11</v>
      </c>
      <c r="C1231" s="13" t="s">
        <v>12</v>
      </c>
      <c r="D1231" s="20" t="s">
        <v>18</v>
      </c>
      <c r="E1231" s="15" t="s">
        <v>18</v>
      </c>
      <c r="F1231" s="27"/>
      <c r="G1231" s="22" t="s">
        <v>18</v>
      </c>
      <c r="H1231" s="23"/>
    </row>
    <row r="1232" spans="1:8" x14ac:dyDescent="0.35">
      <c r="A1232" s="18" t="s">
        <v>2805</v>
      </c>
      <c r="B1232" s="13" t="s">
        <v>11</v>
      </c>
      <c r="C1232" s="13" t="s">
        <v>12</v>
      </c>
      <c r="D1232" s="20" t="s">
        <v>18</v>
      </c>
      <c r="E1232" s="15" t="s">
        <v>18</v>
      </c>
      <c r="F1232" s="27"/>
      <c r="G1232" s="22" t="s">
        <v>13</v>
      </c>
      <c r="H1232" s="23" t="s">
        <v>2806</v>
      </c>
    </row>
    <row r="1233" spans="1:8" x14ac:dyDescent="0.35">
      <c r="A1233" s="18" t="s">
        <v>2807</v>
      </c>
      <c r="B1233" s="13" t="s">
        <v>31</v>
      </c>
      <c r="C1233" s="13" t="s">
        <v>12</v>
      </c>
      <c r="D1233" s="20" t="s">
        <v>18</v>
      </c>
      <c r="E1233" s="15" t="s">
        <v>14</v>
      </c>
      <c r="F1233" s="27" t="s">
        <v>2808</v>
      </c>
      <c r="G1233" s="22" t="s">
        <v>13</v>
      </c>
      <c r="H1233" s="23" t="s">
        <v>2809</v>
      </c>
    </row>
    <row r="1234" spans="1:8" x14ac:dyDescent="0.35">
      <c r="A1234" s="18" t="s">
        <v>2810</v>
      </c>
      <c r="B1234" s="13" t="s">
        <v>90</v>
      </c>
      <c r="C1234" s="13" t="s">
        <v>12</v>
      </c>
      <c r="D1234" s="20" t="s">
        <v>18</v>
      </c>
      <c r="E1234" s="15" t="s">
        <v>18</v>
      </c>
      <c r="F1234" s="27"/>
      <c r="G1234" s="22" t="s">
        <v>13</v>
      </c>
      <c r="H1234" s="23" t="s">
        <v>2811</v>
      </c>
    </row>
    <row r="1235" spans="1:8" ht="15" customHeight="1" x14ac:dyDescent="0.35">
      <c r="A1235" s="18" t="s">
        <v>2812</v>
      </c>
      <c r="B1235" s="13" t="s">
        <v>50</v>
      </c>
      <c r="C1235" s="13" t="s">
        <v>12</v>
      </c>
      <c r="D1235" s="20" t="s">
        <v>18</v>
      </c>
      <c r="E1235" s="15" t="s">
        <v>18</v>
      </c>
      <c r="F1235" s="27"/>
      <c r="G1235" s="22" t="s">
        <v>13</v>
      </c>
      <c r="H1235" s="23" t="s">
        <v>2813</v>
      </c>
    </row>
    <row r="1236" spans="1:8" ht="15" customHeight="1" x14ac:dyDescent="0.35">
      <c r="A1236" s="18" t="s">
        <v>2814</v>
      </c>
      <c r="B1236" s="13" t="s">
        <v>46</v>
      </c>
      <c r="C1236" s="13" t="s">
        <v>12</v>
      </c>
      <c r="D1236" s="20" t="s">
        <v>18</v>
      </c>
      <c r="E1236" s="15" t="s">
        <v>18</v>
      </c>
      <c r="F1236" s="27"/>
      <c r="G1236" s="22" t="s">
        <v>13</v>
      </c>
      <c r="H1236" s="23" t="s">
        <v>2815</v>
      </c>
    </row>
    <row r="1237" spans="1:8" ht="15" customHeight="1" x14ac:dyDescent="0.35">
      <c r="A1237" s="18" t="s">
        <v>2816</v>
      </c>
      <c r="B1237" s="13" t="s">
        <v>50</v>
      </c>
      <c r="C1237" s="13" t="s">
        <v>12</v>
      </c>
      <c r="D1237" s="20" t="s">
        <v>13</v>
      </c>
      <c r="E1237" s="15" t="s">
        <v>14</v>
      </c>
      <c r="F1237" s="27" t="s">
        <v>2817</v>
      </c>
      <c r="G1237" s="22" t="s">
        <v>13</v>
      </c>
      <c r="H1237" s="23" t="s">
        <v>2818</v>
      </c>
    </row>
    <row r="1238" spans="1:8" ht="15" customHeight="1" x14ac:dyDescent="0.35">
      <c r="A1238" s="18" t="s">
        <v>2819</v>
      </c>
      <c r="B1238" s="13" t="s">
        <v>81</v>
      </c>
      <c r="C1238" s="13" t="s">
        <v>12</v>
      </c>
      <c r="D1238" s="20" t="s">
        <v>18</v>
      </c>
      <c r="E1238" s="15" t="s">
        <v>18</v>
      </c>
      <c r="F1238" s="27"/>
      <c r="G1238" s="22" t="s">
        <v>13</v>
      </c>
      <c r="H1238" s="23" t="s">
        <v>2820</v>
      </c>
    </row>
    <row r="1239" spans="1:8" ht="15" customHeight="1" x14ac:dyDescent="0.35">
      <c r="A1239" s="18" t="s">
        <v>2821</v>
      </c>
      <c r="B1239" s="13" t="s">
        <v>11</v>
      </c>
      <c r="C1239" s="13" t="s">
        <v>12</v>
      </c>
      <c r="D1239" s="20" t="s">
        <v>18</v>
      </c>
      <c r="E1239" s="15" t="s">
        <v>14</v>
      </c>
      <c r="F1239" s="27" t="s">
        <v>2822</v>
      </c>
      <c r="G1239" s="22" t="s">
        <v>13</v>
      </c>
      <c r="H1239" s="23" t="s">
        <v>2823</v>
      </c>
    </row>
    <row r="1240" spans="1:8" ht="15" customHeight="1" x14ac:dyDescent="0.35">
      <c r="A1240" s="18" t="s">
        <v>2824</v>
      </c>
      <c r="B1240" s="13" t="s">
        <v>81</v>
      </c>
      <c r="C1240" s="13" t="s">
        <v>12</v>
      </c>
      <c r="D1240" s="20" t="s">
        <v>18</v>
      </c>
      <c r="E1240" s="15" t="s">
        <v>18</v>
      </c>
      <c r="F1240" s="27"/>
      <c r="G1240" s="22" t="s">
        <v>13</v>
      </c>
      <c r="H1240" s="23" t="s">
        <v>2825</v>
      </c>
    </row>
    <row r="1241" spans="1:8" ht="15" customHeight="1" x14ac:dyDescent="0.35">
      <c r="A1241" s="18" t="s">
        <v>2826</v>
      </c>
      <c r="B1241" s="13" t="s">
        <v>87</v>
      </c>
      <c r="C1241" s="13" t="s">
        <v>12</v>
      </c>
      <c r="D1241" s="20" t="s">
        <v>18</v>
      </c>
      <c r="E1241" s="15" t="s">
        <v>18</v>
      </c>
      <c r="F1241" s="27"/>
      <c r="G1241" s="22" t="s">
        <v>13</v>
      </c>
      <c r="H1241" s="23" t="s">
        <v>2827</v>
      </c>
    </row>
    <row r="1242" spans="1:8" ht="15" customHeight="1" x14ac:dyDescent="0.35">
      <c r="A1242" s="18" t="s">
        <v>2828</v>
      </c>
      <c r="B1242" s="13" t="s">
        <v>11</v>
      </c>
      <c r="C1242" s="13" t="s">
        <v>12</v>
      </c>
      <c r="D1242" s="20" t="s">
        <v>18</v>
      </c>
      <c r="E1242" s="15" t="s">
        <v>18</v>
      </c>
      <c r="F1242" s="27"/>
      <c r="G1242" s="22" t="s">
        <v>13</v>
      </c>
      <c r="H1242" s="23" t="s">
        <v>2829</v>
      </c>
    </row>
    <row r="1243" spans="1:8" x14ac:dyDescent="0.35">
      <c r="A1243" s="18" t="s">
        <v>2830</v>
      </c>
      <c r="B1243" s="13" t="s">
        <v>254</v>
      </c>
      <c r="C1243" s="13" t="s">
        <v>12</v>
      </c>
      <c r="D1243" s="20" t="s">
        <v>18</v>
      </c>
      <c r="E1243" s="15" t="s">
        <v>18</v>
      </c>
      <c r="F1243" s="27"/>
      <c r="G1243" s="22" t="s">
        <v>13</v>
      </c>
      <c r="H1243" s="17" t="s">
        <v>2831</v>
      </c>
    </row>
    <row r="1244" spans="1:8" x14ac:dyDescent="0.35">
      <c r="A1244" s="18" t="s">
        <v>2832</v>
      </c>
      <c r="B1244" s="13" t="s">
        <v>81</v>
      </c>
      <c r="C1244" s="13" t="s">
        <v>12</v>
      </c>
      <c r="D1244" s="20" t="s">
        <v>18</v>
      </c>
      <c r="E1244" s="15" t="s">
        <v>18</v>
      </c>
      <c r="F1244" s="27"/>
      <c r="G1244" s="22" t="s">
        <v>13</v>
      </c>
      <c r="H1244" s="17" t="s">
        <v>2833</v>
      </c>
    </row>
    <row r="1245" spans="1:8" ht="15" customHeight="1" x14ac:dyDescent="0.35">
      <c r="A1245" s="18" t="s">
        <v>2834</v>
      </c>
      <c r="B1245" s="13" t="s">
        <v>11</v>
      </c>
      <c r="C1245" s="13" t="s">
        <v>12</v>
      </c>
      <c r="D1245" s="20" t="s">
        <v>18</v>
      </c>
      <c r="E1245" s="15" t="s">
        <v>18</v>
      </c>
      <c r="F1245" s="27"/>
      <c r="G1245" s="22" t="s">
        <v>13</v>
      </c>
      <c r="H1245" s="23" t="s">
        <v>2835</v>
      </c>
    </row>
    <row r="1246" spans="1:8" ht="43.5" x14ac:dyDescent="0.35">
      <c r="A1246" s="18" t="s">
        <v>2836</v>
      </c>
      <c r="B1246" s="13" t="s">
        <v>135</v>
      </c>
      <c r="C1246" s="13" t="s">
        <v>12</v>
      </c>
      <c r="D1246" s="20" t="s">
        <v>13</v>
      </c>
      <c r="E1246" s="15" t="s">
        <v>39</v>
      </c>
      <c r="F1246" s="78" t="s">
        <v>2837</v>
      </c>
      <c r="G1246" s="22" t="s">
        <v>13</v>
      </c>
      <c r="H1246" s="23" t="s">
        <v>2838</v>
      </c>
    </row>
    <row r="1247" spans="1:8" x14ac:dyDescent="0.35">
      <c r="A1247" s="18" t="s">
        <v>2839</v>
      </c>
      <c r="B1247" s="13" t="s">
        <v>81</v>
      </c>
      <c r="C1247" s="13" t="s">
        <v>12</v>
      </c>
      <c r="D1247" s="20" t="s">
        <v>18</v>
      </c>
      <c r="E1247" s="15" t="s">
        <v>14</v>
      </c>
      <c r="F1247" s="78" t="s">
        <v>2840</v>
      </c>
      <c r="G1247" s="22" t="s">
        <v>13</v>
      </c>
      <c r="H1247" s="23" t="s">
        <v>2841</v>
      </c>
    </row>
    <row r="1248" spans="1:8" ht="15" customHeight="1" x14ac:dyDescent="0.35">
      <c r="A1248" s="18" t="s">
        <v>2842</v>
      </c>
      <c r="B1248" s="13" t="s">
        <v>11</v>
      </c>
      <c r="C1248" s="13" t="s">
        <v>12</v>
      </c>
      <c r="D1248" s="20" t="s">
        <v>18</v>
      </c>
      <c r="E1248" s="15" t="s">
        <v>18</v>
      </c>
      <c r="F1248" s="27"/>
      <c r="G1248" s="22" t="s">
        <v>13</v>
      </c>
      <c r="H1248" s="23" t="s">
        <v>2843</v>
      </c>
    </row>
    <row r="1249" spans="1:8" ht="15" customHeight="1" x14ac:dyDescent="0.35">
      <c r="A1249" s="18" t="s">
        <v>2844</v>
      </c>
      <c r="B1249" s="13" t="s">
        <v>21</v>
      </c>
      <c r="C1249" s="13" t="s">
        <v>12</v>
      </c>
      <c r="D1249" s="20" t="s">
        <v>18</v>
      </c>
      <c r="E1249" s="15" t="s">
        <v>14</v>
      </c>
      <c r="F1249" s="27" t="s">
        <v>2845</v>
      </c>
      <c r="G1249" s="22" t="s">
        <v>13</v>
      </c>
      <c r="H1249" s="23" t="s">
        <v>2846</v>
      </c>
    </row>
    <row r="1250" spans="1:8" x14ac:dyDescent="0.35">
      <c r="A1250" s="18" t="s">
        <v>2847</v>
      </c>
      <c r="B1250" s="13" t="s">
        <v>81</v>
      </c>
      <c r="C1250" s="13" t="s">
        <v>12</v>
      </c>
      <c r="D1250" s="20" t="s">
        <v>18</v>
      </c>
      <c r="E1250" s="15" t="s">
        <v>39</v>
      </c>
      <c r="F1250" s="26" t="s">
        <v>2848</v>
      </c>
      <c r="G1250" s="22" t="s">
        <v>13</v>
      </c>
      <c r="H1250" s="23" t="s">
        <v>2849</v>
      </c>
    </row>
    <row r="1251" spans="1:8" ht="15" customHeight="1" x14ac:dyDescent="0.35">
      <c r="A1251" s="18" t="s">
        <v>2850</v>
      </c>
      <c r="B1251" s="13" t="s">
        <v>73</v>
      </c>
      <c r="C1251" s="13" t="s">
        <v>12</v>
      </c>
      <c r="D1251" s="20" t="s">
        <v>18</v>
      </c>
      <c r="E1251" s="15" t="s">
        <v>39</v>
      </c>
      <c r="F1251" s="27" t="s">
        <v>2851</v>
      </c>
      <c r="G1251" s="22" t="s">
        <v>13</v>
      </c>
      <c r="H1251" s="23" t="s">
        <v>2852</v>
      </c>
    </row>
    <row r="1252" spans="1:8" ht="15" customHeight="1" x14ac:dyDescent="0.35">
      <c r="A1252" s="18" t="s">
        <v>2853</v>
      </c>
      <c r="B1252" s="13" t="s">
        <v>46</v>
      </c>
      <c r="C1252" s="13" t="s">
        <v>12</v>
      </c>
      <c r="D1252" s="20" t="s">
        <v>18</v>
      </c>
      <c r="E1252" s="15" t="s">
        <v>18</v>
      </c>
      <c r="F1252" s="27"/>
      <c r="G1252" s="22" t="s">
        <v>13</v>
      </c>
      <c r="H1252" s="23" t="s">
        <v>79</v>
      </c>
    </row>
    <row r="1253" spans="1:8" ht="15" customHeight="1" x14ac:dyDescent="0.35">
      <c r="A1253" s="18" t="s">
        <v>2854</v>
      </c>
      <c r="B1253" s="13" t="s">
        <v>90</v>
      </c>
      <c r="C1253" s="13" t="s">
        <v>12</v>
      </c>
      <c r="D1253" s="20" t="s">
        <v>18</v>
      </c>
      <c r="E1253" s="15" t="s">
        <v>39</v>
      </c>
      <c r="F1253" s="27" t="s">
        <v>2855</v>
      </c>
      <c r="G1253" s="22" t="s">
        <v>13</v>
      </c>
      <c r="H1253" s="23" t="s">
        <v>2856</v>
      </c>
    </row>
    <row r="1254" spans="1:8" ht="15" customHeight="1" x14ac:dyDescent="0.35">
      <c r="A1254" s="18" t="s">
        <v>2857</v>
      </c>
      <c r="B1254" s="13" t="s">
        <v>316</v>
      </c>
      <c r="C1254" s="13" t="s">
        <v>12</v>
      </c>
      <c r="D1254" s="20" t="s">
        <v>18</v>
      </c>
      <c r="E1254" s="15" t="s">
        <v>18</v>
      </c>
      <c r="F1254" s="27"/>
      <c r="G1254" s="22" t="s">
        <v>18</v>
      </c>
      <c r="H1254" s="23"/>
    </row>
    <row r="1255" spans="1:8" ht="15" customHeight="1" x14ac:dyDescent="0.35">
      <c r="A1255" s="18" t="s">
        <v>2858</v>
      </c>
      <c r="B1255" s="13" t="s">
        <v>61</v>
      </c>
      <c r="C1255" s="13" t="s">
        <v>12</v>
      </c>
      <c r="D1255" s="20" t="s">
        <v>13</v>
      </c>
      <c r="E1255" s="15" t="s">
        <v>14</v>
      </c>
      <c r="F1255" s="27" t="s">
        <v>2859</v>
      </c>
      <c r="G1255" s="22" t="s">
        <v>13</v>
      </c>
      <c r="H1255" s="23" t="s">
        <v>2860</v>
      </c>
    </row>
    <row r="1256" spans="1:8" ht="15" customHeight="1" x14ac:dyDescent="0.35">
      <c r="A1256" s="18" t="s">
        <v>2861</v>
      </c>
      <c r="B1256" s="13" t="s">
        <v>11</v>
      </c>
      <c r="C1256" s="13" t="s">
        <v>12</v>
      </c>
      <c r="D1256" s="20" t="s">
        <v>18</v>
      </c>
      <c r="E1256" s="15" t="s">
        <v>18</v>
      </c>
      <c r="F1256" s="27"/>
      <c r="G1256" s="22" t="s">
        <v>13</v>
      </c>
      <c r="H1256" s="23" t="s">
        <v>2862</v>
      </c>
    </row>
    <row r="1257" spans="1:8" ht="15" customHeight="1" x14ac:dyDescent="0.35">
      <c r="A1257" s="18" t="s">
        <v>2863</v>
      </c>
      <c r="B1257" s="13" t="s">
        <v>90</v>
      </c>
      <c r="C1257" s="13" t="s">
        <v>12</v>
      </c>
      <c r="D1257" s="20" t="s">
        <v>18</v>
      </c>
      <c r="E1257" s="15" t="s">
        <v>18</v>
      </c>
      <c r="F1257" s="27"/>
      <c r="G1257" s="22" t="s">
        <v>13</v>
      </c>
      <c r="H1257" s="23" t="s">
        <v>2864</v>
      </c>
    </row>
    <row r="1258" spans="1:8" ht="29" x14ac:dyDescent="0.35">
      <c r="A1258" s="18" t="s">
        <v>2865</v>
      </c>
      <c r="B1258" s="13" t="s">
        <v>90</v>
      </c>
      <c r="C1258" s="13" t="s">
        <v>12</v>
      </c>
      <c r="D1258" s="20" t="s">
        <v>13</v>
      </c>
      <c r="E1258" s="15" t="s">
        <v>14</v>
      </c>
      <c r="F1258" s="78" t="s">
        <v>2866</v>
      </c>
      <c r="G1258" s="22" t="s">
        <v>13</v>
      </c>
      <c r="H1258" s="23" t="s">
        <v>2867</v>
      </c>
    </row>
    <row r="1259" spans="1:8" ht="15" customHeight="1" thickBot="1" x14ac:dyDescent="0.4">
      <c r="A1259" s="18" t="s">
        <v>2868</v>
      </c>
      <c r="B1259" s="13" t="s">
        <v>81</v>
      </c>
      <c r="C1259" s="13" t="s">
        <v>12</v>
      </c>
      <c r="D1259" s="20" t="s">
        <v>18</v>
      </c>
      <c r="E1259" s="15" t="s">
        <v>39</v>
      </c>
      <c r="F1259" s="30" t="s">
        <v>2869</v>
      </c>
      <c r="G1259" s="22" t="s">
        <v>13</v>
      </c>
      <c r="H1259" s="23" t="s">
        <v>2870</v>
      </c>
    </row>
    <row r="1260" spans="1:8" ht="15" customHeight="1" x14ac:dyDescent="0.35">
      <c r="A1260" s="18" t="s">
        <v>2871</v>
      </c>
      <c r="B1260" s="13" t="s">
        <v>135</v>
      </c>
      <c r="C1260" s="13" t="s">
        <v>278</v>
      </c>
      <c r="D1260" s="20" t="s">
        <v>13</v>
      </c>
      <c r="E1260" s="15" t="s">
        <v>14</v>
      </c>
      <c r="F1260" s="92" t="s">
        <v>2872</v>
      </c>
      <c r="G1260" s="22" t="s">
        <v>13</v>
      </c>
      <c r="H1260" s="23" t="s">
        <v>2873</v>
      </c>
    </row>
    <row r="1261" spans="1:8" ht="15" customHeight="1" x14ac:dyDescent="0.35">
      <c r="A1261" s="18" t="s">
        <v>2874</v>
      </c>
      <c r="B1261" s="13" t="s">
        <v>237</v>
      </c>
      <c r="C1261" s="13" t="s">
        <v>12</v>
      </c>
      <c r="D1261" s="20" t="s">
        <v>18</v>
      </c>
      <c r="E1261" s="15" t="s">
        <v>18</v>
      </c>
      <c r="F1261" s="27"/>
      <c r="G1261" s="22" t="s">
        <v>13</v>
      </c>
      <c r="H1261" s="17" t="s">
        <v>79</v>
      </c>
    </row>
    <row r="1262" spans="1:8" ht="15" customHeight="1" x14ac:dyDescent="0.35">
      <c r="A1262" s="18" t="s">
        <v>2875</v>
      </c>
      <c r="B1262" s="13" t="s">
        <v>96</v>
      </c>
      <c r="C1262" s="13" t="s">
        <v>12</v>
      </c>
      <c r="D1262" s="20" t="s">
        <v>18</v>
      </c>
      <c r="E1262" s="15" t="s">
        <v>18</v>
      </c>
      <c r="F1262" s="27"/>
      <c r="G1262" s="22" t="s">
        <v>13</v>
      </c>
      <c r="H1262" s="23" t="s">
        <v>79</v>
      </c>
    </row>
    <row r="1263" spans="1:8" ht="29" x14ac:dyDescent="0.35">
      <c r="A1263" s="18" t="s">
        <v>2876</v>
      </c>
      <c r="B1263" s="13" t="s">
        <v>73</v>
      </c>
      <c r="C1263" s="13" t="s">
        <v>12</v>
      </c>
      <c r="D1263" s="20" t="s">
        <v>13</v>
      </c>
      <c r="E1263" s="15" t="s">
        <v>14</v>
      </c>
      <c r="F1263" s="89" t="s">
        <v>2877</v>
      </c>
      <c r="G1263" s="22" t="s">
        <v>13</v>
      </c>
      <c r="H1263" s="35" t="s">
        <v>2878</v>
      </c>
    </row>
    <row r="1264" spans="1:8" ht="29" x14ac:dyDescent="0.35">
      <c r="A1264" s="18" t="s">
        <v>2879</v>
      </c>
      <c r="B1264" s="13" t="s">
        <v>67</v>
      </c>
      <c r="C1264" s="13" t="s">
        <v>12</v>
      </c>
      <c r="D1264" s="20" t="s">
        <v>13</v>
      </c>
      <c r="E1264" s="15" t="s">
        <v>14</v>
      </c>
      <c r="F1264" s="78" t="s">
        <v>2880</v>
      </c>
      <c r="G1264" s="22" t="s">
        <v>13</v>
      </c>
      <c r="H1264" s="91" t="s">
        <v>2881</v>
      </c>
    </row>
    <row r="1265" spans="1:8" ht="15" customHeight="1" x14ac:dyDescent="0.35">
      <c r="A1265" s="18" t="s">
        <v>2882</v>
      </c>
      <c r="B1265" s="13" t="s">
        <v>11</v>
      </c>
      <c r="C1265" s="13" t="s">
        <v>12</v>
      </c>
      <c r="D1265" s="20" t="s">
        <v>18</v>
      </c>
      <c r="E1265" s="15" t="s">
        <v>18</v>
      </c>
      <c r="F1265" s="27"/>
      <c r="G1265" s="22" t="s">
        <v>18</v>
      </c>
      <c r="H1265" s="23"/>
    </row>
    <row r="1266" spans="1:8" ht="15" customHeight="1" x14ac:dyDescent="0.35">
      <c r="A1266" s="18" t="s">
        <v>2883</v>
      </c>
      <c r="B1266" s="13" t="s">
        <v>11</v>
      </c>
      <c r="C1266" s="13" t="s">
        <v>12</v>
      </c>
      <c r="D1266" s="20" t="s">
        <v>13</v>
      </c>
      <c r="E1266" s="15" t="s">
        <v>14</v>
      </c>
      <c r="F1266" s="95" t="s">
        <v>2884</v>
      </c>
      <c r="G1266" s="22" t="s">
        <v>13</v>
      </c>
      <c r="H1266" s="23" t="s">
        <v>2885</v>
      </c>
    </row>
    <row r="1267" spans="1:8" ht="15" customHeight="1" x14ac:dyDescent="0.35">
      <c r="A1267" s="18" t="s">
        <v>2886</v>
      </c>
      <c r="B1267" s="13" t="s">
        <v>87</v>
      </c>
      <c r="C1267" s="13" t="s">
        <v>12</v>
      </c>
      <c r="D1267" s="20" t="s">
        <v>18</v>
      </c>
      <c r="E1267" s="15" t="s">
        <v>18</v>
      </c>
      <c r="F1267" s="27"/>
      <c r="G1267" s="22" t="s">
        <v>13</v>
      </c>
      <c r="H1267" s="17" t="s">
        <v>79</v>
      </c>
    </row>
    <row r="1268" spans="1:8" ht="15" customHeight="1" x14ac:dyDescent="0.35">
      <c r="A1268" s="18" t="s">
        <v>2887</v>
      </c>
      <c r="B1268" s="13" t="s">
        <v>440</v>
      </c>
      <c r="C1268" s="13" t="s">
        <v>12</v>
      </c>
      <c r="D1268" s="20" t="s">
        <v>18</v>
      </c>
      <c r="E1268" s="15" t="s">
        <v>39</v>
      </c>
      <c r="F1268" s="27" t="s">
        <v>2888</v>
      </c>
      <c r="G1268" s="22" t="s">
        <v>18</v>
      </c>
      <c r="H1268" s="23"/>
    </row>
    <row r="1269" spans="1:8" ht="15" customHeight="1" x14ac:dyDescent="0.35">
      <c r="A1269" s="18" t="s">
        <v>2889</v>
      </c>
      <c r="B1269" s="13" t="s">
        <v>237</v>
      </c>
      <c r="C1269" s="13" t="s">
        <v>12</v>
      </c>
      <c r="D1269" s="20" t="s">
        <v>13</v>
      </c>
      <c r="E1269" s="15" t="s">
        <v>14</v>
      </c>
      <c r="F1269" s="27" t="s">
        <v>2890</v>
      </c>
      <c r="G1269" s="22" t="s">
        <v>13</v>
      </c>
      <c r="H1269" s="23" t="s">
        <v>2891</v>
      </c>
    </row>
    <row r="1270" spans="1:8" ht="15" customHeight="1" x14ac:dyDescent="0.35">
      <c r="A1270" s="97" t="s">
        <v>2892</v>
      </c>
      <c r="B1270" s="13" t="s">
        <v>11</v>
      </c>
      <c r="C1270" s="13" t="s">
        <v>12</v>
      </c>
      <c r="D1270" s="20" t="s">
        <v>18</v>
      </c>
      <c r="E1270" s="15" t="s">
        <v>18</v>
      </c>
      <c r="F1270" s="27"/>
      <c r="G1270" s="22" t="s">
        <v>13</v>
      </c>
      <c r="H1270" s="29" t="s">
        <v>2893</v>
      </c>
    </row>
    <row r="1271" spans="1:8" ht="15" customHeight="1" x14ac:dyDescent="0.35">
      <c r="A1271" s="18" t="s">
        <v>2894</v>
      </c>
      <c r="B1271" s="13" t="s">
        <v>237</v>
      </c>
      <c r="C1271" s="13" t="s">
        <v>12</v>
      </c>
      <c r="D1271" s="20" t="s">
        <v>18</v>
      </c>
      <c r="E1271" s="15" t="s">
        <v>18</v>
      </c>
      <c r="F1271" s="27"/>
      <c r="G1271" s="22" t="s">
        <v>13</v>
      </c>
      <c r="H1271" s="23" t="s">
        <v>79</v>
      </c>
    </row>
    <row r="1272" spans="1:8" ht="15" customHeight="1" x14ac:dyDescent="0.35">
      <c r="A1272" s="18" t="s">
        <v>2895</v>
      </c>
      <c r="B1272" s="13" t="s">
        <v>38</v>
      </c>
      <c r="C1272" s="13" t="s">
        <v>12</v>
      </c>
      <c r="D1272" s="20" t="s">
        <v>18</v>
      </c>
      <c r="E1272" s="15" t="s">
        <v>39</v>
      </c>
      <c r="F1272" s="27" t="s">
        <v>2896</v>
      </c>
      <c r="G1272" s="22" t="s">
        <v>13</v>
      </c>
      <c r="H1272" s="23" t="s">
        <v>2897</v>
      </c>
    </row>
    <row r="1273" spans="1:8" x14ac:dyDescent="0.35">
      <c r="A1273" s="18" t="s">
        <v>2898</v>
      </c>
      <c r="B1273" s="13" t="s">
        <v>81</v>
      </c>
      <c r="C1273" s="13" t="s">
        <v>12</v>
      </c>
      <c r="D1273" s="20" t="s">
        <v>18</v>
      </c>
      <c r="E1273" s="15" t="s">
        <v>18</v>
      </c>
      <c r="F1273" s="27"/>
      <c r="G1273" s="22" t="s">
        <v>13</v>
      </c>
      <c r="H1273" s="23" t="s">
        <v>2899</v>
      </c>
    </row>
    <row r="1274" spans="1:8" x14ac:dyDescent="0.35">
      <c r="A1274" s="18" t="s">
        <v>2900</v>
      </c>
      <c r="B1274" s="13" t="s">
        <v>38</v>
      </c>
      <c r="C1274" s="13" t="s">
        <v>12</v>
      </c>
      <c r="D1274" s="20" t="s">
        <v>13</v>
      </c>
      <c r="E1274" s="15" t="s">
        <v>39</v>
      </c>
      <c r="F1274" s="27" t="s">
        <v>2901</v>
      </c>
      <c r="G1274" s="22" t="s">
        <v>13</v>
      </c>
      <c r="H1274" s="34" t="s">
        <v>2902</v>
      </c>
    </row>
    <row r="1275" spans="1:8" ht="15" customHeight="1" x14ac:dyDescent="0.35">
      <c r="A1275" s="18" t="s">
        <v>2903</v>
      </c>
      <c r="B1275" s="13" t="s">
        <v>38</v>
      </c>
      <c r="C1275" s="13" t="s">
        <v>12</v>
      </c>
      <c r="D1275" s="20" t="s">
        <v>18</v>
      </c>
      <c r="E1275" s="20" t="s">
        <v>18</v>
      </c>
      <c r="F1275" s="27"/>
      <c r="G1275" s="22" t="s">
        <v>13</v>
      </c>
      <c r="H1275" s="23" t="s">
        <v>2904</v>
      </c>
    </row>
    <row r="1276" spans="1:8" x14ac:dyDescent="0.35">
      <c r="A1276" s="18" t="s">
        <v>2905</v>
      </c>
      <c r="B1276" s="13" t="s">
        <v>73</v>
      </c>
      <c r="C1276" s="13" t="s">
        <v>12</v>
      </c>
      <c r="D1276" s="20" t="s">
        <v>13</v>
      </c>
      <c r="E1276" s="15" t="s">
        <v>14</v>
      </c>
      <c r="F1276" s="27" t="s">
        <v>2906</v>
      </c>
      <c r="G1276" s="22" t="s">
        <v>13</v>
      </c>
      <c r="H1276" s="23" t="s">
        <v>2907</v>
      </c>
    </row>
    <row r="1277" spans="1:8" x14ac:dyDescent="0.35">
      <c r="A1277" s="18" t="s">
        <v>2908</v>
      </c>
      <c r="B1277" s="13" t="s">
        <v>73</v>
      </c>
      <c r="C1277" s="13" t="s">
        <v>12</v>
      </c>
      <c r="D1277" s="20" t="s">
        <v>18</v>
      </c>
      <c r="E1277" s="15" t="s">
        <v>18</v>
      </c>
      <c r="F1277" s="27"/>
      <c r="G1277" s="22" t="s">
        <v>13</v>
      </c>
      <c r="H1277" s="23" t="s">
        <v>2909</v>
      </c>
    </row>
    <row r="1278" spans="1:8" x14ac:dyDescent="0.35">
      <c r="A1278" s="18" t="s">
        <v>2910</v>
      </c>
      <c r="B1278" s="13" t="s">
        <v>81</v>
      </c>
      <c r="C1278" s="13" t="s">
        <v>12</v>
      </c>
      <c r="D1278" s="20" t="s">
        <v>18</v>
      </c>
      <c r="E1278" s="15" t="s">
        <v>18</v>
      </c>
      <c r="F1278" s="27"/>
      <c r="G1278" s="22" t="s">
        <v>13</v>
      </c>
      <c r="H1278" s="17" t="s">
        <v>2911</v>
      </c>
    </row>
    <row r="1279" spans="1:8" ht="15" customHeight="1" x14ac:dyDescent="0.35">
      <c r="A1279" s="18" t="s">
        <v>2912</v>
      </c>
      <c r="B1279" s="13" t="s">
        <v>46</v>
      </c>
      <c r="C1279" s="13" t="s">
        <v>12</v>
      </c>
      <c r="D1279" s="20" t="s">
        <v>18</v>
      </c>
      <c r="E1279" s="15" t="s">
        <v>18</v>
      </c>
      <c r="F1279" s="27"/>
      <c r="G1279" s="22" t="s">
        <v>13</v>
      </c>
      <c r="H1279" s="23" t="s">
        <v>2913</v>
      </c>
    </row>
    <row r="1280" spans="1:8" ht="15" customHeight="1" x14ac:dyDescent="0.35">
      <c r="A1280" s="18" t="s">
        <v>2914</v>
      </c>
      <c r="B1280" s="13" t="s">
        <v>81</v>
      </c>
      <c r="C1280" s="13" t="s">
        <v>12</v>
      </c>
      <c r="D1280" s="20" t="s">
        <v>18</v>
      </c>
      <c r="E1280" s="15" t="s">
        <v>18</v>
      </c>
      <c r="F1280" s="27"/>
      <c r="G1280" s="22" t="s">
        <v>13</v>
      </c>
      <c r="H1280" s="23" t="s">
        <v>2915</v>
      </c>
    </row>
    <row r="1281" spans="1:8" ht="15" customHeight="1" x14ac:dyDescent="0.35">
      <c r="A1281" s="18" t="s">
        <v>2916</v>
      </c>
      <c r="B1281" s="13" t="s">
        <v>81</v>
      </c>
      <c r="C1281" s="13" t="s">
        <v>12</v>
      </c>
      <c r="D1281" s="20" t="s">
        <v>18</v>
      </c>
      <c r="E1281" s="15" t="s">
        <v>18</v>
      </c>
      <c r="F1281" s="27"/>
      <c r="G1281" s="22" t="s">
        <v>13</v>
      </c>
      <c r="H1281" s="23" t="s">
        <v>2917</v>
      </c>
    </row>
    <row r="1282" spans="1:8" ht="29" x14ac:dyDescent="0.35">
      <c r="A1282" s="18" t="s">
        <v>2918</v>
      </c>
      <c r="B1282" s="13" t="s">
        <v>38</v>
      </c>
      <c r="C1282" s="13" t="s">
        <v>12</v>
      </c>
      <c r="D1282" s="20" t="s">
        <v>18</v>
      </c>
      <c r="E1282" s="15" t="s">
        <v>39</v>
      </c>
      <c r="F1282" s="78" t="s">
        <v>2919</v>
      </c>
      <c r="G1282" s="22" t="s">
        <v>13</v>
      </c>
      <c r="H1282" s="23" t="s">
        <v>2920</v>
      </c>
    </row>
    <row r="1283" spans="1:8" ht="15" customHeight="1" x14ac:dyDescent="0.35">
      <c r="A1283" s="18" t="s">
        <v>2921</v>
      </c>
      <c r="B1283" s="13" t="s">
        <v>195</v>
      </c>
      <c r="C1283" s="13" t="s">
        <v>12</v>
      </c>
      <c r="D1283" s="20" t="s">
        <v>18</v>
      </c>
      <c r="E1283" s="15" t="s">
        <v>18</v>
      </c>
      <c r="F1283" s="27"/>
      <c r="G1283" s="22" t="s">
        <v>18</v>
      </c>
      <c r="H1283" s="23"/>
    </row>
    <row r="1284" spans="1:8" x14ac:dyDescent="0.35">
      <c r="A1284" s="18" t="s">
        <v>2922</v>
      </c>
      <c r="B1284" s="13" t="s">
        <v>81</v>
      </c>
      <c r="C1284" s="13" t="s">
        <v>12</v>
      </c>
      <c r="D1284" s="20" t="s">
        <v>13</v>
      </c>
      <c r="E1284" s="15" t="s">
        <v>14</v>
      </c>
      <c r="F1284" s="27" t="s">
        <v>2923</v>
      </c>
      <c r="G1284" s="22" t="s">
        <v>13</v>
      </c>
      <c r="H1284" s="17" t="s">
        <v>79</v>
      </c>
    </row>
    <row r="1285" spans="1:8" x14ac:dyDescent="0.35">
      <c r="A1285" s="18" t="s">
        <v>2924</v>
      </c>
      <c r="B1285" s="13" t="s">
        <v>38</v>
      </c>
      <c r="C1285" s="13" t="s">
        <v>12</v>
      </c>
      <c r="D1285" s="20" t="s">
        <v>18</v>
      </c>
      <c r="E1285" s="15" t="s">
        <v>18</v>
      </c>
      <c r="F1285" s="27"/>
      <c r="G1285" s="22" t="s">
        <v>13</v>
      </c>
      <c r="H1285" s="23" t="s">
        <v>2925</v>
      </c>
    </row>
    <row r="1286" spans="1:8" ht="15" customHeight="1" x14ac:dyDescent="0.35">
      <c r="A1286" s="18" t="s">
        <v>2926</v>
      </c>
      <c r="B1286" s="13" t="s">
        <v>87</v>
      </c>
      <c r="C1286" s="13" t="s">
        <v>12</v>
      </c>
      <c r="D1286" s="20" t="s">
        <v>18</v>
      </c>
      <c r="E1286" s="15" t="s">
        <v>18</v>
      </c>
      <c r="F1286" s="27"/>
      <c r="G1286" s="22" t="s">
        <v>13</v>
      </c>
      <c r="H1286" s="23" t="s">
        <v>2927</v>
      </c>
    </row>
    <row r="1287" spans="1:8" x14ac:dyDescent="0.35">
      <c r="A1287" s="18" t="s">
        <v>2928</v>
      </c>
      <c r="B1287" s="13" t="s">
        <v>81</v>
      </c>
      <c r="C1287" s="13" t="s">
        <v>12</v>
      </c>
      <c r="D1287" s="20" t="s">
        <v>18</v>
      </c>
      <c r="E1287" s="15" t="s">
        <v>39</v>
      </c>
      <c r="F1287" s="26" t="s">
        <v>2929</v>
      </c>
      <c r="G1287" s="22" t="s">
        <v>13</v>
      </c>
      <c r="H1287" s="23" t="s">
        <v>2930</v>
      </c>
    </row>
    <row r="1288" spans="1:8" x14ac:dyDescent="0.35">
      <c r="A1288" s="18" t="s">
        <v>2931</v>
      </c>
      <c r="B1288" s="13" t="s">
        <v>46</v>
      </c>
      <c r="C1288" s="13" t="s">
        <v>12</v>
      </c>
      <c r="D1288" s="20" t="s">
        <v>18</v>
      </c>
      <c r="E1288" s="15" t="s">
        <v>18</v>
      </c>
      <c r="F1288" s="27"/>
      <c r="G1288" s="31" t="s">
        <v>13</v>
      </c>
      <c r="H1288" s="41" t="s">
        <v>2932</v>
      </c>
    </row>
    <row r="1289" spans="1:8" ht="15" customHeight="1" x14ac:dyDescent="0.35">
      <c r="A1289" s="18" t="s">
        <v>2933</v>
      </c>
      <c r="B1289" s="13" t="s">
        <v>87</v>
      </c>
      <c r="C1289" s="13" t="s">
        <v>12</v>
      </c>
      <c r="D1289" s="20" t="s">
        <v>18</v>
      </c>
      <c r="E1289" s="15" t="s">
        <v>18</v>
      </c>
      <c r="F1289" s="27"/>
      <c r="G1289" s="22" t="s">
        <v>13</v>
      </c>
      <c r="H1289" s="23" t="s">
        <v>2934</v>
      </c>
    </row>
    <row r="1290" spans="1:8" ht="15" customHeight="1" x14ac:dyDescent="0.35">
      <c r="A1290" s="18" t="s">
        <v>2935</v>
      </c>
      <c r="B1290" s="13" t="s">
        <v>11</v>
      </c>
      <c r="C1290" s="13" t="s">
        <v>12</v>
      </c>
      <c r="D1290" s="20" t="s">
        <v>18</v>
      </c>
      <c r="E1290" s="15" t="s">
        <v>18</v>
      </c>
      <c r="F1290" s="27"/>
      <c r="G1290" s="22" t="s">
        <v>13</v>
      </c>
      <c r="H1290" s="23" t="s">
        <v>2936</v>
      </c>
    </row>
    <row r="1291" spans="1:8" ht="15" customHeight="1" x14ac:dyDescent="0.35">
      <c r="A1291" s="18" t="s">
        <v>2937</v>
      </c>
      <c r="B1291" s="13" t="s">
        <v>46</v>
      </c>
      <c r="C1291" s="13" t="s">
        <v>12</v>
      </c>
      <c r="D1291" s="20" t="s">
        <v>18</v>
      </c>
      <c r="E1291" s="15" t="s">
        <v>18</v>
      </c>
      <c r="F1291" s="27"/>
      <c r="G1291" s="22" t="s">
        <v>13</v>
      </c>
      <c r="H1291" s="23" t="s">
        <v>2938</v>
      </c>
    </row>
    <row r="1292" spans="1:8" x14ac:dyDescent="0.35">
      <c r="A1292" s="18" t="s">
        <v>2939</v>
      </c>
      <c r="B1292" s="13" t="s">
        <v>81</v>
      </c>
      <c r="C1292" s="13" t="s">
        <v>12</v>
      </c>
      <c r="D1292" s="20" t="s">
        <v>18</v>
      </c>
      <c r="E1292" s="15" t="s">
        <v>14</v>
      </c>
      <c r="F1292" s="27" t="s">
        <v>2940</v>
      </c>
      <c r="G1292" s="22" t="s">
        <v>13</v>
      </c>
      <c r="H1292" s="23" t="s">
        <v>2940</v>
      </c>
    </row>
    <row r="1293" spans="1:8" ht="15" customHeight="1" x14ac:dyDescent="0.35">
      <c r="A1293" s="18" t="s">
        <v>2941</v>
      </c>
      <c r="B1293" s="13" t="s">
        <v>237</v>
      </c>
      <c r="C1293" s="13" t="s">
        <v>12</v>
      </c>
      <c r="D1293" s="20" t="s">
        <v>18</v>
      </c>
      <c r="E1293" s="15" t="s">
        <v>18</v>
      </c>
      <c r="F1293" s="27"/>
      <c r="G1293" s="22" t="s">
        <v>13</v>
      </c>
      <c r="H1293" s="23" t="s">
        <v>2942</v>
      </c>
    </row>
    <row r="1294" spans="1:8" ht="15" customHeight="1" x14ac:dyDescent="0.35">
      <c r="A1294" s="18" t="s">
        <v>2943</v>
      </c>
      <c r="B1294" s="13" t="s">
        <v>87</v>
      </c>
      <c r="C1294" s="13" t="s">
        <v>12</v>
      </c>
      <c r="D1294" s="20" t="s">
        <v>18</v>
      </c>
      <c r="E1294" s="15" t="s">
        <v>18</v>
      </c>
      <c r="F1294" s="27"/>
      <c r="G1294" s="22" t="s">
        <v>18</v>
      </c>
      <c r="H1294" s="23"/>
    </row>
    <row r="1295" spans="1:8" ht="15" customHeight="1" x14ac:dyDescent="0.35">
      <c r="A1295" s="18" t="s">
        <v>2944</v>
      </c>
      <c r="B1295" s="13" t="s">
        <v>81</v>
      </c>
      <c r="C1295" s="13" t="s">
        <v>12</v>
      </c>
      <c r="D1295" s="20" t="s">
        <v>18</v>
      </c>
      <c r="E1295" s="15" t="s">
        <v>18</v>
      </c>
      <c r="F1295" s="27"/>
      <c r="G1295" s="22" t="s">
        <v>13</v>
      </c>
      <c r="H1295" s="23" t="s">
        <v>2945</v>
      </c>
    </row>
    <row r="1296" spans="1:8" ht="15" customHeight="1" x14ac:dyDescent="0.35">
      <c r="A1296" s="18" t="s">
        <v>2946</v>
      </c>
      <c r="B1296" s="13" t="s">
        <v>237</v>
      </c>
      <c r="C1296" s="13" t="s">
        <v>12</v>
      </c>
      <c r="D1296" s="20" t="s">
        <v>13</v>
      </c>
      <c r="E1296" s="15" t="s">
        <v>14</v>
      </c>
      <c r="F1296" s="27" t="s">
        <v>2947</v>
      </c>
      <c r="G1296" s="22" t="s">
        <v>13</v>
      </c>
      <c r="H1296" s="23" t="s">
        <v>2948</v>
      </c>
    </row>
    <row r="1297" spans="1:8" ht="15" customHeight="1" x14ac:dyDescent="0.35">
      <c r="A1297" s="18" t="s">
        <v>2949</v>
      </c>
      <c r="B1297" s="13" t="s">
        <v>38</v>
      </c>
      <c r="C1297" s="13" t="s">
        <v>12</v>
      </c>
      <c r="D1297" s="20" t="s">
        <v>18</v>
      </c>
      <c r="E1297" s="15" t="s">
        <v>39</v>
      </c>
      <c r="F1297" s="27" t="s">
        <v>2950</v>
      </c>
      <c r="G1297" s="22" t="s">
        <v>13</v>
      </c>
      <c r="H1297" s="23" t="s">
        <v>2951</v>
      </c>
    </row>
    <row r="1298" spans="1:8" x14ac:dyDescent="0.35">
      <c r="A1298" s="18" t="s">
        <v>2952</v>
      </c>
      <c r="B1298" s="13" t="s">
        <v>46</v>
      </c>
      <c r="C1298" s="13" t="s">
        <v>12</v>
      </c>
      <c r="D1298" s="20" t="s">
        <v>18</v>
      </c>
      <c r="E1298" s="15" t="s">
        <v>18</v>
      </c>
      <c r="F1298" s="27"/>
      <c r="G1298" s="22" t="s">
        <v>13</v>
      </c>
      <c r="H1298" s="17" t="s">
        <v>2953</v>
      </c>
    </row>
    <row r="1299" spans="1:8" ht="15" customHeight="1" x14ac:dyDescent="0.35">
      <c r="A1299" s="18" t="s">
        <v>2954</v>
      </c>
      <c r="B1299" s="13" t="s">
        <v>87</v>
      </c>
      <c r="C1299" s="13" t="s">
        <v>12</v>
      </c>
      <c r="D1299" s="20" t="s">
        <v>18</v>
      </c>
      <c r="E1299" s="15" t="s">
        <v>18</v>
      </c>
      <c r="F1299" s="27"/>
      <c r="G1299" s="22" t="s">
        <v>13</v>
      </c>
      <c r="H1299" s="23" t="s">
        <v>2955</v>
      </c>
    </row>
    <row r="1300" spans="1:8" x14ac:dyDescent="0.35">
      <c r="A1300" s="18" t="s">
        <v>2956</v>
      </c>
      <c r="B1300" s="13" t="s">
        <v>195</v>
      </c>
      <c r="C1300" s="13" t="s">
        <v>12</v>
      </c>
      <c r="D1300" s="20" t="s">
        <v>13</v>
      </c>
      <c r="E1300" s="15" t="s">
        <v>14</v>
      </c>
      <c r="F1300" s="27" t="s">
        <v>2957</v>
      </c>
      <c r="G1300" s="31" t="s">
        <v>13</v>
      </c>
      <c r="H1300" s="41" t="s">
        <v>2958</v>
      </c>
    </row>
    <row r="1301" spans="1:8" ht="15" customHeight="1" x14ac:dyDescent="0.35">
      <c r="A1301" s="18" t="s">
        <v>2959</v>
      </c>
      <c r="B1301" s="13" t="s">
        <v>38</v>
      </c>
      <c r="C1301" s="13" t="s">
        <v>12</v>
      </c>
      <c r="D1301" s="20" t="s">
        <v>18</v>
      </c>
      <c r="E1301" s="15" t="s">
        <v>18</v>
      </c>
      <c r="F1301" s="27"/>
      <c r="G1301" s="22" t="s">
        <v>13</v>
      </c>
      <c r="H1301" s="23" t="s">
        <v>2951</v>
      </c>
    </row>
    <row r="1302" spans="1:8" x14ac:dyDescent="0.35">
      <c r="A1302" s="18" t="s">
        <v>2960</v>
      </c>
      <c r="B1302" s="13" t="s">
        <v>38</v>
      </c>
      <c r="C1302" s="13" t="s">
        <v>12</v>
      </c>
      <c r="D1302" s="20" t="s">
        <v>18</v>
      </c>
      <c r="E1302" s="15" t="s">
        <v>18</v>
      </c>
      <c r="F1302" s="27"/>
      <c r="G1302" s="22" t="s">
        <v>13</v>
      </c>
      <c r="H1302" s="17" t="s">
        <v>2961</v>
      </c>
    </row>
    <row r="1303" spans="1:8" ht="15" customHeight="1" x14ac:dyDescent="0.35">
      <c r="A1303" s="18"/>
      <c r="B1303" s="13" t="s">
        <v>38</v>
      </c>
      <c r="C1303" s="13" t="s">
        <v>12</v>
      </c>
      <c r="D1303" s="20" t="s">
        <v>18</v>
      </c>
      <c r="E1303" s="15" t="s">
        <v>18</v>
      </c>
      <c r="F1303" s="27"/>
      <c r="G1303" s="22" t="s">
        <v>13</v>
      </c>
      <c r="H1303" s="23" t="s">
        <v>2962</v>
      </c>
    </row>
    <row r="1304" spans="1:8" x14ac:dyDescent="0.35">
      <c r="A1304" s="18" t="s">
        <v>2963</v>
      </c>
      <c r="B1304" s="13" t="s">
        <v>38</v>
      </c>
      <c r="C1304" s="13" t="s">
        <v>12</v>
      </c>
      <c r="D1304" s="20" t="s">
        <v>18</v>
      </c>
      <c r="E1304" s="15" t="s">
        <v>39</v>
      </c>
      <c r="F1304" s="27" t="s">
        <v>2964</v>
      </c>
      <c r="G1304" s="22" t="s">
        <v>13</v>
      </c>
      <c r="H1304" s="17" t="s">
        <v>2965</v>
      </c>
    </row>
    <row r="1305" spans="1:8" ht="15" customHeight="1" x14ac:dyDescent="0.35">
      <c r="A1305" s="18" t="s">
        <v>2966</v>
      </c>
      <c r="B1305" s="13" t="s">
        <v>38</v>
      </c>
      <c r="C1305" s="13" t="s">
        <v>12</v>
      </c>
      <c r="D1305" s="20" t="s">
        <v>18</v>
      </c>
      <c r="E1305" s="15" t="s">
        <v>18</v>
      </c>
      <c r="F1305" s="27"/>
      <c r="G1305" s="22" t="s">
        <v>13</v>
      </c>
      <c r="H1305" s="23" t="s">
        <v>2967</v>
      </c>
    </row>
    <row r="1306" spans="1:8" ht="29" x14ac:dyDescent="0.35">
      <c r="A1306" s="18" t="s">
        <v>2968</v>
      </c>
      <c r="B1306" s="13" t="s">
        <v>46</v>
      </c>
      <c r="C1306" s="13" t="s">
        <v>12</v>
      </c>
      <c r="D1306" s="20" t="s">
        <v>13</v>
      </c>
      <c r="E1306" s="15" t="s">
        <v>14</v>
      </c>
      <c r="F1306" s="78" t="s">
        <v>2969</v>
      </c>
      <c r="G1306" s="22" t="s">
        <v>13</v>
      </c>
      <c r="H1306" s="23" t="s">
        <v>2970</v>
      </c>
    </row>
    <row r="1307" spans="1:8" ht="15" customHeight="1" x14ac:dyDescent="0.35">
      <c r="A1307" s="18" t="s">
        <v>2971</v>
      </c>
      <c r="B1307" s="13" t="s">
        <v>31</v>
      </c>
      <c r="C1307" s="13" t="s">
        <v>12</v>
      </c>
      <c r="D1307" s="20" t="s">
        <v>13</v>
      </c>
      <c r="E1307" s="15" t="s">
        <v>14</v>
      </c>
      <c r="F1307" s="27" t="s">
        <v>2972</v>
      </c>
      <c r="G1307" s="22" t="s">
        <v>13</v>
      </c>
      <c r="H1307" s="23" t="s">
        <v>2973</v>
      </c>
    </row>
    <row r="1308" spans="1:8" x14ac:dyDescent="0.35">
      <c r="A1308" s="18" t="s">
        <v>2974</v>
      </c>
      <c r="B1308" s="13" t="s">
        <v>81</v>
      </c>
      <c r="C1308" s="13" t="s">
        <v>12</v>
      </c>
      <c r="D1308" s="20" t="s">
        <v>18</v>
      </c>
      <c r="E1308" s="15" t="s">
        <v>18</v>
      </c>
      <c r="F1308" s="27"/>
      <c r="G1308" s="22" t="s">
        <v>13</v>
      </c>
      <c r="H1308" s="23" t="s">
        <v>2975</v>
      </c>
    </row>
    <row r="1309" spans="1:8" x14ac:dyDescent="0.35">
      <c r="A1309" s="18" t="s">
        <v>2976</v>
      </c>
      <c r="B1309" s="13" t="s">
        <v>81</v>
      </c>
      <c r="C1309" s="13" t="s">
        <v>12</v>
      </c>
      <c r="D1309" s="20" t="s">
        <v>18</v>
      </c>
      <c r="E1309" s="15" t="s">
        <v>18</v>
      </c>
      <c r="F1309" s="27"/>
      <c r="G1309" s="22" t="s">
        <v>13</v>
      </c>
      <c r="H1309" s="17" t="s">
        <v>2977</v>
      </c>
    </row>
    <row r="1310" spans="1:8" ht="15" customHeight="1" x14ac:dyDescent="0.35">
      <c r="A1310" s="18" t="s">
        <v>2978</v>
      </c>
      <c r="B1310" s="13" t="s">
        <v>67</v>
      </c>
      <c r="C1310" s="13" t="s">
        <v>12</v>
      </c>
      <c r="D1310" s="20" t="s">
        <v>18</v>
      </c>
      <c r="E1310" s="15" t="s">
        <v>18</v>
      </c>
      <c r="F1310" s="27"/>
      <c r="G1310" s="22" t="s">
        <v>18</v>
      </c>
      <c r="H1310" s="23"/>
    </row>
    <row r="1311" spans="1:8" ht="43.5" x14ac:dyDescent="0.35">
      <c r="A1311" s="18" t="s">
        <v>2979</v>
      </c>
      <c r="B1311" s="13" t="s">
        <v>90</v>
      </c>
      <c r="C1311" s="13" t="s">
        <v>12</v>
      </c>
      <c r="D1311" s="20" t="s">
        <v>18</v>
      </c>
      <c r="E1311" s="15" t="s">
        <v>14</v>
      </c>
      <c r="F1311" s="78" t="s">
        <v>2980</v>
      </c>
      <c r="G1311" s="22" t="s">
        <v>13</v>
      </c>
      <c r="H1311" s="23" t="s">
        <v>2981</v>
      </c>
    </row>
    <row r="1312" spans="1:8" ht="15" customHeight="1" x14ac:dyDescent="0.35">
      <c r="A1312" s="18" t="s">
        <v>2982</v>
      </c>
      <c r="B1312" s="13" t="s">
        <v>81</v>
      </c>
      <c r="C1312" s="13" t="s">
        <v>12</v>
      </c>
      <c r="D1312" s="20" t="s">
        <v>18</v>
      </c>
      <c r="E1312" s="15" t="s">
        <v>18</v>
      </c>
      <c r="F1312" s="27"/>
      <c r="G1312" s="22" t="s">
        <v>13</v>
      </c>
      <c r="H1312" s="23" t="s">
        <v>2983</v>
      </c>
    </row>
    <row r="1313" spans="1:8" x14ac:dyDescent="0.35">
      <c r="A1313" s="18" t="s">
        <v>2984</v>
      </c>
      <c r="B1313" s="13" t="s">
        <v>46</v>
      </c>
      <c r="C1313" s="13" t="s">
        <v>12</v>
      </c>
      <c r="D1313" s="20" t="s">
        <v>13</v>
      </c>
      <c r="E1313" s="15" t="s">
        <v>14</v>
      </c>
      <c r="F1313" s="27" t="s">
        <v>2985</v>
      </c>
      <c r="G1313" s="31" t="s">
        <v>13</v>
      </c>
      <c r="H1313" s="41" t="s">
        <v>2986</v>
      </c>
    </row>
    <row r="1314" spans="1:8" ht="15" customHeight="1" x14ac:dyDescent="0.35">
      <c r="A1314" s="18" t="s">
        <v>2987</v>
      </c>
      <c r="B1314" s="13" t="s">
        <v>90</v>
      </c>
      <c r="C1314" s="13" t="s">
        <v>12</v>
      </c>
      <c r="D1314" s="20" t="s">
        <v>18</v>
      </c>
      <c r="E1314" s="15" t="s">
        <v>18</v>
      </c>
      <c r="F1314" s="27"/>
      <c r="G1314" s="22" t="s">
        <v>13</v>
      </c>
      <c r="H1314" s="23" t="s">
        <v>2988</v>
      </c>
    </row>
    <row r="1315" spans="1:8" ht="15" customHeight="1" x14ac:dyDescent="0.35">
      <c r="A1315" s="18" t="s">
        <v>2989</v>
      </c>
      <c r="B1315" s="13" t="s">
        <v>11</v>
      </c>
      <c r="C1315" s="13" t="s">
        <v>12</v>
      </c>
      <c r="D1315" s="20" t="s">
        <v>18</v>
      </c>
      <c r="E1315" s="15" t="s">
        <v>18</v>
      </c>
      <c r="F1315" s="27"/>
      <c r="G1315" s="22" t="s">
        <v>13</v>
      </c>
      <c r="H1315" s="23" t="s">
        <v>2990</v>
      </c>
    </row>
    <row r="1316" spans="1:8" x14ac:dyDescent="0.35">
      <c r="A1316" s="18" t="s">
        <v>2991</v>
      </c>
      <c r="B1316" s="13" t="s">
        <v>81</v>
      </c>
      <c r="C1316" s="13" t="s">
        <v>12</v>
      </c>
      <c r="D1316" s="20" t="s">
        <v>18</v>
      </c>
      <c r="E1316" s="15" t="s">
        <v>39</v>
      </c>
      <c r="F1316" s="26" t="s">
        <v>2992</v>
      </c>
      <c r="G1316" s="22" t="s">
        <v>13</v>
      </c>
      <c r="H1316" s="23" t="s">
        <v>2993</v>
      </c>
    </row>
    <row r="1317" spans="1:8" ht="15" customHeight="1" x14ac:dyDescent="0.35">
      <c r="A1317" s="18" t="s">
        <v>2994</v>
      </c>
      <c r="B1317" s="13" t="s">
        <v>31</v>
      </c>
      <c r="C1317" s="13" t="s">
        <v>12</v>
      </c>
      <c r="D1317" s="20" t="s">
        <v>18</v>
      </c>
      <c r="E1317" s="15" t="s">
        <v>18</v>
      </c>
      <c r="F1317" s="27"/>
      <c r="G1317" s="22" t="s">
        <v>13</v>
      </c>
      <c r="H1317" s="17" t="s">
        <v>79</v>
      </c>
    </row>
    <row r="1318" spans="1:8" ht="15" customHeight="1" x14ac:dyDescent="0.35">
      <c r="A1318" s="18" t="s">
        <v>2995</v>
      </c>
      <c r="B1318" s="13" t="s">
        <v>38</v>
      </c>
      <c r="C1318" s="13" t="s">
        <v>12</v>
      </c>
      <c r="D1318" s="20" t="s">
        <v>18</v>
      </c>
      <c r="E1318" s="20" t="s">
        <v>18</v>
      </c>
      <c r="F1318" s="27"/>
      <c r="G1318" s="22" t="s">
        <v>13</v>
      </c>
      <c r="H1318" s="23" t="s">
        <v>2661</v>
      </c>
    </row>
    <row r="1319" spans="1:8" x14ac:dyDescent="0.35">
      <c r="A1319" s="18" t="s">
        <v>2996</v>
      </c>
      <c r="B1319" s="13" t="s">
        <v>81</v>
      </c>
      <c r="C1319" s="13" t="s">
        <v>12</v>
      </c>
      <c r="D1319" s="20" t="s">
        <v>18</v>
      </c>
      <c r="E1319" s="15" t="s">
        <v>39</v>
      </c>
      <c r="F1319" s="26" t="s">
        <v>2997</v>
      </c>
      <c r="G1319" s="22" t="s">
        <v>13</v>
      </c>
      <c r="H1319" s="23" t="s">
        <v>2998</v>
      </c>
    </row>
    <row r="1320" spans="1:8" x14ac:dyDescent="0.35">
      <c r="A1320" s="18" t="s">
        <v>2999</v>
      </c>
      <c r="B1320" s="13" t="s">
        <v>90</v>
      </c>
      <c r="C1320" s="13" t="s">
        <v>12</v>
      </c>
      <c r="D1320" s="20" t="s">
        <v>18</v>
      </c>
      <c r="E1320" s="15" t="s">
        <v>18</v>
      </c>
      <c r="F1320" s="27"/>
      <c r="G1320" s="22" t="s">
        <v>13</v>
      </c>
      <c r="H1320" s="23" t="s">
        <v>3000</v>
      </c>
    </row>
    <row r="1321" spans="1:8" ht="15" customHeight="1" x14ac:dyDescent="0.35">
      <c r="A1321" s="18" t="s">
        <v>3001</v>
      </c>
      <c r="B1321" s="13" t="s">
        <v>96</v>
      </c>
      <c r="C1321" s="13" t="s">
        <v>12</v>
      </c>
      <c r="D1321" s="20" t="s">
        <v>18</v>
      </c>
      <c r="E1321" s="15" t="s">
        <v>18</v>
      </c>
      <c r="F1321" s="27"/>
      <c r="G1321" s="22" t="s">
        <v>13</v>
      </c>
      <c r="H1321" s="17" t="s">
        <v>79</v>
      </c>
    </row>
    <row r="1322" spans="1:8" ht="15" customHeight="1" x14ac:dyDescent="0.35">
      <c r="A1322" s="18" t="s">
        <v>3002</v>
      </c>
      <c r="B1322" s="13" t="s">
        <v>38</v>
      </c>
      <c r="C1322" s="13" t="s">
        <v>12</v>
      </c>
      <c r="D1322" s="20" t="s">
        <v>18</v>
      </c>
      <c r="E1322" s="15" t="s">
        <v>18</v>
      </c>
      <c r="F1322" s="27"/>
      <c r="G1322" s="22" t="s">
        <v>13</v>
      </c>
      <c r="H1322" s="23" t="s">
        <v>3003</v>
      </c>
    </row>
    <row r="1323" spans="1:8" ht="15" customHeight="1" x14ac:dyDescent="0.35">
      <c r="A1323" s="18" t="s">
        <v>3004</v>
      </c>
      <c r="B1323" s="13" t="s">
        <v>195</v>
      </c>
      <c r="C1323" s="13" t="s">
        <v>12</v>
      </c>
      <c r="D1323" s="20" t="s">
        <v>18</v>
      </c>
      <c r="E1323" s="15" t="s">
        <v>18</v>
      </c>
      <c r="F1323" s="27"/>
      <c r="G1323" s="22" t="s">
        <v>13</v>
      </c>
      <c r="H1323" s="23" t="s">
        <v>3005</v>
      </c>
    </row>
    <row r="1324" spans="1:8" ht="15" customHeight="1" x14ac:dyDescent="0.35">
      <c r="A1324" s="18" t="s">
        <v>3006</v>
      </c>
      <c r="B1324" s="13" t="s">
        <v>11</v>
      </c>
      <c r="C1324" s="13" t="s">
        <v>12</v>
      </c>
      <c r="D1324" s="20" t="s">
        <v>18</v>
      </c>
      <c r="E1324" s="15" t="s">
        <v>18</v>
      </c>
      <c r="F1324" s="27"/>
      <c r="G1324" s="22" t="s">
        <v>13</v>
      </c>
      <c r="H1324" s="23" t="s">
        <v>3007</v>
      </c>
    </row>
    <row r="1325" spans="1:8" ht="15" customHeight="1" x14ac:dyDescent="0.35">
      <c r="A1325" s="18" t="s">
        <v>3008</v>
      </c>
      <c r="B1325" s="13" t="s">
        <v>38</v>
      </c>
      <c r="C1325" s="13" t="s">
        <v>12</v>
      </c>
      <c r="D1325" s="20" t="s">
        <v>18</v>
      </c>
      <c r="E1325" s="15" t="s">
        <v>18</v>
      </c>
      <c r="F1325" s="27"/>
      <c r="G1325" s="22" t="s">
        <v>13</v>
      </c>
      <c r="H1325" s="23" t="s">
        <v>3009</v>
      </c>
    </row>
    <row r="1326" spans="1:8" ht="15" customHeight="1" x14ac:dyDescent="0.35">
      <c r="A1326" s="18" t="s">
        <v>3010</v>
      </c>
      <c r="B1326" s="13" t="s">
        <v>81</v>
      </c>
      <c r="C1326" s="13" t="s">
        <v>12</v>
      </c>
      <c r="D1326" s="20" t="s">
        <v>18</v>
      </c>
      <c r="E1326" s="15" t="s">
        <v>39</v>
      </c>
      <c r="F1326" s="26" t="s">
        <v>3011</v>
      </c>
      <c r="G1326" s="22" t="s">
        <v>13</v>
      </c>
      <c r="H1326" s="23" t="s">
        <v>3012</v>
      </c>
    </row>
    <row r="1327" spans="1:8" ht="15" customHeight="1" x14ac:dyDescent="0.35">
      <c r="A1327" s="18" t="s">
        <v>3013</v>
      </c>
      <c r="B1327" s="13" t="s">
        <v>11</v>
      </c>
      <c r="C1327" s="13" t="s">
        <v>12</v>
      </c>
      <c r="D1327" s="20" t="s">
        <v>18</v>
      </c>
      <c r="E1327" s="15" t="s">
        <v>18</v>
      </c>
      <c r="F1327" s="27"/>
      <c r="G1327" s="22" t="s">
        <v>13</v>
      </c>
      <c r="H1327" s="23" t="s">
        <v>3014</v>
      </c>
    </row>
    <row r="1328" spans="1:8" ht="15" customHeight="1" x14ac:dyDescent="0.35">
      <c r="A1328" s="18" t="s">
        <v>3015</v>
      </c>
      <c r="B1328" s="13" t="s">
        <v>11</v>
      </c>
      <c r="C1328" s="13" t="s">
        <v>12</v>
      </c>
      <c r="D1328" s="20" t="s">
        <v>13</v>
      </c>
      <c r="E1328" s="15" t="s">
        <v>14</v>
      </c>
      <c r="F1328" s="27" t="s">
        <v>3016</v>
      </c>
      <c r="G1328" s="22" t="s">
        <v>13</v>
      </c>
      <c r="H1328" s="23" t="s">
        <v>3017</v>
      </c>
    </row>
    <row r="1329" spans="1:8" x14ac:dyDescent="0.35">
      <c r="A1329" s="18" t="s">
        <v>3018</v>
      </c>
      <c r="B1329" s="13" t="s">
        <v>81</v>
      </c>
      <c r="C1329" s="13" t="s">
        <v>12</v>
      </c>
      <c r="D1329" s="20" t="s">
        <v>18</v>
      </c>
      <c r="E1329" s="15" t="s">
        <v>14</v>
      </c>
      <c r="F1329" s="27" t="s">
        <v>3019</v>
      </c>
      <c r="G1329" s="22" t="s">
        <v>13</v>
      </c>
      <c r="H1329" s="23" t="s">
        <v>3020</v>
      </c>
    </row>
    <row r="1330" spans="1:8" x14ac:dyDescent="0.35">
      <c r="A1330" s="18" t="s">
        <v>3021</v>
      </c>
      <c r="B1330" s="13" t="s">
        <v>96</v>
      </c>
      <c r="C1330" s="13" t="s">
        <v>12</v>
      </c>
      <c r="D1330" s="20" t="s">
        <v>18</v>
      </c>
      <c r="E1330" s="15" t="s">
        <v>14</v>
      </c>
      <c r="F1330" s="79" t="s">
        <v>3022</v>
      </c>
      <c r="G1330" s="22" t="s">
        <v>13</v>
      </c>
      <c r="H1330" s="23" t="s">
        <v>3023</v>
      </c>
    </row>
    <row r="1331" spans="1:8" ht="15" customHeight="1" x14ac:dyDescent="0.35">
      <c r="A1331" s="18" t="s">
        <v>3024</v>
      </c>
      <c r="B1331" s="13" t="s">
        <v>38</v>
      </c>
      <c r="C1331" s="13" t="s">
        <v>12</v>
      </c>
      <c r="D1331" s="20" t="s">
        <v>18</v>
      </c>
      <c r="E1331" s="15" t="s">
        <v>39</v>
      </c>
      <c r="F1331" s="79" t="s">
        <v>3025</v>
      </c>
      <c r="G1331" s="22" t="s">
        <v>13</v>
      </c>
      <c r="H1331" s="23" t="s">
        <v>3026</v>
      </c>
    </row>
    <row r="1332" spans="1:8" ht="15" customHeight="1" x14ac:dyDescent="0.35">
      <c r="A1332" s="18" t="s">
        <v>3027</v>
      </c>
      <c r="B1332" s="13" t="s">
        <v>195</v>
      </c>
      <c r="C1332" s="13" t="s">
        <v>12</v>
      </c>
      <c r="D1332" s="20" t="s">
        <v>18</v>
      </c>
      <c r="E1332" s="15" t="s">
        <v>18</v>
      </c>
      <c r="F1332" s="27"/>
      <c r="G1332" s="22" t="s">
        <v>13</v>
      </c>
      <c r="H1332" s="23" t="s">
        <v>3028</v>
      </c>
    </row>
    <row r="1333" spans="1:8" ht="15" customHeight="1" x14ac:dyDescent="0.35">
      <c r="A1333" s="18" t="s">
        <v>3029</v>
      </c>
      <c r="B1333" s="13" t="s">
        <v>46</v>
      </c>
      <c r="C1333" s="13" t="s">
        <v>12</v>
      </c>
      <c r="D1333" s="20" t="s">
        <v>18</v>
      </c>
      <c r="E1333" s="15" t="s">
        <v>18</v>
      </c>
      <c r="F1333" s="27"/>
      <c r="G1333" s="22" t="s">
        <v>13</v>
      </c>
      <c r="H1333" s="23" t="s">
        <v>79</v>
      </c>
    </row>
    <row r="1334" spans="1:8" ht="15" customHeight="1" x14ac:dyDescent="0.35">
      <c r="A1334" s="18" t="s">
        <v>3030</v>
      </c>
      <c r="B1334" s="13" t="s">
        <v>316</v>
      </c>
      <c r="C1334" s="13" t="s">
        <v>12</v>
      </c>
      <c r="D1334" s="20" t="s">
        <v>13</v>
      </c>
      <c r="E1334" s="15" t="s">
        <v>14</v>
      </c>
      <c r="F1334" s="27" t="s">
        <v>3031</v>
      </c>
      <c r="G1334" s="22" t="s">
        <v>13</v>
      </c>
      <c r="H1334" s="23" t="s">
        <v>3032</v>
      </c>
    </row>
    <row r="1335" spans="1:8" x14ac:dyDescent="0.35">
      <c r="A1335" s="18" t="s">
        <v>3033</v>
      </c>
      <c r="B1335" s="13" t="s">
        <v>81</v>
      </c>
      <c r="C1335" s="13" t="s">
        <v>12</v>
      </c>
      <c r="D1335" s="20" t="s">
        <v>18</v>
      </c>
      <c r="E1335" s="15" t="s">
        <v>14</v>
      </c>
      <c r="F1335" s="27" t="s">
        <v>3034</v>
      </c>
      <c r="G1335" s="22" t="s">
        <v>13</v>
      </c>
      <c r="H1335" s="23" t="s">
        <v>3035</v>
      </c>
    </row>
    <row r="1336" spans="1:8" x14ac:dyDescent="0.35">
      <c r="A1336" s="18" t="s">
        <v>3036</v>
      </c>
      <c r="B1336" s="13" t="s">
        <v>38</v>
      </c>
      <c r="C1336" s="13" t="s">
        <v>12</v>
      </c>
      <c r="D1336" s="20" t="s">
        <v>18</v>
      </c>
      <c r="E1336" s="15" t="s">
        <v>18</v>
      </c>
      <c r="F1336" s="27"/>
      <c r="G1336" s="22" t="s">
        <v>13</v>
      </c>
      <c r="H1336" s="23" t="s">
        <v>3037</v>
      </c>
    </row>
    <row r="1337" spans="1:8" ht="15" customHeight="1" x14ac:dyDescent="0.35">
      <c r="A1337" s="18" t="s">
        <v>3038</v>
      </c>
      <c r="B1337" s="13" t="s">
        <v>61</v>
      </c>
      <c r="C1337" s="13" t="s">
        <v>12</v>
      </c>
      <c r="D1337" s="20" t="s">
        <v>13</v>
      </c>
      <c r="E1337" s="15" t="s">
        <v>14</v>
      </c>
      <c r="F1337" s="27" t="s">
        <v>3039</v>
      </c>
      <c r="G1337" s="22" t="s">
        <v>13</v>
      </c>
      <c r="H1337" s="23" t="s">
        <v>3040</v>
      </c>
    </row>
    <row r="1338" spans="1:8" ht="15" customHeight="1" x14ac:dyDescent="0.35">
      <c r="A1338" s="18" t="s">
        <v>3041</v>
      </c>
      <c r="B1338" s="13" t="s">
        <v>11</v>
      </c>
      <c r="C1338" s="13" t="s">
        <v>12</v>
      </c>
      <c r="D1338" s="20" t="s">
        <v>18</v>
      </c>
      <c r="E1338" s="15" t="s">
        <v>18</v>
      </c>
      <c r="F1338" s="27"/>
      <c r="G1338" s="22" t="s">
        <v>18</v>
      </c>
      <c r="H1338" s="93" t="s">
        <v>3042</v>
      </c>
    </row>
    <row r="1339" spans="1:8" ht="15" customHeight="1" x14ac:dyDescent="0.35">
      <c r="A1339" s="18" t="s">
        <v>3043</v>
      </c>
      <c r="B1339" s="13" t="s">
        <v>81</v>
      </c>
      <c r="C1339" s="13" t="s">
        <v>12</v>
      </c>
      <c r="D1339" s="20" t="s">
        <v>18</v>
      </c>
      <c r="E1339" s="15" t="s">
        <v>39</v>
      </c>
      <c r="F1339" s="26" t="s">
        <v>3044</v>
      </c>
      <c r="G1339" s="22" t="s">
        <v>13</v>
      </c>
      <c r="H1339" s="23" t="s">
        <v>3045</v>
      </c>
    </row>
    <row r="1340" spans="1:8" ht="15" customHeight="1" x14ac:dyDescent="0.35">
      <c r="A1340" s="18" t="s">
        <v>3046</v>
      </c>
      <c r="B1340" s="13" t="s">
        <v>31</v>
      </c>
      <c r="C1340" s="13" t="s">
        <v>12</v>
      </c>
      <c r="D1340" s="20" t="s">
        <v>13</v>
      </c>
      <c r="E1340" s="15" t="s">
        <v>14</v>
      </c>
      <c r="F1340" s="27" t="s">
        <v>3047</v>
      </c>
      <c r="G1340" s="22" t="s">
        <v>13</v>
      </c>
      <c r="H1340" s="17" t="s">
        <v>79</v>
      </c>
    </row>
    <row r="1341" spans="1:8" ht="15" customHeight="1" x14ac:dyDescent="0.35">
      <c r="A1341" s="18" t="s">
        <v>3048</v>
      </c>
      <c r="B1341" s="13" t="s">
        <v>21</v>
      </c>
      <c r="C1341" s="13" t="s">
        <v>12</v>
      </c>
      <c r="D1341" s="20" t="s">
        <v>18</v>
      </c>
      <c r="E1341" s="15" t="s">
        <v>18</v>
      </c>
      <c r="F1341" s="27"/>
      <c r="G1341" s="22" t="s">
        <v>13</v>
      </c>
      <c r="H1341" s="23" t="s">
        <v>3049</v>
      </c>
    </row>
    <row r="1342" spans="1:8" x14ac:dyDescent="0.35">
      <c r="A1342" s="18" t="s">
        <v>3050</v>
      </c>
      <c r="B1342" s="13" t="s">
        <v>90</v>
      </c>
      <c r="C1342" s="13" t="s">
        <v>12</v>
      </c>
      <c r="D1342" s="20" t="s">
        <v>18</v>
      </c>
      <c r="E1342" s="15" t="s">
        <v>18</v>
      </c>
      <c r="F1342" s="27"/>
      <c r="G1342" s="22" t="s">
        <v>13</v>
      </c>
      <c r="H1342" s="23" t="s">
        <v>3051</v>
      </c>
    </row>
    <row r="1343" spans="1:8" ht="29" x14ac:dyDescent="0.35">
      <c r="A1343" s="18" t="s">
        <v>3052</v>
      </c>
      <c r="B1343" s="13" t="s">
        <v>316</v>
      </c>
      <c r="C1343" s="13" t="s">
        <v>12</v>
      </c>
      <c r="D1343" s="20" t="s">
        <v>13</v>
      </c>
      <c r="E1343" s="15" t="s">
        <v>14</v>
      </c>
      <c r="F1343" s="80" t="s">
        <v>3053</v>
      </c>
      <c r="G1343" s="22" t="s">
        <v>13</v>
      </c>
      <c r="H1343" s="23" t="s">
        <v>3054</v>
      </c>
    </row>
    <row r="1344" spans="1:8" x14ac:dyDescent="0.35">
      <c r="A1344" s="18" t="s">
        <v>3055</v>
      </c>
      <c r="B1344" s="13" t="s">
        <v>135</v>
      </c>
      <c r="C1344" s="13" t="s">
        <v>12</v>
      </c>
      <c r="D1344" s="20" t="s">
        <v>13</v>
      </c>
      <c r="E1344" s="15" t="s">
        <v>14</v>
      </c>
      <c r="F1344" s="78" t="s">
        <v>3056</v>
      </c>
      <c r="G1344" s="22" t="s">
        <v>13</v>
      </c>
      <c r="H1344" s="17" t="s">
        <v>3057</v>
      </c>
    </row>
    <row r="1345" spans="1:8" ht="15" customHeight="1" x14ac:dyDescent="0.35">
      <c r="A1345" s="18" t="s">
        <v>3058</v>
      </c>
      <c r="B1345" s="13" t="s">
        <v>87</v>
      </c>
      <c r="C1345" s="13" t="s">
        <v>12</v>
      </c>
      <c r="D1345" s="20" t="s">
        <v>13</v>
      </c>
      <c r="E1345" s="15" t="s">
        <v>14</v>
      </c>
      <c r="F1345" s="27" t="s">
        <v>3059</v>
      </c>
      <c r="G1345" s="22" t="s">
        <v>13</v>
      </c>
      <c r="H1345" s="17" t="s">
        <v>79</v>
      </c>
    </row>
    <row r="1346" spans="1:8" ht="15" customHeight="1" x14ac:dyDescent="0.35">
      <c r="A1346" s="18" t="s">
        <v>3060</v>
      </c>
      <c r="B1346" s="13" t="s">
        <v>90</v>
      </c>
      <c r="C1346" s="13" t="s">
        <v>12</v>
      </c>
      <c r="D1346" s="20" t="s">
        <v>18</v>
      </c>
      <c r="E1346" s="15" t="s">
        <v>18</v>
      </c>
      <c r="F1346" s="27"/>
      <c r="G1346" s="22" t="s">
        <v>13</v>
      </c>
      <c r="H1346" s="23" t="s">
        <v>3061</v>
      </c>
    </row>
    <row r="1347" spans="1:8" ht="15" customHeight="1" x14ac:dyDescent="0.35">
      <c r="A1347" s="18" t="s">
        <v>3062</v>
      </c>
      <c r="B1347" s="13" t="s">
        <v>50</v>
      </c>
      <c r="C1347" s="13" t="s">
        <v>12</v>
      </c>
      <c r="D1347" s="20" t="s">
        <v>18</v>
      </c>
      <c r="E1347" s="15" t="s">
        <v>18</v>
      </c>
      <c r="F1347" s="27"/>
      <c r="G1347" s="22" t="s">
        <v>13</v>
      </c>
      <c r="H1347" s="17" t="s">
        <v>79</v>
      </c>
    </row>
    <row r="1348" spans="1:8" x14ac:dyDescent="0.35">
      <c r="A1348" s="18" t="s">
        <v>3063</v>
      </c>
      <c r="B1348" s="13" t="s">
        <v>90</v>
      </c>
      <c r="C1348" s="13" t="s">
        <v>12</v>
      </c>
      <c r="D1348" s="20" t="s">
        <v>18</v>
      </c>
      <c r="E1348" s="15" t="s">
        <v>18</v>
      </c>
      <c r="F1348" s="27"/>
      <c r="G1348" s="22" t="s">
        <v>13</v>
      </c>
      <c r="H1348" s="23" t="s">
        <v>3064</v>
      </c>
    </row>
    <row r="1349" spans="1:8" ht="15" customHeight="1" x14ac:dyDescent="0.35">
      <c r="A1349" s="18" t="s">
        <v>3065</v>
      </c>
      <c r="B1349" s="13" t="s">
        <v>24</v>
      </c>
      <c r="C1349" s="13" t="s">
        <v>12</v>
      </c>
      <c r="D1349" s="20" t="s">
        <v>18</v>
      </c>
      <c r="E1349" s="15" t="s">
        <v>18</v>
      </c>
      <c r="F1349" s="27"/>
      <c r="G1349" s="22" t="s">
        <v>13</v>
      </c>
      <c r="H1349" s="23" t="s">
        <v>3066</v>
      </c>
    </row>
    <row r="1350" spans="1:8" x14ac:dyDescent="0.35">
      <c r="A1350" s="18" t="s">
        <v>3067</v>
      </c>
      <c r="B1350" s="13" t="s">
        <v>316</v>
      </c>
      <c r="C1350" s="13" t="s">
        <v>12</v>
      </c>
      <c r="D1350" s="20" t="s">
        <v>18</v>
      </c>
      <c r="E1350" s="15" t="s">
        <v>18</v>
      </c>
      <c r="F1350" s="27"/>
      <c r="G1350" s="22" t="s">
        <v>13</v>
      </c>
      <c r="H1350" s="23" t="s">
        <v>3068</v>
      </c>
    </row>
    <row r="1351" spans="1:8" x14ac:dyDescent="0.35">
      <c r="A1351" s="18" t="s">
        <v>3069</v>
      </c>
      <c r="B1351" s="13" t="s">
        <v>90</v>
      </c>
      <c r="C1351" s="13" t="s">
        <v>12</v>
      </c>
      <c r="D1351" s="20" t="s">
        <v>18</v>
      </c>
      <c r="E1351" s="15" t="s">
        <v>18</v>
      </c>
      <c r="F1351" s="27"/>
      <c r="G1351" s="22" t="s">
        <v>13</v>
      </c>
      <c r="H1351" s="23" t="s">
        <v>3070</v>
      </c>
    </row>
    <row r="1352" spans="1:8" ht="15" customHeight="1" x14ac:dyDescent="0.35">
      <c r="A1352" s="18" t="s">
        <v>3071</v>
      </c>
      <c r="B1352" s="13" t="s">
        <v>87</v>
      </c>
      <c r="C1352" s="13" t="s">
        <v>12</v>
      </c>
      <c r="D1352" s="20" t="s">
        <v>18</v>
      </c>
      <c r="E1352" s="15" t="s">
        <v>18</v>
      </c>
      <c r="F1352" s="27"/>
      <c r="G1352" s="22" t="s">
        <v>13</v>
      </c>
      <c r="H1352" s="23" t="s">
        <v>3072</v>
      </c>
    </row>
    <row r="1353" spans="1:8" ht="15" customHeight="1" x14ac:dyDescent="0.35">
      <c r="A1353" s="18" t="s">
        <v>3073</v>
      </c>
      <c r="B1353" s="13" t="s">
        <v>87</v>
      </c>
      <c r="C1353" s="13" t="s">
        <v>12</v>
      </c>
      <c r="D1353" s="20" t="s">
        <v>18</v>
      </c>
      <c r="E1353" s="15" t="s">
        <v>18</v>
      </c>
      <c r="F1353" s="27"/>
      <c r="G1353" s="22" t="s">
        <v>13</v>
      </c>
      <c r="H1353" s="17" t="s">
        <v>79</v>
      </c>
    </row>
    <row r="1354" spans="1:8" ht="15" customHeight="1" x14ac:dyDescent="0.35">
      <c r="A1354" s="18" t="s">
        <v>3074</v>
      </c>
      <c r="B1354" s="13" t="s">
        <v>11</v>
      </c>
      <c r="C1354" s="13" t="s">
        <v>12</v>
      </c>
      <c r="D1354" s="20" t="s">
        <v>18</v>
      </c>
      <c r="E1354" s="15" t="s">
        <v>18</v>
      </c>
      <c r="F1354" s="27"/>
      <c r="G1354" s="22" t="s">
        <v>13</v>
      </c>
      <c r="H1354" s="23" t="s">
        <v>3075</v>
      </c>
    </row>
    <row r="1355" spans="1:8" ht="15" customHeight="1" x14ac:dyDescent="0.35">
      <c r="A1355" s="18" t="s">
        <v>3076</v>
      </c>
      <c r="B1355" s="13" t="s">
        <v>87</v>
      </c>
      <c r="C1355" s="13" t="s">
        <v>12</v>
      </c>
      <c r="D1355" s="20" t="s">
        <v>18</v>
      </c>
      <c r="E1355" s="15" t="s">
        <v>18</v>
      </c>
      <c r="F1355" s="27"/>
      <c r="G1355" s="22" t="s">
        <v>13</v>
      </c>
      <c r="H1355" s="23" t="s">
        <v>3077</v>
      </c>
    </row>
    <row r="1356" spans="1:8" ht="15" customHeight="1" x14ac:dyDescent="0.35">
      <c r="A1356" s="18" t="s">
        <v>3078</v>
      </c>
      <c r="B1356" s="13" t="s">
        <v>50</v>
      </c>
      <c r="C1356" s="13" t="s">
        <v>12</v>
      </c>
      <c r="D1356" s="20" t="s">
        <v>18</v>
      </c>
      <c r="E1356" s="15" t="s">
        <v>18</v>
      </c>
      <c r="F1356" s="27"/>
      <c r="G1356" s="22" t="s">
        <v>18</v>
      </c>
      <c r="H1356" s="23"/>
    </row>
    <row r="1357" spans="1:8" ht="15" customHeight="1" x14ac:dyDescent="0.35">
      <c r="A1357" s="18" t="s">
        <v>3079</v>
      </c>
      <c r="B1357" s="13" t="s">
        <v>50</v>
      </c>
      <c r="C1357" s="13" t="s">
        <v>12</v>
      </c>
      <c r="D1357" s="20" t="s">
        <v>13</v>
      </c>
      <c r="E1357" s="15" t="s">
        <v>14</v>
      </c>
      <c r="F1357" s="27" t="s">
        <v>3080</v>
      </c>
      <c r="G1357" s="22" t="s">
        <v>13</v>
      </c>
      <c r="H1357" s="23" t="s">
        <v>3081</v>
      </c>
    </row>
    <row r="1358" spans="1:8" ht="15" customHeight="1" x14ac:dyDescent="0.35">
      <c r="A1358" s="18" t="s">
        <v>3082</v>
      </c>
      <c r="B1358" s="13" t="s">
        <v>87</v>
      </c>
      <c r="C1358" s="13" t="s">
        <v>12</v>
      </c>
      <c r="D1358" s="20" t="s">
        <v>13</v>
      </c>
      <c r="E1358" s="15" t="s">
        <v>14</v>
      </c>
      <c r="F1358" s="27" t="s">
        <v>3083</v>
      </c>
      <c r="G1358" s="22" t="s">
        <v>13</v>
      </c>
      <c r="H1358" s="23" t="s">
        <v>3084</v>
      </c>
    </row>
    <row r="1359" spans="1:8" x14ac:dyDescent="0.35">
      <c r="A1359" s="18" t="s">
        <v>3085</v>
      </c>
      <c r="B1359" s="13" t="s">
        <v>81</v>
      </c>
      <c r="C1359" s="13" t="s">
        <v>12</v>
      </c>
      <c r="D1359" s="20" t="s">
        <v>18</v>
      </c>
      <c r="E1359" s="15" t="s">
        <v>18</v>
      </c>
      <c r="F1359" s="27"/>
      <c r="G1359" s="22" t="s">
        <v>13</v>
      </c>
      <c r="H1359" s="17" t="s">
        <v>79</v>
      </c>
    </row>
    <row r="1360" spans="1:8" x14ac:dyDescent="0.35">
      <c r="A1360" s="18" t="s">
        <v>3086</v>
      </c>
      <c r="B1360" s="13" t="s">
        <v>96</v>
      </c>
      <c r="C1360" s="13" t="s">
        <v>12</v>
      </c>
      <c r="D1360" s="20" t="s">
        <v>13</v>
      </c>
      <c r="E1360" s="15" t="s">
        <v>14</v>
      </c>
      <c r="F1360" s="27" t="s">
        <v>3087</v>
      </c>
      <c r="G1360" s="22" t="s">
        <v>13</v>
      </c>
      <c r="H1360" s="23" t="s">
        <v>3088</v>
      </c>
    </row>
    <row r="1361" spans="1:8" ht="15" customHeight="1" x14ac:dyDescent="0.35">
      <c r="A1361" s="18" t="s">
        <v>3089</v>
      </c>
      <c r="B1361" s="13" t="s">
        <v>50</v>
      </c>
      <c r="C1361" s="13" t="s">
        <v>12</v>
      </c>
      <c r="D1361" s="20" t="s">
        <v>13</v>
      </c>
      <c r="E1361" s="15" t="s">
        <v>39</v>
      </c>
      <c r="F1361" s="27" t="s">
        <v>3090</v>
      </c>
      <c r="G1361" s="22" t="s">
        <v>13</v>
      </c>
      <c r="H1361" s="23" t="s">
        <v>3091</v>
      </c>
    </row>
    <row r="1362" spans="1:8" ht="15" customHeight="1" x14ac:dyDescent="0.35">
      <c r="A1362" s="18" t="s">
        <v>3092</v>
      </c>
      <c r="B1362" s="13" t="s">
        <v>87</v>
      </c>
      <c r="C1362" s="13" t="s">
        <v>12</v>
      </c>
      <c r="D1362" s="20" t="s">
        <v>18</v>
      </c>
      <c r="E1362" s="15" t="s">
        <v>18</v>
      </c>
      <c r="F1362" s="27"/>
      <c r="G1362" s="22" t="s">
        <v>13</v>
      </c>
      <c r="H1362" s="23" t="s">
        <v>79</v>
      </c>
    </row>
    <row r="1363" spans="1:8" ht="15" customHeight="1" x14ac:dyDescent="0.35">
      <c r="A1363" s="18" t="s">
        <v>3093</v>
      </c>
      <c r="B1363" s="13" t="s">
        <v>46</v>
      </c>
      <c r="C1363" s="13" t="s">
        <v>12</v>
      </c>
      <c r="D1363" s="20" t="s">
        <v>18</v>
      </c>
      <c r="E1363" s="15" t="s">
        <v>18</v>
      </c>
      <c r="F1363" s="27"/>
      <c r="G1363" s="22" t="s">
        <v>13</v>
      </c>
      <c r="H1363" s="23" t="s">
        <v>3094</v>
      </c>
    </row>
    <row r="1364" spans="1:8" ht="15" customHeight="1" x14ac:dyDescent="0.35">
      <c r="A1364" s="18" t="s">
        <v>3095</v>
      </c>
      <c r="B1364" s="13" t="s">
        <v>316</v>
      </c>
      <c r="C1364" s="13" t="s">
        <v>12</v>
      </c>
      <c r="D1364" s="20" t="s">
        <v>18</v>
      </c>
      <c r="E1364" s="15" t="s">
        <v>14</v>
      </c>
      <c r="F1364" s="27" t="s">
        <v>3096</v>
      </c>
      <c r="G1364" s="22" t="s">
        <v>18</v>
      </c>
      <c r="H1364" s="23" t="s">
        <v>3097</v>
      </c>
    </row>
    <row r="1365" spans="1:8" x14ac:dyDescent="0.35">
      <c r="A1365" s="18" t="s">
        <v>3098</v>
      </c>
      <c r="B1365" s="13" t="s">
        <v>135</v>
      </c>
      <c r="C1365" s="13" t="s">
        <v>12</v>
      </c>
      <c r="D1365" s="20" t="s">
        <v>13</v>
      </c>
      <c r="E1365" s="15" t="s">
        <v>14</v>
      </c>
      <c r="F1365" s="27" t="s">
        <v>3099</v>
      </c>
      <c r="G1365" s="22" t="s">
        <v>13</v>
      </c>
      <c r="H1365" s="17" t="s">
        <v>3100</v>
      </c>
    </row>
    <row r="1366" spans="1:8" ht="29" x14ac:dyDescent="0.35">
      <c r="A1366" s="18" t="s">
        <v>3101</v>
      </c>
      <c r="B1366" s="13" t="s">
        <v>195</v>
      </c>
      <c r="C1366" s="13" t="s">
        <v>12</v>
      </c>
      <c r="D1366" s="20" t="s">
        <v>13</v>
      </c>
      <c r="E1366" s="15" t="s">
        <v>39</v>
      </c>
      <c r="F1366" s="78" t="s">
        <v>3102</v>
      </c>
      <c r="G1366" s="22" t="s">
        <v>13</v>
      </c>
      <c r="H1366" s="23" t="s">
        <v>3103</v>
      </c>
    </row>
    <row r="1367" spans="1:8" ht="15" customHeight="1" x14ac:dyDescent="0.35">
      <c r="A1367" s="18" t="s">
        <v>3104</v>
      </c>
      <c r="B1367" s="13" t="s">
        <v>11</v>
      </c>
      <c r="C1367" s="13" t="s">
        <v>12</v>
      </c>
      <c r="D1367" s="20" t="s">
        <v>13</v>
      </c>
      <c r="E1367" s="15" t="s">
        <v>14</v>
      </c>
      <c r="F1367" s="27" t="s">
        <v>3105</v>
      </c>
      <c r="G1367" s="22" t="s">
        <v>13</v>
      </c>
      <c r="H1367" s="23" t="s">
        <v>3106</v>
      </c>
    </row>
    <row r="1368" spans="1:8" ht="15" customHeight="1" x14ac:dyDescent="0.35">
      <c r="A1368" s="18" t="s">
        <v>3107</v>
      </c>
      <c r="B1368" s="13" t="s">
        <v>87</v>
      </c>
      <c r="C1368" s="13" t="s">
        <v>12</v>
      </c>
      <c r="D1368" s="20" t="s">
        <v>18</v>
      </c>
      <c r="E1368" s="15" t="s">
        <v>14</v>
      </c>
      <c r="F1368" s="27" t="s">
        <v>1444</v>
      </c>
      <c r="G1368" s="22" t="s">
        <v>13</v>
      </c>
      <c r="H1368" s="23" t="s">
        <v>3108</v>
      </c>
    </row>
    <row r="1369" spans="1:8" x14ac:dyDescent="0.35">
      <c r="A1369" s="18" t="s">
        <v>3109</v>
      </c>
      <c r="B1369" s="13" t="s">
        <v>254</v>
      </c>
      <c r="C1369" s="13" t="s">
        <v>12</v>
      </c>
      <c r="D1369" s="20" t="s">
        <v>18</v>
      </c>
      <c r="E1369" s="15" t="s">
        <v>18</v>
      </c>
      <c r="F1369" s="27"/>
      <c r="G1369" s="22" t="s">
        <v>13</v>
      </c>
      <c r="H1369" s="23" t="s">
        <v>3110</v>
      </c>
    </row>
    <row r="1370" spans="1:8" ht="15" customHeight="1" x14ac:dyDescent="0.35">
      <c r="A1370" s="18" t="s">
        <v>3111</v>
      </c>
      <c r="B1370" s="13" t="s">
        <v>11</v>
      </c>
      <c r="C1370" s="13" t="s">
        <v>12</v>
      </c>
      <c r="D1370" s="20" t="s">
        <v>18</v>
      </c>
      <c r="E1370" s="15" t="s">
        <v>18</v>
      </c>
      <c r="F1370" s="27"/>
      <c r="G1370" s="22" t="s">
        <v>13</v>
      </c>
      <c r="H1370" s="23" t="s">
        <v>3112</v>
      </c>
    </row>
    <row r="1371" spans="1:8" ht="29" x14ac:dyDescent="0.35">
      <c r="A1371" s="18" t="s">
        <v>3113</v>
      </c>
      <c r="B1371" s="13" t="s">
        <v>31</v>
      </c>
      <c r="C1371" s="13" t="s">
        <v>12</v>
      </c>
      <c r="D1371" s="20" t="s">
        <v>18</v>
      </c>
      <c r="E1371" s="15" t="s">
        <v>14</v>
      </c>
      <c r="F1371" s="78" t="s">
        <v>3114</v>
      </c>
      <c r="G1371" s="22" t="s">
        <v>13</v>
      </c>
      <c r="H1371" s="17" t="s">
        <v>3115</v>
      </c>
    </row>
    <row r="1372" spans="1:8" ht="15" customHeight="1" x14ac:dyDescent="0.35">
      <c r="A1372" s="18" t="s">
        <v>3116</v>
      </c>
      <c r="B1372" s="13" t="s">
        <v>31</v>
      </c>
      <c r="C1372" s="13" t="s">
        <v>12</v>
      </c>
      <c r="D1372" s="20" t="s">
        <v>13</v>
      </c>
      <c r="E1372" s="15" t="s">
        <v>14</v>
      </c>
      <c r="F1372" s="27" t="s">
        <v>3117</v>
      </c>
      <c r="G1372" s="22" t="s">
        <v>13</v>
      </c>
      <c r="H1372" s="23" t="s">
        <v>3118</v>
      </c>
    </row>
    <row r="1373" spans="1:8" ht="15" customHeight="1" x14ac:dyDescent="0.35">
      <c r="A1373" s="18" t="s">
        <v>3119</v>
      </c>
      <c r="B1373" s="13" t="s">
        <v>27</v>
      </c>
      <c r="C1373" s="13" t="s">
        <v>12</v>
      </c>
      <c r="D1373" s="20" t="s">
        <v>18</v>
      </c>
      <c r="E1373" s="15" t="s">
        <v>14</v>
      </c>
      <c r="F1373" s="27" t="s">
        <v>3120</v>
      </c>
      <c r="G1373" s="22" t="s">
        <v>13</v>
      </c>
      <c r="H1373" s="17" t="s">
        <v>79</v>
      </c>
    </row>
    <row r="1374" spans="1:8" x14ac:dyDescent="0.35">
      <c r="A1374" s="18" t="s">
        <v>3121</v>
      </c>
      <c r="B1374" s="13" t="s">
        <v>31</v>
      </c>
      <c r="C1374" s="13" t="s">
        <v>12</v>
      </c>
      <c r="D1374" s="20" t="s">
        <v>13</v>
      </c>
      <c r="E1374" s="15" t="s">
        <v>14</v>
      </c>
      <c r="F1374" s="78" t="s">
        <v>3122</v>
      </c>
      <c r="G1374" s="22" t="s">
        <v>13</v>
      </c>
      <c r="H1374" s="23" t="s">
        <v>3123</v>
      </c>
    </row>
    <row r="1375" spans="1:8" ht="15" customHeight="1" x14ac:dyDescent="0.35">
      <c r="A1375" s="18" t="s">
        <v>3124</v>
      </c>
      <c r="B1375" s="13" t="s">
        <v>11</v>
      </c>
      <c r="C1375" s="13" t="s">
        <v>12</v>
      </c>
      <c r="D1375" s="20" t="s">
        <v>18</v>
      </c>
      <c r="E1375" s="15" t="s">
        <v>18</v>
      </c>
      <c r="F1375" s="27"/>
      <c r="G1375" s="22" t="s">
        <v>13</v>
      </c>
      <c r="H1375" s="23" t="s">
        <v>3125</v>
      </c>
    </row>
    <row r="1376" spans="1:8" ht="15" customHeight="1" x14ac:dyDescent="0.35">
      <c r="A1376" s="18" t="s">
        <v>3126</v>
      </c>
      <c r="B1376" s="13" t="s">
        <v>61</v>
      </c>
      <c r="C1376" s="13" t="s">
        <v>12</v>
      </c>
      <c r="D1376" s="20" t="s">
        <v>18</v>
      </c>
      <c r="E1376" s="15" t="s">
        <v>18</v>
      </c>
      <c r="F1376" s="27"/>
      <c r="G1376" s="22" t="s">
        <v>13</v>
      </c>
      <c r="H1376" s="23" t="s">
        <v>3127</v>
      </c>
    </row>
    <row r="1377" spans="1:8" ht="15" customHeight="1" x14ac:dyDescent="0.35">
      <c r="A1377" s="18" t="s">
        <v>3128</v>
      </c>
      <c r="B1377" s="13" t="s">
        <v>90</v>
      </c>
      <c r="C1377" s="13" t="s">
        <v>12</v>
      </c>
      <c r="D1377" s="20" t="s">
        <v>18</v>
      </c>
      <c r="E1377" s="15" t="s">
        <v>18</v>
      </c>
      <c r="F1377" s="27"/>
      <c r="G1377" s="22" t="s">
        <v>18</v>
      </c>
      <c r="H1377" s="23" t="s">
        <v>406</v>
      </c>
    </row>
    <row r="1378" spans="1:8" x14ac:dyDescent="0.35">
      <c r="A1378" s="18" t="s">
        <v>3129</v>
      </c>
      <c r="B1378" s="13" t="s">
        <v>90</v>
      </c>
      <c r="C1378" s="13" t="s">
        <v>12</v>
      </c>
      <c r="D1378" s="20" t="s">
        <v>18</v>
      </c>
      <c r="E1378" s="15" t="s">
        <v>18</v>
      </c>
      <c r="F1378" s="27"/>
      <c r="G1378" s="22" t="s">
        <v>13</v>
      </c>
      <c r="H1378" s="23" t="s">
        <v>3130</v>
      </c>
    </row>
    <row r="1379" spans="1:8" x14ac:dyDescent="0.35">
      <c r="A1379" s="18" t="s">
        <v>3131</v>
      </c>
      <c r="B1379" s="13" t="s">
        <v>316</v>
      </c>
      <c r="C1379" s="13" t="s">
        <v>12</v>
      </c>
      <c r="D1379" s="20" t="s">
        <v>18</v>
      </c>
      <c r="E1379" s="15" t="s">
        <v>18</v>
      </c>
      <c r="F1379" s="27"/>
      <c r="G1379" s="22" t="s">
        <v>13</v>
      </c>
      <c r="H1379" s="88" t="s">
        <v>3132</v>
      </c>
    </row>
    <row r="1380" spans="1:8" ht="15" customHeight="1" x14ac:dyDescent="0.35">
      <c r="A1380" s="18" t="s">
        <v>3133</v>
      </c>
      <c r="B1380" s="13" t="s">
        <v>31</v>
      </c>
      <c r="C1380" s="13" t="s">
        <v>12</v>
      </c>
      <c r="D1380" s="20" t="s">
        <v>18</v>
      </c>
      <c r="E1380" s="15" t="s">
        <v>18</v>
      </c>
      <c r="F1380" s="27"/>
      <c r="G1380" s="22" t="s">
        <v>18</v>
      </c>
      <c r="H1380" s="23"/>
    </row>
    <row r="1381" spans="1:8" ht="15" customHeight="1" x14ac:dyDescent="0.35">
      <c r="A1381" s="18" t="s">
        <v>3134</v>
      </c>
      <c r="B1381" s="13" t="s">
        <v>96</v>
      </c>
      <c r="C1381" s="13" t="s">
        <v>12</v>
      </c>
      <c r="D1381" s="20" t="s">
        <v>18</v>
      </c>
      <c r="E1381" s="15" t="s">
        <v>18</v>
      </c>
      <c r="F1381" s="27"/>
      <c r="G1381" s="22" t="s">
        <v>13</v>
      </c>
      <c r="H1381" s="17" t="s">
        <v>79</v>
      </c>
    </row>
    <row r="1382" spans="1:8" x14ac:dyDescent="0.35">
      <c r="A1382" s="18" t="s">
        <v>3135</v>
      </c>
      <c r="B1382" s="13" t="s">
        <v>31</v>
      </c>
      <c r="C1382" s="13" t="s">
        <v>12</v>
      </c>
      <c r="D1382" s="20" t="s">
        <v>13</v>
      </c>
      <c r="E1382" s="15" t="s">
        <v>39</v>
      </c>
      <c r="F1382" s="27" t="s">
        <v>3136</v>
      </c>
      <c r="G1382" s="22" t="s">
        <v>13</v>
      </c>
      <c r="H1382" s="23" t="s">
        <v>3137</v>
      </c>
    </row>
    <row r="1383" spans="1:8" x14ac:dyDescent="0.35">
      <c r="A1383" s="18" t="s">
        <v>3138</v>
      </c>
      <c r="B1383" s="13" t="s">
        <v>50</v>
      </c>
      <c r="C1383" s="13" t="s">
        <v>12</v>
      </c>
      <c r="D1383" s="20" t="s">
        <v>18</v>
      </c>
      <c r="E1383" s="20" t="s">
        <v>18</v>
      </c>
      <c r="F1383" s="27"/>
      <c r="G1383" s="22" t="s">
        <v>13</v>
      </c>
      <c r="H1383" s="17" t="s">
        <v>3139</v>
      </c>
    </row>
    <row r="1384" spans="1:8" x14ac:dyDescent="0.35">
      <c r="A1384" s="18" t="s">
        <v>3140</v>
      </c>
      <c r="B1384" s="13" t="s">
        <v>81</v>
      </c>
      <c r="C1384" s="13" t="s">
        <v>12</v>
      </c>
      <c r="D1384" s="20" t="s">
        <v>18</v>
      </c>
      <c r="E1384" s="15" t="s">
        <v>39</v>
      </c>
      <c r="F1384" s="26" t="s">
        <v>3141</v>
      </c>
      <c r="G1384" s="22" t="s">
        <v>13</v>
      </c>
      <c r="H1384" s="23" t="s">
        <v>3142</v>
      </c>
    </row>
    <row r="1385" spans="1:8" ht="15" customHeight="1" x14ac:dyDescent="0.35">
      <c r="A1385" s="18" t="s">
        <v>3143</v>
      </c>
      <c r="B1385" s="13" t="s">
        <v>24</v>
      </c>
      <c r="C1385" s="13" t="s">
        <v>278</v>
      </c>
      <c r="D1385" s="20" t="s">
        <v>18</v>
      </c>
      <c r="E1385" s="15" t="s">
        <v>18</v>
      </c>
      <c r="F1385" s="27"/>
      <c r="G1385" s="22" t="s">
        <v>18</v>
      </c>
      <c r="H1385" s="23"/>
    </row>
    <row r="1386" spans="1:8" x14ac:dyDescent="0.35">
      <c r="A1386" s="18" t="s">
        <v>3144</v>
      </c>
      <c r="B1386" s="13" t="s">
        <v>46</v>
      </c>
      <c r="C1386" s="13" t="s">
        <v>12</v>
      </c>
      <c r="D1386" s="20" t="s">
        <v>18</v>
      </c>
      <c r="E1386" s="15" t="s">
        <v>18</v>
      </c>
      <c r="F1386" s="27"/>
      <c r="G1386" s="22" t="s">
        <v>13</v>
      </c>
      <c r="H1386" s="23" t="s">
        <v>3145</v>
      </c>
    </row>
    <row r="1387" spans="1:8" ht="15" customHeight="1" x14ac:dyDescent="0.35">
      <c r="A1387" s="18" t="s">
        <v>3146</v>
      </c>
      <c r="B1387" s="13" t="s">
        <v>81</v>
      </c>
      <c r="C1387" s="13" t="s">
        <v>12</v>
      </c>
      <c r="D1387" s="20" t="s">
        <v>18</v>
      </c>
      <c r="E1387" s="15" t="s">
        <v>18</v>
      </c>
      <c r="F1387" s="27"/>
      <c r="G1387" s="22" t="s">
        <v>13</v>
      </c>
      <c r="H1387" s="17" t="s">
        <v>79</v>
      </c>
    </row>
    <row r="1388" spans="1:8" ht="15" customHeight="1" x14ac:dyDescent="0.35">
      <c r="A1388" s="18" t="s">
        <v>3147</v>
      </c>
      <c r="B1388" s="13" t="s">
        <v>87</v>
      </c>
      <c r="C1388" s="13" t="s">
        <v>12</v>
      </c>
      <c r="D1388" s="20" t="s">
        <v>18</v>
      </c>
      <c r="E1388" s="15" t="s">
        <v>14</v>
      </c>
      <c r="F1388" s="27" t="s">
        <v>3148</v>
      </c>
      <c r="G1388" s="22" t="s">
        <v>13</v>
      </c>
      <c r="H1388" s="23" t="s">
        <v>3149</v>
      </c>
    </row>
    <row r="1389" spans="1:8" ht="15" customHeight="1" x14ac:dyDescent="0.35">
      <c r="A1389" s="18" t="s">
        <v>3150</v>
      </c>
      <c r="B1389" s="13" t="s">
        <v>316</v>
      </c>
      <c r="C1389" s="13" t="s">
        <v>12</v>
      </c>
      <c r="D1389" s="20" t="s">
        <v>18</v>
      </c>
      <c r="E1389" s="15" t="s">
        <v>14</v>
      </c>
      <c r="F1389" s="92" t="s">
        <v>3151</v>
      </c>
      <c r="G1389" s="22" t="s">
        <v>13</v>
      </c>
      <c r="H1389" s="23" t="s">
        <v>3152</v>
      </c>
    </row>
    <row r="1390" spans="1:8" ht="15" customHeight="1" x14ac:dyDescent="0.35">
      <c r="A1390" s="18" t="s">
        <v>3153</v>
      </c>
      <c r="B1390" s="13" t="s">
        <v>11</v>
      </c>
      <c r="C1390" s="13" t="s">
        <v>12</v>
      </c>
      <c r="D1390" s="20" t="s">
        <v>18</v>
      </c>
      <c r="E1390" s="15" t="s">
        <v>14</v>
      </c>
      <c r="F1390" s="27" t="s">
        <v>3154</v>
      </c>
      <c r="G1390" s="22" t="s">
        <v>13</v>
      </c>
      <c r="H1390" s="23" t="s">
        <v>3155</v>
      </c>
    </row>
    <row r="1391" spans="1:8" ht="15" customHeight="1" x14ac:dyDescent="0.35">
      <c r="A1391" s="18" t="s">
        <v>3156</v>
      </c>
      <c r="B1391" s="13" t="s">
        <v>50</v>
      </c>
      <c r="C1391" s="13" t="s">
        <v>12</v>
      </c>
      <c r="D1391" s="20" t="s">
        <v>18</v>
      </c>
      <c r="E1391" s="15" t="s">
        <v>14</v>
      </c>
      <c r="F1391" s="27" t="s">
        <v>3157</v>
      </c>
      <c r="G1391" s="22" t="s">
        <v>13</v>
      </c>
      <c r="H1391" s="23" t="s">
        <v>3158</v>
      </c>
    </row>
    <row r="1392" spans="1:8" ht="15" customHeight="1" x14ac:dyDescent="0.35">
      <c r="A1392" s="18" t="s">
        <v>3159</v>
      </c>
      <c r="B1392" s="13" t="s">
        <v>24</v>
      </c>
      <c r="C1392" s="13" t="s">
        <v>12</v>
      </c>
      <c r="D1392" s="20" t="s">
        <v>18</v>
      </c>
      <c r="E1392" s="15" t="s">
        <v>18</v>
      </c>
      <c r="F1392" s="27"/>
      <c r="G1392" s="22" t="s">
        <v>13</v>
      </c>
      <c r="H1392" s="23" t="s">
        <v>3160</v>
      </c>
    </row>
    <row r="1393" spans="1:8" ht="15" customHeight="1" x14ac:dyDescent="0.35">
      <c r="A1393" s="18" t="s">
        <v>3161</v>
      </c>
      <c r="B1393" s="13" t="s">
        <v>11</v>
      </c>
      <c r="C1393" s="13" t="s">
        <v>12</v>
      </c>
      <c r="D1393" s="20" t="s">
        <v>18</v>
      </c>
      <c r="E1393" s="15" t="s">
        <v>39</v>
      </c>
      <c r="F1393" s="27" t="s">
        <v>3162</v>
      </c>
      <c r="G1393" s="22" t="s">
        <v>13</v>
      </c>
      <c r="H1393" s="23" t="s">
        <v>3163</v>
      </c>
    </row>
    <row r="1394" spans="1:8" x14ac:dyDescent="0.35">
      <c r="A1394" s="18" t="s">
        <v>3164</v>
      </c>
      <c r="B1394" s="13" t="s">
        <v>46</v>
      </c>
      <c r="C1394" s="13" t="s">
        <v>12</v>
      </c>
      <c r="D1394" s="20" t="s">
        <v>13</v>
      </c>
      <c r="E1394" s="15" t="s">
        <v>14</v>
      </c>
      <c r="F1394" s="27" t="s">
        <v>3165</v>
      </c>
      <c r="G1394" s="22" t="s">
        <v>13</v>
      </c>
      <c r="H1394" s="23" t="s">
        <v>3166</v>
      </c>
    </row>
    <row r="1395" spans="1:8" ht="15" customHeight="1" x14ac:dyDescent="0.35">
      <c r="A1395" s="18" t="s">
        <v>3167</v>
      </c>
      <c r="B1395" s="13" t="s">
        <v>46</v>
      </c>
      <c r="C1395" s="13" t="s">
        <v>12</v>
      </c>
      <c r="D1395" s="20" t="s">
        <v>18</v>
      </c>
      <c r="E1395" s="15" t="s">
        <v>18</v>
      </c>
      <c r="F1395" s="27"/>
      <c r="G1395" s="22" t="s">
        <v>13</v>
      </c>
      <c r="H1395" s="23" t="s">
        <v>79</v>
      </c>
    </row>
    <row r="1396" spans="1:8" ht="29" x14ac:dyDescent="0.35">
      <c r="A1396" s="18" t="s">
        <v>3168</v>
      </c>
      <c r="B1396" s="13" t="s">
        <v>81</v>
      </c>
      <c r="C1396" s="13" t="s">
        <v>12</v>
      </c>
      <c r="D1396" s="20" t="s">
        <v>18</v>
      </c>
      <c r="E1396" s="15" t="s">
        <v>14</v>
      </c>
      <c r="F1396" s="27" t="s">
        <v>3169</v>
      </c>
      <c r="G1396" s="22" t="s">
        <v>13</v>
      </c>
      <c r="H1396" s="17" t="s">
        <v>3170</v>
      </c>
    </row>
    <row r="1397" spans="1:8" ht="15" customHeight="1" x14ac:dyDescent="0.35">
      <c r="A1397" s="18" t="s">
        <v>3171</v>
      </c>
      <c r="B1397" s="13" t="s">
        <v>50</v>
      </c>
      <c r="C1397" s="13" t="s">
        <v>12</v>
      </c>
      <c r="D1397" s="20" t="s">
        <v>18</v>
      </c>
      <c r="E1397" s="20" t="s">
        <v>14</v>
      </c>
      <c r="F1397" s="27" t="s">
        <v>3172</v>
      </c>
      <c r="G1397" s="22" t="s">
        <v>13</v>
      </c>
      <c r="H1397" s="23" t="s">
        <v>3173</v>
      </c>
    </row>
    <row r="1398" spans="1:8" ht="15" customHeight="1" x14ac:dyDescent="0.35">
      <c r="A1398" s="18" t="s">
        <v>3174</v>
      </c>
      <c r="B1398" s="13" t="s">
        <v>81</v>
      </c>
      <c r="C1398" s="13" t="s">
        <v>12</v>
      </c>
      <c r="D1398" s="20" t="s">
        <v>18</v>
      </c>
      <c r="E1398" s="15" t="s">
        <v>18</v>
      </c>
      <c r="F1398" s="27"/>
      <c r="G1398" s="22" t="s">
        <v>13</v>
      </c>
      <c r="H1398" s="23" t="s">
        <v>3175</v>
      </c>
    </row>
    <row r="1399" spans="1:8" ht="15" customHeight="1" x14ac:dyDescent="0.35">
      <c r="A1399" s="18" t="s">
        <v>3176</v>
      </c>
      <c r="B1399" s="13" t="s">
        <v>316</v>
      </c>
      <c r="C1399" s="13" t="s">
        <v>12</v>
      </c>
      <c r="D1399" s="20" t="s">
        <v>18</v>
      </c>
      <c r="E1399" s="15" t="s">
        <v>14</v>
      </c>
      <c r="F1399" s="27" t="s">
        <v>3177</v>
      </c>
      <c r="G1399" s="22" t="s">
        <v>13</v>
      </c>
      <c r="H1399" s="23" t="s">
        <v>3178</v>
      </c>
    </row>
    <row r="1400" spans="1:8" x14ac:dyDescent="0.35">
      <c r="A1400" s="18" t="s">
        <v>3179</v>
      </c>
      <c r="B1400" s="13" t="s">
        <v>96</v>
      </c>
      <c r="C1400" s="13" t="s">
        <v>12</v>
      </c>
      <c r="D1400" s="20" t="s">
        <v>18</v>
      </c>
      <c r="E1400" s="15" t="s">
        <v>39</v>
      </c>
      <c r="F1400" s="27" t="s">
        <v>3180</v>
      </c>
      <c r="G1400" s="22" t="s">
        <v>13</v>
      </c>
      <c r="H1400" s="23" t="s">
        <v>3181</v>
      </c>
    </row>
    <row r="1401" spans="1:8" ht="15" customHeight="1" x14ac:dyDescent="0.35">
      <c r="A1401" s="18" t="s">
        <v>3182</v>
      </c>
      <c r="B1401" s="13" t="s">
        <v>90</v>
      </c>
      <c r="C1401" s="13" t="s">
        <v>12</v>
      </c>
      <c r="D1401" s="20" t="s">
        <v>18</v>
      </c>
      <c r="E1401" s="15" t="s">
        <v>18</v>
      </c>
      <c r="F1401" s="27"/>
      <c r="G1401" s="22" t="s">
        <v>13</v>
      </c>
      <c r="H1401" s="23" t="s">
        <v>3183</v>
      </c>
    </row>
    <row r="1402" spans="1:8" ht="15" customHeight="1" x14ac:dyDescent="0.35">
      <c r="A1402" s="18" t="s">
        <v>3184</v>
      </c>
      <c r="B1402" s="13" t="s">
        <v>90</v>
      </c>
      <c r="C1402" s="13" t="s">
        <v>12</v>
      </c>
      <c r="D1402" s="20" t="s">
        <v>18</v>
      </c>
      <c r="E1402" s="15" t="s">
        <v>18</v>
      </c>
      <c r="F1402" s="27"/>
      <c r="G1402" s="22" t="s">
        <v>13</v>
      </c>
      <c r="H1402" s="23" t="s">
        <v>3185</v>
      </c>
    </row>
    <row r="1403" spans="1:8" x14ac:dyDescent="0.35">
      <c r="A1403" s="18" t="s">
        <v>3186</v>
      </c>
      <c r="B1403" s="13" t="s">
        <v>21</v>
      </c>
      <c r="C1403" s="13" t="s">
        <v>12</v>
      </c>
      <c r="D1403" s="20" t="s">
        <v>18</v>
      </c>
      <c r="E1403" s="15" t="s">
        <v>18</v>
      </c>
      <c r="F1403" s="27"/>
      <c r="G1403" s="22" t="s">
        <v>13</v>
      </c>
      <c r="H1403" s="23" t="s">
        <v>3187</v>
      </c>
    </row>
    <row r="1404" spans="1:8" ht="15" customHeight="1" x14ac:dyDescent="0.35">
      <c r="A1404" s="18" t="s">
        <v>3188</v>
      </c>
      <c r="B1404" s="13" t="s">
        <v>90</v>
      </c>
      <c r="C1404" s="13" t="s">
        <v>12</v>
      </c>
      <c r="D1404" s="20" t="s">
        <v>13</v>
      </c>
      <c r="E1404" s="15" t="s">
        <v>14</v>
      </c>
      <c r="F1404" s="27" t="s">
        <v>3189</v>
      </c>
      <c r="G1404" s="22" t="s">
        <v>13</v>
      </c>
      <c r="H1404" s="23" t="s">
        <v>3190</v>
      </c>
    </row>
    <row r="1405" spans="1:8" ht="15" customHeight="1" x14ac:dyDescent="0.35">
      <c r="A1405" s="18" t="s">
        <v>3191</v>
      </c>
      <c r="B1405" s="13" t="s">
        <v>87</v>
      </c>
      <c r="C1405" s="13" t="s">
        <v>12</v>
      </c>
      <c r="D1405" s="20" t="s">
        <v>18</v>
      </c>
      <c r="E1405" s="15" t="s">
        <v>18</v>
      </c>
      <c r="F1405" s="27"/>
      <c r="G1405" s="22" t="s">
        <v>13</v>
      </c>
      <c r="H1405" s="23" t="s">
        <v>3192</v>
      </c>
    </row>
    <row r="1406" spans="1:8" x14ac:dyDescent="0.35">
      <c r="A1406" s="18" t="s">
        <v>3193</v>
      </c>
      <c r="B1406" s="13" t="s">
        <v>81</v>
      </c>
      <c r="C1406" s="13" t="s">
        <v>12</v>
      </c>
      <c r="D1406" s="20" t="s">
        <v>18</v>
      </c>
      <c r="E1406" s="15" t="s">
        <v>18</v>
      </c>
      <c r="F1406" s="27"/>
      <c r="G1406" s="22" t="s">
        <v>13</v>
      </c>
      <c r="H1406" s="23" t="s">
        <v>3194</v>
      </c>
    </row>
    <row r="1407" spans="1:8" ht="15" customHeight="1" x14ac:dyDescent="0.35">
      <c r="A1407" s="18" t="s">
        <v>3195</v>
      </c>
      <c r="B1407" s="13" t="s">
        <v>237</v>
      </c>
      <c r="C1407" s="13" t="s">
        <v>12</v>
      </c>
      <c r="D1407" s="20" t="s">
        <v>13</v>
      </c>
      <c r="E1407" s="15" t="s">
        <v>14</v>
      </c>
      <c r="F1407" s="27" t="s">
        <v>3196</v>
      </c>
      <c r="G1407" s="22" t="s">
        <v>13</v>
      </c>
      <c r="H1407" s="23" t="s">
        <v>3197</v>
      </c>
    </row>
    <row r="1408" spans="1:8" ht="15" customHeight="1" x14ac:dyDescent="0.35">
      <c r="A1408" s="18" t="s">
        <v>3198</v>
      </c>
      <c r="B1408" s="13" t="s">
        <v>87</v>
      </c>
      <c r="C1408" s="13" t="s">
        <v>12</v>
      </c>
      <c r="D1408" s="20" t="s">
        <v>18</v>
      </c>
      <c r="E1408" s="15" t="s">
        <v>18</v>
      </c>
      <c r="F1408" s="27"/>
      <c r="G1408" s="22" t="s">
        <v>13</v>
      </c>
      <c r="H1408" s="23" t="s">
        <v>3199</v>
      </c>
    </row>
    <row r="1409" spans="1:8" ht="15" customHeight="1" x14ac:dyDescent="0.35">
      <c r="A1409" s="18" t="s">
        <v>3200</v>
      </c>
      <c r="B1409" s="13" t="s">
        <v>31</v>
      </c>
      <c r="C1409" s="13" t="s">
        <v>12</v>
      </c>
      <c r="D1409" s="20" t="s">
        <v>18</v>
      </c>
      <c r="E1409" s="15" t="s">
        <v>18</v>
      </c>
      <c r="F1409" s="27"/>
      <c r="G1409" s="22" t="s">
        <v>18</v>
      </c>
      <c r="H1409" s="23"/>
    </row>
    <row r="1410" spans="1:8" ht="15" customHeight="1" x14ac:dyDescent="0.35">
      <c r="A1410" s="18" t="s">
        <v>3201</v>
      </c>
      <c r="B1410" s="13" t="s">
        <v>87</v>
      </c>
      <c r="C1410" s="13" t="s">
        <v>12</v>
      </c>
      <c r="D1410" s="20" t="s">
        <v>18</v>
      </c>
      <c r="E1410" s="15" t="s">
        <v>39</v>
      </c>
      <c r="F1410" s="27" t="s">
        <v>3202</v>
      </c>
      <c r="G1410" s="22" t="s">
        <v>13</v>
      </c>
      <c r="H1410" s="23" t="s">
        <v>3203</v>
      </c>
    </row>
    <row r="1411" spans="1:8" x14ac:dyDescent="0.35">
      <c r="A1411" s="18" t="s">
        <v>3204</v>
      </c>
      <c r="B1411" s="13" t="s">
        <v>81</v>
      </c>
      <c r="C1411" s="13" t="s">
        <v>12</v>
      </c>
      <c r="D1411" s="20" t="s">
        <v>18</v>
      </c>
      <c r="E1411" s="15" t="s">
        <v>18</v>
      </c>
      <c r="F1411" s="27"/>
      <c r="G1411" s="22" t="s">
        <v>13</v>
      </c>
      <c r="H1411" s="23" t="s">
        <v>3205</v>
      </c>
    </row>
    <row r="1412" spans="1:8" ht="15" customHeight="1" x14ac:dyDescent="0.35">
      <c r="A1412" s="18" t="s">
        <v>3206</v>
      </c>
      <c r="B1412" s="13" t="s">
        <v>24</v>
      </c>
      <c r="C1412" s="13" t="s">
        <v>12</v>
      </c>
      <c r="D1412" s="20" t="s">
        <v>18</v>
      </c>
      <c r="E1412" s="15" t="s">
        <v>18</v>
      </c>
      <c r="F1412" s="27"/>
      <c r="G1412" s="22" t="s">
        <v>13</v>
      </c>
      <c r="H1412" s="23" t="s">
        <v>3207</v>
      </c>
    </row>
    <row r="1413" spans="1:8" ht="15" customHeight="1" x14ac:dyDescent="0.35">
      <c r="A1413" s="18" t="s">
        <v>3208</v>
      </c>
      <c r="B1413" s="13" t="s">
        <v>46</v>
      </c>
      <c r="C1413" s="13" t="s">
        <v>12</v>
      </c>
      <c r="D1413" s="20" t="s">
        <v>18</v>
      </c>
      <c r="E1413" s="15" t="s">
        <v>18</v>
      </c>
      <c r="F1413" s="27"/>
      <c r="G1413" s="22" t="s">
        <v>13</v>
      </c>
      <c r="H1413" s="23" t="s">
        <v>3209</v>
      </c>
    </row>
    <row r="1414" spans="1:8" ht="58" x14ac:dyDescent="0.35">
      <c r="A1414" s="18" t="s">
        <v>3210</v>
      </c>
      <c r="B1414" s="13" t="s">
        <v>46</v>
      </c>
      <c r="C1414" s="13" t="s">
        <v>12</v>
      </c>
      <c r="D1414" s="20" t="s">
        <v>18</v>
      </c>
      <c r="E1414" s="15" t="s">
        <v>39</v>
      </c>
      <c r="F1414" s="78" t="s">
        <v>3211</v>
      </c>
      <c r="G1414" s="22" t="s">
        <v>13</v>
      </c>
      <c r="H1414" s="23" t="s">
        <v>3212</v>
      </c>
    </row>
    <row r="1415" spans="1:8" ht="15" customHeight="1" x14ac:dyDescent="0.35">
      <c r="A1415" s="18" t="s">
        <v>3213</v>
      </c>
      <c r="B1415" s="13" t="s">
        <v>73</v>
      </c>
      <c r="C1415" s="13" t="s">
        <v>12</v>
      </c>
      <c r="D1415" s="20" t="s">
        <v>13</v>
      </c>
      <c r="E1415" s="15" t="s">
        <v>14</v>
      </c>
      <c r="F1415" s="27" t="s">
        <v>3214</v>
      </c>
      <c r="G1415" s="22" t="s">
        <v>13</v>
      </c>
      <c r="H1415" s="23" t="s">
        <v>3215</v>
      </c>
    </row>
    <row r="1416" spans="1:8" ht="15" customHeight="1" x14ac:dyDescent="0.35">
      <c r="A1416" s="18" t="s">
        <v>3216</v>
      </c>
      <c r="B1416" s="13" t="s">
        <v>11</v>
      </c>
      <c r="C1416" s="13" t="s">
        <v>12</v>
      </c>
      <c r="D1416" s="20" t="s">
        <v>18</v>
      </c>
      <c r="E1416" s="15" t="s">
        <v>18</v>
      </c>
      <c r="F1416" s="27"/>
      <c r="G1416" s="22" t="s">
        <v>13</v>
      </c>
      <c r="H1416" s="23" t="s">
        <v>3217</v>
      </c>
    </row>
    <row r="1417" spans="1:8" ht="15" customHeight="1" x14ac:dyDescent="0.35">
      <c r="A1417" s="18" t="s">
        <v>3218</v>
      </c>
      <c r="B1417" s="13" t="s">
        <v>38</v>
      </c>
      <c r="C1417" s="13" t="s">
        <v>12</v>
      </c>
      <c r="D1417" s="20" t="s">
        <v>18</v>
      </c>
      <c r="E1417" s="15" t="s">
        <v>18</v>
      </c>
      <c r="F1417" s="27"/>
      <c r="G1417" s="22" t="s">
        <v>13</v>
      </c>
      <c r="H1417" s="23" t="s">
        <v>3219</v>
      </c>
    </row>
    <row r="1418" spans="1:8" x14ac:dyDescent="0.35">
      <c r="A1418" s="18" t="s">
        <v>3220</v>
      </c>
      <c r="B1418" s="13" t="s">
        <v>87</v>
      </c>
      <c r="C1418" s="13" t="s">
        <v>12</v>
      </c>
      <c r="D1418" s="20" t="s">
        <v>18</v>
      </c>
      <c r="E1418" s="15" t="s">
        <v>18</v>
      </c>
      <c r="F1418" s="27"/>
      <c r="G1418" s="22" t="s">
        <v>13</v>
      </c>
      <c r="H1418" s="23" t="s">
        <v>3221</v>
      </c>
    </row>
    <row r="1419" spans="1:8" ht="15" customHeight="1" x14ac:dyDescent="0.35">
      <c r="A1419" s="18" t="s">
        <v>3222</v>
      </c>
      <c r="B1419" s="13" t="s">
        <v>46</v>
      </c>
      <c r="C1419" s="13" t="s">
        <v>12</v>
      </c>
      <c r="D1419" s="20" t="s">
        <v>18</v>
      </c>
      <c r="E1419" s="15" t="s">
        <v>14</v>
      </c>
      <c r="F1419" s="27" t="s">
        <v>3223</v>
      </c>
      <c r="G1419" s="22" t="s">
        <v>13</v>
      </c>
      <c r="H1419" s="17" t="s">
        <v>79</v>
      </c>
    </row>
    <row r="1420" spans="1:8" ht="15" customHeight="1" x14ac:dyDescent="0.35">
      <c r="A1420" s="18" t="s">
        <v>3224</v>
      </c>
      <c r="B1420" s="13" t="s">
        <v>87</v>
      </c>
      <c r="C1420" s="13" t="s">
        <v>12</v>
      </c>
      <c r="D1420" s="20" t="s">
        <v>13</v>
      </c>
      <c r="E1420" s="15" t="s">
        <v>14</v>
      </c>
      <c r="F1420" s="27" t="s">
        <v>3225</v>
      </c>
      <c r="G1420" s="22" t="s">
        <v>13</v>
      </c>
      <c r="H1420" s="23" t="s">
        <v>3226</v>
      </c>
    </row>
    <row r="1421" spans="1:8" x14ac:dyDescent="0.35">
      <c r="A1421" s="18" t="s">
        <v>3227</v>
      </c>
      <c r="B1421" s="13" t="s">
        <v>50</v>
      </c>
      <c r="C1421" s="13" t="s">
        <v>12</v>
      </c>
      <c r="D1421" s="20" t="s">
        <v>18</v>
      </c>
      <c r="E1421" s="15" t="s">
        <v>18</v>
      </c>
      <c r="F1421" s="27"/>
      <c r="G1421" s="22" t="s">
        <v>13</v>
      </c>
      <c r="H1421" s="17" t="s">
        <v>3228</v>
      </c>
    </row>
    <row r="1422" spans="1:8" ht="15" customHeight="1" x14ac:dyDescent="0.35">
      <c r="A1422" s="18" t="s">
        <v>3229</v>
      </c>
      <c r="B1422" s="13" t="s">
        <v>38</v>
      </c>
      <c r="C1422" s="13" t="s">
        <v>12</v>
      </c>
      <c r="D1422" s="20" t="s">
        <v>18</v>
      </c>
      <c r="E1422" s="15" t="s">
        <v>18</v>
      </c>
      <c r="F1422" s="27"/>
      <c r="G1422" s="22" t="s">
        <v>13</v>
      </c>
      <c r="H1422" s="23" t="s">
        <v>3230</v>
      </c>
    </row>
    <row r="1423" spans="1:8" x14ac:dyDescent="0.35">
      <c r="A1423" s="18" t="s">
        <v>3231</v>
      </c>
      <c r="B1423" s="13" t="s">
        <v>46</v>
      </c>
      <c r="C1423" s="13" t="s">
        <v>12</v>
      </c>
      <c r="D1423" s="20" t="s">
        <v>13</v>
      </c>
      <c r="E1423" s="15" t="s">
        <v>14</v>
      </c>
      <c r="F1423" s="78" t="s">
        <v>3232</v>
      </c>
      <c r="G1423" s="22" t="s">
        <v>13</v>
      </c>
      <c r="H1423" s="23" t="s">
        <v>79</v>
      </c>
    </row>
    <row r="1424" spans="1:8" x14ac:dyDescent="0.35">
      <c r="A1424" s="18" t="s">
        <v>3233</v>
      </c>
      <c r="B1424" s="13" t="s">
        <v>73</v>
      </c>
      <c r="C1424" s="13" t="s">
        <v>12</v>
      </c>
      <c r="D1424" s="20" t="s">
        <v>18</v>
      </c>
      <c r="E1424" s="15" t="s">
        <v>14</v>
      </c>
      <c r="F1424" s="78" t="s">
        <v>3234</v>
      </c>
      <c r="G1424" s="22" t="s">
        <v>13</v>
      </c>
      <c r="H1424" s="23" t="s">
        <v>3235</v>
      </c>
    </row>
    <row r="1425" spans="1:13" x14ac:dyDescent="0.35">
      <c r="A1425" s="18" t="s">
        <v>3236</v>
      </c>
      <c r="B1425" s="13" t="s">
        <v>90</v>
      </c>
      <c r="C1425" s="13" t="s">
        <v>12</v>
      </c>
      <c r="D1425" s="20" t="s">
        <v>18</v>
      </c>
      <c r="E1425" s="15" t="s">
        <v>18</v>
      </c>
      <c r="F1425" s="27"/>
      <c r="G1425" s="22" t="s">
        <v>13</v>
      </c>
      <c r="H1425" s="23" t="s">
        <v>3237</v>
      </c>
    </row>
    <row r="1426" spans="1:13" ht="15" customHeight="1" x14ac:dyDescent="0.35">
      <c r="A1426" s="18" t="s">
        <v>3238</v>
      </c>
      <c r="B1426" s="13" t="s">
        <v>11</v>
      </c>
      <c r="C1426" s="13" t="s">
        <v>12</v>
      </c>
      <c r="D1426" s="20" t="s">
        <v>18</v>
      </c>
      <c r="E1426" s="15" t="s">
        <v>14</v>
      </c>
      <c r="F1426" s="27" t="s">
        <v>3239</v>
      </c>
      <c r="G1426" s="22" t="s">
        <v>13</v>
      </c>
      <c r="H1426" s="23" t="s">
        <v>3240</v>
      </c>
    </row>
    <row r="1427" spans="1:13" ht="15" customHeight="1" x14ac:dyDescent="0.35">
      <c r="A1427" s="18" t="s">
        <v>3241</v>
      </c>
      <c r="B1427" s="13" t="s">
        <v>81</v>
      </c>
      <c r="C1427" s="13" t="s">
        <v>12</v>
      </c>
      <c r="D1427" s="20" t="s">
        <v>18</v>
      </c>
      <c r="E1427" s="15" t="s">
        <v>18</v>
      </c>
      <c r="F1427" s="27"/>
      <c r="G1427" s="22" t="s">
        <v>13</v>
      </c>
      <c r="H1427" s="23" t="s">
        <v>3242</v>
      </c>
    </row>
    <row r="1428" spans="1:13" ht="15" customHeight="1" x14ac:dyDescent="0.35">
      <c r="A1428" s="18" t="s">
        <v>3243</v>
      </c>
      <c r="B1428" s="13" t="s">
        <v>87</v>
      </c>
      <c r="C1428" s="13" t="s">
        <v>12</v>
      </c>
      <c r="D1428" s="20" t="s">
        <v>18</v>
      </c>
      <c r="E1428" s="15" t="s">
        <v>14</v>
      </c>
      <c r="F1428" s="27" t="s">
        <v>3244</v>
      </c>
      <c r="G1428" s="22" t="s">
        <v>13</v>
      </c>
      <c r="H1428" s="23" t="s">
        <v>3245</v>
      </c>
    </row>
    <row r="1429" spans="1:13" ht="15" customHeight="1" x14ac:dyDescent="0.35">
      <c r="A1429" s="18" t="s">
        <v>3246</v>
      </c>
      <c r="B1429" s="13" t="s">
        <v>61</v>
      </c>
      <c r="C1429" s="13" t="s">
        <v>12</v>
      </c>
      <c r="D1429" s="20" t="s">
        <v>13</v>
      </c>
      <c r="E1429" s="15" t="s">
        <v>14</v>
      </c>
      <c r="F1429" s="27" t="s">
        <v>3247</v>
      </c>
      <c r="G1429" s="22" t="s">
        <v>13</v>
      </c>
      <c r="H1429" s="23" t="s">
        <v>3248</v>
      </c>
    </row>
    <row r="1430" spans="1:13" ht="15" customHeight="1" x14ac:dyDescent="0.35">
      <c r="A1430" s="18" t="s">
        <v>3249</v>
      </c>
      <c r="B1430" s="13" t="s">
        <v>50</v>
      </c>
      <c r="C1430" s="13" t="s">
        <v>12</v>
      </c>
      <c r="D1430" s="20" t="s">
        <v>13</v>
      </c>
      <c r="E1430" s="15" t="s">
        <v>39</v>
      </c>
      <c r="F1430" s="27" t="s">
        <v>3250</v>
      </c>
      <c r="G1430" s="22" t="s">
        <v>13</v>
      </c>
      <c r="H1430" s="23" t="s">
        <v>3251</v>
      </c>
      <c r="M1430" s="48"/>
    </row>
    <row r="1431" spans="1:13" ht="15" customHeight="1" x14ac:dyDescent="0.35">
      <c r="A1431" s="18" t="s">
        <v>3252</v>
      </c>
      <c r="B1431" s="13" t="s">
        <v>27</v>
      </c>
      <c r="C1431" s="13" t="s">
        <v>12</v>
      </c>
      <c r="D1431" s="20" t="s">
        <v>13</v>
      </c>
      <c r="E1431" s="15" t="s">
        <v>14</v>
      </c>
      <c r="F1431" s="98" t="s">
        <v>3253</v>
      </c>
      <c r="G1431" s="22" t="s">
        <v>13</v>
      </c>
      <c r="H1431" s="23" t="s">
        <v>3254</v>
      </c>
    </row>
    <row r="1432" spans="1:13" ht="29" x14ac:dyDescent="0.35">
      <c r="A1432" s="18" t="s">
        <v>3255</v>
      </c>
      <c r="B1432" s="13" t="s">
        <v>81</v>
      </c>
      <c r="C1432" s="13" t="s">
        <v>12</v>
      </c>
      <c r="D1432" s="20" t="s">
        <v>13</v>
      </c>
      <c r="E1432" s="15" t="s">
        <v>14</v>
      </c>
      <c r="F1432" s="99" t="s">
        <v>3256</v>
      </c>
      <c r="G1432" s="22" t="s">
        <v>13</v>
      </c>
      <c r="H1432" s="23" t="s">
        <v>3257</v>
      </c>
    </row>
    <row r="1433" spans="1:13" x14ac:dyDescent="0.35">
      <c r="A1433" s="18" t="s">
        <v>3258</v>
      </c>
      <c r="B1433" s="13" t="s">
        <v>135</v>
      </c>
      <c r="C1433" s="13" t="s">
        <v>12</v>
      </c>
      <c r="D1433" s="20" t="s">
        <v>18</v>
      </c>
      <c r="E1433" s="15" t="s">
        <v>18</v>
      </c>
      <c r="F1433" s="27"/>
      <c r="G1433" s="22" t="s">
        <v>13</v>
      </c>
      <c r="H1433" s="23" t="s">
        <v>3259</v>
      </c>
    </row>
    <row r="1434" spans="1:13" ht="15" customHeight="1" x14ac:dyDescent="0.35">
      <c r="A1434" s="18" t="s">
        <v>3260</v>
      </c>
      <c r="B1434" s="13" t="s">
        <v>90</v>
      </c>
      <c r="C1434" s="13" t="s">
        <v>12</v>
      </c>
      <c r="D1434" s="20" t="s">
        <v>18</v>
      </c>
      <c r="E1434" s="15" t="s">
        <v>18</v>
      </c>
      <c r="F1434" s="27"/>
      <c r="G1434" s="22" t="s">
        <v>13</v>
      </c>
      <c r="H1434" s="23" t="s">
        <v>3261</v>
      </c>
    </row>
    <row r="1435" spans="1:13" ht="15" customHeight="1" x14ac:dyDescent="0.35">
      <c r="A1435" s="18" t="s">
        <v>3262</v>
      </c>
      <c r="B1435" s="13" t="s">
        <v>81</v>
      </c>
      <c r="C1435" s="13" t="s">
        <v>12</v>
      </c>
      <c r="D1435" s="20" t="s">
        <v>18</v>
      </c>
      <c r="E1435" s="15" t="s">
        <v>18</v>
      </c>
      <c r="F1435" s="27"/>
      <c r="G1435" s="22" t="s">
        <v>13</v>
      </c>
      <c r="H1435" s="23" t="s">
        <v>3263</v>
      </c>
    </row>
    <row r="1436" spans="1:13" x14ac:dyDescent="0.35">
      <c r="A1436" s="18" t="s">
        <v>3264</v>
      </c>
      <c r="B1436" s="13" t="s">
        <v>90</v>
      </c>
      <c r="C1436" s="13" t="s">
        <v>12</v>
      </c>
      <c r="D1436" s="20" t="s">
        <v>18</v>
      </c>
      <c r="E1436" s="15" t="s">
        <v>18</v>
      </c>
      <c r="F1436" s="27"/>
      <c r="G1436" s="22" t="s">
        <v>13</v>
      </c>
      <c r="H1436" s="23" t="s">
        <v>3265</v>
      </c>
    </row>
    <row r="1437" spans="1:13" ht="15" customHeight="1" x14ac:dyDescent="0.35">
      <c r="A1437" s="18" t="s">
        <v>3266</v>
      </c>
      <c r="B1437" s="13" t="s">
        <v>61</v>
      </c>
      <c r="C1437" s="13" t="s">
        <v>12</v>
      </c>
      <c r="D1437" s="20" t="s">
        <v>18</v>
      </c>
      <c r="E1437" s="15" t="s">
        <v>18</v>
      </c>
      <c r="F1437" s="27"/>
      <c r="G1437" s="22" t="s">
        <v>13</v>
      </c>
      <c r="H1437" s="23" t="s">
        <v>3267</v>
      </c>
    </row>
    <row r="1438" spans="1:13" ht="15" customHeight="1" x14ac:dyDescent="0.35">
      <c r="A1438" s="18" t="s">
        <v>3268</v>
      </c>
      <c r="B1438" s="13" t="s">
        <v>50</v>
      </c>
      <c r="C1438" s="13" t="s">
        <v>12</v>
      </c>
      <c r="D1438" s="20" t="s">
        <v>18</v>
      </c>
      <c r="E1438" s="15" t="s">
        <v>14</v>
      </c>
      <c r="F1438" s="27" t="s">
        <v>3269</v>
      </c>
      <c r="G1438" s="22" t="s">
        <v>13</v>
      </c>
      <c r="H1438" s="23" t="s">
        <v>3270</v>
      </c>
    </row>
    <row r="1439" spans="1:13" ht="15" customHeight="1" x14ac:dyDescent="0.35">
      <c r="A1439" s="18" t="s">
        <v>3271</v>
      </c>
      <c r="B1439" s="13" t="s">
        <v>316</v>
      </c>
      <c r="C1439" s="13" t="s">
        <v>12</v>
      </c>
      <c r="D1439" s="20" t="s">
        <v>13</v>
      </c>
      <c r="E1439" s="15" t="s">
        <v>14</v>
      </c>
      <c r="F1439" s="27" t="s">
        <v>3272</v>
      </c>
      <c r="G1439" s="22" t="s">
        <v>18</v>
      </c>
      <c r="H1439" s="23"/>
    </row>
    <row r="1440" spans="1:13" ht="15" customHeight="1" x14ac:dyDescent="0.35">
      <c r="A1440" s="18" t="s">
        <v>3273</v>
      </c>
      <c r="B1440" s="13" t="s">
        <v>81</v>
      </c>
      <c r="C1440" s="13" t="s">
        <v>12</v>
      </c>
      <c r="D1440" s="20" t="s">
        <v>18</v>
      </c>
      <c r="E1440" s="15" t="s">
        <v>39</v>
      </c>
      <c r="F1440" s="26" t="s">
        <v>3274</v>
      </c>
      <c r="G1440" s="22" t="s">
        <v>13</v>
      </c>
      <c r="H1440" s="23" t="s">
        <v>3275</v>
      </c>
    </row>
    <row r="1441" spans="1:8" ht="15" customHeight="1" x14ac:dyDescent="0.35">
      <c r="A1441" s="18" t="s">
        <v>3276</v>
      </c>
      <c r="B1441" s="13" t="s">
        <v>81</v>
      </c>
      <c r="C1441" s="13" t="s">
        <v>12</v>
      </c>
      <c r="D1441" s="20" t="s">
        <v>18</v>
      </c>
      <c r="E1441" s="15" t="s">
        <v>18</v>
      </c>
      <c r="F1441" s="27"/>
      <c r="G1441" s="22" t="s">
        <v>13</v>
      </c>
      <c r="H1441" s="36" t="s">
        <v>3277</v>
      </c>
    </row>
    <row r="1442" spans="1:8" ht="15" customHeight="1" x14ac:dyDescent="0.35">
      <c r="A1442" s="18" t="s">
        <v>3278</v>
      </c>
      <c r="B1442" s="13" t="s">
        <v>90</v>
      </c>
      <c r="C1442" s="13" t="s">
        <v>12</v>
      </c>
      <c r="D1442" s="20" t="s">
        <v>18</v>
      </c>
      <c r="E1442" s="15" t="s">
        <v>18</v>
      </c>
      <c r="F1442" s="27"/>
      <c r="G1442" s="22" t="s">
        <v>18</v>
      </c>
      <c r="H1442" s="23" t="s">
        <v>406</v>
      </c>
    </row>
    <row r="1443" spans="1:8" ht="15" customHeight="1" x14ac:dyDescent="0.35">
      <c r="A1443" s="18" t="s">
        <v>3279</v>
      </c>
      <c r="B1443" s="13" t="s">
        <v>46</v>
      </c>
      <c r="C1443" s="13" t="s">
        <v>12</v>
      </c>
      <c r="D1443" s="20" t="s">
        <v>13</v>
      </c>
      <c r="E1443" s="15" t="s">
        <v>14</v>
      </c>
      <c r="F1443" s="27" t="s">
        <v>3280</v>
      </c>
      <c r="G1443" s="22" t="s">
        <v>13</v>
      </c>
      <c r="H1443" s="17" t="s">
        <v>79</v>
      </c>
    </row>
    <row r="1444" spans="1:8" ht="15" customHeight="1" x14ac:dyDescent="0.35">
      <c r="A1444" s="18" t="s">
        <v>3281</v>
      </c>
      <c r="B1444" s="13" t="s">
        <v>67</v>
      </c>
      <c r="C1444" s="13" t="s">
        <v>12</v>
      </c>
      <c r="D1444" s="20" t="s">
        <v>13</v>
      </c>
      <c r="E1444" s="15" t="s">
        <v>14</v>
      </c>
      <c r="F1444" s="27" t="s">
        <v>3282</v>
      </c>
      <c r="G1444" s="22" t="s">
        <v>13</v>
      </c>
      <c r="H1444" s="23" t="s">
        <v>3283</v>
      </c>
    </row>
    <row r="1445" spans="1:8" x14ac:dyDescent="0.35">
      <c r="A1445" s="18" t="s">
        <v>3284</v>
      </c>
      <c r="B1445" s="13" t="s">
        <v>90</v>
      </c>
      <c r="C1445" s="13" t="s">
        <v>12</v>
      </c>
      <c r="D1445" s="20" t="s">
        <v>18</v>
      </c>
      <c r="E1445" s="15" t="s">
        <v>14</v>
      </c>
      <c r="F1445" s="27" t="s">
        <v>3285</v>
      </c>
      <c r="G1445" s="22" t="s">
        <v>13</v>
      </c>
      <c r="H1445" s="23" t="s">
        <v>3286</v>
      </c>
    </row>
    <row r="1446" spans="1:8" ht="15" customHeight="1" x14ac:dyDescent="0.35">
      <c r="A1446" s="18" t="s">
        <v>3287</v>
      </c>
      <c r="B1446" s="13" t="s">
        <v>90</v>
      </c>
      <c r="C1446" s="13" t="s">
        <v>12</v>
      </c>
      <c r="D1446" s="20" t="s">
        <v>18</v>
      </c>
      <c r="E1446" s="15" t="s">
        <v>18</v>
      </c>
      <c r="F1446" s="27"/>
      <c r="G1446" s="22" t="s">
        <v>18</v>
      </c>
      <c r="H1446" s="23" t="s">
        <v>406</v>
      </c>
    </row>
    <row r="1447" spans="1:8" ht="43.5" x14ac:dyDescent="0.35">
      <c r="A1447" s="18" t="s">
        <v>3288</v>
      </c>
      <c r="B1447" s="13" t="s">
        <v>135</v>
      </c>
      <c r="C1447" s="13" t="s">
        <v>12</v>
      </c>
      <c r="D1447" s="20" t="s">
        <v>18</v>
      </c>
      <c r="E1447" s="15" t="s">
        <v>39</v>
      </c>
      <c r="F1447" s="78" t="s">
        <v>3289</v>
      </c>
      <c r="G1447" s="22" t="s">
        <v>13</v>
      </c>
      <c r="H1447" s="17" t="s">
        <v>3290</v>
      </c>
    </row>
    <row r="1448" spans="1:8" x14ac:dyDescent="0.35">
      <c r="A1448" s="18" t="s">
        <v>3291</v>
      </c>
      <c r="B1448" s="13" t="s">
        <v>237</v>
      </c>
      <c r="C1448" s="13" t="s">
        <v>12</v>
      </c>
      <c r="D1448" s="20" t="s">
        <v>18</v>
      </c>
      <c r="E1448" s="15" t="s">
        <v>18</v>
      </c>
      <c r="F1448" s="27"/>
      <c r="G1448" s="31" t="s">
        <v>13</v>
      </c>
      <c r="H1448" s="41" t="s">
        <v>3292</v>
      </c>
    </row>
    <row r="1449" spans="1:8" x14ac:dyDescent="0.35">
      <c r="A1449" s="18" t="s">
        <v>3293</v>
      </c>
      <c r="B1449" s="13" t="s">
        <v>87</v>
      </c>
      <c r="C1449" s="13" t="s">
        <v>12</v>
      </c>
      <c r="D1449" s="20" t="s">
        <v>18</v>
      </c>
      <c r="E1449" s="15" t="s">
        <v>18</v>
      </c>
      <c r="F1449" s="27"/>
      <c r="G1449" s="22" t="s">
        <v>13</v>
      </c>
      <c r="H1449" s="23" t="s">
        <v>3294</v>
      </c>
    </row>
    <row r="1450" spans="1:8" ht="15" customHeight="1" x14ac:dyDescent="0.35">
      <c r="A1450" s="18" t="s">
        <v>3295</v>
      </c>
      <c r="B1450" s="13" t="s">
        <v>67</v>
      </c>
      <c r="C1450" s="13" t="s">
        <v>12</v>
      </c>
      <c r="D1450" s="20" t="s">
        <v>13</v>
      </c>
      <c r="E1450" s="15" t="s">
        <v>14</v>
      </c>
      <c r="F1450" s="27" t="s">
        <v>3296</v>
      </c>
      <c r="G1450" s="22" t="s">
        <v>13</v>
      </c>
      <c r="H1450" s="23" t="s">
        <v>3297</v>
      </c>
    </row>
    <row r="1451" spans="1:8" x14ac:dyDescent="0.35">
      <c r="A1451" s="18" t="s">
        <v>3298</v>
      </c>
      <c r="B1451" s="13" t="s">
        <v>50</v>
      </c>
      <c r="C1451" s="13" t="s">
        <v>12</v>
      </c>
      <c r="D1451" s="20" t="s">
        <v>18</v>
      </c>
      <c r="E1451" s="15" t="s">
        <v>18</v>
      </c>
      <c r="F1451" s="27"/>
      <c r="G1451" s="22" t="s">
        <v>13</v>
      </c>
      <c r="H1451" s="17" t="s">
        <v>79</v>
      </c>
    </row>
    <row r="1452" spans="1:8" x14ac:dyDescent="0.35">
      <c r="A1452" s="18" t="s">
        <v>3299</v>
      </c>
      <c r="B1452" s="13" t="s">
        <v>61</v>
      </c>
      <c r="C1452" s="13" t="s">
        <v>12</v>
      </c>
      <c r="D1452" s="20" t="s">
        <v>13</v>
      </c>
      <c r="E1452" s="15" t="s">
        <v>14</v>
      </c>
      <c r="F1452" s="79" t="s">
        <v>3300</v>
      </c>
      <c r="G1452" s="22" t="s">
        <v>13</v>
      </c>
      <c r="H1452" s="23" t="s">
        <v>3301</v>
      </c>
    </row>
    <row r="1453" spans="1:8" ht="15" customHeight="1" x14ac:dyDescent="0.35">
      <c r="A1453" s="18" t="s">
        <v>3302</v>
      </c>
      <c r="B1453" s="13" t="s">
        <v>90</v>
      </c>
      <c r="C1453" s="13" t="s">
        <v>12</v>
      </c>
      <c r="D1453" s="20" t="s">
        <v>18</v>
      </c>
      <c r="E1453" s="15" t="s">
        <v>18</v>
      </c>
      <c r="F1453" s="27"/>
      <c r="G1453" s="22" t="s">
        <v>18</v>
      </c>
      <c r="H1453" s="23" t="s">
        <v>406</v>
      </c>
    </row>
    <row r="1454" spans="1:8" ht="15" customHeight="1" x14ac:dyDescent="0.35">
      <c r="A1454" s="18" t="s">
        <v>3303</v>
      </c>
      <c r="B1454" s="13" t="s">
        <v>87</v>
      </c>
      <c r="C1454" s="13" t="s">
        <v>12</v>
      </c>
      <c r="D1454" s="20" t="s">
        <v>18</v>
      </c>
      <c r="E1454" s="15" t="s">
        <v>39</v>
      </c>
      <c r="F1454" s="27" t="s">
        <v>3304</v>
      </c>
      <c r="G1454" s="22" t="s">
        <v>13</v>
      </c>
      <c r="H1454" s="23" t="s">
        <v>3305</v>
      </c>
    </row>
    <row r="1455" spans="1:8" ht="15" customHeight="1" x14ac:dyDescent="0.35">
      <c r="A1455" s="18" t="s">
        <v>3306</v>
      </c>
      <c r="B1455" s="13" t="s">
        <v>316</v>
      </c>
      <c r="C1455" s="13" t="s">
        <v>12</v>
      </c>
      <c r="D1455" s="20" t="s">
        <v>13</v>
      </c>
      <c r="E1455" s="15" t="s">
        <v>14</v>
      </c>
      <c r="F1455" s="27" t="s">
        <v>3307</v>
      </c>
      <c r="G1455" s="22" t="s">
        <v>13</v>
      </c>
      <c r="H1455" s="23" t="s">
        <v>3308</v>
      </c>
    </row>
    <row r="1456" spans="1:8" x14ac:dyDescent="0.35">
      <c r="A1456" s="18" t="s">
        <v>3309</v>
      </c>
      <c r="B1456" s="13" t="s">
        <v>81</v>
      </c>
      <c r="C1456" s="13" t="s">
        <v>12</v>
      </c>
      <c r="D1456" s="20" t="s">
        <v>18</v>
      </c>
      <c r="E1456" s="15" t="s">
        <v>14</v>
      </c>
      <c r="F1456" s="27" t="s">
        <v>3310</v>
      </c>
      <c r="G1456" s="22" t="s">
        <v>13</v>
      </c>
      <c r="H1456" s="49" t="s">
        <v>3311</v>
      </c>
    </row>
    <row r="1457" spans="1:8" ht="15" customHeight="1" x14ac:dyDescent="0.35">
      <c r="A1457" s="18" t="s">
        <v>3312</v>
      </c>
      <c r="B1457" s="13" t="s">
        <v>46</v>
      </c>
      <c r="C1457" s="13" t="s">
        <v>12</v>
      </c>
      <c r="D1457" s="20" t="s">
        <v>13</v>
      </c>
      <c r="E1457" s="15" t="s">
        <v>14</v>
      </c>
      <c r="F1457" s="27" t="s">
        <v>3313</v>
      </c>
      <c r="G1457" s="22" t="s">
        <v>13</v>
      </c>
      <c r="H1457" s="23" t="s">
        <v>79</v>
      </c>
    </row>
    <row r="1458" spans="1:8" ht="15" customHeight="1" x14ac:dyDescent="0.35">
      <c r="A1458" s="18" t="s">
        <v>3314</v>
      </c>
      <c r="B1458" s="13" t="s">
        <v>50</v>
      </c>
      <c r="C1458" s="13" t="s">
        <v>12</v>
      </c>
      <c r="D1458" s="20" t="s">
        <v>18</v>
      </c>
      <c r="E1458" s="15" t="s">
        <v>18</v>
      </c>
      <c r="F1458" s="27"/>
      <c r="G1458" s="22" t="s">
        <v>18</v>
      </c>
      <c r="H1458" s="23"/>
    </row>
    <row r="1459" spans="1:8" ht="15" customHeight="1" x14ac:dyDescent="0.35">
      <c r="A1459" s="18" t="s">
        <v>3315</v>
      </c>
      <c r="B1459" s="13" t="s">
        <v>67</v>
      </c>
      <c r="C1459" s="13" t="s">
        <v>12</v>
      </c>
      <c r="D1459" s="20" t="s">
        <v>18</v>
      </c>
      <c r="E1459" s="15" t="s">
        <v>18</v>
      </c>
      <c r="F1459" s="27"/>
      <c r="G1459" s="22" t="s">
        <v>18</v>
      </c>
      <c r="H1459" s="23"/>
    </row>
    <row r="1460" spans="1:8" x14ac:dyDescent="0.35">
      <c r="A1460" s="18" t="s">
        <v>3316</v>
      </c>
      <c r="B1460" s="13" t="s">
        <v>81</v>
      </c>
      <c r="C1460" s="13" t="s">
        <v>12</v>
      </c>
      <c r="D1460" s="20" t="s">
        <v>18</v>
      </c>
      <c r="E1460" s="15" t="s">
        <v>14</v>
      </c>
      <c r="F1460" s="27" t="s">
        <v>3317</v>
      </c>
      <c r="G1460" s="22" t="s">
        <v>13</v>
      </c>
      <c r="H1460" s="24" t="s">
        <v>3318</v>
      </c>
    </row>
    <row r="1461" spans="1:8" x14ac:dyDescent="0.35">
      <c r="A1461" s="18" t="s">
        <v>3319</v>
      </c>
      <c r="B1461" s="13" t="s">
        <v>67</v>
      </c>
      <c r="C1461" s="13" t="s">
        <v>12</v>
      </c>
      <c r="D1461" s="20" t="s">
        <v>13</v>
      </c>
      <c r="E1461" s="15" t="s">
        <v>14</v>
      </c>
      <c r="F1461" s="27" t="s">
        <v>3320</v>
      </c>
      <c r="G1461" s="22" t="s">
        <v>13</v>
      </c>
      <c r="H1461" s="23" t="s">
        <v>3321</v>
      </c>
    </row>
    <row r="1462" spans="1:8" x14ac:dyDescent="0.35">
      <c r="A1462" s="18" t="s">
        <v>3322</v>
      </c>
      <c r="B1462" s="13" t="s">
        <v>90</v>
      </c>
      <c r="C1462" s="13" t="s">
        <v>12</v>
      </c>
      <c r="D1462" s="20" t="s">
        <v>18</v>
      </c>
      <c r="E1462" s="15" t="s">
        <v>39</v>
      </c>
      <c r="F1462" s="27" t="s">
        <v>3323</v>
      </c>
      <c r="G1462" s="22" t="s">
        <v>13</v>
      </c>
      <c r="H1462" s="23" t="s">
        <v>3324</v>
      </c>
    </row>
    <row r="1463" spans="1:8" ht="15" customHeight="1" x14ac:dyDescent="0.35">
      <c r="A1463" s="18" t="s">
        <v>3325</v>
      </c>
      <c r="B1463" s="13" t="s">
        <v>27</v>
      </c>
      <c r="C1463" s="13" t="s">
        <v>12</v>
      </c>
      <c r="D1463" s="20" t="s">
        <v>18</v>
      </c>
      <c r="E1463" s="15" t="s">
        <v>18</v>
      </c>
      <c r="F1463" s="27"/>
      <c r="G1463" s="22" t="s">
        <v>13</v>
      </c>
      <c r="H1463" s="17" t="s">
        <v>79</v>
      </c>
    </row>
    <row r="1464" spans="1:8" ht="15" customHeight="1" x14ac:dyDescent="0.35">
      <c r="A1464" s="18" t="s">
        <v>3326</v>
      </c>
      <c r="B1464" s="13" t="s">
        <v>90</v>
      </c>
      <c r="C1464" s="13" t="s">
        <v>12</v>
      </c>
      <c r="D1464" s="20" t="s">
        <v>18</v>
      </c>
      <c r="E1464" s="15" t="s">
        <v>39</v>
      </c>
      <c r="F1464" s="27" t="s">
        <v>3327</v>
      </c>
      <c r="G1464" s="22" t="s">
        <v>18</v>
      </c>
      <c r="H1464" s="23" t="s">
        <v>3328</v>
      </c>
    </row>
    <row r="1465" spans="1:8" x14ac:dyDescent="0.35">
      <c r="A1465" s="18" t="s">
        <v>3329</v>
      </c>
      <c r="B1465" s="13" t="s">
        <v>101</v>
      </c>
      <c r="C1465" s="13" t="s">
        <v>12</v>
      </c>
      <c r="D1465" s="20" t="s">
        <v>18</v>
      </c>
      <c r="E1465" s="15" t="s">
        <v>18</v>
      </c>
      <c r="F1465" s="27"/>
      <c r="G1465" s="22" t="s">
        <v>13</v>
      </c>
      <c r="H1465" s="23" t="s">
        <v>3330</v>
      </c>
    </row>
    <row r="1466" spans="1:8" x14ac:dyDescent="0.35">
      <c r="A1466" s="18" t="s">
        <v>3331</v>
      </c>
      <c r="B1466" s="13" t="s">
        <v>61</v>
      </c>
      <c r="C1466" s="13" t="s">
        <v>12</v>
      </c>
      <c r="D1466" s="20" t="s">
        <v>18</v>
      </c>
      <c r="E1466" s="15" t="s">
        <v>18</v>
      </c>
      <c r="F1466" s="27"/>
      <c r="G1466" s="22" t="s">
        <v>13</v>
      </c>
      <c r="H1466" s="23" t="s">
        <v>3332</v>
      </c>
    </row>
    <row r="1467" spans="1:8" ht="15" customHeight="1" x14ac:dyDescent="0.35">
      <c r="A1467" s="18" t="s">
        <v>3333</v>
      </c>
      <c r="B1467" s="13" t="s">
        <v>38</v>
      </c>
      <c r="C1467" s="13" t="s">
        <v>12</v>
      </c>
      <c r="D1467" s="20" t="s">
        <v>18</v>
      </c>
      <c r="E1467" s="15" t="s">
        <v>18</v>
      </c>
      <c r="F1467" s="27"/>
      <c r="G1467" s="22" t="s">
        <v>13</v>
      </c>
      <c r="H1467" s="23" t="s">
        <v>3334</v>
      </c>
    </row>
    <row r="1468" spans="1:8" x14ac:dyDescent="0.35">
      <c r="A1468" s="18" t="s">
        <v>3335</v>
      </c>
      <c r="B1468" s="13" t="s">
        <v>81</v>
      </c>
      <c r="C1468" s="13" t="s">
        <v>12</v>
      </c>
      <c r="D1468" s="20" t="s">
        <v>18</v>
      </c>
      <c r="E1468" s="15" t="s">
        <v>18</v>
      </c>
      <c r="F1468" s="27"/>
      <c r="G1468" s="22" t="s">
        <v>13</v>
      </c>
      <c r="H1468" s="49" t="s">
        <v>3336</v>
      </c>
    </row>
    <row r="1469" spans="1:8" ht="15" customHeight="1" x14ac:dyDescent="0.35">
      <c r="A1469" s="18" t="s">
        <v>3337</v>
      </c>
      <c r="B1469" s="13" t="s">
        <v>81</v>
      </c>
      <c r="C1469" s="13" t="s">
        <v>12</v>
      </c>
      <c r="D1469" s="20" t="s">
        <v>18</v>
      </c>
      <c r="E1469" s="15" t="s">
        <v>18</v>
      </c>
      <c r="F1469" s="27"/>
      <c r="G1469" s="22" t="s">
        <v>13</v>
      </c>
      <c r="H1469" s="17" t="s">
        <v>3338</v>
      </c>
    </row>
    <row r="1470" spans="1:8" ht="43.5" x14ac:dyDescent="0.35">
      <c r="A1470" s="18" t="s">
        <v>3339</v>
      </c>
      <c r="B1470" s="13" t="s">
        <v>316</v>
      </c>
      <c r="C1470" s="13" t="s">
        <v>12</v>
      </c>
      <c r="D1470" s="20" t="s">
        <v>18</v>
      </c>
      <c r="E1470" s="15" t="s">
        <v>14</v>
      </c>
      <c r="F1470" s="78" t="s">
        <v>3340</v>
      </c>
      <c r="G1470" s="22" t="s">
        <v>13</v>
      </c>
      <c r="H1470" s="23" t="s">
        <v>3341</v>
      </c>
    </row>
    <row r="1471" spans="1:8" x14ac:dyDescent="0.35">
      <c r="A1471" s="18" t="s">
        <v>3342</v>
      </c>
      <c r="B1471" s="13" t="s">
        <v>90</v>
      </c>
      <c r="C1471" s="13" t="s">
        <v>12</v>
      </c>
      <c r="D1471" s="20" t="s">
        <v>18</v>
      </c>
      <c r="E1471" s="15" t="s">
        <v>18</v>
      </c>
      <c r="F1471" s="27"/>
      <c r="G1471" s="22" t="s">
        <v>13</v>
      </c>
      <c r="H1471" s="23" t="s">
        <v>3343</v>
      </c>
    </row>
    <row r="1472" spans="1:8" x14ac:dyDescent="0.35">
      <c r="A1472" s="18" t="s">
        <v>3344</v>
      </c>
      <c r="B1472" s="13" t="s">
        <v>90</v>
      </c>
      <c r="C1472" s="13" t="s">
        <v>12</v>
      </c>
      <c r="D1472" s="20" t="s">
        <v>18</v>
      </c>
      <c r="E1472" s="15" t="s">
        <v>18</v>
      </c>
      <c r="F1472" s="27"/>
      <c r="G1472" s="22" t="s">
        <v>13</v>
      </c>
      <c r="H1472" s="23" t="s">
        <v>3345</v>
      </c>
    </row>
    <row r="1473" spans="1:8" x14ac:dyDescent="0.35">
      <c r="A1473" s="18" t="s">
        <v>3346</v>
      </c>
      <c r="B1473" s="13" t="s">
        <v>90</v>
      </c>
      <c r="C1473" s="13" t="s">
        <v>12</v>
      </c>
      <c r="D1473" s="20" t="s">
        <v>18</v>
      </c>
      <c r="E1473" s="15" t="s">
        <v>18</v>
      </c>
      <c r="F1473" s="27"/>
      <c r="G1473" s="22" t="s">
        <v>13</v>
      </c>
      <c r="H1473" s="23" t="s">
        <v>3347</v>
      </c>
    </row>
    <row r="1474" spans="1:8" x14ac:dyDescent="0.35">
      <c r="A1474" s="18" t="s">
        <v>3348</v>
      </c>
      <c r="B1474" s="13" t="s">
        <v>90</v>
      </c>
      <c r="C1474" s="13" t="s">
        <v>12</v>
      </c>
      <c r="D1474" s="20" t="s">
        <v>18</v>
      </c>
      <c r="E1474" s="15" t="s">
        <v>18</v>
      </c>
      <c r="F1474" s="27"/>
      <c r="G1474" s="22" t="s">
        <v>13</v>
      </c>
      <c r="H1474" s="23" t="s">
        <v>3349</v>
      </c>
    </row>
    <row r="1475" spans="1:8" x14ac:dyDescent="0.35">
      <c r="A1475" s="18" t="s">
        <v>3350</v>
      </c>
      <c r="B1475" s="13" t="s">
        <v>46</v>
      </c>
      <c r="C1475" s="13" t="s">
        <v>12</v>
      </c>
      <c r="D1475" s="20" t="s">
        <v>18</v>
      </c>
      <c r="E1475" s="15" t="s">
        <v>18</v>
      </c>
      <c r="F1475" s="27"/>
      <c r="G1475" s="22" t="s">
        <v>13</v>
      </c>
      <c r="H1475" s="17" t="s">
        <v>79</v>
      </c>
    </row>
    <row r="1476" spans="1:8" ht="15" customHeight="1" x14ac:dyDescent="0.35">
      <c r="A1476" s="18" t="s">
        <v>3351</v>
      </c>
      <c r="B1476" s="13" t="s">
        <v>46</v>
      </c>
      <c r="C1476" s="13" t="s">
        <v>12</v>
      </c>
      <c r="D1476" s="20" t="s">
        <v>13</v>
      </c>
      <c r="E1476" s="15" t="s">
        <v>14</v>
      </c>
      <c r="F1476" s="27" t="s">
        <v>3352</v>
      </c>
      <c r="G1476" s="22" t="s">
        <v>13</v>
      </c>
      <c r="H1476" s="23" t="s">
        <v>79</v>
      </c>
    </row>
    <row r="1477" spans="1:8" ht="15" customHeight="1" x14ac:dyDescent="0.35">
      <c r="A1477" s="18" t="s">
        <v>3353</v>
      </c>
      <c r="B1477" s="13" t="s">
        <v>87</v>
      </c>
      <c r="C1477" s="13" t="s">
        <v>12</v>
      </c>
      <c r="D1477" s="20" t="s">
        <v>18</v>
      </c>
      <c r="E1477" s="15" t="s">
        <v>14</v>
      </c>
      <c r="F1477" s="27" t="s">
        <v>3354</v>
      </c>
      <c r="G1477" s="22" t="s">
        <v>13</v>
      </c>
      <c r="H1477" s="23" t="s">
        <v>3355</v>
      </c>
    </row>
    <row r="1478" spans="1:8" ht="29" x14ac:dyDescent="0.35">
      <c r="A1478" s="18" t="s">
        <v>3356</v>
      </c>
      <c r="B1478" s="13" t="s">
        <v>50</v>
      </c>
      <c r="C1478" s="13" t="s">
        <v>12</v>
      </c>
      <c r="D1478" s="20" t="s">
        <v>13</v>
      </c>
      <c r="E1478" s="15" t="s">
        <v>39</v>
      </c>
      <c r="F1478" s="78" t="s">
        <v>3357</v>
      </c>
      <c r="G1478" s="22" t="s">
        <v>13</v>
      </c>
      <c r="H1478" s="23" t="s">
        <v>3358</v>
      </c>
    </row>
    <row r="1479" spans="1:8" ht="29" x14ac:dyDescent="0.35">
      <c r="A1479" s="18" t="s">
        <v>3359</v>
      </c>
      <c r="B1479" s="13" t="s">
        <v>50</v>
      </c>
      <c r="C1479" s="13" t="s">
        <v>12</v>
      </c>
      <c r="D1479" s="20" t="s">
        <v>18</v>
      </c>
      <c r="E1479" s="15" t="s">
        <v>14</v>
      </c>
      <c r="F1479" s="78" t="s">
        <v>3360</v>
      </c>
      <c r="G1479" s="22" t="s">
        <v>13</v>
      </c>
      <c r="H1479" s="17" t="s">
        <v>3361</v>
      </c>
    </row>
    <row r="1480" spans="1:8" ht="15" customHeight="1" x14ac:dyDescent="0.35">
      <c r="A1480" s="18" t="s">
        <v>3362</v>
      </c>
      <c r="B1480" s="13" t="s">
        <v>11</v>
      </c>
      <c r="C1480" s="13" t="s">
        <v>12</v>
      </c>
      <c r="D1480" s="20" t="s">
        <v>18</v>
      </c>
      <c r="E1480" s="15" t="s">
        <v>18</v>
      </c>
      <c r="F1480" s="27"/>
      <c r="G1480" s="22" t="s">
        <v>13</v>
      </c>
      <c r="H1480" s="23" t="s">
        <v>3363</v>
      </c>
    </row>
    <row r="1481" spans="1:8" ht="15" customHeight="1" x14ac:dyDescent="0.35">
      <c r="A1481" s="18" t="s">
        <v>3364</v>
      </c>
      <c r="B1481" s="13" t="s">
        <v>237</v>
      </c>
      <c r="C1481" s="13" t="s">
        <v>12</v>
      </c>
      <c r="D1481" s="20" t="s">
        <v>18</v>
      </c>
      <c r="E1481" s="15" t="s">
        <v>18</v>
      </c>
      <c r="F1481" s="27"/>
      <c r="G1481" s="22" t="s">
        <v>13</v>
      </c>
      <c r="H1481" s="23" t="s">
        <v>3365</v>
      </c>
    </row>
    <row r="1482" spans="1:8" ht="15" customHeight="1" x14ac:dyDescent="0.35">
      <c r="A1482" s="18" t="s">
        <v>3366</v>
      </c>
      <c r="B1482" s="13" t="s">
        <v>90</v>
      </c>
      <c r="C1482" s="13" t="s">
        <v>12</v>
      </c>
      <c r="D1482" s="20" t="s">
        <v>18</v>
      </c>
      <c r="E1482" s="15" t="s">
        <v>18</v>
      </c>
      <c r="F1482" s="27"/>
      <c r="G1482" s="22" t="s">
        <v>18</v>
      </c>
      <c r="H1482" s="23" t="s">
        <v>406</v>
      </c>
    </row>
    <row r="1483" spans="1:8" x14ac:dyDescent="0.35">
      <c r="A1483" s="18" t="s">
        <v>3367</v>
      </c>
      <c r="B1483" s="13" t="s">
        <v>61</v>
      </c>
      <c r="C1483" s="13" t="s">
        <v>12</v>
      </c>
      <c r="D1483" s="20" t="s">
        <v>13</v>
      </c>
      <c r="E1483" s="15" t="s">
        <v>14</v>
      </c>
      <c r="F1483" s="27" t="s">
        <v>3368</v>
      </c>
      <c r="G1483" s="22" t="s">
        <v>13</v>
      </c>
      <c r="H1483" s="23" t="s">
        <v>3369</v>
      </c>
    </row>
    <row r="1484" spans="1:8" ht="15" customHeight="1" x14ac:dyDescent="0.35">
      <c r="A1484" s="18" t="s">
        <v>3370</v>
      </c>
      <c r="B1484" s="13" t="s">
        <v>67</v>
      </c>
      <c r="C1484" s="13" t="s">
        <v>12</v>
      </c>
      <c r="D1484" s="20" t="s">
        <v>18</v>
      </c>
      <c r="E1484" s="20" t="s">
        <v>18</v>
      </c>
      <c r="F1484" s="27"/>
      <c r="G1484" s="22" t="s">
        <v>18</v>
      </c>
      <c r="H1484" s="23"/>
    </row>
    <row r="1485" spans="1:8" x14ac:dyDescent="0.35">
      <c r="A1485" s="18" t="s">
        <v>3371</v>
      </c>
      <c r="B1485" s="13" t="s">
        <v>46</v>
      </c>
      <c r="C1485" s="13" t="s">
        <v>12</v>
      </c>
      <c r="D1485" s="20" t="s">
        <v>18</v>
      </c>
      <c r="E1485" s="15" t="s">
        <v>18</v>
      </c>
      <c r="F1485" s="27"/>
      <c r="G1485" s="22" t="s">
        <v>13</v>
      </c>
      <c r="H1485" s="17" t="s">
        <v>3372</v>
      </c>
    </row>
    <row r="1486" spans="1:8" x14ac:dyDescent="0.35">
      <c r="A1486" s="18" t="s">
        <v>3373</v>
      </c>
      <c r="B1486" s="13" t="s">
        <v>316</v>
      </c>
      <c r="C1486" s="13" t="s">
        <v>12</v>
      </c>
      <c r="D1486" s="20" t="s">
        <v>13</v>
      </c>
      <c r="E1486" s="15" t="s">
        <v>14</v>
      </c>
      <c r="F1486" s="27" t="s">
        <v>3374</v>
      </c>
      <c r="G1486" s="22" t="s">
        <v>13</v>
      </c>
      <c r="H1486" s="17" t="s">
        <v>3375</v>
      </c>
    </row>
    <row r="1487" spans="1:8" ht="15" customHeight="1" x14ac:dyDescent="0.35">
      <c r="A1487" s="18" t="s">
        <v>3376</v>
      </c>
      <c r="B1487" s="13" t="s">
        <v>67</v>
      </c>
      <c r="C1487" s="13" t="s">
        <v>12</v>
      </c>
      <c r="D1487" s="20" t="s">
        <v>13</v>
      </c>
      <c r="E1487" s="15" t="s">
        <v>14</v>
      </c>
      <c r="F1487" s="79" t="s">
        <v>3377</v>
      </c>
      <c r="G1487" s="22" t="s">
        <v>13</v>
      </c>
      <c r="H1487" s="23" t="s">
        <v>3378</v>
      </c>
    </row>
    <row r="1488" spans="1:8" ht="15" customHeight="1" x14ac:dyDescent="0.35">
      <c r="A1488" s="18" t="s">
        <v>3379</v>
      </c>
      <c r="B1488" s="13" t="s">
        <v>67</v>
      </c>
      <c r="C1488" s="13" t="s">
        <v>12</v>
      </c>
      <c r="D1488" s="20" t="s">
        <v>18</v>
      </c>
      <c r="E1488" s="15" t="s">
        <v>18</v>
      </c>
      <c r="F1488" s="27"/>
      <c r="G1488" s="22" t="s">
        <v>13</v>
      </c>
      <c r="H1488" s="23" t="s">
        <v>79</v>
      </c>
    </row>
    <row r="1489" spans="1:8" ht="15" customHeight="1" x14ac:dyDescent="0.35">
      <c r="A1489" s="18" t="s">
        <v>3380</v>
      </c>
      <c r="B1489" s="19" t="s">
        <v>61</v>
      </c>
      <c r="C1489" s="13" t="s">
        <v>12</v>
      </c>
      <c r="D1489" s="20" t="s">
        <v>18</v>
      </c>
      <c r="E1489" s="15" t="s">
        <v>18</v>
      </c>
      <c r="F1489" s="27"/>
      <c r="G1489" s="22" t="s">
        <v>13</v>
      </c>
      <c r="H1489" s="23" t="s">
        <v>3381</v>
      </c>
    </row>
    <row r="1490" spans="1:8" ht="15" customHeight="1" x14ac:dyDescent="0.35">
      <c r="A1490" s="18" t="s">
        <v>3382</v>
      </c>
      <c r="B1490" s="19" t="s">
        <v>27</v>
      </c>
      <c r="C1490" s="13" t="s">
        <v>12</v>
      </c>
      <c r="D1490" s="20" t="s">
        <v>18</v>
      </c>
      <c r="E1490" s="15" t="s">
        <v>18</v>
      </c>
      <c r="F1490" s="27"/>
      <c r="G1490" s="22" t="s">
        <v>13</v>
      </c>
      <c r="H1490" s="17" t="s">
        <v>79</v>
      </c>
    </row>
    <row r="1491" spans="1:8" ht="15" customHeight="1" x14ac:dyDescent="0.35">
      <c r="A1491" s="18" t="s">
        <v>3383</v>
      </c>
      <c r="B1491" s="19" t="s">
        <v>316</v>
      </c>
      <c r="C1491" s="13" t="s">
        <v>12</v>
      </c>
      <c r="D1491" s="20" t="s">
        <v>13</v>
      </c>
      <c r="E1491" s="15" t="s">
        <v>14</v>
      </c>
      <c r="F1491" s="27" t="s">
        <v>3384</v>
      </c>
      <c r="G1491" s="22" t="s">
        <v>13</v>
      </c>
      <c r="H1491" s="23" t="s">
        <v>3385</v>
      </c>
    </row>
    <row r="1492" spans="1:8" x14ac:dyDescent="0.35">
      <c r="A1492" s="18" t="s">
        <v>3386</v>
      </c>
      <c r="B1492" s="19" t="s">
        <v>46</v>
      </c>
      <c r="C1492" s="13" t="s">
        <v>12</v>
      </c>
      <c r="D1492" s="20" t="s">
        <v>18</v>
      </c>
      <c r="E1492" s="15" t="s">
        <v>18</v>
      </c>
      <c r="F1492" s="27"/>
      <c r="G1492" s="22" t="s">
        <v>13</v>
      </c>
      <c r="H1492" s="23" t="s">
        <v>3387</v>
      </c>
    </row>
    <row r="1493" spans="1:8" x14ac:dyDescent="0.35">
      <c r="A1493" s="18" t="s">
        <v>3388</v>
      </c>
      <c r="B1493" s="19" t="s">
        <v>81</v>
      </c>
      <c r="C1493" s="13" t="s">
        <v>12</v>
      </c>
      <c r="D1493" s="20" t="s">
        <v>18</v>
      </c>
      <c r="E1493" s="15" t="s">
        <v>18</v>
      </c>
      <c r="F1493" s="27"/>
      <c r="G1493" s="22" t="s">
        <v>13</v>
      </c>
      <c r="H1493" s="23" t="s">
        <v>3389</v>
      </c>
    </row>
    <row r="1494" spans="1:8" ht="15" customHeight="1" x14ac:dyDescent="0.35">
      <c r="A1494" s="18" t="s">
        <v>3390</v>
      </c>
      <c r="B1494" s="19" t="s">
        <v>81</v>
      </c>
      <c r="C1494" s="13" t="s">
        <v>12</v>
      </c>
      <c r="D1494" s="20" t="s">
        <v>18</v>
      </c>
      <c r="E1494" s="15" t="s">
        <v>18</v>
      </c>
      <c r="F1494" s="27"/>
      <c r="G1494" s="22" t="s">
        <v>13</v>
      </c>
      <c r="H1494" s="23" t="s">
        <v>79</v>
      </c>
    </row>
    <row r="1495" spans="1:8" x14ac:dyDescent="0.35">
      <c r="A1495" s="18" t="s">
        <v>3391</v>
      </c>
      <c r="B1495" s="19" t="s">
        <v>46</v>
      </c>
      <c r="C1495" s="13" t="s">
        <v>12</v>
      </c>
      <c r="D1495" s="20" t="s">
        <v>18</v>
      </c>
      <c r="E1495" s="15" t="s">
        <v>14</v>
      </c>
      <c r="F1495" s="27" t="s">
        <v>3392</v>
      </c>
      <c r="G1495" s="22" t="s">
        <v>13</v>
      </c>
      <c r="H1495" s="23" t="s">
        <v>3393</v>
      </c>
    </row>
    <row r="1496" spans="1:8" ht="15" customHeight="1" x14ac:dyDescent="0.35">
      <c r="A1496" s="18" t="s">
        <v>3394</v>
      </c>
      <c r="B1496" s="19" t="s">
        <v>237</v>
      </c>
      <c r="C1496" s="13" t="s">
        <v>12</v>
      </c>
      <c r="D1496" s="20" t="s">
        <v>18</v>
      </c>
      <c r="E1496" s="15" t="s">
        <v>14</v>
      </c>
      <c r="F1496" s="27" t="s">
        <v>3395</v>
      </c>
      <c r="G1496" s="22" t="s">
        <v>13</v>
      </c>
      <c r="H1496" s="23" t="s">
        <v>3396</v>
      </c>
    </row>
    <row r="1497" spans="1:8" ht="15" customHeight="1" x14ac:dyDescent="0.35">
      <c r="A1497" s="18" t="s">
        <v>3397</v>
      </c>
      <c r="B1497" s="19" t="s">
        <v>81</v>
      </c>
      <c r="C1497" s="13" t="s">
        <v>12</v>
      </c>
      <c r="D1497" s="20" t="s">
        <v>18</v>
      </c>
      <c r="E1497" s="15" t="s">
        <v>18</v>
      </c>
      <c r="F1497" s="27"/>
      <c r="G1497" s="22" t="s">
        <v>13</v>
      </c>
      <c r="H1497" s="23" t="s">
        <v>79</v>
      </c>
    </row>
    <row r="1498" spans="1:8" ht="15" customHeight="1" x14ac:dyDescent="0.35">
      <c r="A1498" s="18" t="s">
        <v>3398</v>
      </c>
      <c r="B1498" s="19" t="s">
        <v>96</v>
      </c>
      <c r="C1498" s="13" t="s">
        <v>12</v>
      </c>
      <c r="D1498" s="20" t="s">
        <v>18</v>
      </c>
      <c r="E1498" s="15" t="s">
        <v>18</v>
      </c>
      <c r="F1498" s="27"/>
      <c r="G1498" s="22" t="s">
        <v>13</v>
      </c>
      <c r="H1498" s="23" t="s">
        <v>79</v>
      </c>
    </row>
    <row r="1499" spans="1:8" ht="15" customHeight="1" x14ac:dyDescent="0.35">
      <c r="A1499" s="18" t="s">
        <v>3399</v>
      </c>
      <c r="B1499" s="19" t="s">
        <v>90</v>
      </c>
      <c r="C1499" s="13" t="s">
        <v>12</v>
      </c>
      <c r="D1499" s="20" t="s">
        <v>18</v>
      </c>
      <c r="E1499" s="15" t="s">
        <v>18</v>
      </c>
      <c r="F1499" s="27"/>
      <c r="G1499" s="22" t="s">
        <v>13</v>
      </c>
      <c r="H1499" s="23" t="s">
        <v>3400</v>
      </c>
    </row>
    <row r="1500" spans="1:8" ht="29" x14ac:dyDescent="0.35">
      <c r="A1500" s="18" t="s">
        <v>3401</v>
      </c>
      <c r="B1500" s="19" t="s">
        <v>27</v>
      </c>
      <c r="C1500" s="13" t="s">
        <v>12</v>
      </c>
      <c r="D1500" s="20" t="s">
        <v>18</v>
      </c>
      <c r="E1500" s="15" t="s">
        <v>18</v>
      </c>
      <c r="F1500" s="27"/>
      <c r="G1500" s="22" t="s">
        <v>13</v>
      </c>
      <c r="H1500" s="17" t="s">
        <v>3402</v>
      </c>
    </row>
    <row r="1501" spans="1:8" x14ac:dyDescent="0.35">
      <c r="A1501" s="18" t="s">
        <v>3403</v>
      </c>
      <c r="B1501" s="19" t="s">
        <v>87</v>
      </c>
      <c r="C1501" s="13" t="s">
        <v>12</v>
      </c>
      <c r="D1501" s="20" t="s">
        <v>18</v>
      </c>
      <c r="E1501" s="15" t="s">
        <v>39</v>
      </c>
      <c r="F1501" s="27" t="s">
        <v>3404</v>
      </c>
      <c r="G1501" s="22" t="s">
        <v>13</v>
      </c>
      <c r="H1501" s="23" t="s">
        <v>3405</v>
      </c>
    </row>
    <row r="1502" spans="1:8" ht="15" customHeight="1" x14ac:dyDescent="0.35">
      <c r="A1502" s="18" t="s">
        <v>3406</v>
      </c>
      <c r="B1502" s="19" t="s">
        <v>11</v>
      </c>
      <c r="C1502" s="13" t="s">
        <v>12</v>
      </c>
      <c r="D1502" s="20" t="s">
        <v>18</v>
      </c>
      <c r="E1502" s="15" t="s">
        <v>18</v>
      </c>
      <c r="F1502" s="27"/>
      <c r="G1502" s="22" t="s">
        <v>13</v>
      </c>
      <c r="H1502" s="23" t="s">
        <v>3407</v>
      </c>
    </row>
    <row r="1503" spans="1:8" x14ac:dyDescent="0.35">
      <c r="A1503" s="18" t="s">
        <v>3408</v>
      </c>
      <c r="B1503" s="19" t="s">
        <v>90</v>
      </c>
      <c r="C1503" s="13" t="s">
        <v>12</v>
      </c>
      <c r="D1503" s="20" t="s">
        <v>18</v>
      </c>
      <c r="E1503" s="15" t="s">
        <v>39</v>
      </c>
      <c r="F1503" s="27" t="s">
        <v>3409</v>
      </c>
      <c r="G1503" s="22" t="s">
        <v>13</v>
      </c>
      <c r="H1503" s="23" t="s">
        <v>3410</v>
      </c>
    </row>
    <row r="1504" spans="1:8" ht="15" customHeight="1" x14ac:dyDescent="0.35">
      <c r="A1504" s="18" t="s">
        <v>3411</v>
      </c>
      <c r="B1504" s="19" t="s">
        <v>87</v>
      </c>
      <c r="C1504" s="13" t="s">
        <v>12</v>
      </c>
      <c r="D1504" s="20" t="s">
        <v>18</v>
      </c>
      <c r="E1504" s="15" t="s">
        <v>18</v>
      </c>
      <c r="F1504" s="27"/>
      <c r="G1504" s="22" t="s">
        <v>13</v>
      </c>
      <c r="H1504" s="23" t="s">
        <v>3412</v>
      </c>
    </row>
    <row r="1505" spans="1:8" ht="15" customHeight="1" x14ac:dyDescent="0.35">
      <c r="A1505" s="18" t="s">
        <v>3413</v>
      </c>
      <c r="B1505" s="19" t="s">
        <v>237</v>
      </c>
      <c r="C1505" s="13" t="s">
        <v>12</v>
      </c>
      <c r="D1505" s="20" t="s">
        <v>18</v>
      </c>
      <c r="E1505" s="15" t="s">
        <v>18</v>
      </c>
      <c r="F1505" s="27"/>
      <c r="G1505" s="22" t="s">
        <v>13</v>
      </c>
      <c r="H1505" s="23" t="s">
        <v>3414</v>
      </c>
    </row>
    <row r="1506" spans="1:8" ht="29" x14ac:dyDescent="0.35">
      <c r="A1506" s="18" t="s">
        <v>3415</v>
      </c>
      <c r="B1506" s="19" t="s">
        <v>46</v>
      </c>
      <c r="C1506" s="13" t="s">
        <v>12</v>
      </c>
      <c r="D1506" s="20" t="s">
        <v>18</v>
      </c>
      <c r="E1506" s="20" t="s">
        <v>18</v>
      </c>
      <c r="F1506" s="27"/>
      <c r="G1506" s="22" t="s">
        <v>13</v>
      </c>
      <c r="H1506" s="17" t="s">
        <v>3416</v>
      </c>
    </row>
    <row r="1507" spans="1:8" ht="15" customHeight="1" x14ac:dyDescent="0.35">
      <c r="A1507" s="18" t="s">
        <v>3417</v>
      </c>
      <c r="B1507" s="19" t="s">
        <v>90</v>
      </c>
      <c r="C1507" s="13" t="s">
        <v>12</v>
      </c>
      <c r="D1507" s="20" t="s">
        <v>18</v>
      </c>
      <c r="E1507" s="15" t="s">
        <v>18</v>
      </c>
      <c r="F1507" s="27"/>
      <c r="G1507" s="22" t="s">
        <v>13</v>
      </c>
      <c r="H1507" s="23" t="s">
        <v>3418</v>
      </c>
    </row>
    <row r="1508" spans="1:8" ht="15" customHeight="1" x14ac:dyDescent="0.35">
      <c r="A1508" s="18" t="s">
        <v>3419</v>
      </c>
      <c r="B1508" s="19" t="s">
        <v>90</v>
      </c>
      <c r="C1508" s="13" t="s">
        <v>12</v>
      </c>
      <c r="D1508" s="20" t="s">
        <v>18</v>
      </c>
      <c r="E1508" s="15" t="s">
        <v>18</v>
      </c>
      <c r="F1508" s="27"/>
      <c r="G1508" s="22" t="s">
        <v>18</v>
      </c>
      <c r="H1508" s="23" t="s">
        <v>406</v>
      </c>
    </row>
    <row r="1509" spans="1:8" ht="15" customHeight="1" x14ac:dyDescent="0.35">
      <c r="A1509" s="18" t="s">
        <v>3420</v>
      </c>
      <c r="B1509" s="19" t="s">
        <v>316</v>
      </c>
      <c r="C1509" s="13" t="s">
        <v>12</v>
      </c>
      <c r="D1509" s="20" t="s">
        <v>13</v>
      </c>
      <c r="E1509" s="15" t="s">
        <v>14</v>
      </c>
      <c r="F1509" s="27" t="s">
        <v>3421</v>
      </c>
      <c r="G1509" s="22" t="s">
        <v>13</v>
      </c>
      <c r="H1509" s="23" t="s">
        <v>3422</v>
      </c>
    </row>
    <row r="1510" spans="1:8" ht="15" customHeight="1" x14ac:dyDescent="0.35">
      <c r="A1510" s="18" t="s">
        <v>3423</v>
      </c>
      <c r="B1510" s="19" t="s">
        <v>11</v>
      </c>
      <c r="C1510" s="13" t="s">
        <v>12</v>
      </c>
      <c r="D1510" s="20" t="s">
        <v>18</v>
      </c>
      <c r="E1510" s="15" t="s">
        <v>18</v>
      </c>
      <c r="F1510" s="27"/>
      <c r="G1510" s="22" t="s">
        <v>13</v>
      </c>
      <c r="H1510" s="23" t="s">
        <v>3424</v>
      </c>
    </row>
    <row r="1511" spans="1:8" x14ac:dyDescent="0.35">
      <c r="A1511" s="18" t="s">
        <v>3425</v>
      </c>
      <c r="B1511" s="19" t="s">
        <v>81</v>
      </c>
      <c r="C1511" s="13" t="s">
        <v>12</v>
      </c>
      <c r="D1511" s="20" t="s">
        <v>18</v>
      </c>
      <c r="E1511" s="15" t="s">
        <v>18</v>
      </c>
      <c r="F1511" s="27"/>
      <c r="G1511" s="22" t="s">
        <v>13</v>
      </c>
      <c r="H1511" s="23" t="s">
        <v>3426</v>
      </c>
    </row>
    <row r="1512" spans="1:8" x14ac:dyDescent="0.35">
      <c r="A1512" s="18" t="s">
        <v>3427</v>
      </c>
      <c r="B1512" s="19" t="s">
        <v>90</v>
      </c>
      <c r="C1512" s="13" t="s">
        <v>12</v>
      </c>
      <c r="D1512" s="20" t="s">
        <v>13</v>
      </c>
      <c r="E1512" s="15" t="s">
        <v>14</v>
      </c>
      <c r="F1512" s="92" t="s">
        <v>3428</v>
      </c>
      <c r="G1512" s="22" t="s">
        <v>13</v>
      </c>
      <c r="H1512" s="17" t="s">
        <v>3429</v>
      </c>
    </row>
    <row r="1513" spans="1:8" x14ac:dyDescent="0.35">
      <c r="A1513" s="18" t="s">
        <v>3430</v>
      </c>
      <c r="B1513" s="19" t="s">
        <v>87</v>
      </c>
      <c r="C1513" s="13" t="s">
        <v>12</v>
      </c>
      <c r="D1513" s="20" t="s">
        <v>13</v>
      </c>
      <c r="E1513" s="15" t="s">
        <v>14</v>
      </c>
      <c r="F1513" s="27" t="s">
        <v>3431</v>
      </c>
      <c r="G1513" s="22" t="s">
        <v>13</v>
      </c>
      <c r="H1513" s="17" t="s">
        <v>79</v>
      </c>
    </row>
    <row r="1514" spans="1:8" ht="15" customHeight="1" x14ac:dyDescent="0.35">
      <c r="A1514" s="18" t="s">
        <v>3432</v>
      </c>
      <c r="B1514" s="19" t="s">
        <v>46</v>
      </c>
      <c r="C1514" s="13" t="s">
        <v>12</v>
      </c>
      <c r="D1514" s="20" t="s">
        <v>18</v>
      </c>
      <c r="E1514" s="15" t="s">
        <v>18</v>
      </c>
      <c r="F1514" s="27"/>
      <c r="G1514" s="22" t="s">
        <v>13</v>
      </c>
      <c r="H1514" s="23" t="s">
        <v>79</v>
      </c>
    </row>
    <row r="1515" spans="1:8" ht="15" customHeight="1" x14ac:dyDescent="0.35">
      <c r="A1515" s="18" t="s">
        <v>3433</v>
      </c>
      <c r="B1515" s="19" t="s">
        <v>81</v>
      </c>
      <c r="C1515" s="13" t="s">
        <v>12</v>
      </c>
      <c r="D1515" s="20" t="s">
        <v>18</v>
      </c>
      <c r="E1515" s="15" t="s">
        <v>18</v>
      </c>
      <c r="F1515" s="27"/>
      <c r="G1515" s="22" t="s">
        <v>13</v>
      </c>
      <c r="H1515" s="23" t="s">
        <v>79</v>
      </c>
    </row>
    <row r="1516" spans="1:8" ht="15" customHeight="1" x14ac:dyDescent="0.35">
      <c r="A1516" s="18" t="s">
        <v>3434</v>
      </c>
      <c r="B1516" s="19" t="s">
        <v>87</v>
      </c>
      <c r="C1516" s="13" t="s">
        <v>12</v>
      </c>
      <c r="D1516" s="20" t="s">
        <v>13</v>
      </c>
      <c r="E1516" s="15" t="s">
        <v>14</v>
      </c>
      <c r="F1516" s="27" t="s">
        <v>3435</v>
      </c>
      <c r="G1516" s="22" t="s">
        <v>13</v>
      </c>
      <c r="H1516" s="23" t="s">
        <v>3436</v>
      </c>
    </row>
    <row r="1517" spans="1:8" ht="15" customHeight="1" x14ac:dyDescent="0.35">
      <c r="A1517" s="18" t="s">
        <v>3437</v>
      </c>
      <c r="B1517" s="19" t="s">
        <v>11</v>
      </c>
      <c r="C1517" s="13" t="s">
        <v>12</v>
      </c>
      <c r="D1517" s="20" t="s">
        <v>18</v>
      </c>
      <c r="E1517" s="15" t="s">
        <v>18</v>
      </c>
      <c r="F1517" s="27"/>
      <c r="G1517" s="22" t="s">
        <v>13</v>
      </c>
      <c r="H1517" s="23" t="s">
        <v>3438</v>
      </c>
    </row>
    <row r="1518" spans="1:8" ht="15" customHeight="1" x14ac:dyDescent="0.35">
      <c r="A1518" s="18" t="s">
        <v>3439</v>
      </c>
      <c r="B1518" s="19" t="s">
        <v>61</v>
      </c>
      <c r="C1518" s="13" t="s">
        <v>12</v>
      </c>
      <c r="D1518" s="20" t="s">
        <v>18</v>
      </c>
      <c r="E1518" s="20" t="s">
        <v>18</v>
      </c>
      <c r="F1518" s="27"/>
      <c r="G1518" s="22" t="s">
        <v>13</v>
      </c>
      <c r="H1518" s="23" t="s">
        <v>3440</v>
      </c>
    </row>
    <row r="1519" spans="1:8" ht="43.5" x14ac:dyDescent="0.35">
      <c r="A1519" s="18" t="s">
        <v>3441</v>
      </c>
      <c r="B1519" s="19" t="s">
        <v>67</v>
      </c>
      <c r="C1519" s="13" t="s">
        <v>12</v>
      </c>
      <c r="D1519" s="20" t="s">
        <v>13</v>
      </c>
      <c r="E1519" s="15" t="s">
        <v>14</v>
      </c>
      <c r="F1519" s="78" t="s">
        <v>3442</v>
      </c>
      <c r="G1519" s="22" t="s">
        <v>13</v>
      </c>
      <c r="H1519" s="23" t="s">
        <v>3443</v>
      </c>
    </row>
    <row r="1520" spans="1:8" x14ac:dyDescent="0.35">
      <c r="A1520" s="18" t="s">
        <v>3444</v>
      </c>
      <c r="B1520" s="19" t="s">
        <v>46</v>
      </c>
      <c r="C1520" s="13" t="s">
        <v>12</v>
      </c>
      <c r="D1520" s="20" t="s">
        <v>13</v>
      </c>
      <c r="E1520" s="15" t="s">
        <v>14</v>
      </c>
      <c r="F1520" s="27" t="s">
        <v>3445</v>
      </c>
      <c r="G1520" s="31" t="s">
        <v>13</v>
      </c>
      <c r="H1520" s="41" t="s">
        <v>3446</v>
      </c>
    </row>
    <row r="1521" spans="1:8" ht="29" x14ac:dyDescent="0.35">
      <c r="A1521" s="18" t="s">
        <v>3447</v>
      </c>
      <c r="B1521" s="19" t="s">
        <v>46</v>
      </c>
      <c r="C1521" s="13" t="s">
        <v>12</v>
      </c>
      <c r="D1521" s="20" t="s">
        <v>13</v>
      </c>
      <c r="E1521" s="15" t="s">
        <v>14</v>
      </c>
      <c r="F1521" s="80" t="s">
        <v>3448</v>
      </c>
      <c r="G1521" s="22" t="s">
        <v>13</v>
      </c>
      <c r="H1521" s="23" t="s">
        <v>79</v>
      </c>
    </row>
    <row r="1522" spans="1:8" ht="15" customHeight="1" x14ac:dyDescent="0.35">
      <c r="A1522" s="18" t="s">
        <v>3449</v>
      </c>
      <c r="B1522" s="19" t="s">
        <v>87</v>
      </c>
      <c r="C1522" s="13" t="s">
        <v>12</v>
      </c>
      <c r="D1522" s="20" t="s">
        <v>18</v>
      </c>
      <c r="E1522" s="15" t="s">
        <v>18</v>
      </c>
      <c r="F1522" s="27"/>
      <c r="G1522" s="22" t="s">
        <v>13</v>
      </c>
      <c r="H1522" s="41" t="s">
        <v>3450</v>
      </c>
    </row>
    <row r="1523" spans="1:8" x14ac:dyDescent="0.35">
      <c r="A1523" s="18" t="s">
        <v>3451</v>
      </c>
      <c r="B1523" s="19" t="s">
        <v>90</v>
      </c>
      <c r="C1523" s="13" t="s">
        <v>12</v>
      </c>
      <c r="D1523" s="20" t="s">
        <v>18</v>
      </c>
      <c r="E1523" s="20" t="s">
        <v>18</v>
      </c>
      <c r="F1523" s="27"/>
      <c r="G1523" s="22" t="s">
        <v>13</v>
      </c>
      <c r="H1523" s="23" t="s">
        <v>3452</v>
      </c>
    </row>
    <row r="1524" spans="1:8" ht="15" customHeight="1" x14ac:dyDescent="0.35">
      <c r="A1524" s="18" t="s">
        <v>3453</v>
      </c>
      <c r="B1524" s="19" t="s">
        <v>24</v>
      </c>
      <c r="C1524" s="13" t="s">
        <v>12</v>
      </c>
      <c r="D1524" s="20" t="s">
        <v>18</v>
      </c>
      <c r="E1524" s="15" t="s">
        <v>18</v>
      </c>
      <c r="F1524" s="27"/>
      <c r="G1524" s="22" t="s">
        <v>13</v>
      </c>
      <c r="H1524" s="23" t="s">
        <v>3454</v>
      </c>
    </row>
    <row r="1525" spans="1:8" x14ac:dyDescent="0.35">
      <c r="A1525" s="18" t="s">
        <v>3455</v>
      </c>
      <c r="B1525" s="19" t="s">
        <v>11</v>
      </c>
      <c r="C1525" s="13" t="s">
        <v>12</v>
      </c>
      <c r="D1525" s="20" t="s">
        <v>18</v>
      </c>
      <c r="E1525" s="15" t="s">
        <v>18</v>
      </c>
      <c r="F1525" s="27"/>
      <c r="G1525" s="22" t="s">
        <v>13</v>
      </c>
      <c r="H1525" s="23" t="s">
        <v>3456</v>
      </c>
    </row>
    <row r="1526" spans="1:8" ht="15" customHeight="1" x14ac:dyDescent="0.35">
      <c r="A1526" s="18" t="s">
        <v>3457</v>
      </c>
      <c r="B1526" s="19" t="s">
        <v>46</v>
      </c>
      <c r="C1526" s="13" t="s">
        <v>12</v>
      </c>
      <c r="D1526" s="20" t="s">
        <v>18</v>
      </c>
      <c r="E1526" s="15" t="s">
        <v>18</v>
      </c>
      <c r="F1526" s="27"/>
      <c r="G1526" s="22" t="s">
        <v>13</v>
      </c>
      <c r="H1526" s="23" t="s">
        <v>3458</v>
      </c>
    </row>
    <row r="1527" spans="1:8" ht="15" customHeight="1" x14ac:dyDescent="0.35">
      <c r="A1527" s="18" t="s">
        <v>3459</v>
      </c>
      <c r="B1527" s="19" t="s">
        <v>38</v>
      </c>
      <c r="C1527" s="13" t="s">
        <v>12</v>
      </c>
      <c r="D1527" s="20" t="s">
        <v>18</v>
      </c>
      <c r="E1527" s="15" t="s">
        <v>39</v>
      </c>
      <c r="F1527" s="27" t="s">
        <v>3460</v>
      </c>
      <c r="G1527" s="22" t="s">
        <v>13</v>
      </c>
      <c r="H1527" s="23" t="s">
        <v>3461</v>
      </c>
    </row>
    <row r="1528" spans="1:8" ht="15" customHeight="1" x14ac:dyDescent="0.35">
      <c r="A1528" s="18" t="s">
        <v>3462</v>
      </c>
      <c r="B1528" s="19" t="s">
        <v>67</v>
      </c>
      <c r="C1528" s="13" t="s">
        <v>12</v>
      </c>
      <c r="D1528" s="20" t="s">
        <v>13</v>
      </c>
      <c r="E1528" s="15" t="s">
        <v>14</v>
      </c>
      <c r="F1528" s="27" t="s">
        <v>3463</v>
      </c>
      <c r="G1528" s="22" t="s">
        <v>13</v>
      </c>
      <c r="H1528" s="23" t="s">
        <v>3464</v>
      </c>
    </row>
    <row r="1529" spans="1:8" ht="29" x14ac:dyDescent="0.35">
      <c r="A1529" s="18" t="s">
        <v>3465</v>
      </c>
      <c r="B1529" s="19" t="s">
        <v>316</v>
      </c>
      <c r="C1529" s="13" t="s">
        <v>12</v>
      </c>
      <c r="D1529" s="20" t="s">
        <v>18</v>
      </c>
      <c r="E1529" s="15" t="s">
        <v>14</v>
      </c>
      <c r="F1529" s="27" t="s">
        <v>3466</v>
      </c>
      <c r="G1529" s="22" t="s">
        <v>13</v>
      </c>
      <c r="H1529" s="17" t="s">
        <v>3467</v>
      </c>
    </row>
    <row r="1530" spans="1:8" ht="15" customHeight="1" x14ac:dyDescent="0.35">
      <c r="A1530" s="18" t="s">
        <v>3468</v>
      </c>
      <c r="B1530" s="19" t="s">
        <v>67</v>
      </c>
      <c r="C1530" s="13" t="s">
        <v>12</v>
      </c>
      <c r="D1530" s="20" t="s">
        <v>18</v>
      </c>
      <c r="E1530" s="15" t="s">
        <v>18</v>
      </c>
      <c r="F1530" s="27"/>
      <c r="G1530" s="22" t="s">
        <v>13</v>
      </c>
      <c r="H1530" s="23" t="s">
        <v>3469</v>
      </c>
    </row>
    <row r="1531" spans="1:8" ht="15" customHeight="1" x14ac:dyDescent="0.35">
      <c r="A1531" s="18" t="s">
        <v>3470</v>
      </c>
      <c r="B1531" s="19" t="s">
        <v>90</v>
      </c>
      <c r="C1531" s="13" t="s">
        <v>12</v>
      </c>
      <c r="D1531" s="20" t="s">
        <v>18</v>
      </c>
      <c r="E1531" s="15" t="s">
        <v>18</v>
      </c>
      <c r="F1531" s="27"/>
      <c r="G1531" s="22" t="s">
        <v>13</v>
      </c>
      <c r="H1531" s="23" t="s">
        <v>3471</v>
      </c>
    </row>
    <row r="1532" spans="1:8" ht="15" customHeight="1" x14ac:dyDescent="0.35">
      <c r="A1532" s="18" t="s">
        <v>3472</v>
      </c>
      <c r="B1532" s="19" t="s">
        <v>50</v>
      </c>
      <c r="C1532" s="13" t="s">
        <v>12</v>
      </c>
      <c r="D1532" s="20" t="s">
        <v>18</v>
      </c>
      <c r="E1532" s="15" t="s">
        <v>18</v>
      </c>
      <c r="F1532" s="27"/>
      <c r="G1532" s="22" t="s">
        <v>13</v>
      </c>
      <c r="H1532" s="23" t="s">
        <v>3473</v>
      </c>
    </row>
    <row r="1533" spans="1:8" x14ac:dyDescent="0.35">
      <c r="A1533" s="18" t="s">
        <v>3474</v>
      </c>
      <c r="B1533" s="19" t="s">
        <v>96</v>
      </c>
      <c r="C1533" s="13" t="s">
        <v>12</v>
      </c>
      <c r="D1533" s="20" t="s">
        <v>18</v>
      </c>
      <c r="E1533" s="15" t="s">
        <v>18</v>
      </c>
      <c r="F1533" s="27"/>
      <c r="G1533" s="22" t="s">
        <v>13</v>
      </c>
      <c r="H1533" s="23" t="s">
        <v>3475</v>
      </c>
    </row>
    <row r="1534" spans="1:8" ht="15" customHeight="1" x14ac:dyDescent="0.35">
      <c r="A1534" s="18" t="s">
        <v>3476</v>
      </c>
      <c r="B1534" s="19" t="s">
        <v>90</v>
      </c>
      <c r="C1534" s="13" t="s">
        <v>12</v>
      </c>
      <c r="D1534" s="20" t="s">
        <v>18</v>
      </c>
      <c r="E1534" s="15" t="s">
        <v>18</v>
      </c>
      <c r="F1534" s="27"/>
      <c r="G1534" s="22" t="s">
        <v>13</v>
      </c>
      <c r="H1534" s="23" t="s">
        <v>3477</v>
      </c>
    </row>
    <row r="1535" spans="1:8" x14ac:dyDescent="0.35">
      <c r="A1535" s="18" t="s">
        <v>3478</v>
      </c>
      <c r="B1535" s="19" t="s">
        <v>73</v>
      </c>
      <c r="C1535" s="13" t="s">
        <v>12</v>
      </c>
      <c r="D1535" s="20" t="s">
        <v>13</v>
      </c>
      <c r="E1535" s="15" t="s">
        <v>14</v>
      </c>
      <c r="F1535" s="27" t="s">
        <v>3479</v>
      </c>
      <c r="G1535" s="22" t="s">
        <v>13</v>
      </c>
      <c r="H1535" s="23" t="s">
        <v>3480</v>
      </c>
    </row>
    <row r="1536" spans="1:8" ht="43.5" x14ac:dyDescent="0.35">
      <c r="A1536" s="18" t="s">
        <v>3481</v>
      </c>
      <c r="B1536" s="19" t="s">
        <v>38</v>
      </c>
      <c r="C1536" s="13" t="s">
        <v>12</v>
      </c>
      <c r="D1536" s="20" t="s">
        <v>18</v>
      </c>
      <c r="E1536" s="15" t="s">
        <v>39</v>
      </c>
      <c r="F1536" s="78" t="s">
        <v>3482</v>
      </c>
      <c r="G1536" s="22" t="s">
        <v>13</v>
      </c>
      <c r="H1536" s="23" t="s">
        <v>3483</v>
      </c>
    </row>
    <row r="1537" spans="1:8" ht="15" customHeight="1" x14ac:dyDescent="0.35">
      <c r="A1537" s="18" t="s">
        <v>3484</v>
      </c>
      <c r="B1537" s="19" t="s">
        <v>87</v>
      </c>
      <c r="C1537" s="13" t="s">
        <v>12</v>
      </c>
      <c r="D1537" s="20" t="s">
        <v>18</v>
      </c>
      <c r="E1537" s="15" t="s">
        <v>18</v>
      </c>
      <c r="F1537" s="27"/>
      <c r="G1537" s="22" t="s">
        <v>13</v>
      </c>
      <c r="H1537" s="23" t="s">
        <v>3485</v>
      </c>
    </row>
    <row r="1538" spans="1:8" ht="15" customHeight="1" x14ac:dyDescent="0.35">
      <c r="A1538" s="18" t="s">
        <v>3486</v>
      </c>
      <c r="B1538" s="19" t="s">
        <v>81</v>
      </c>
      <c r="C1538" s="13" t="s">
        <v>12</v>
      </c>
      <c r="D1538" s="20" t="s">
        <v>18</v>
      </c>
      <c r="E1538" s="15" t="s">
        <v>18</v>
      </c>
      <c r="F1538" s="27"/>
      <c r="G1538" s="22" t="s">
        <v>13</v>
      </c>
      <c r="H1538" s="23" t="s">
        <v>3487</v>
      </c>
    </row>
    <row r="1539" spans="1:8" ht="15" customHeight="1" x14ac:dyDescent="0.35">
      <c r="A1539" s="18" t="s">
        <v>3488</v>
      </c>
      <c r="B1539" s="19" t="s">
        <v>24</v>
      </c>
      <c r="C1539" s="13" t="s">
        <v>12</v>
      </c>
      <c r="D1539" s="20" t="s">
        <v>13</v>
      </c>
      <c r="E1539" s="15" t="s">
        <v>14</v>
      </c>
      <c r="F1539" s="27" t="s">
        <v>3489</v>
      </c>
      <c r="G1539" s="22" t="s">
        <v>13</v>
      </c>
      <c r="H1539" s="23" t="s">
        <v>3490</v>
      </c>
    </row>
    <row r="1540" spans="1:8" ht="29" x14ac:dyDescent="0.35">
      <c r="A1540" s="18" t="s">
        <v>3491</v>
      </c>
      <c r="B1540" s="19" t="s">
        <v>38</v>
      </c>
      <c r="C1540" s="13" t="s">
        <v>12</v>
      </c>
      <c r="D1540" s="20" t="s">
        <v>18</v>
      </c>
      <c r="E1540" s="15" t="s">
        <v>39</v>
      </c>
      <c r="F1540" s="78" t="s">
        <v>3492</v>
      </c>
      <c r="G1540" s="22" t="s">
        <v>13</v>
      </c>
      <c r="H1540" s="23" t="s">
        <v>3493</v>
      </c>
    </row>
    <row r="1541" spans="1:8" x14ac:dyDescent="0.35">
      <c r="A1541" s="18" t="s">
        <v>3494</v>
      </c>
      <c r="B1541" s="19" t="s">
        <v>38</v>
      </c>
      <c r="C1541" s="13" t="s">
        <v>12</v>
      </c>
      <c r="D1541" s="20" t="s">
        <v>18</v>
      </c>
      <c r="E1541" s="15" t="s">
        <v>18</v>
      </c>
      <c r="F1541" s="27"/>
      <c r="G1541" s="22" t="s">
        <v>13</v>
      </c>
      <c r="H1541" s="23" t="s">
        <v>3495</v>
      </c>
    </row>
    <row r="1542" spans="1:8" ht="15" customHeight="1" x14ac:dyDescent="0.35">
      <c r="A1542" s="18" t="s">
        <v>3496</v>
      </c>
      <c r="B1542" s="19" t="s">
        <v>87</v>
      </c>
      <c r="C1542" s="13" t="s">
        <v>12</v>
      </c>
      <c r="D1542" s="20" t="s">
        <v>18</v>
      </c>
      <c r="E1542" s="15" t="s">
        <v>18</v>
      </c>
      <c r="F1542" s="27"/>
      <c r="G1542" s="22" t="s">
        <v>13</v>
      </c>
      <c r="H1542" s="23" t="s">
        <v>3497</v>
      </c>
    </row>
    <row r="1543" spans="1:8" ht="15" customHeight="1" x14ac:dyDescent="0.35">
      <c r="A1543" s="18" t="s">
        <v>3498</v>
      </c>
      <c r="B1543" s="19" t="s">
        <v>254</v>
      </c>
      <c r="C1543" s="13" t="s">
        <v>12</v>
      </c>
      <c r="D1543" s="20" t="s">
        <v>18</v>
      </c>
      <c r="E1543" s="15" t="s">
        <v>14</v>
      </c>
      <c r="F1543" s="27" t="s">
        <v>3499</v>
      </c>
      <c r="G1543" s="22" t="s">
        <v>13</v>
      </c>
      <c r="H1543" s="23" t="s">
        <v>3500</v>
      </c>
    </row>
    <row r="1544" spans="1:8" ht="15" customHeight="1" x14ac:dyDescent="0.35">
      <c r="A1544" s="18" t="s">
        <v>3501</v>
      </c>
      <c r="B1544" s="19" t="s">
        <v>87</v>
      </c>
      <c r="C1544" s="13" t="s">
        <v>12</v>
      </c>
      <c r="D1544" s="20" t="s">
        <v>18</v>
      </c>
      <c r="E1544" s="15" t="s">
        <v>18</v>
      </c>
      <c r="F1544" s="27"/>
      <c r="G1544" s="22" t="s">
        <v>13</v>
      </c>
      <c r="H1544" s="23" t="s">
        <v>3502</v>
      </c>
    </row>
    <row r="1545" spans="1:8" ht="15" customHeight="1" x14ac:dyDescent="0.35">
      <c r="A1545" s="18" t="s">
        <v>3503</v>
      </c>
      <c r="B1545" s="19" t="s">
        <v>11</v>
      </c>
      <c r="C1545" s="13" t="s">
        <v>12</v>
      </c>
      <c r="D1545" s="20" t="s">
        <v>13</v>
      </c>
      <c r="E1545" s="15" t="s">
        <v>14</v>
      </c>
      <c r="F1545" s="27" t="s">
        <v>3504</v>
      </c>
      <c r="G1545" s="22" t="s">
        <v>13</v>
      </c>
      <c r="H1545" s="23" t="s">
        <v>3505</v>
      </c>
    </row>
    <row r="1546" spans="1:8" ht="15" customHeight="1" x14ac:dyDescent="0.35">
      <c r="A1546" s="18" t="s">
        <v>3506</v>
      </c>
      <c r="B1546" s="19" t="s">
        <v>237</v>
      </c>
      <c r="C1546" s="13" t="s">
        <v>12</v>
      </c>
      <c r="D1546" s="20" t="s">
        <v>18</v>
      </c>
      <c r="E1546" s="15" t="s">
        <v>14</v>
      </c>
      <c r="F1546" s="27" t="s">
        <v>3507</v>
      </c>
      <c r="G1546" s="22" t="s">
        <v>13</v>
      </c>
      <c r="H1546" s="23" t="s">
        <v>3508</v>
      </c>
    </row>
    <row r="1547" spans="1:8" ht="15" customHeight="1" x14ac:dyDescent="0.35">
      <c r="A1547" s="18" t="s">
        <v>3509</v>
      </c>
      <c r="B1547" s="19" t="s">
        <v>135</v>
      </c>
      <c r="C1547" s="13" t="s">
        <v>12</v>
      </c>
      <c r="D1547" s="20" t="s">
        <v>18</v>
      </c>
      <c r="E1547" s="15" t="s">
        <v>18</v>
      </c>
      <c r="F1547" s="27"/>
      <c r="G1547" s="22" t="s">
        <v>13</v>
      </c>
      <c r="H1547" s="23" t="s">
        <v>3510</v>
      </c>
    </row>
    <row r="1548" spans="1:8" x14ac:dyDescent="0.35">
      <c r="A1548" s="18" t="s">
        <v>3511</v>
      </c>
      <c r="B1548" s="19" t="s">
        <v>81</v>
      </c>
      <c r="C1548" s="13" t="s">
        <v>12</v>
      </c>
      <c r="D1548" s="20" t="s">
        <v>18</v>
      </c>
      <c r="E1548" s="15" t="s">
        <v>14</v>
      </c>
      <c r="F1548" s="27" t="s">
        <v>3512</v>
      </c>
      <c r="G1548" s="22" t="s">
        <v>13</v>
      </c>
      <c r="H1548" s="23" t="s">
        <v>3513</v>
      </c>
    </row>
    <row r="1549" spans="1:8" ht="15" customHeight="1" x14ac:dyDescent="0.35">
      <c r="A1549" s="18" t="s">
        <v>3514</v>
      </c>
      <c r="B1549" s="19" t="s">
        <v>11</v>
      </c>
      <c r="C1549" s="13" t="s">
        <v>12</v>
      </c>
      <c r="D1549" s="20" t="s">
        <v>18</v>
      </c>
      <c r="E1549" s="15" t="s">
        <v>18</v>
      </c>
      <c r="F1549" s="27"/>
      <c r="G1549" s="22" t="s">
        <v>13</v>
      </c>
      <c r="H1549" s="23" t="s">
        <v>3515</v>
      </c>
    </row>
    <row r="1550" spans="1:8" ht="15" customHeight="1" x14ac:dyDescent="0.35">
      <c r="A1550" s="18" t="s">
        <v>3516</v>
      </c>
      <c r="B1550" s="19" t="s">
        <v>21</v>
      </c>
      <c r="C1550" s="13" t="s">
        <v>12</v>
      </c>
      <c r="D1550" s="20" t="s">
        <v>13</v>
      </c>
      <c r="E1550" s="15" t="s">
        <v>14</v>
      </c>
      <c r="F1550" s="27" t="s">
        <v>28</v>
      </c>
      <c r="G1550" s="22" t="s">
        <v>13</v>
      </c>
      <c r="H1550" s="23" t="s">
        <v>3517</v>
      </c>
    </row>
    <row r="1551" spans="1:8" ht="15" customHeight="1" x14ac:dyDescent="0.35">
      <c r="A1551" s="18" t="s">
        <v>3518</v>
      </c>
      <c r="B1551" s="19" t="s">
        <v>81</v>
      </c>
      <c r="C1551" s="19" t="s">
        <v>278</v>
      </c>
      <c r="D1551" s="20" t="s">
        <v>13</v>
      </c>
      <c r="E1551" s="15" t="s">
        <v>14</v>
      </c>
      <c r="F1551" s="27" t="s">
        <v>3519</v>
      </c>
      <c r="G1551" s="22" t="s">
        <v>13</v>
      </c>
      <c r="H1551" s="23" t="s">
        <v>3520</v>
      </c>
    </row>
    <row r="1552" spans="1:8" x14ac:dyDescent="0.35">
      <c r="A1552" s="18" t="s">
        <v>3521</v>
      </c>
      <c r="B1552" s="19" t="s">
        <v>46</v>
      </c>
      <c r="C1552" s="13" t="s">
        <v>12</v>
      </c>
      <c r="D1552" s="20" t="s">
        <v>18</v>
      </c>
      <c r="E1552" s="15" t="s">
        <v>18</v>
      </c>
      <c r="F1552" s="27"/>
      <c r="G1552" s="22" t="s">
        <v>13</v>
      </c>
      <c r="H1552" s="17" t="s">
        <v>79</v>
      </c>
    </row>
    <row r="1553" spans="1:8" ht="15" customHeight="1" x14ac:dyDescent="0.35">
      <c r="A1553" s="18" t="s">
        <v>3522</v>
      </c>
      <c r="B1553" s="19" t="s">
        <v>96</v>
      </c>
      <c r="C1553" s="13" t="s">
        <v>12</v>
      </c>
      <c r="D1553" s="20" t="s">
        <v>18</v>
      </c>
      <c r="E1553" s="15" t="s">
        <v>18</v>
      </c>
      <c r="F1553" s="27"/>
      <c r="G1553" s="22" t="s">
        <v>13</v>
      </c>
      <c r="H1553" s="17" t="s">
        <v>79</v>
      </c>
    </row>
    <row r="1554" spans="1:8" ht="15" customHeight="1" x14ac:dyDescent="0.35">
      <c r="A1554" s="18" t="s">
        <v>3523</v>
      </c>
      <c r="B1554" s="19" t="s">
        <v>316</v>
      </c>
      <c r="C1554" s="13" t="s">
        <v>12</v>
      </c>
      <c r="D1554" s="20" t="s">
        <v>13</v>
      </c>
      <c r="E1554" s="15" t="s">
        <v>14</v>
      </c>
      <c r="F1554" s="27" t="s">
        <v>3524</v>
      </c>
      <c r="G1554" s="22" t="s">
        <v>13</v>
      </c>
      <c r="H1554" s="23" t="s">
        <v>3525</v>
      </c>
    </row>
    <row r="1555" spans="1:8" ht="101.5" x14ac:dyDescent="0.35">
      <c r="A1555" s="18" t="s">
        <v>3526</v>
      </c>
      <c r="B1555" s="19" t="s">
        <v>316</v>
      </c>
      <c r="C1555" s="13" t="s">
        <v>12</v>
      </c>
      <c r="D1555" s="20" t="s">
        <v>18</v>
      </c>
      <c r="E1555" s="15" t="s">
        <v>39</v>
      </c>
      <c r="F1555" s="78" t="s">
        <v>3527</v>
      </c>
      <c r="G1555" s="22" t="s">
        <v>13</v>
      </c>
      <c r="H1555" s="17" t="s">
        <v>3528</v>
      </c>
    </row>
    <row r="1556" spans="1:8" x14ac:dyDescent="0.35">
      <c r="A1556" s="18" t="s">
        <v>3529</v>
      </c>
      <c r="B1556" s="19" t="s">
        <v>38</v>
      </c>
      <c r="C1556" s="13" t="s">
        <v>12</v>
      </c>
      <c r="D1556" s="20" t="s">
        <v>18</v>
      </c>
      <c r="E1556" s="15" t="s">
        <v>18</v>
      </c>
      <c r="F1556" s="27"/>
      <c r="G1556" s="22" t="s">
        <v>13</v>
      </c>
      <c r="H1556" s="23" t="s">
        <v>3530</v>
      </c>
    </row>
    <row r="1557" spans="1:8" ht="15" customHeight="1" x14ac:dyDescent="0.35">
      <c r="A1557" s="18" t="s">
        <v>3531</v>
      </c>
      <c r="B1557" s="19" t="s">
        <v>38</v>
      </c>
      <c r="C1557" s="13" t="s">
        <v>12</v>
      </c>
      <c r="D1557" s="20" t="s">
        <v>18</v>
      </c>
      <c r="E1557" s="15" t="s">
        <v>18</v>
      </c>
      <c r="F1557" s="27"/>
      <c r="G1557" s="22" t="s">
        <v>13</v>
      </c>
      <c r="H1557" s="23" t="s">
        <v>3532</v>
      </c>
    </row>
    <row r="1558" spans="1:8" x14ac:dyDescent="0.35">
      <c r="A1558" s="18" t="s">
        <v>3533</v>
      </c>
      <c r="B1558" s="19" t="s">
        <v>87</v>
      </c>
      <c r="C1558" s="13" t="s">
        <v>12</v>
      </c>
      <c r="D1558" s="20" t="s">
        <v>18</v>
      </c>
      <c r="E1558" s="15" t="s">
        <v>39</v>
      </c>
      <c r="F1558" s="27" t="s">
        <v>3534</v>
      </c>
      <c r="G1558" s="22" t="s">
        <v>13</v>
      </c>
      <c r="H1558" s="23" t="s">
        <v>3535</v>
      </c>
    </row>
    <row r="1559" spans="1:8" x14ac:dyDescent="0.35">
      <c r="A1559" s="18" t="s">
        <v>3536</v>
      </c>
      <c r="B1559" s="19" t="s">
        <v>87</v>
      </c>
      <c r="C1559" s="13" t="s">
        <v>12</v>
      </c>
      <c r="D1559" s="20" t="s">
        <v>13</v>
      </c>
      <c r="E1559" s="15" t="s">
        <v>14</v>
      </c>
      <c r="F1559" s="27" t="s">
        <v>3537</v>
      </c>
      <c r="G1559" s="22" t="s">
        <v>13</v>
      </c>
      <c r="H1559" s="17" t="s">
        <v>79</v>
      </c>
    </row>
    <row r="1560" spans="1:8" ht="15" customHeight="1" x14ac:dyDescent="0.35">
      <c r="A1560" s="18" t="s">
        <v>3538</v>
      </c>
      <c r="B1560" s="19" t="s">
        <v>27</v>
      </c>
      <c r="C1560" s="13" t="s">
        <v>12</v>
      </c>
      <c r="D1560" s="20" t="s">
        <v>18</v>
      </c>
      <c r="E1560" s="15" t="s">
        <v>18</v>
      </c>
      <c r="F1560" s="27"/>
      <c r="G1560" s="22" t="s">
        <v>18</v>
      </c>
      <c r="H1560" s="23"/>
    </row>
    <row r="1561" spans="1:8" ht="15" customHeight="1" x14ac:dyDescent="0.35">
      <c r="A1561" s="18" t="s">
        <v>3539</v>
      </c>
      <c r="B1561" s="19" t="s">
        <v>81</v>
      </c>
      <c r="C1561" s="13" t="s">
        <v>12</v>
      </c>
      <c r="D1561" s="20" t="s">
        <v>18</v>
      </c>
      <c r="E1561" s="15" t="s">
        <v>18</v>
      </c>
      <c r="F1561" s="27"/>
      <c r="G1561" s="22" t="s">
        <v>13</v>
      </c>
      <c r="H1561" s="23" t="s">
        <v>79</v>
      </c>
    </row>
    <row r="1562" spans="1:8" ht="15" customHeight="1" x14ac:dyDescent="0.35">
      <c r="A1562" s="18" t="s">
        <v>3540</v>
      </c>
      <c r="B1562" s="19" t="s">
        <v>81</v>
      </c>
      <c r="C1562" s="13" t="s">
        <v>12</v>
      </c>
      <c r="D1562" s="20" t="s">
        <v>18</v>
      </c>
      <c r="E1562" s="15" t="s">
        <v>18</v>
      </c>
      <c r="F1562" s="27"/>
      <c r="G1562" s="22" t="s">
        <v>13</v>
      </c>
      <c r="H1562" s="23" t="s">
        <v>3541</v>
      </c>
    </row>
    <row r="1563" spans="1:8" ht="15" customHeight="1" x14ac:dyDescent="0.35">
      <c r="A1563" s="18" t="s">
        <v>3542</v>
      </c>
      <c r="B1563" s="19" t="s">
        <v>73</v>
      </c>
      <c r="C1563" s="13" t="s">
        <v>12</v>
      </c>
      <c r="D1563" s="20" t="s">
        <v>18</v>
      </c>
      <c r="E1563" s="15" t="s">
        <v>18</v>
      </c>
      <c r="F1563" s="27"/>
      <c r="G1563" s="22" t="s">
        <v>13</v>
      </c>
      <c r="H1563" s="23" t="s">
        <v>3543</v>
      </c>
    </row>
    <row r="1564" spans="1:8" ht="15" customHeight="1" x14ac:dyDescent="0.35">
      <c r="A1564" s="18" t="s">
        <v>3544</v>
      </c>
      <c r="B1564" s="19" t="s">
        <v>24</v>
      </c>
      <c r="C1564" s="13" t="s">
        <v>12</v>
      </c>
      <c r="D1564" s="20" t="s">
        <v>18</v>
      </c>
      <c r="E1564" s="15" t="s">
        <v>18</v>
      </c>
      <c r="F1564" s="27"/>
      <c r="G1564" s="22" t="s">
        <v>13</v>
      </c>
      <c r="H1564" s="23" t="s">
        <v>3545</v>
      </c>
    </row>
    <row r="1565" spans="1:8" ht="15" customHeight="1" x14ac:dyDescent="0.35">
      <c r="A1565" s="18" t="s">
        <v>3546</v>
      </c>
      <c r="B1565" s="19" t="s">
        <v>46</v>
      </c>
      <c r="C1565" s="13" t="s">
        <v>12</v>
      </c>
      <c r="D1565" s="20" t="s">
        <v>18</v>
      </c>
      <c r="E1565" s="15" t="s">
        <v>18</v>
      </c>
      <c r="F1565" s="27"/>
      <c r="G1565" s="22" t="s">
        <v>13</v>
      </c>
      <c r="H1565" s="23" t="s">
        <v>79</v>
      </c>
    </row>
    <row r="1566" spans="1:8" x14ac:dyDescent="0.35">
      <c r="A1566" s="18" t="s">
        <v>3547</v>
      </c>
      <c r="B1566" s="19" t="s">
        <v>96</v>
      </c>
      <c r="C1566" s="13" t="s">
        <v>12</v>
      </c>
      <c r="D1566" s="20" t="s">
        <v>18</v>
      </c>
      <c r="E1566" s="15" t="s">
        <v>18</v>
      </c>
      <c r="F1566" s="27"/>
      <c r="G1566" s="22" t="s">
        <v>13</v>
      </c>
      <c r="H1566" s="23" t="s">
        <v>3548</v>
      </c>
    </row>
    <row r="1567" spans="1:8" ht="15" customHeight="1" x14ac:dyDescent="0.35">
      <c r="A1567" s="18" t="s">
        <v>3549</v>
      </c>
      <c r="B1567" s="19" t="s">
        <v>195</v>
      </c>
      <c r="C1567" s="19" t="s">
        <v>278</v>
      </c>
      <c r="D1567" s="20" t="s">
        <v>18</v>
      </c>
      <c r="E1567" s="15" t="s">
        <v>18</v>
      </c>
      <c r="F1567" s="27"/>
      <c r="G1567" s="22" t="s">
        <v>18</v>
      </c>
      <c r="H1567" s="93" t="s">
        <v>3550</v>
      </c>
    </row>
    <row r="1568" spans="1:8" ht="15" thickBot="1" x14ac:dyDescent="0.4">
      <c r="A1568" s="18" t="s">
        <v>3551</v>
      </c>
      <c r="B1568" s="19" t="s">
        <v>81</v>
      </c>
      <c r="C1568" s="13" t="s">
        <v>12</v>
      </c>
      <c r="D1568" s="20" t="s">
        <v>18</v>
      </c>
      <c r="E1568" s="15" t="s">
        <v>39</v>
      </c>
      <c r="F1568" s="30" t="s">
        <v>3552</v>
      </c>
      <c r="G1568" s="22" t="s">
        <v>13</v>
      </c>
      <c r="H1568" s="23" t="s">
        <v>3553</v>
      </c>
    </row>
    <row r="1569" spans="1:8" ht="15" customHeight="1" x14ac:dyDescent="0.35">
      <c r="A1569" s="18" t="s">
        <v>3554</v>
      </c>
      <c r="B1569" s="19" t="s">
        <v>81</v>
      </c>
      <c r="C1569" s="13" t="s">
        <v>12</v>
      </c>
      <c r="D1569" s="20" t="s">
        <v>18</v>
      </c>
      <c r="E1569" s="15" t="s">
        <v>18</v>
      </c>
      <c r="F1569" s="83"/>
      <c r="G1569" s="22" t="s">
        <v>13</v>
      </c>
      <c r="H1569" s="17" t="s">
        <v>79</v>
      </c>
    </row>
    <row r="1570" spans="1:8" x14ac:dyDescent="0.35">
      <c r="A1570" s="18" t="s">
        <v>3555</v>
      </c>
      <c r="B1570" s="19" t="s">
        <v>11</v>
      </c>
      <c r="C1570" s="13" t="s">
        <v>12</v>
      </c>
      <c r="D1570" s="20" t="s">
        <v>18</v>
      </c>
      <c r="E1570" s="15" t="s">
        <v>18</v>
      </c>
      <c r="F1570" s="27"/>
      <c r="G1570" s="22" t="s">
        <v>13</v>
      </c>
      <c r="H1570" s="23" t="s">
        <v>3556</v>
      </c>
    </row>
    <row r="1571" spans="1:8" x14ac:dyDescent="0.35">
      <c r="A1571" s="18" t="s">
        <v>3557</v>
      </c>
      <c r="B1571" s="19" t="s">
        <v>87</v>
      </c>
      <c r="C1571" s="13" t="s">
        <v>12</v>
      </c>
      <c r="D1571" s="20" t="s">
        <v>18</v>
      </c>
      <c r="E1571" s="15" t="s">
        <v>18</v>
      </c>
      <c r="F1571" s="27"/>
      <c r="G1571" s="22" t="s">
        <v>13</v>
      </c>
      <c r="H1571" s="17" t="s">
        <v>3558</v>
      </c>
    </row>
    <row r="1572" spans="1:8" ht="15" customHeight="1" x14ac:dyDescent="0.35">
      <c r="A1572" s="97" t="s">
        <v>3559</v>
      </c>
      <c r="B1572" s="19" t="s">
        <v>31</v>
      </c>
      <c r="C1572" s="13" t="s">
        <v>12</v>
      </c>
      <c r="D1572" s="20" t="s">
        <v>18</v>
      </c>
      <c r="E1572" s="15" t="s">
        <v>18</v>
      </c>
      <c r="F1572" s="27"/>
      <c r="G1572" s="22" t="s">
        <v>13</v>
      </c>
      <c r="H1572" s="29" t="s">
        <v>3560</v>
      </c>
    </row>
    <row r="1573" spans="1:8" ht="15" customHeight="1" x14ac:dyDescent="0.35">
      <c r="A1573" s="18" t="s">
        <v>3561</v>
      </c>
      <c r="B1573" s="19" t="s">
        <v>90</v>
      </c>
      <c r="C1573" s="13" t="s">
        <v>12</v>
      </c>
      <c r="D1573" s="20" t="s">
        <v>18</v>
      </c>
      <c r="E1573" s="15" t="s">
        <v>18</v>
      </c>
      <c r="F1573" s="27"/>
      <c r="G1573" s="22" t="s">
        <v>13</v>
      </c>
      <c r="H1573" s="23" t="s">
        <v>3562</v>
      </c>
    </row>
    <row r="1574" spans="1:8" ht="15" customHeight="1" x14ac:dyDescent="0.35">
      <c r="A1574" s="18" t="s">
        <v>3563</v>
      </c>
      <c r="B1574" s="19" t="s">
        <v>38</v>
      </c>
      <c r="C1574" s="13" t="s">
        <v>12</v>
      </c>
      <c r="D1574" s="20" t="s">
        <v>18</v>
      </c>
      <c r="E1574" s="15" t="s">
        <v>18</v>
      </c>
      <c r="F1574" s="27"/>
      <c r="G1574" s="22" t="s">
        <v>13</v>
      </c>
      <c r="H1574" s="23" t="s">
        <v>3564</v>
      </c>
    </row>
    <row r="1575" spans="1:8" x14ac:dyDescent="0.35">
      <c r="A1575" s="18" t="s">
        <v>3565</v>
      </c>
      <c r="B1575" s="19" t="s">
        <v>87</v>
      </c>
      <c r="C1575" s="13" t="s">
        <v>12</v>
      </c>
      <c r="D1575" s="20" t="s">
        <v>13</v>
      </c>
      <c r="E1575" s="15" t="s">
        <v>14</v>
      </c>
      <c r="F1575" s="27" t="s">
        <v>3566</v>
      </c>
      <c r="G1575" s="22" t="s">
        <v>13</v>
      </c>
      <c r="H1575" s="17" t="s">
        <v>3567</v>
      </c>
    </row>
    <row r="1576" spans="1:8" ht="15" customHeight="1" x14ac:dyDescent="0.35">
      <c r="A1576" s="18" t="s">
        <v>3568</v>
      </c>
      <c r="B1576" s="19" t="s">
        <v>90</v>
      </c>
      <c r="C1576" s="13" t="s">
        <v>12</v>
      </c>
      <c r="D1576" s="20" t="s">
        <v>18</v>
      </c>
      <c r="E1576" s="15" t="s">
        <v>18</v>
      </c>
      <c r="F1576" s="27"/>
      <c r="G1576" s="22" t="s">
        <v>13</v>
      </c>
      <c r="H1576" s="23" t="s">
        <v>3569</v>
      </c>
    </row>
    <row r="1577" spans="1:8" x14ac:dyDescent="0.35">
      <c r="A1577" s="18" t="s">
        <v>3570</v>
      </c>
      <c r="B1577" s="19" t="s">
        <v>440</v>
      </c>
      <c r="C1577" s="13" t="s">
        <v>12</v>
      </c>
      <c r="D1577" s="20" t="s">
        <v>18</v>
      </c>
      <c r="E1577" s="15" t="s">
        <v>18</v>
      </c>
      <c r="F1577" s="27"/>
      <c r="G1577" s="22" t="s">
        <v>13</v>
      </c>
      <c r="H1577" s="17" t="s">
        <v>3571</v>
      </c>
    </row>
    <row r="1578" spans="1:8" x14ac:dyDescent="0.35">
      <c r="A1578" s="18" t="s">
        <v>3572</v>
      </c>
      <c r="B1578" s="19" t="s">
        <v>81</v>
      </c>
      <c r="C1578" s="13" t="s">
        <v>12</v>
      </c>
      <c r="D1578" s="20" t="s">
        <v>18</v>
      </c>
      <c r="E1578" s="15" t="s">
        <v>18</v>
      </c>
      <c r="F1578" s="27"/>
      <c r="G1578" s="22" t="s">
        <v>13</v>
      </c>
      <c r="H1578" s="23" t="s">
        <v>3573</v>
      </c>
    </row>
    <row r="1579" spans="1:8" x14ac:dyDescent="0.35">
      <c r="A1579" s="18" t="s">
        <v>3574</v>
      </c>
      <c r="B1579" s="19" t="s">
        <v>90</v>
      </c>
      <c r="C1579" s="13" t="s">
        <v>12</v>
      </c>
      <c r="D1579" s="20" t="s">
        <v>18</v>
      </c>
      <c r="E1579" s="15" t="s">
        <v>18</v>
      </c>
      <c r="F1579" s="27"/>
      <c r="G1579" s="22" t="s">
        <v>13</v>
      </c>
      <c r="H1579" s="23" t="s">
        <v>3575</v>
      </c>
    </row>
    <row r="1580" spans="1:8" ht="15" customHeight="1" x14ac:dyDescent="0.35">
      <c r="A1580" s="18" t="s">
        <v>3576</v>
      </c>
      <c r="B1580" s="19" t="s">
        <v>87</v>
      </c>
      <c r="C1580" s="13" t="s">
        <v>12</v>
      </c>
      <c r="D1580" s="20" t="s">
        <v>18</v>
      </c>
      <c r="E1580" s="15" t="s">
        <v>18</v>
      </c>
      <c r="F1580" s="27"/>
      <c r="G1580" s="22" t="s">
        <v>13</v>
      </c>
      <c r="H1580" s="23" t="s">
        <v>3577</v>
      </c>
    </row>
    <row r="1581" spans="1:8" ht="15" customHeight="1" x14ac:dyDescent="0.35">
      <c r="A1581" s="18" t="s">
        <v>3578</v>
      </c>
      <c r="B1581" s="19" t="s">
        <v>27</v>
      </c>
      <c r="C1581" s="13" t="s">
        <v>12</v>
      </c>
      <c r="D1581" s="20" t="s">
        <v>18</v>
      </c>
      <c r="E1581" s="15" t="s">
        <v>18</v>
      </c>
      <c r="F1581" s="27"/>
      <c r="G1581" s="22" t="s">
        <v>18</v>
      </c>
      <c r="H1581" s="23"/>
    </row>
    <row r="1582" spans="1:8" ht="15" customHeight="1" x14ac:dyDescent="0.35">
      <c r="A1582" s="18" t="s">
        <v>3579</v>
      </c>
      <c r="B1582" s="19" t="s">
        <v>27</v>
      </c>
      <c r="C1582" s="13" t="s">
        <v>12</v>
      </c>
      <c r="D1582" s="20" t="s">
        <v>18</v>
      </c>
      <c r="E1582" s="15" t="s">
        <v>18</v>
      </c>
      <c r="F1582" s="27"/>
      <c r="G1582" s="22" t="s">
        <v>18</v>
      </c>
      <c r="H1582" s="23"/>
    </row>
    <row r="1583" spans="1:8" ht="15" customHeight="1" x14ac:dyDescent="0.35">
      <c r="A1583" s="18" t="s">
        <v>3580</v>
      </c>
      <c r="B1583" s="19" t="s">
        <v>87</v>
      </c>
      <c r="C1583" s="13" t="s">
        <v>12</v>
      </c>
      <c r="D1583" s="20" t="s">
        <v>18</v>
      </c>
      <c r="E1583" s="15" t="s">
        <v>18</v>
      </c>
      <c r="F1583" s="27"/>
      <c r="G1583" s="22" t="s">
        <v>13</v>
      </c>
      <c r="H1583" s="23" t="s">
        <v>3581</v>
      </c>
    </row>
    <row r="1584" spans="1:8" ht="15" customHeight="1" x14ac:dyDescent="0.35">
      <c r="A1584" s="18" t="s">
        <v>3582</v>
      </c>
      <c r="B1584" s="19" t="s">
        <v>38</v>
      </c>
      <c r="C1584" s="13" t="s">
        <v>12</v>
      </c>
      <c r="D1584" s="20" t="s">
        <v>18</v>
      </c>
      <c r="E1584" s="15" t="s">
        <v>39</v>
      </c>
      <c r="F1584" s="27" t="s">
        <v>3583</v>
      </c>
      <c r="G1584" s="22" t="s">
        <v>13</v>
      </c>
      <c r="H1584" s="23" t="s">
        <v>3584</v>
      </c>
    </row>
    <row r="1585" spans="1:8" ht="15" customHeight="1" x14ac:dyDescent="0.35">
      <c r="A1585" s="18" t="s">
        <v>3585</v>
      </c>
      <c r="B1585" s="19" t="s">
        <v>67</v>
      </c>
      <c r="C1585" s="13" t="s">
        <v>12</v>
      </c>
      <c r="D1585" s="20" t="s">
        <v>13</v>
      </c>
      <c r="E1585" s="15" t="s">
        <v>14</v>
      </c>
      <c r="F1585" s="27" t="s">
        <v>3586</v>
      </c>
      <c r="G1585" s="22" t="s">
        <v>13</v>
      </c>
      <c r="H1585" s="23" t="s">
        <v>3587</v>
      </c>
    </row>
    <row r="1586" spans="1:8" x14ac:dyDescent="0.35">
      <c r="A1586" s="18" t="s">
        <v>3588</v>
      </c>
      <c r="B1586" s="19" t="s">
        <v>46</v>
      </c>
      <c r="C1586" s="13" t="s">
        <v>12</v>
      </c>
      <c r="D1586" s="20" t="s">
        <v>18</v>
      </c>
      <c r="E1586" s="15" t="s">
        <v>39</v>
      </c>
      <c r="F1586" s="27" t="s">
        <v>3589</v>
      </c>
      <c r="G1586" s="22" t="s">
        <v>13</v>
      </c>
      <c r="H1586" s="23" t="s">
        <v>3590</v>
      </c>
    </row>
    <row r="1587" spans="1:8" x14ac:dyDescent="0.35">
      <c r="A1587" s="18" t="s">
        <v>3591</v>
      </c>
      <c r="B1587" s="19" t="s">
        <v>81</v>
      </c>
      <c r="C1587" s="13" t="s">
        <v>12</v>
      </c>
      <c r="D1587" s="20" t="s">
        <v>18</v>
      </c>
      <c r="E1587" s="15" t="s">
        <v>18</v>
      </c>
      <c r="F1587" s="27"/>
      <c r="G1587" s="22" t="s">
        <v>13</v>
      </c>
      <c r="H1587" s="23" t="s">
        <v>3592</v>
      </c>
    </row>
    <row r="1588" spans="1:8" ht="15" customHeight="1" x14ac:dyDescent="0.35">
      <c r="A1588" s="18" t="s">
        <v>3593</v>
      </c>
      <c r="B1588" s="19" t="s">
        <v>90</v>
      </c>
      <c r="C1588" s="13" t="s">
        <v>12</v>
      </c>
      <c r="D1588" s="20" t="s">
        <v>18</v>
      </c>
      <c r="E1588" s="15" t="s">
        <v>18</v>
      </c>
      <c r="F1588" s="27"/>
      <c r="G1588" s="22" t="s">
        <v>13</v>
      </c>
      <c r="H1588" s="23" t="s">
        <v>3594</v>
      </c>
    </row>
    <row r="1589" spans="1:8" x14ac:dyDescent="0.35">
      <c r="A1589" s="18" t="s">
        <v>3595</v>
      </c>
      <c r="B1589" s="19" t="s">
        <v>87</v>
      </c>
      <c r="C1589" s="13" t="s">
        <v>12</v>
      </c>
      <c r="D1589" s="20" t="s">
        <v>18</v>
      </c>
      <c r="E1589" s="15" t="s">
        <v>18</v>
      </c>
      <c r="F1589" s="27"/>
      <c r="G1589" s="22" t="s">
        <v>13</v>
      </c>
      <c r="H1589" s="23" t="s">
        <v>3596</v>
      </c>
    </row>
    <row r="1590" spans="1:8" x14ac:dyDescent="0.35">
      <c r="A1590" s="18" t="s">
        <v>3597</v>
      </c>
      <c r="B1590" s="19" t="s">
        <v>237</v>
      </c>
      <c r="C1590" s="13" t="s">
        <v>12</v>
      </c>
      <c r="D1590" s="20" t="s">
        <v>18</v>
      </c>
      <c r="E1590" s="15" t="s">
        <v>18</v>
      </c>
      <c r="F1590" s="27"/>
      <c r="G1590" s="22" t="s">
        <v>13</v>
      </c>
      <c r="H1590" s="23" t="s">
        <v>3598</v>
      </c>
    </row>
    <row r="1591" spans="1:8" x14ac:dyDescent="0.35">
      <c r="A1591" s="18" t="s">
        <v>3599</v>
      </c>
      <c r="B1591" s="19" t="s">
        <v>46</v>
      </c>
      <c r="C1591" s="13" t="s">
        <v>12</v>
      </c>
      <c r="D1591" s="20" t="s">
        <v>18</v>
      </c>
      <c r="E1591" s="15" t="s">
        <v>18</v>
      </c>
      <c r="F1591" s="27"/>
      <c r="G1591" s="22" t="s">
        <v>13</v>
      </c>
      <c r="H1591" s="17" t="s">
        <v>79</v>
      </c>
    </row>
    <row r="1592" spans="1:8" x14ac:dyDescent="0.35">
      <c r="A1592" s="18" t="s">
        <v>3600</v>
      </c>
      <c r="B1592" s="19" t="s">
        <v>316</v>
      </c>
      <c r="C1592" s="13" t="s">
        <v>12</v>
      </c>
      <c r="D1592" s="20" t="s">
        <v>18</v>
      </c>
      <c r="E1592" s="15" t="s">
        <v>18</v>
      </c>
      <c r="F1592" s="27"/>
      <c r="G1592" s="22" t="s">
        <v>13</v>
      </c>
      <c r="H1592" s="23" t="s">
        <v>3601</v>
      </c>
    </row>
    <row r="1593" spans="1:8" ht="15" customHeight="1" x14ac:dyDescent="0.35">
      <c r="A1593" s="18" t="s">
        <v>3602</v>
      </c>
      <c r="B1593" s="19" t="s">
        <v>67</v>
      </c>
      <c r="C1593" s="13" t="s">
        <v>12</v>
      </c>
      <c r="D1593" s="20" t="s">
        <v>18</v>
      </c>
      <c r="E1593" s="15" t="s">
        <v>18</v>
      </c>
      <c r="F1593" s="27"/>
      <c r="G1593" s="22" t="s">
        <v>13</v>
      </c>
      <c r="H1593" s="17" t="s">
        <v>79</v>
      </c>
    </row>
    <row r="1594" spans="1:8" ht="15" customHeight="1" x14ac:dyDescent="0.35">
      <c r="A1594" s="18" t="s">
        <v>3603</v>
      </c>
      <c r="B1594" s="19" t="s">
        <v>237</v>
      </c>
      <c r="C1594" s="13" t="s">
        <v>12</v>
      </c>
      <c r="D1594" s="20" t="s">
        <v>18</v>
      </c>
      <c r="E1594" s="15" t="s">
        <v>18</v>
      </c>
      <c r="F1594" s="27"/>
      <c r="G1594" s="22" t="s">
        <v>13</v>
      </c>
      <c r="H1594" s="23" t="s">
        <v>79</v>
      </c>
    </row>
    <row r="1595" spans="1:8" ht="15" customHeight="1" x14ac:dyDescent="0.35">
      <c r="A1595" s="18" t="s">
        <v>3604</v>
      </c>
      <c r="B1595" s="19" t="s">
        <v>38</v>
      </c>
      <c r="C1595" s="13" t="s">
        <v>12</v>
      </c>
      <c r="D1595" s="20" t="s">
        <v>18</v>
      </c>
      <c r="E1595" s="15" t="s">
        <v>18</v>
      </c>
      <c r="F1595" s="27"/>
      <c r="G1595" s="22" t="s">
        <v>13</v>
      </c>
      <c r="H1595" s="23" t="s">
        <v>3605</v>
      </c>
    </row>
    <row r="1596" spans="1:8" x14ac:dyDescent="0.35">
      <c r="A1596" s="18" t="s">
        <v>3606</v>
      </c>
      <c r="B1596" s="19" t="s">
        <v>46</v>
      </c>
      <c r="C1596" s="13" t="s">
        <v>12</v>
      </c>
      <c r="D1596" s="20" t="s">
        <v>18</v>
      </c>
      <c r="E1596" s="15" t="s">
        <v>18</v>
      </c>
      <c r="F1596" s="27"/>
      <c r="G1596" s="22" t="s">
        <v>13</v>
      </c>
      <c r="H1596" s="17" t="s">
        <v>3607</v>
      </c>
    </row>
    <row r="1597" spans="1:8" ht="15" customHeight="1" x14ac:dyDescent="0.35">
      <c r="A1597" s="18" t="s">
        <v>3608</v>
      </c>
      <c r="B1597" s="19" t="s">
        <v>81</v>
      </c>
      <c r="C1597" s="13" t="s">
        <v>12</v>
      </c>
      <c r="D1597" s="20" t="s">
        <v>18</v>
      </c>
      <c r="E1597" s="15" t="s">
        <v>18</v>
      </c>
      <c r="F1597" s="27"/>
      <c r="G1597" s="22" t="s">
        <v>13</v>
      </c>
      <c r="H1597" s="23" t="s">
        <v>79</v>
      </c>
    </row>
    <row r="1598" spans="1:8" x14ac:dyDescent="0.35">
      <c r="A1598" s="18" t="s">
        <v>3609</v>
      </c>
      <c r="B1598" s="19" t="s">
        <v>81</v>
      </c>
      <c r="C1598" s="13" t="s">
        <v>12</v>
      </c>
      <c r="D1598" s="20" t="s">
        <v>18</v>
      </c>
      <c r="E1598" s="15" t="s">
        <v>18</v>
      </c>
      <c r="F1598" s="27"/>
      <c r="G1598" s="22" t="s">
        <v>13</v>
      </c>
      <c r="H1598" s="17" t="s">
        <v>3610</v>
      </c>
    </row>
    <row r="1599" spans="1:8" ht="15" customHeight="1" x14ac:dyDescent="0.35">
      <c r="A1599" s="18" t="s">
        <v>3611</v>
      </c>
      <c r="B1599" s="19" t="s">
        <v>50</v>
      </c>
      <c r="C1599" s="13" t="s">
        <v>12</v>
      </c>
      <c r="D1599" s="20" t="s">
        <v>13</v>
      </c>
      <c r="E1599" s="15" t="s">
        <v>14</v>
      </c>
      <c r="F1599" s="27" t="s">
        <v>3612</v>
      </c>
      <c r="G1599" s="22" t="s">
        <v>13</v>
      </c>
      <c r="H1599" s="23" t="s">
        <v>3613</v>
      </c>
    </row>
    <row r="1600" spans="1:8" ht="15" customHeight="1" x14ac:dyDescent="0.35">
      <c r="A1600" s="18" t="s">
        <v>3614</v>
      </c>
      <c r="B1600" s="19" t="s">
        <v>11</v>
      </c>
      <c r="C1600" s="13" t="s">
        <v>12</v>
      </c>
      <c r="D1600" s="20" t="s">
        <v>18</v>
      </c>
      <c r="E1600" s="15" t="s">
        <v>18</v>
      </c>
      <c r="F1600" s="27"/>
      <c r="G1600" s="22" t="s">
        <v>13</v>
      </c>
      <c r="H1600" s="23" t="s">
        <v>3615</v>
      </c>
    </row>
    <row r="1601" spans="1:8" x14ac:dyDescent="0.35">
      <c r="A1601" s="18" t="s">
        <v>3616</v>
      </c>
      <c r="B1601" s="19" t="s">
        <v>237</v>
      </c>
      <c r="C1601" s="13" t="s">
        <v>12</v>
      </c>
      <c r="D1601" s="20" t="s">
        <v>18</v>
      </c>
      <c r="E1601" s="15" t="s">
        <v>18</v>
      </c>
      <c r="F1601" s="27"/>
      <c r="G1601" s="22" t="s">
        <v>13</v>
      </c>
      <c r="H1601" s="23" t="s">
        <v>3617</v>
      </c>
    </row>
    <row r="1602" spans="1:8" ht="15" customHeight="1" x14ac:dyDescent="0.35">
      <c r="A1602" s="18" t="s">
        <v>3618</v>
      </c>
      <c r="B1602" s="19" t="s">
        <v>46</v>
      </c>
      <c r="C1602" s="13" t="s">
        <v>12</v>
      </c>
      <c r="D1602" s="20" t="s">
        <v>18</v>
      </c>
      <c r="E1602" s="15" t="s">
        <v>18</v>
      </c>
      <c r="F1602" s="27"/>
      <c r="G1602" s="22" t="s">
        <v>13</v>
      </c>
      <c r="H1602" s="23" t="s">
        <v>3619</v>
      </c>
    </row>
    <row r="1603" spans="1:8" ht="15" customHeight="1" x14ac:dyDescent="0.35">
      <c r="A1603" s="18" t="s">
        <v>3620</v>
      </c>
      <c r="B1603" s="19" t="s">
        <v>31</v>
      </c>
      <c r="C1603" s="13" t="s">
        <v>12</v>
      </c>
      <c r="D1603" s="20" t="s">
        <v>18</v>
      </c>
      <c r="E1603" s="15" t="s">
        <v>18</v>
      </c>
      <c r="F1603" s="27"/>
      <c r="G1603" s="22" t="s">
        <v>13</v>
      </c>
      <c r="H1603" s="17" t="s">
        <v>79</v>
      </c>
    </row>
    <row r="1604" spans="1:8" ht="15" customHeight="1" x14ac:dyDescent="0.35">
      <c r="A1604" s="18" t="s">
        <v>3621</v>
      </c>
      <c r="B1604" s="19" t="s">
        <v>50</v>
      </c>
      <c r="C1604" s="13" t="s">
        <v>12</v>
      </c>
      <c r="D1604" s="20" t="s">
        <v>18</v>
      </c>
      <c r="E1604" s="15" t="s">
        <v>18</v>
      </c>
      <c r="F1604" s="27"/>
      <c r="G1604" s="22" t="s">
        <v>13</v>
      </c>
      <c r="H1604" s="23" t="s">
        <v>3622</v>
      </c>
    </row>
    <row r="1605" spans="1:8" ht="15" customHeight="1" x14ac:dyDescent="0.35">
      <c r="A1605" s="18" t="s">
        <v>3623</v>
      </c>
      <c r="B1605" s="19" t="s">
        <v>254</v>
      </c>
      <c r="C1605" s="13" t="s">
        <v>12</v>
      </c>
      <c r="D1605" s="20" t="s">
        <v>18</v>
      </c>
      <c r="E1605" s="15" t="s">
        <v>18</v>
      </c>
      <c r="F1605" s="27"/>
      <c r="G1605" s="22" t="s">
        <v>18</v>
      </c>
      <c r="H1605" s="23"/>
    </row>
    <row r="1606" spans="1:8" ht="15" customHeight="1" x14ac:dyDescent="0.35">
      <c r="A1606" s="18" t="s">
        <v>3624</v>
      </c>
      <c r="B1606" s="19" t="s">
        <v>31</v>
      </c>
      <c r="C1606" s="13" t="s">
        <v>12</v>
      </c>
      <c r="D1606" s="20" t="s">
        <v>18</v>
      </c>
      <c r="E1606" s="15" t="s">
        <v>14</v>
      </c>
      <c r="F1606" s="27" t="s">
        <v>3625</v>
      </c>
      <c r="G1606" s="22" t="s">
        <v>13</v>
      </c>
      <c r="H1606" s="23" t="s">
        <v>3626</v>
      </c>
    </row>
    <row r="1607" spans="1:8" ht="15" customHeight="1" x14ac:dyDescent="0.35">
      <c r="A1607" s="18" t="s">
        <v>3627</v>
      </c>
      <c r="B1607" s="19" t="s">
        <v>31</v>
      </c>
      <c r="C1607" s="13" t="s">
        <v>12</v>
      </c>
      <c r="D1607" s="20" t="s">
        <v>18</v>
      </c>
      <c r="E1607" s="15" t="s">
        <v>14</v>
      </c>
      <c r="F1607" s="27" t="s">
        <v>3628</v>
      </c>
      <c r="G1607" s="22" t="s">
        <v>13</v>
      </c>
      <c r="H1607" s="50" t="s">
        <v>3629</v>
      </c>
    </row>
    <row r="1608" spans="1:8" ht="15" customHeight="1" x14ac:dyDescent="0.35">
      <c r="A1608" s="18" t="s">
        <v>3630</v>
      </c>
      <c r="B1608" s="19" t="s">
        <v>87</v>
      </c>
      <c r="C1608" s="13" t="s">
        <v>12</v>
      </c>
      <c r="D1608" s="20" t="s">
        <v>18</v>
      </c>
      <c r="E1608" s="15" t="s">
        <v>18</v>
      </c>
      <c r="F1608" s="27"/>
      <c r="G1608" s="22" t="s">
        <v>13</v>
      </c>
      <c r="H1608" s="23" t="s">
        <v>3631</v>
      </c>
    </row>
    <row r="1609" spans="1:8" ht="15" customHeight="1" x14ac:dyDescent="0.35">
      <c r="A1609" s="18" t="s">
        <v>3632</v>
      </c>
      <c r="B1609" s="19" t="s">
        <v>46</v>
      </c>
      <c r="C1609" s="13" t="s">
        <v>12</v>
      </c>
      <c r="D1609" s="20" t="s">
        <v>18</v>
      </c>
      <c r="E1609" s="15" t="s">
        <v>18</v>
      </c>
      <c r="F1609" s="27"/>
      <c r="G1609" s="22" t="s">
        <v>13</v>
      </c>
      <c r="H1609" s="23" t="s">
        <v>2675</v>
      </c>
    </row>
    <row r="1610" spans="1:8" ht="15" customHeight="1" x14ac:dyDescent="0.35">
      <c r="A1610" s="18" t="s">
        <v>3633</v>
      </c>
      <c r="B1610" s="19" t="s">
        <v>96</v>
      </c>
      <c r="C1610" s="13" t="s">
        <v>12</v>
      </c>
      <c r="D1610" s="20" t="s">
        <v>18</v>
      </c>
      <c r="E1610" s="15" t="s">
        <v>18</v>
      </c>
      <c r="F1610" s="27"/>
      <c r="G1610" s="22" t="s">
        <v>13</v>
      </c>
      <c r="H1610" s="17" t="s">
        <v>79</v>
      </c>
    </row>
    <row r="1611" spans="1:8" ht="15" customHeight="1" x14ac:dyDescent="0.35">
      <c r="A1611" s="18" t="s">
        <v>3634</v>
      </c>
      <c r="B1611" s="19" t="s">
        <v>50</v>
      </c>
      <c r="C1611" s="19" t="s">
        <v>278</v>
      </c>
      <c r="D1611" s="20" t="s">
        <v>13</v>
      </c>
      <c r="E1611" s="15" t="s">
        <v>14</v>
      </c>
      <c r="F1611" s="27" t="s">
        <v>3635</v>
      </c>
      <c r="G1611" s="22" t="s">
        <v>13</v>
      </c>
      <c r="H1611" s="23" t="s">
        <v>3636</v>
      </c>
    </row>
    <row r="1612" spans="1:8" ht="15" customHeight="1" x14ac:dyDescent="0.35">
      <c r="A1612" s="18" t="s">
        <v>3637</v>
      </c>
      <c r="B1612" s="19" t="s">
        <v>31</v>
      </c>
      <c r="C1612" s="13" t="s">
        <v>12</v>
      </c>
      <c r="D1612" s="20" t="s">
        <v>18</v>
      </c>
      <c r="E1612" s="15" t="s">
        <v>14</v>
      </c>
      <c r="F1612" s="27" t="s">
        <v>3638</v>
      </c>
      <c r="G1612" s="22" t="s">
        <v>18</v>
      </c>
      <c r="H1612" s="23"/>
    </row>
    <row r="1613" spans="1:8" x14ac:dyDescent="0.35">
      <c r="A1613" s="18" t="s">
        <v>3639</v>
      </c>
      <c r="B1613" s="19" t="s">
        <v>21</v>
      </c>
      <c r="C1613" s="13" t="s">
        <v>12</v>
      </c>
      <c r="D1613" s="20" t="s">
        <v>18</v>
      </c>
      <c r="E1613" s="15" t="s">
        <v>39</v>
      </c>
      <c r="F1613" s="80" t="s">
        <v>3640</v>
      </c>
      <c r="G1613" s="22" t="s">
        <v>13</v>
      </c>
      <c r="H1613" s="17" t="s">
        <v>3641</v>
      </c>
    </row>
    <row r="1614" spans="1:8" ht="15" customHeight="1" x14ac:dyDescent="0.35">
      <c r="A1614" s="18" t="s">
        <v>3642</v>
      </c>
      <c r="B1614" s="19" t="s">
        <v>61</v>
      </c>
      <c r="C1614" s="13" t="s">
        <v>12</v>
      </c>
      <c r="D1614" s="20" t="s">
        <v>13</v>
      </c>
      <c r="E1614" s="15" t="s">
        <v>14</v>
      </c>
      <c r="F1614" s="92" t="s">
        <v>3643</v>
      </c>
      <c r="G1614" s="22" t="s">
        <v>13</v>
      </c>
      <c r="H1614" s="23" t="s">
        <v>3644</v>
      </c>
    </row>
    <row r="1615" spans="1:8" x14ac:dyDescent="0.35">
      <c r="A1615" s="18" t="s">
        <v>3645</v>
      </c>
      <c r="B1615" s="19" t="s">
        <v>81</v>
      </c>
      <c r="C1615" s="13" t="s">
        <v>12</v>
      </c>
      <c r="D1615" s="20" t="s">
        <v>18</v>
      </c>
      <c r="E1615" s="15" t="s">
        <v>18</v>
      </c>
      <c r="F1615" s="27"/>
      <c r="G1615" s="22" t="s">
        <v>13</v>
      </c>
      <c r="H1615" s="17" t="s">
        <v>3646</v>
      </c>
    </row>
    <row r="1616" spans="1:8" x14ac:dyDescent="0.35">
      <c r="A1616" s="18" t="s">
        <v>3647</v>
      </c>
      <c r="B1616" s="19" t="s">
        <v>61</v>
      </c>
      <c r="C1616" s="13" t="s">
        <v>12</v>
      </c>
      <c r="D1616" s="20" t="s">
        <v>18</v>
      </c>
      <c r="E1616" s="15" t="s">
        <v>18</v>
      </c>
      <c r="F1616" s="27"/>
      <c r="G1616" s="22" t="s">
        <v>13</v>
      </c>
      <c r="H1616" s="23" t="s">
        <v>3648</v>
      </c>
    </row>
    <row r="1617" spans="1:8" x14ac:dyDescent="0.35">
      <c r="A1617" s="18" t="s">
        <v>3649</v>
      </c>
      <c r="B1617" s="19" t="s">
        <v>87</v>
      </c>
      <c r="C1617" s="13" t="s">
        <v>12</v>
      </c>
      <c r="D1617" s="20" t="s">
        <v>18</v>
      </c>
      <c r="E1617" s="15" t="s">
        <v>18</v>
      </c>
      <c r="F1617" s="27"/>
      <c r="G1617" s="22" t="s">
        <v>13</v>
      </c>
      <c r="H1617" s="23" t="s">
        <v>3650</v>
      </c>
    </row>
    <row r="1618" spans="1:8" ht="15" customHeight="1" x14ac:dyDescent="0.35">
      <c r="A1618" s="18" t="s">
        <v>3651</v>
      </c>
      <c r="B1618" s="19" t="s">
        <v>67</v>
      </c>
      <c r="C1618" s="13" t="s">
        <v>12</v>
      </c>
      <c r="D1618" s="20" t="s">
        <v>13</v>
      </c>
      <c r="E1618" s="15" t="s">
        <v>14</v>
      </c>
      <c r="F1618" s="27" t="s">
        <v>3652</v>
      </c>
      <c r="G1618" s="22" t="s">
        <v>13</v>
      </c>
      <c r="H1618" s="23" t="s">
        <v>3653</v>
      </c>
    </row>
    <row r="1619" spans="1:8" ht="15" customHeight="1" x14ac:dyDescent="0.35">
      <c r="A1619" s="18" t="s">
        <v>3654</v>
      </c>
      <c r="B1619" s="19" t="s">
        <v>46</v>
      </c>
      <c r="C1619" s="13" t="s">
        <v>12</v>
      </c>
      <c r="D1619" s="20" t="s">
        <v>18</v>
      </c>
      <c r="E1619" s="15" t="s">
        <v>18</v>
      </c>
      <c r="F1619" s="27"/>
      <c r="G1619" s="22" t="s">
        <v>13</v>
      </c>
      <c r="H1619" s="23" t="s">
        <v>3655</v>
      </c>
    </row>
    <row r="1620" spans="1:8" ht="15" customHeight="1" x14ac:dyDescent="0.35">
      <c r="A1620" s="18" t="s">
        <v>3656</v>
      </c>
      <c r="B1620" s="19" t="s">
        <v>237</v>
      </c>
      <c r="C1620" s="13" t="s">
        <v>12</v>
      </c>
      <c r="D1620" s="20" t="s">
        <v>18</v>
      </c>
      <c r="E1620" s="15" t="s">
        <v>18</v>
      </c>
      <c r="F1620" s="27"/>
      <c r="G1620" s="22" t="s">
        <v>13</v>
      </c>
      <c r="H1620" s="23" t="s">
        <v>3657</v>
      </c>
    </row>
    <row r="1621" spans="1:8" x14ac:dyDescent="0.35">
      <c r="A1621" s="18" t="s">
        <v>3658</v>
      </c>
      <c r="B1621" s="19" t="s">
        <v>90</v>
      </c>
      <c r="C1621" s="13" t="s">
        <v>12</v>
      </c>
      <c r="D1621" s="20" t="s">
        <v>18</v>
      </c>
      <c r="E1621" s="15" t="s">
        <v>18</v>
      </c>
      <c r="F1621" s="27"/>
      <c r="G1621" s="22" t="s">
        <v>13</v>
      </c>
      <c r="H1621" s="23" t="s">
        <v>3659</v>
      </c>
    </row>
    <row r="1622" spans="1:8" ht="15" customHeight="1" x14ac:dyDescent="0.35">
      <c r="A1622" s="18" t="s">
        <v>3660</v>
      </c>
      <c r="B1622" s="19" t="s">
        <v>46</v>
      </c>
      <c r="C1622" s="13" t="s">
        <v>12</v>
      </c>
      <c r="D1622" s="20" t="s">
        <v>18</v>
      </c>
      <c r="E1622" s="20" t="s">
        <v>18</v>
      </c>
      <c r="F1622" s="27"/>
      <c r="G1622" s="22" t="s">
        <v>13</v>
      </c>
      <c r="H1622" s="23" t="s">
        <v>3661</v>
      </c>
    </row>
    <row r="1623" spans="1:8" ht="15" customHeight="1" x14ac:dyDescent="0.35">
      <c r="A1623" s="18" t="s">
        <v>3662</v>
      </c>
      <c r="B1623" s="19" t="s">
        <v>38</v>
      </c>
      <c r="C1623" s="13" t="s">
        <v>12</v>
      </c>
      <c r="D1623" s="20" t="s">
        <v>18</v>
      </c>
      <c r="E1623" s="15" t="s">
        <v>18</v>
      </c>
      <c r="F1623" s="27"/>
      <c r="G1623" s="22" t="s">
        <v>13</v>
      </c>
      <c r="H1623" s="23" t="s">
        <v>3663</v>
      </c>
    </row>
    <row r="1624" spans="1:8" ht="15" customHeight="1" x14ac:dyDescent="0.35">
      <c r="A1624" s="18" t="s">
        <v>3664</v>
      </c>
      <c r="B1624" s="19" t="s">
        <v>46</v>
      </c>
      <c r="C1624" s="13" t="s">
        <v>12</v>
      </c>
      <c r="D1624" s="20" t="s">
        <v>13</v>
      </c>
      <c r="E1624" s="15" t="s">
        <v>14</v>
      </c>
      <c r="F1624" s="27" t="s">
        <v>3665</v>
      </c>
      <c r="G1624" s="22" t="s">
        <v>13</v>
      </c>
      <c r="H1624" s="23" t="s">
        <v>3666</v>
      </c>
    </row>
    <row r="1625" spans="1:8" x14ac:dyDescent="0.35">
      <c r="A1625" s="18" t="s">
        <v>3667</v>
      </c>
      <c r="B1625" s="19" t="s">
        <v>81</v>
      </c>
      <c r="C1625" s="13" t="s">
        <v>12</v>
      </c>
      <c r="D1625" s="20" t="s">
        <v>18</v>
      </c>
      <c r="E1625" s="15" t="s">
        <v>14</v>
      </c>
      <c r="F1625" s="27" t="s">
        <v>3668</v>
      </c>
      <c r="G1625" s="22" t="s">
        <v>13</v>
      </c>
      <c r="H1625" s="23" t="s">
        <v>3669</v>
      </c>
    </row>
    <row r="1626" spans="1:8" ht="15" customHeight="1" x14ac:dyDescent="0.35">
      <c r="A1626" s="18" t="s">
        <v>3670</v>
      </c>
      <c r="B1626" s="19" t="s">
        <v>67</v>
      </c>
      <c r="C1626" s="13" t="s">
        <v>12</v>
      </c>
      <c r="D1626" s="20" t="s">
        <v>13</v>
      </c>
      <c r="E1626" s="15" t="s">
        <v>14</v>
      </c>
      <c r="F1626" s="79" t="s">
        <v>3671</v>
      </c>
      <c r="G1626" s="22" t="s">
        <v>13</v>
      </c>
      <c r="H1626" s="23" t="s">
        <v>3672</v>
      </c>
    </row>
    <row r="1627" spans="1:8" x14ac:dyDescent="0.35">
      <c r="A1627" s="18" t="s">
        <v>3673</v>
      </c>
      <c r="B1627" s="19" t="s">
        <v>90</v>
      </c>
      <c r="C1627" s="13" t="s">
        <v>12</v>
      </c>
      <c r="D1627" s="20" t="s">
        <v>18</v>
      </c>
      <c r="E1627" s="15" t="s">
        <v>14</v>
      </c>
      <c r="F1627" s="80" t="s">
        <v>3674</v>
      </c>
      <c r="G1627" s="22" t="s">
        <v>13</v>
      </c>
      <c r="H1627" s="23" t="s">
        <v>3675</v>
      </c>
    </row>
    <row r="1628" spans="1:8" ht="15" customHeight="1" x14ac:dyDescent="0.35">
      <c r="A1628" s="18" t="s">
        <v>3676</v>
      </c>
      <c r="B1628" s="19" t="s">
        <v>50</v>
      </c>
      <c r="C1628" s="13" t="s">
        <v>12</v>
      </c>
      <c r="D1628" s="20" t="s">
        <v>18</v>
      </c>
      <c r="E1628" s="15" t="s">
        <v>18</v>
      </c>
      <c r="F1628" s="27"/>
      <c r="G1628" s="22" t="s">
        <v>13</v>
      </c>
      <c r="H1628" s="23" t="s">
        <v>3677</v>
      </c>
    </row>
    <row r="1629" spans="1:8" ht="15" customHeight="1" x14ac:dyDescent="0.35">
      <c r="A1629" s="18" t="s">
        <v>3678</v>
      </c>
      <c r="B1629" s="19" t="s">
        <v>135</v>
      </c>
      <c r="C1629" s="13" t="s">
        <v>12</v>
      </c>
      <c r="D1629" s="20" t="s">
        <v>18</v>
      </c>
      <c r="E1629" s="15" t="s">
        <v>14</v>
      </c>
      <c r="F1629" s="27" t="s">
        <v>3679</v>
      </c>
      <c r="G1629" s="22" t="s">
        <v>13</v>
      </c>
      <c r="H1629" s="23" t="s">
        <v>3680</v>
      </c>
    </row>
    <row r="1630" spans="1:8" ht="15" customHeight="1" x14ac:dyDescent="0.35">
      <c r="A1630" s="18" t="s">
        <v>3681</v>
      </c>
      <c r="B1630" s="19" t="s">
        <v>50</v>
      </c>
      <c r="C1630" s="13" t="s">
        <v>12</v>
      </c>
      <c r="D1630" s="20" t="s">
        <v>18</v>
      </c>
      <c r="E1630" s="15" t="s">
        <v>14</v>
      </c>
      <c r="F1630" s="27" t="s">
        <v>3682</v>
      </c>
      <c r="G1630" s="22" t="s">
        <v>13</v>
      </c>
      <c r="H1630" s="23" t="s">
        <v>3683</v>
      </c>
    </row>
    <row r="1631" spans="1:8" ht="15" customHeight="1" x14ac:dyDescent="0.35">
      <c r="A1631" s="18" t="s">
        <v>3684</v>
      </c>
      <c r="B1631" s="19" t="s">
        <v>38</v>
      </c>
      <c r="C1631" s="13" t="s">
        <v>12</v>
      </c>
      <c r="D1631" s="20" t="s">
        <v>18</v>
      </c>
      <c r="E1631" s="15" t="s">
        <v>18</v>
      </c>
      <c r="F1631" s="27"/>
      <c r="G1631" s="22" t="s">
        <v>13</v>
      </c>
      <c r="H1631" s="23" t="s">
        <v>3685</v>
      </c>
    </row>
    <row r="1632" spans="1:8" ht="15" customHeight="1" x14ac:dyDescent="0.35">
      <c r="A1632" s="18" t="s">
        <v>3686</v>
      </c>
      <c r="B1632" s="19" t="s">
        <v>254</v>
      </c>
      <c r="C1632" s="13" t="s">
        <v>12</v>
      </c>
      <c r="D1632" s="20" t="s">
        <v>18</v>
      </c>
      <c r="E1632" s="15" t="s">
        <v>18</v>
      </c>
      <c r="F1632" s="27"/>
      <c r="G1632" s="22" t="s">
        <v>18</v>
      </c>
      <c r="H1632" s="23"/>
    </row>
    <row r="1633" spans="1:8" ht="15" customHeight="1" x14ac:dyDescent="0.35">
      <c r="A1633" s="18" t="s">
        <v>3687</v>
      </c>
      <c r="B1633" s="19" t="s">
        <v>87</v>
      </c>
      <c r="C1633" s="13" t="s">
        <v>12</v>
      </c>
      <c r="D1633" s="20" t="s">
        <v>18</v>
      </c>
      <c r="E1633" s="15" t="s">
        <v>14</v>
      </c>
      <c r="F1633" s="27" t="s">
        <v>3688</v>
      </c>
      <c r="G1633" s="22" t="s">
        <v>13</v>
      </c>
      <c r="H1633" s="23" t="s">
        <v>3689</v>
      </c>
    </row>
    <row r="1634" spans="1:8" ht="15" customHeight="1" x14ac:dyDescent="0.35">
      <c r="A1634" s="18" t="s">
        <v>3690</v>
      </c>
      <c r="B1634" s="19" t="s">
        <v>87</v>
      </c>
      <c r="C1634" s="13" t="s">
        <v>12</v>
      </c>
      <c r="D1634" s="20" t="s">
        <v>18</v>
      </c>
      <c r="E1634" s="15" t="s">
        <v>18</v>
      </c>
      <c r="F1634" s="27"/>
      <c r="G1634" s="22" t="s">
        <v>13</v>
      </c>
      <c r="H1634" s="23" t="s">
        <v>3691</v>
      </c>
    </row>
    <row r="1635" spans="1:8" ht="15" customHeight="1" x14ac:dyDescent="0.35">
      <c r="A1635" s="18" t="s">
        <v>3692</v>
      </c>
      <c r="B1635" s="19" t="s">
        <v>87</v>
      </c>
      <c r="C1635" s="13" t="s">
        <v>12</v>
      </c>
      <c r="D1635" s="20" t="s">
        <v>18</v>
      </c>
      <c r="E1635" s="15" t="s">
        <v>18</v>
      </c>
      <c r="F1635" s="27"/>
      <c r="G1635" s="22" t="s">
        <v>13</v>
      </c>
      <c r="H1635" s="23" t="s">
        <v>79</v>
      </c>
    </row>
    <row r="1636" spans="1:8" ht="15" customHeight="1" x14ac:dyDescent="0.35">
      <c r="A1636" s="18" t="s">
        <v>3693</v>
      </c>
      <c r="B1636" s="19" t="s">
        <v>87</v>
      </c>
      <c r="C1636" s="13" t="s">
        <v>12</v>
      </c>
      <c r="D1636" s="20" t="s">
        <v>18</v>
      </c>
      <c r="E1636" s="15" t="s">
        <v>14</v>
      </c>
      <c r="F1636" s="27" t="s">
        <v>3694</v>
      </c>
      <c r="G1636" s="22" t="s">
        <v>13</v>
      </c>
      <c r="H1636" s="23" t="s">
        <v>3695</v>
      </c>
    </row>
    <row r="1637" spans="1:8" ht="15" customHeight="1" x14ac:dyDescent="0.35">
      <c r="A1637" s="18" t="s">
        <v>3696</v>
      </c>
      <c r="B1637" s="19" t="s">
        <v>38</v>
      </c>
      <c r="C1637" s="13" t="s">
        <v>12</v>
      </c>
      <c r="D1637" s="20" t="s">
        <v>18</v>
      </c>
      <c r="E1637" s="15" t="s">
        <v>39</v>
      </c>
      <c r="F1637" s="27" t="s">
        <v>3697</v>
      </c>
      <c r="G1637" s="22" t="s">
        <v>13</v>
      </c>
      <c r="H1637" s="23" t="s">
        <v>3698</v>
      </c>
    </row>
    <row r="1638" spans="1:8" x14ac:dyDescent="0.35">
      <c r="A1638" s="18" t="s">
        <v>3699</v>
      </c>
      <c r="B1638" s="19" t="s">
        <v>90</v>
      </c>
      <c r="C1638" s="13" t="s">
        <v>12</v>
      </c>
      <c r="D1638" s="20" t="s">
        <v>18</v>
      </c>
      <c r="E1638" s="15" t="s">
        <v>18</v>
      </c>
      <c r="F1638" s="27"/>
      <c r="G1638" s="22" t="s">
        <v>13</v>
      </c>
      <c r="H1638" s="23" t="s">
        <v>3700</v>
      </c>
    </row>
    <row r="1639" spans="1:8" x14ac:dyDescent="0.35">
      <c r="A1639" s="18" t="s">
        <v>3701</v>
      </c>
      <c r="B1639" s="19" t="s">
        <v>46</v>
      </c>
      <c r="C1639" s="13" t="s">
        <v>12</v>
      </c>
      <c r="D1639" s="20" t="s">
        <v>13</v>
      </c>
      <c r="E1639" s="15" t="s">
        <v>14</v>
      </c>
      <c r="F1639" s="27" t="s">
        <v>3702</v>
      </c>
      <c r="G1639" s="22" t="s">
        <v>13</v>
      </c>
      <c r="H1639" s="23" t="s">
        <v>3703</v>
      </c>
    </row>
    <row r="1640" spans="1:8" ht="15" customHeight="1" x14ac:dyDescent="0.35">
      <c r="A1640" s="18" t="s">
        <v>3704</v>
      </c>
      <c r="B1640" s="19" t="s">
        <v>101</v>
      </c>
      <c r="C1640" s="13" t="s">
        <v>12</v>
      </c>
      <c r="D1640" s="20" t="s">
        <v>18</v>
      </c>
      <c r="E1640" s="15" t="s">
        <v>18</v>
      </c>
      <c r="F1640" s="27"/>
      <c r="G1640" s="22" t="s">
        <v>13</v>
      </c>
      <c r="H1640" s="23" t="s">
        <v>3705</v>
      </c>
    </row>
    <row r="1641" spans="1:8" ht="15" customHeight="1" x14ac:dyDescent="0.35">
      <c r="A1641" s="18" t="s">
        <v>3706</v>
      </c>
      <c r="B1641" s="19" t="s">
        <v>237</v>
      </c>
      <c r="C1641" s="13" t="s">
        <v>12</v>
      </c>
      <c r="D1641" s="20" t="s">
        <v>18</v>
      </c>
      <c r="E1641" s="15" t="s">
        <v>39</v>
      </c>
      <c r="F1641" s="27" t="s">
        <v>3707</v>
      </c>
      <c r="G1641" s="22" t="s">
        <v>18</v>
      </c>
      <c r="H1641" s="23"/>
    </row>
    <row r="1642" spans="1:8" ht="15" customHeight="1" x14ac:dyDescent="0.35">
      <c r="A1642" s="18" t="s">
        <v>3708</v>
      </c>
      <c r="B1642" s="19" t="s">
        <v>46</v>
      </c>
      <c r="C1642" s="13" t="s">
        <v>12</v>
      </c>
      <c r="D1642" s="20" t="s">
        <v>18</v>
      </c>
      <c r="E1642" s="15" t="s">
        <v>18</v>
      </c>
      <c r="F1642" s="27"/>
      <c r="G1642" s="22" t="s">
        <v>13</v>
      </c>
      <c r="H1642" s="23" t="s">
        <v>3709</v>
      </c>
    </row>
    <row r="1643" spans="1:8" x14ac:dyDescent="0.35">
      <c r="A1643" s="23" t="s">
        <v>3710</v>
      </c>
      <c r="B1643" s="19" t="s">
        <v>1785</v>
      </c>
      <c r="C1643" s="19" t="s">
        <v>278</v>
      </c>
      <c r="D1643" s="20" t="s">
        <v>18</v>
      </c>
      <c r="E1643" s="15" t="s">
        <v>39</v>
      </c>
      <c r="F1643" s="27" t="s">
        <v>3711</v>
      </c>
      <c r="G1643" s="22" t="s">
        <v>13</v>
      </c>
      <c r="H1643" s="23" t="s">
        <v>3712</v>
      </c>
    </row>
    <row r="1644" spans="1:8" ht="15" customHeight="1" x14ac:dyDescent="0.35">
      <c r="A1644" s="18" t="s">
        <v>3713</v>
      </c>
      <c r="B1644" s="19" t="s">
        <v>38</v>
      </c>
      <c r="C1644" s="13" t="s">
        <v>12</v>
      </c>
      <c r="D1644" s="20" t="s">
        <v>18</v>
      </c>
      <c r="E1644" s="15" t="s">
        <v>39</v>
      </c>
      <c r="F1644" s="27" t="s">
        <v>3714</v>
      </c>
      <c r="G1644" s="22" t="s">
        <v>13</v>
      </c>
      <c r="H1644" s="23" t="s">
        <v>3715</v>
      </c>
    </row>
    <row r="1645" spans="1:8" ht="15" customHeight="1" x14ac:dyDescent="0.35">
      <c r="A1645" s="18" t="s">
        <v>3716</v>
      </c>
      <c r="B1645" s="19" t="s">
        <v>46</v>
      </c>
      <c r="C1645" s="13" t="s">
        <v>12</v>
      </c>
      <c r="D1645" s="20" t="s">
        <v>13</v>
      </c>
      <c r="E1645" s="15" t="s">
        <v>14</v>
      </c>
      <c r="F1645" s="27" t="s">
        <v>3717</v>
      </c>
      <c r="G1645" s="22" t="s">
        <v>13</v>
      </c>
      <c r="H1645" s="23" t="s">
        <v>3718</v>
      </c>
    </row>
    <row r="1646" spans="1:8" ht="15" customHeight="1" x14ac:dyDescent="0.35">
      <c r="A1646" s="18" t="s">
        <v>3719</v>
      </c>
      <c r="B1646" s="19" t="s">
        <v>73</v>
      </c>
      <c r="C1646" s="13" t="s">
        <v>12</v>
      </c>
      <c r="D1646" s="20" t="s">
        <v>18</v>
      </c>
      <c r="E1646" s="15" t="s">
        <v>18</v>
      </c>
      <c r="F1646" s="27"/>
      <c r="G1646" s="22" t="s">
        <v>13</v>
      </c>
      <c r="H1646" s="23" t="s">
        <v>3720</v>
      </c>
    </row>
    <row r="1647" spans="1:8" ht="15" customHeight="1" x14ac:dyDescent="0.35">
      <c r="A1647" s="18" t="s">
        <v>3721</v>
      </c>
      <c r="B1647" s="19" t="s">
        <v>237</v>
      </c>
      <c r="C1647" s="13" t="s">
        <v>12</v>
      </c>
      <c r="D1647" s="20" t="s">
        <v>18</v>
      </c>
      <c r="E1647" s="15" t="s">
        <v>18</v>
      </c>
      <c r="F1647" s="27"/>
      <c r="G1647" s="22" t="s">
        <v>13</v>
      </c>
      <c r="H1647" s="23" t="s">
        <v>3722</v>
      </c>
    </row>
    <row r="1648" spans="1:8" ht="15" customHeight="1" x14ac:dyDescent="0.35">
      <c r="A1648" s="18" t="s">
        <v>3723</v>
      </c>
      <c r="B1648" s="19" t="s">
        <v>87</v>
      </c>
      <c r="C1648" s="13" t="s">
        <v>12</v>
      </c>
      <c r="D1648" s="20" t="s">
        <v>18</v>
      </c>
      <c r="E1648" s="15" t="s">
        <v>39</v>
      </c>
      <c r="F1648" s="27" t="s">
        <v>3724</v>
      </c>
      <c r="G1648" s="22" t="s">
        <v>18</v>
      </c>
      <c r="H1648" s="23"/>
    </row>
    <row r="1649" spans="1:8" ht="15" customHeight="1" x14ac:dyDescent="0.35">
      <c r="A1649" s="18" t="s">
        <v>3725</v>
      </c>
      <c r="B1649" s="19" t="s">
        <v>96</v>
      </c>
      <c r="C1649" s="13" t="s">
        <v>12</v>
      </c>
      <c r="D1649" s="20" t="s">
        <v>18</v>
      </c>
      <c r="E1649" s="15" t="s">
        <v>18</v>
      </c>
      <c r="F1649" s="27"/>
      <c r="G1649" s="22" t="s">
        <v>13</v>
      </c>
      <c r="H1649" s="23" t="s">
        <v>3726</v>
      </c>
    </row>
    <row r="1650" spans="1:8" ht="15" customHeight="1" x14ac:dyDescent="0.35">
      <c r="A1650" s="18" t="s">
        <v>3727</v>
      </c>
      <c r="B1650" s="19" t="s">
        <v>237</v>
      </c>
      <c r="C1650" s="13" t="s">
        <v>12</v>
      </c>
      <c r="D1650" s="20" t="s">
        <v>18</v>
      </c>
      <c r="E1650" s="15" t="s">
        <v>18</v>
      </c>
      <c r="F1650" s="27"/>
      <c r="G1650" s="22" t="s">
        <v>18</v>
      </c>
      <c r="H1650" s="23"/>
    </row>
    <row r="1651" spans="1:8" ht="15" customHeight="1" x14ac:dyDescent="0.35">
      <c r="A1651" s="18" t="s">
        <v>3728</v>
      </c>
      <c r="B1651" s="19" t="s">
        <v>237</v>
      </c>
      <c r="C1651" s="19" t="s">
        <v>278</v>
      </c>
      <c r="D1651" s="20" t="s">
        <v>18</v>
      </c>
      <c r="E1651" s="15" t="s">
        <v>18</v>
      </c>
      <c r="F1651" s="27"/>
      <c r="G1651" s="22" t="s">
        <v>13</v>
      </c>
      <c r="H1651" s="23" t="s">
        <v>79</v>
      </c>
    </row>
    <row r="1652" spans="1:8" x14ac:dyDescent="0.35">
      <c r="A1652" s="18" t="s">
        <v>3729</v>
      </c>
      <c r="B1652" s="19" t="s">
        <v>96</v>
      </c>
      <c r="C1652" s="13" t="s">
        <v>12</v>
      </c>
      <c r="D1652" s="20" t="s">
        <v>18</v>
      </c>
      <c r="E1652" s="15" t="s">
        <v>18</v>
      </c>
      <c r="F1652" s="27"/>
      <c r="G1652" s="22" t="s">
        <v>13</v>
      </c>
      <c r="H1652" s="23" t="s">
        <v>3730</v>
      </c>
    </row>
    <row r="1653" spans="1:8" ht="15" customHeight="1" x14ac:dyDescent="0.35">
      <c r="A1653" s="18" t="s">
        <v>3731</v>
      </c>
      <c r="B1653" s="19" t="s">
        <v>96</v>
      </c>
      <c r="C1653" s="13" t="s">
        <v>12</v>
      </c>
      <c r="D1653" s="20" t="s">
        <v>13</v>
      </c>
      <c r="E1653" s="15" t="s">
        <v>14</v>
      </c>
      <c r="F1653" s="92" t="s">
        <v>3732</v>
      </c>
      <c r="G1653" s="22" t="s">
        <v>13</v>
      </c>
      <c r="H1653" s="23" t="s">
        <v>3733</v>
      </c>
    </row>
    <row r="1654" spans="1:8" x14ac:dyDescent="0.35">
      <c r="A1654" s="18" t="s">
        <v>3734</v>
      </c>
      <c r="B1654" s="19" t="s">
        <v>81</v>
      </c>
      <c r="C1654" s="13" t="s">
        <v>12</v>
      </c>
      <c r="D1654" s="20" t="s">
        <v>18</v>
      </c>
      <c r="E1654" s="15" t="s">
        <v>18</v>
      </c>
      <c r="F1654" s="27"/>
      <c r="G1654" s="22" t="s">
        <v>13</v>
      </c>
      <c r="H1654" s="23" t="s">
        <v>3735</v>
      </c>
    </row>
    <row r="1655" spans="1:8" ht="15" customHeight="1" x14ac:dyDescent="0.35">
      <c r="A1655" s="18" t="s">
        <v>3736</v>
      </c>
      <c r="B1655" s="19" t="s">
        <v>81</v>
      </c>
      <c r="C1655" s="13" t="s">
        <v>12</v>
      </c>
      <c r="D1655" s="20" t="s">
        <v>18</v>
      </c>
      <c r="E1655" s="15" t="s">
        <v>18</v>
      </c>
      <c r="F1655" s="27"/>
      <c r="G1655" s="22" t="s">
        <v>13</v>
      </c>
      <c r="H1655" s="23" t="s">
        <v>3737</v>
      </c>
    </row>
    <row r="1656" spans="1:8" ht="15" customHeight="1" x14ac:dyDescent="0.35">
      <c r="A1656" s="18" t="s">
        <v>3738</v>
      </c>
      <c r="B1656" s="19" t="s">
        <v>87</v>
      </c>
      <c r="C1656" s="13" t="s">
        <v>12</v>
      </c>
      <c r="D1656" s="20" t="s">
        <v>18</v>
      </c>
      <c r="E1656" s="15" t="s">
        <v>18</v>
      </c>
      <c r="F1656" s="27"/>
      <c r="G1656" s="22" t="s">
        <v>13</v>
      </c>
      <c r="H1656" s="23" t="s">
        <v>79</v>
      </c>
    </row>
    <row r="1657" spans="1:8" ht="15" customHeight="1" x14ac:dyDescent="0.35">
      <c r="A1657" s="18" t="s">
        <v>3739</v>
      </c>
      <c r="B1657" s="19" t="s">
        <v>96</v>
      </c>
      <c r="C1657" s="13" t="s">
        <v>12</v>
      </c>
      <c r="D1657" s="20" t="s">
        <v>18</v>
      </c>
      <c r="E1657" s="15" t="s">
        <v>18</v>
      </c>
      <c r="F1657" s="27"/>
      <c r="G1657" s="22" t="s">
        <v>13</v>
      </c>
      <c r="H1657" s="23" t="s">
        <v>3740</v>
      </c>
    </row>
    <row r="1658" spans="1:8" ht="15" customHeight="1" x14ac:dyDescent="0.35">
      <c r="A1658" s="18" t="s">
        <v>3741</v>
      </c>
      <c r="B1658" s="19" t="s">
        <v>46</v>
      </c>
      <c r="C1658" s="13" t="s">
        <v>12</v>
      </c>
      <c r="D1658" s="20" t="s">
        <v>18</v>
      </c>
      <c r="E1658" s="15" t="s">
        <v>18</v>
      </c>
      <c r="F1658" s="27"/>
      <c r="G1658" s="22" t="s">
        <v>13</v>
      </c>
      <c r="H1658" s="23" t="s">
        <v>3742</v>
      </c>
    </row>
    <row r="1659" spans="1:8" ht="15" customHeight="1" x14ac:dyDescent="0.35">
      <c r="A1659" s="18" t="s">
        <v>3743</v>
      </c>
      <c r="B1659" s="19" t="s">
        <v>101</v>
      </c>
      <c r="C1659" s="13" t="s">
        <v>12</v>
      </c>
      <c r="D1659" s="20" t="s">
        <v>18</v>
      </c>
      <c r="E1659" s="15" t="s">
        <v>18</v>
      </c>
      <c r="F1659" s="27"/>
      <c r="G1659" s="22" t="s">
        <v>13</v>
      </c>
      <c r="H1659" s="23" t="s">
        <v>3744</v>
      </c>
    </row>
    <row r="1660" spans="1:8" ht="15" customHeight="1" x14ac:dyDescent="0.35">
      <c r="A1660" s="18" t="s">
        <v>3745</v>
      </c>
      <c r="B1660" s="19" t="s">
        <v>90</v>
      </c>
      <c r="C1660" s="13" t="s">
        <v>12</v>
      </c>
      <c r="D1660" s="20" t="s">
        <v>18</v>
      </c>
      <c r="E1660" s="15" t="s">
        <v>18</v>
      </c>
      <c r="F1660" s="27"/>
      <c r="G1660" s="22" t="s">
        <v>13</v>
      </c>
      <c r="H1660" s="23" t="s">
        <v>3746</v>
      </c>
    </row>
    <row r="1661" spans="1:8" ht="15" customHeight="1" x14ac:dyDescent="0.35">
      <c r="A1661" s="18" t="s">
        <v>3747</v>
      </c>
      <c r="B1661" s="19" t="s">
        <v>440</v>
      </c>
      <c r="C1661" s="13" t="s">
        <v>12</v>
      </c>
      <c r="D1661" s="20" t="s">
        <v>18</v>
      </c>
      <c r="E1661" s="15" t="s">
        <v>18</v>
      </c>
      <c r="F1661" s="27"/>
      <c r="G1661" s="22" t="s">
        <v>13</v>
      </c>
      <c r="H1661" s="23" t="s">
        <v>3748</v>
      </c>
    </row>
    <row r="1662" spans="1:8" ht="15" customHeight="1" x14ac:dyDescent="0.35">
      <c r="A1662" s="18" t="s">
        <v>3749</v>
      </c>
      <c r="B1662" s="19" t="s">
        <v>11</v>
      </c>
      <c r="C1662" s="13" t="s">
        <v>12</v>
      </c>
      <c r="D1662" s="20" t="s">
        <v>18</v>
      </c>
      <c r="E1662" s="15" t="s">
        <v>18</v>
      </c>
      <c r="F1662" s="27"/>
      <c r="G1662" s="22" t="s">
        <v>13</v>
      </c>
      <c r="H1662" s="23" t="s">
        <v>3750</v>
      </c>
    </row>
    <row r="1663" spans="1:8" ht="15" customHeight="1" x14ac:dyDescent="0.35">
      <c r="A1663" s="18" t="s">
        <v>3751</v>
      </c>
      <c r="B1663" s="19" t="s">
        <v>11</v>
      </c>
      <c r="C1663" s="13" t="s">
        <v>12</v>
      </c>
      <c r="D1663" s="20" t="s">
        <v>18</v>
      </c>
      <c r="E1663" s="15" t="s">
        <v>18</v>
      </c>
      <c r="F1663" s="27"/>
      <c r="G1663" s="22" t="s">
        <v>13</v>
      </c>
      <c r="H1663" s="23" t="s">
        <v>3752</v>
      </c>
    </row>
    <row r="1664" spans="1:8" ht="15" customHeight="1" x14ac:dyDescent="0.35">
      <c r="A1664" s="18" t="s">
        <v>3753</v>
      </c>
      <c r="B1664" s="19" t="s">
        <v>73</v>
      </c>
      <c r="C1664" s="13" t="s">
        <v>12</v>
      </c>
      <c r="D1664" s="20" t="s">
        <v>13</v>
      </c>
      <c r="E1664" s="15" t="s">
        <v>14</v>
      </c>
      <c r="F1664" s="27" t="s">
        <v>3754</v>
      </c>
      <c r="G1664" s="22" t="s">
        <v>13</v>
      </c>
      <c r="H1664" s="23" t="s">
        <v>3755</v>
      </c>
    </row>
    <row r="1665" spans="1:8" x14ac:dyDescent="0.35">
      <c r="A1665" s="18" t="s">
        <v>3756</v>
      </c>
      <c r="B1665" s="19" t="s">
        <v>81</v>
      </c>
      <c r="C1665" s="13" t="s">
        <v>12</v>
      </c>
      <c r="D1665" s="20" t="s">
        <v>18</v>
      </c>
      <c r="E1665" s="15" t="s">
        <v>18</v>
      </c>
      <c r="F1665" s="27"/>
      <c r="G1665" s="22" t="s">
        <v>13</v>
      </c>
      <c r="H1665" s="23" t="s">
        <v>3757</v>
      </c>
    </row>
    <row r="1666" spans="1:8" x14ac:dyDescent="0.35">
      <c r="A1666" s="18" t="s">
        <v>3758</v>
      </c>
      <c r="B1666" s="19" t="s">
        <v>81</v>
      </c>
      <c r="C1666" s="13" t="s">
        <v>12</v>
      </c>
      <c r="D1666" s="20" t="s">
        <v>18</v>
      </c>
      <c r="E1666" s="15" t="s">
        <v>18</v>
      </c>
      <c r="F1666" s="27"/>
      <c r="G1666" s="22" t="s">
        <v>13</v>
      </c>
      <c r="H1666" s="23" t="s">
        <v>3759</v>
      </c>
    </row>
    <row r="1667" spans="1:8" ht="15" customHeight="1" x14ac:dyDescent="0.35">
      <c r="A1667" s="18" t="s">
        <v>3760</v>
      </c>
      <c r="B1667" s="19" t="s">
        <v>73</v>
      </c>
      <c r="C1667" s="13" t="s">
        <v>12</v>
      </c>
      <c r="D1667" s="20" t="s">
        <v>18</v>
      </c>
      <c r="E1667" s="15" t="s">
        <v>18</v>
      </c>
      <c r="F1667" s="27"/>
      <c r="G1667" s="22" t="s">
        <v>13</v>
      </c>
      <c r="H1667" s="23" t="s">
        <v>3761</v>
      </c>
    </row>
    <row r="1668" spans="1:8" ht="15" customHeight="1" x14ac:dyDescent="0.35">
      <c r="A1668" s="18" t="s">
        <v>3762</v>
      </c>
      <c r="B1668" s="19" t="s">
        <v>90</v>
      </c>
      <c r="C1668" s="13" t="s">
        <v>12</v>
      </c>
      <c r="D1668" s="20" t="s">
        <v>18</v>
      </c>
      <c r="E1668" s="15" t="s">
        <v>18</v>
      </c>
      <c r="F1668" s="27"/>
      <c r="G1668" s="22" t="s">
        <v>18</v>
      </c>
      <c r="H1668" s="23" t="s">
        <v>406</v>
      </c>
    </row>
    <row r="1669" spans="1:8" x14ac:dyDescent="0.35">
      <c r="A1669" s="18" t="s">
        <v>3763</v>
      </c>
      <c r="B1669" s="19" t="s">
        <v>135</v>
      </c>
      <c r="C1669" s="13" t="s">
        <v>12</v>
      </c>
      <c r="D1669" s="20" t="s">
        <v>18</v>
      </c>
      <c r="E1669" s="15" t="s">
        <v>39</v>
      </c>
      <c r="F1669" s="92" t="s">
        <v>3764</v>
      </c>
      <c r="G1669" s="31" t="s">
        <v>13</v>
      </c>
      <c r="H1669" s="41" t="s">
        <v>3765</v>
      </c>
    </row>
    <row r="1670" spans="1:8" ht="15" customHeight="1" x14ac:dyDescent="0.35">
      <c r="A1670" s="18" t="s">
        <v>3766</v>
      </c>
      <c r="B1670" s="19" t="s">
        <v>81</v>
      </c>
      <c r="C1670" s="13" t="s">
        <v>12</v>
      </c>
      <c r="D1670" s="20" t="s">
        <v>18</v>
      </c>
      <c r="E1670" s="15" t="s">
        <v>18</v>
      </c>
      <c r="F1670" s="27"/>
      <c r="G1670" s="22" t="s">
        <v>13</v>
      </c>
      <c r="H1670" s="23" t="s">
        <v>3767</v>
      </c>
    </row>
    <row r="1671" spans="1:8" ht="15" customHeight="1" x14ac:dyDescent="0.35">
      <c r="A1671" s="18" t="s">
        <v>3768</v>
      </c>
      <c r="B1671" s="19" t="s">
        <v>46</v>
      </c>
      <c r="C1671" s="13" t="s">
        <v>12</v>
      </c>
      <c r="D1671" s="20" t="s">
        <v>18</v>
      </c>
      <c r="E1671" s="15" t="s">
        <v>18</v>
      </c>
      <c r="F1671" s="27"/>
      <c r="G1671" s="22" t="s">
        <v>13</v>
      </c>
      <c r="H1671" s="23" t="s">
        <v>3769</v>
      </c>
    </row>
    <row r="1672" spans="1:8" x14ac:dyDescent="0.35">
      <c r="A1672" s="18" t="s">
        <v>3770</v>
      </c>
      <c r="B1672" s="19" t="s">
        <v>195</v>
      </c>
      <c r="C1672" s="13" t="s">
        <v>12</v>
      </c>
      <c r="D1672" s="20" t="s">
        <v>18</v>
      </c>
      <c r="E1672" s="15" t="s">
        <v>18</v>
      </c>
      <c r="F1672" s="27"/>
      <c r="G1672" s="22" t="s">
        <v>13</v>
      </c>
      <c r="H1672" s="23" t="s">
        <v>3771</v>
      </c>
    </row>
    <row r="1673" spans="1:8" ht="29" x14ac:dyDescent="0.35">
      <c r="A1673" s="18" t="s">
        <v>3772</v>
      </c>
      <c r="B1673" s="19" t="s">
        <v>46</v>
      </c>
      <c r="C1673" s="13" t="s">
        <v>12</v>
      </c>
      <c r="D1673" s="20" t="s">
        <v>18</v>
      </c>
      <c r="E1673" s="15" t="s">
        <v>18</v>
      </c>
      <c r="F1673" s="27"/>
      <c r="G1673" s="22" t="s">
        <v>13</v>
      </c>
      <c r="H1673" s="17" t="s">
        <v>3773</v>
      </c>
    </row>
    <row r="1674" spans="1:8" x14ac:dyDescent="0.35">
      <c r="A1674" s="18" t="s">
        <v>3774</v>
      </c>
      <c r="B1674" s="19" t="s">
        <v>81</v>
      </c>
      <c r="C1674" s="13" t="s">
        <v>12</v>
      </c>
      <c r="D1674" s="20" t="s">
        <v>18</v>
      </c>
      <c r="E1674" s="15" t="s">
        <v>18</v>
      </c>
      <c r="F1674" s="27"/>
      <c r="G1674" s="22" t="s">
        <v>13</v>
      </c>
      <c r="H1674" s="23" t="s">
        <v>3775</v>
      </c>
    </row>
    <row r="1675" spans="1:8" ht="15" customHeight="1" x14ac:dyDescent="0.35">
      <c r="A1675" s="18" t="s">
        <v>3776</v>
      </c>
      <c r="B1675" s="19" t="s">
        <v>81</v>
      </c>
      <c r="C1675" s="13" t="s">
        <v>12</v>
      </c>
      <c r="D1675" s="20" t="s">
        <v>18</v>
      </c>
      <c r="E1675" s="15" t="s">
        <v>18</v>
      </c>
      <c r="F1675" s="27"/>
      <c r="G1675" s="22" t="s">
        <v>13</v>
      </c>
      <c r="H1675" s="23" t="s">
        <v>3777</v>
      </c>
    </row>
    <row r="1676" spans="1:8" ht="15" customHeight="1" x14ac:dyDescent="0.35">
      <c r="A1676" s="18" t="s">
        <v>3778</v>
      </c>
      <c r="B1676" s="19" t="s">
        <v>38</v>
      </c>
      <c r="C1676" s="13" t="s">
        <v>12</v>
      </c>
      <c r="D1676" s="20" t="s">
        <v>18</v>
      </c>
      <c r="E1676" s="15" t="s">
        <v>18</v>
      </c>
      <c r="F1676" s="27"/>
      <c r="G1676" s="22" t="s">
        <v>18</v>
      </c>
      <c r="H1676" s="23"/>
    </row>
    <row r="1677" spans="1:8" ht="15" customHeight="1" x14ac:dyDescent="0.35">
      <c r="A1677" s="18" t="s">
        <v>3779</v>
      </c>
      <c r="B1677" s="19" t="s">
        <v>81</v>
      </c>
      <c r="C1677" s="13" t="s">
        <v>12</v>
      </c>
      <c r="D1677" s="20" t="s">
        <v>18</v>
      </c>
      <c r="E1677" s="15" t="s">
        <v>18</v>
      </c>
      <c r="F1677" s="27"/>
      <c r="G1677" s="22" t="s">
        <v>13</v>
      </c>
      <c r="H1677" s="23" t="s">
        <v>3780</v>
      </c>
    </row>
    <row r="1678" spans="1:8" ht="15" customHeight="1" x14ac:dyDescent="0.35">
      <c r="A1678" s="18" t="s">
        <v>3781</v>
      </c>
      <c r="B1678" s="19" t="s">
        <v>90</v>
      </c>
      <c r="C1678" s="13" t="s">
        <v>12</v>
      </c>
      <c r="D1678" s="20" t="s">
        <v>18</v>
      </c>
      <c r="E1678" s="15" t="s">
        <v>18</v>
      </c>
      <c r="F1678" s="27"/>
      <c r="G1678" s="22" t="s">
        <v>13</v>
      </c>
      <c r="H1678" s="23" t="s">
        <v>3782</v>
      </c>
    </row>
    <row r="1679" spans="1:8" ht="15" customHeight="1" x14ac:dyDescent="0.35">
      <c r="A1679" s="18" t="s">
        <v>3783</v>
      </c>
      <c r="B1679" s="19" t="s">
        <v>81</v>
      </c>
      <c r="C1679" s="13" t="s">
        <v>12</v>
      </c>
      <c r="D1679" s="20" t="s">
        <v>18</v>
      </c>
      <c r="E1679" s="15" t="s">
        <v>18</v>
      </c>
      <c r="F1679" s="27"/>
      <c r="G1679" s="22" t="s">
        <v>13</v>
      </c>
      <c r="H1679" s="23" t="s">
        <v>79</v>
      </c>
    </row>
    <row r="1680" spans="1:8" ht="43.5" x14ac:dyDescent="0.35">
      <c r="A1680" s="18" t="s">
        <v>3784</v>
      </c>
      <c r="B1680" s="19" t="s">
        <v>38</v>
      </c>
      <c r="C1680" s="13" t="s">
        <v>12</v>
      </c>
      <c r="D1680" s="20" t="s">
        <v>13</v>
      </c>
      <c r="E1680" s="20" t="s">
        <v>14</v>
      </c>
      <c r="F1680" s="78" t="s">
        <v>3785</v>
      </c>
      <c r="G1680" s="22" t="s">
        <v>13</v>
      </c>
      <c r="H1680" s="23" t="s">
        <v>3786</v>
      </c>
    </row>
    <row r="1681" spans="1:8" ht="15" customHeight="1" x14ac:dyDescent="0.35">
      <c r="A1681" s="18" t="s">
        <v>3787</v>
      </c>
      <c r="B1681" s="19" t="s">
        <v>11</v>
      </c>
      <c r="C1681" s="13" t="s">
        <v>12</v>
      </c>
      <c r="D1681" s="20" t="s">
        <v>18</v>
      </c>
      <c r="E1681" s="20" t="s">
        <v>18</v>
      </c>
      <c r="F1681" s="27"/>
      <c r="G1681" s="22" t="s">
        <v>13</v>
      </c>
      <c r="H1681" s="23" t="s">
        <v>3788</v>
      </c>
    </row>
    <row r="1682" spans="1:8" ht="15" customHeight="1" x14ac:dyDescent="0.35">
      <c r="A1682" s="18" t="s">
        <v>3789</v>
      </c>
      <c r="B1682" s="19" t="s">
        <v>87</v>
      </c>
      <c r="C1682" s="13" t="s">
        <v>12</v>
      </c>
      <c r="D1682" s="20" t="s">
        <v>18</v>
      </c>
      <c r="E1682" s="15" t="s">
        <v>18</v>
      </c>
      <c r="F1682" s="27"/>
      <c r="G1682" s="22" t="s">
        <v>13</v>
      </c>
      <c r="H1682" s="23" t="s">
        <v>3790</v>
      </c>
    </row>
    <row r="1683" spans="1:8" ht="15" customHeight="1" x14ac:dyDescent="0.35">
      <c r="A1683" s="18" t="s">
        <v>3791</v>
      </c>
      <c r="B1683" s="19" t="s">
        <v>21</v>
      </c>
      <c r="C1683" s="13" t="s">
        <v>12</v>
      </c>
      <c r="D1683" s="20" t="s">
        <v>18</v>
      </c>
      <c r="E1683" s="15" t="s">
        <v>18</v>
      </c>
      <c r="F1683" s="27"/>
      <c r="G1683" s="22" t="s">
        <v>18</v>
      </c>
      <c r="H1683" s="23"/>
    </row>
    <row r="1684" spans="1:8" ht="15" customHeight="1" x14ac:dyDescent="0.35">
      <c r="A1684" s="18" t="s">
        <v>3792</v>
      </c>
      <c r="B1684" s="19" t="s">
        <v>31</v>
      </c>
      <c r="C1684" s="13" t="s">
        <v>12</v>
      </c>
      <c r="D1684" s="20" t="s">
        <v>18</v>
      </c>
      <c r="E1684" s="15" t="s">
        <v>18</v>
      </c>
      <c r="F1684" s="27"/>
      <c r="G1684" s="22" t="s">
        <v>18</v>
      </c>
      <c r="H1684" s="23"/>
    </row>
    <row r="1685" spans="1:8" x14ac:dyDescent="0.35">
      <c r="A1685" s="18" t="s">
        <v>3793</v>
      </c>
      <c r="B1685" s="19" t="s">
        <v>90</v>
      </c>
      <c r="C1685" s="13" t="s">
        <v>12</v>
      </c>
      <c r="D1685" s="20" t="s">
        <v>13</v>
      </c>
      <c r="E1685" s="15" t="s">
        <v>14</v>
      </c>
      <c r="F1685" s="27" t="s">
        <v>3794</v>
      </c>
      <c r="G1685" s="22" t="s">
        <v>13</v>
      </c>
      <c r="H1685" s="23" t="s">
        <v>3795</v>
      </c>
    </row>
    <row r="1686" spans="1:8" ht="15" customHeight="1" x14ac:dyDescent="0.35">
      <c r="A1686" s="18" t="s">
        <v>3796</v>
      </c>
      <c r="B1686" s="19" t="s">
        <v>90</v>
      </c>
      <c r="C1686" s="13" t="s">
        <v>12</v>
      </c>
      <c r="D1686" s="20" t="s">
        <v>18</v>
      </c>
      <c r="E1686" s="15" t="s">
        <v>18</v>
      </c>
      <c r="F1686" s="27"/>
      <c r="G1686" s="22" t="s">
        <v>13</v>
      </c>
      <c r="H1686" s="23" t="s">
        <v>3797</v>
      </c>
    </row>
    <row r="1687" spans="1:8" x14ac:dyDescent="0.35">
      <c r="A1687" s="18" t="s">
        <v>3798</v>
      </c>
      <c r="B1687" s="19" t="s">
        <v>81</v>
      </c>
      <c r="C1687" s="13" t="s">
        <v>12</v>
      </c>
      <c r="D1687" s="20" t="s">
        <v>18</v>
      </c>
      <c r="E1687" s="15" t="s">
        <v>39</v>
      </c>
      <c r="F1687" s="26" t="s">
        <v>3799</v>
      </c>
      <c r="G1687" s="22" t="s">
        <v>13</v>
      </c>
      <c r="H1687" s="23" t="s">
        <v>3800</v>
      </c>
    </row>
    <row r="1688" spans="1:8" x14ac:dyDescent="0.35">
      <c r="A1688" s="18" t="s">
        <v>3801</v>
      </c>
      <c r="B1688" s="19" t="s">
        <v>81</v>
      </c>
      <c r="C1688" s="13" t="s">
        <v>12</v>
      </c>
      <c r="D1688" s="20" t="s">
        <v>18</v>
      </c>
      <c r="E1688" s="15" t="s">
        <v>18</v>
      </c>
      <c r="F1688" s="27"/>
      <c r="G1688" s="22" t="s">
        <v>13</v>
      </c>
      <c r="H1688" s="23" t="s">
        <v>3802</v>
      </c>
    </row>
    <row r="1689" spans="1:8" ht="15" customHeight="1" x14ac:dyDescent="0.35">
      <c r="A1689" s="18" t="s">
        <v>3803</v>
      </c>
      <c r="B1689" s="19" t="s">
        <v>87</v>
      </c>
      <c r="C1689" s="13" t="s">
        <v>12</v>
      </c>
      <c r="D1689" s="20" t="s">
        <v>18</v>
      </c>
      <c r="E1689" s="15" t="s">
        <v>18</v>
      </c>
      <c r="F1689" s="27"/>
      <c r="G1689" s="22" t="s">
        <v>18</v>
      </c>
      <c r="H1689" s="23"/>
    </row>
    <row r="1690" spans="1:8" ht="29" x14ac:dyDescent="0.35">
      <c r="A1690" s="18" t="s">
        <v>3804</v>
      </c>
      <c r="B1690" s="19" t="s">
        <v>87</v>
      </c>
      <c r="C1690" s="13" t="s">
        <v>12</v>
      </c>
      <c r="D1690" s="20" t="s">
        <v>18</v>
      </c>
      <c r="E1690" s="15" t="s">
        <v>18</v>
      </c>
      <c r="F1690" s="27"/>
      <c r="G1690" s="22" t="s">
        <v>18</v>
      </c>
      <c r="H1690" s="17" t="s">
        <v>3805</v>
      </c>
    </row>
    <row r="1691" spans="1:8" x14ac:dyDescent="0.35">
      <c r="A1691" s="18" t="s">
        <v>3806</v>
      </c>
      <c r="B1691" s="19" t="s">
        <v>96</v>
      </c>
      <c r="C1691" s="13" t="s">
        <v>12</v>
      </c>
      <c r="D1691" s="20" t="s">
        <v>18</v>
      </c>
      <c r="E1691" s="15" t="s">
        <v>18</v>
      </c>
      <c r="F1691" s="27"/>
      <c r="G1691" s="22" t="s">
        <v>13</v>
      </c>
      <c r="H1691" s="23" t="s">
        <v>3807</v>
      </c>
    </row>
    <row r="1692" spans="1:8" ht="15" customHeight="1" x14ac:dyDescent="0.35">
      <c r="A1692" s="18" t="s">
        <v>3808</v>
      </c>
      <c r="B1692" s="19" t="s">
        <v>50</v>
      </c>
      <c r="C1692" s="13" t="s">
        <v>12</v>
      </c>
      <c r="D1692" s="20" t="s">
        <v>18</v>
      </c>
      <c r="E1692" s="15" t="s">
        <v>14</v>
      </c>
      <c r="F1692" s="27" t="s">
        <v>3809</v>
      </c>
      <c r="G1692" s="22" t="s">
        <v>13</v>
      </c>
      <c r="H1692" s="23" t="s">
        <v>3810</v>
      </c>
    </row>
    <row r="1693" spans="1:8" ht="15" customHeight="1" x14ac:dyDescent="0.35">
      <c r="A1693" s="18" t="s">
        <v>3811</v>
      </c>
      <c r="B1693" s="19" t="s">
        <v>50</v>
      </c>
      <c r="C1693" s="13" t="s">
        <v>12</v>
      </c>
      <c r="D1693" s="20" t="s">
        <v>18</v>
      </c>
      <c r="E1693" s="15" t="s">
        <v>18</v>
      </c>
      <c r="F1693" s="27"/>
      <c r="G1693" s="22" t="s">
        <v>13</v>
      </c>
      <c r="H1693" s="23" t="s">
        <v>3812</v>
      </c>
    </row>
    <row r="1694" spans="1:8" ht="29" x14ac:dyDescent="0.35">
      <c r="A1694" s="18" t="s">
        <v>3813</v>
      </c>
      <c r="B1694" s="19" t="s">
        <v>50</v>
      </c>
      <c r="C1694" s="13" t="s">
        <v>12</v>
      </c>
      <c r="D1694" s="20" t="s">
        <v>18</v>
      </c>
      <c r="E1694" s="15" t="s">
        <v>14</v>
      </c>
      <c r="F1694" s="78" t="s">
        <v>3814</v>
      </c>
      <c r="G1694" s="22" t="s">
        <v>13</v>
      </c>
      <c r="H1694" s="23" t="s">
        <v>3815</v>
      </c>
    </row>
    <row r="1695" spans="1:8" ht="15" customHeight="1" x14ac:dyDescent="0.35">
      <c r="A1695" s="18" t="s">
        <v>3816</v>
      </c>
      <c r="B1695" s="19" t="s">
        <v>87</v>
      </c>
      <c r="C1695" s="13" t="s">
        <v>12</v>
      </c>
      <c r="D1695" s="20" t="s">
        <v>18</v>
      </c>
      <c r="E1695" s="15" t="s">
        <v>18</v>
      </c>
      <c r="F1695" s="27"/>
      <c r="G1695" s="22" t="s">
        <v>13</v>
      </c>
      <c r="H1695" s="23" t="s">
        <v>3424</v>
      </c>
    </row>
    <row r="1696" spans="1:8" ht="15" customHeight="1" x14ac:dyDescent="0.35">
      <c r="A1696" s="18" t="s">
        <v>3817</v>
      </c>
      <c r="B1696" s="19" t="s">
        <v>81</v>
      </c>
      <c r="C1696" s="13" t="s">
        <v>12</v>
      </c>
      <c r="D1696" s="20" t="s">
        <v>18</v>
      </c>
      <c r="E1696" s="15" t="s">
        <v>39</v>
      </c>
      <c r="F1696" s="26" t="s">
        <v>3818</v>
      </c>
      <c r="G1696" s="22" t="s">
        <v>13</v>
      </c>
      <c r="H1696" s="23" t="s">
        <v>3819</v>
      </c>
    </row>
    <row r="1697" spans="1:8" ht="29" x14ac:dyDescent="0.35">
      <c r="A1697" s="18" t="s">
        <v>3820</v>
      </c>
      <c r="B1697" s="19" t="s">
        <v>96</v>
      </c>
      <c r="C1697" s="13" t="s">
        <v>12</v>
      </c>
      <c r="D1697" s="20" t="s">
        <v>13</v>
      </c>
      <c r="E1697" s="15" t="s">
        <v>14</v>
      </c>
      <c r="F1697" s="78" t="s">
        <v>3821</v>
      </c>
      <c r="G1697" s="22" t="s">
        <v>13</v>
      </c>
      <c r="H1697" s="17" t="s">
        <v>3822</v>
      </c>
    </row>
    <row r="1698" spans="1:8" x14ac:dyDescent="0.35">
      <c r="A1698" s="18" t="s">
        <v>3823</v>
      </c>
      <c r="B1698" s="19" t="s">
        <v>254</v>
      </c>
      <c r="C1698" s="19" t="s">
        <v>278</v>
      </c>
      <c r="D1698" s="20" t="s">
        <v>13</v>
      </c>
      <c r="E1698" s="15" t="s">
        <v>14</v>
      </c>
      <c r="F1698" s="27" t="s">
        <v>3824</v>
      </c>
      <c r="G1698" s="22" t="s">
        <v>13</v>
      </c>
      <c r="H1698" s="17" t="s">
        <v>79</v>
      </c>
    </row>
    <row r="1699" spans="1:8" ht="15" customHeight="1" x14ac:dyDescent="0.35">
      <c r="A1699" s="18" t="s">
        <v>3825</v>
      </c>
      <c r="B1699" s="19" t="s">
        <v>81</v>
      </c>
      <c r="C1699" s="13" t="s">
        <v>12</v>
      </c>
      <c r="D1699" s="20" t="s">
        <v>18</v>
      </c>
      <c r="E1699" s="15" t="s">
        <v>18</v>
      </c>
      <c r="F1699" s="27"/>
      <c r="G1699" s="22" t="s">
        <v>13</v>
      </c>
      <c r="H1699" s="23" t="s">
        <v>3826</v>
      </c>
    </row>
    <row r="1700" spans="1:8" ht="29.5" thickBot="1" x14ac:dyDescent="0.4">
      <c r="A1700" s="18" t="s">
        <v>3827</v>
      </c>
      <c r="B1700" s="19" t="s">
        <v>81</v>
      </c>
      <c r="C1700" s="13" t="s">
        <v>12</v>
      </c>
      <c r="D1700" s="20" t="s">
        <v>13</v>
      </c>
      <c r="E1700" s="15" t="s">
        <v>39</v>
      </c>
      <c r="F1700" s="30" t="s">
        <v>3828</v>
      </c>
      <c r="G1700" s="22" t="s">
        <v>13</v>
      </c>
      <c r="H1700" s="23" t="s">
        <v>3829</v>
      </c>
    </row>
    <row r="1701" spans="1:8" ht="15" customHeight="1" x14ac:dyDescent="0.35">
      <c r="A1701" s="18" t="s">
        <v>3830</v>
      </c>
      <c r="B1701" s="19" t="s">
        <v>21</v>
      </c>
      <c r="C1701" s="13" t="s">
        <v>12</v>
      </c>
      <c r="D1701" s="20" t="s">
        <v>18</v>
      </c>
      <c r="E1701" s="15" t="s">
        <v>18</v>
      </c>
      <c r="F1701" s="27"/>
      <c r="G1701" s="22" t="s">
        <v>13</v>
      </c>
      <c r="H1701" s="23" t="s">
        <v>651</v>
      </c>
    </row>
    <row r="1702" spans="1:8" ht="15" customHeight="1" x14ac:dyDescent="0.35">
      <c r="A1702" s="18" t="s">
        <v>3831</v>
      </c>
      <c r="B1702" s="19" t="s">
        <v>81</v>
      </c>
      <c r="C1702" s="13" t="s">
        <v>12</v>
      </c>
      <c r="D1702" s="20" t="s">
        <v>18</v>
      </c>
      <c r="E1702" s="15" t="s">
        <v>18</v>
      </c>
      <c r="F1702" s="27"/>
      <c r="G1702" s="22" t="s">
        <v>13</v>
      </c>
      <c r="H1702" s="23" t="s">
        <v>3832</v>
      </c>
    </row>
    <row r="1703" spans="1:8" ht="29" x14ac:dyDescent="0.35">
      <c r="A1703" s="18" t="s">
        <v>3833</v>
      </c>
      <c r="B1703" s="19" t="s">
        <v>11</v>
      </c>
      <c r="C1703" s="13" t="s">
        <v>12</v>
      </c>
      <c r="D1703" s="20" t="s">
        <v>18</v>
      </c>
      <c r="E1703" s="20" t="s">
        <v>14</v>
      </c>
      <c r="F1703" s="78" t="s">
        <v>3834</v>
      </c>
      <c r="G1703" s="22" t="s">
        <v>13</v>
      </c>
      <c r="H1703" s="23" t="s">
        <v>3835</v>
      </c>
    </row>
    <row r="1704" spans="1:8" x14ac:dyDescent="0.35">
      <c r="A1704" s="18" t="s">
        <v>3836</v>
      </c>
      <c r="B1704" s="19" t="s">
        <v>87</v>
      </c>
      <c r="C1704" s="13" t="s">
        <v>12</v>
      </c>
      <c r="D1704" s="20" t="s">
        <v>18</v>
      </c>
      <c r="E1704" s="15" t="s">
        <v>18</v>
      </c>
      <c r="F1704" s="27"/>
      <c r="G1704" s="22" t="s">
        <v>13</v>
      </c>
      <c r="H1704" s="23" t="s">
        <v>229</v>
      </c>
    </row>
    <row r="1705" spans="1:8" ht="43.5" x14ac:dyDescent="0.35">
      <c r="A1705" s="18" t="s">
        <v>3837</v>
      </c>
      <c r="B1705" s="19" t="s">
        <v>11</v>
      </c>
      <c r="C1705" s="13" t="s">
        <v>12</v>
      </c>
      <c r="D1705" s="20" t="s">
        <v>13</v>
      </c>
      <c r="E1705" s="15" t="s">
        <v>14</v>
      </c>
      <c r="F1705" s="78" t="s">
        <v>3838</v>
      </c>
      <c r="G1705" s="22" t="s">
        <v>13</v>
      </c>
      <c r="H1705" s="23" t="s">
        <v>3839</v>
      </c>
    </row>
    <row r="1706" spans="1:8" ht="15" customHeight="1" x14ac:dyDescent="0.35">
      <c r="A1706" s="18" t="s">
        <v>3840</v>
      </c>
      <c r="B1706" s="19" t="s">
        <v>81</v>
      </c>
      <c r="C1706" s="13" t="s">
        <v>12</v>
      </c>
      <c r="D1706" s="20" t="s">
        <v>18</v>
      </c>
      <c r="E1706" s="15" t="s">
        <v>39</v>
      </c>
      <c r="F1706" s="27" t="s">
        <v>3841</v>
      </c>
      <c r="G1706" s="22" t="s">
        <v>13</v>
      </c>
      <c r="H1706" s="23" t="s">
        <v>3842</v>
      </c>
    </row>
    <row r="1707" spans="1:8" x14ac:dyDescent="0.35">
      <c r="A1707" s="18" t="s">
        <v>3843</v>
      </c>
      <c r="B1707" s="19" t="s">
        <v>67</v>
      </c>
      <c r="C1707" s="13" t="s">
        <v>12</v>
      </c>
      <c r="D1707" s="20" t="s">
        <v>13</v>
      </c>
      <c r="E1707" s="15" t="s">
        <v>14</v>
      </c>
      <c r="F1707" s="27" t="s">
        <v>3844</v>
      </c>
      <c r="G1707" s="22" t="s">
        <v>13</v>
      </c>
      <c r="H1707" s="23" t="s">
        <v>3845</v>
      </c>
    </row>
    <row r="1708" spans="1:8" x14ac:dyDescent="0.35">
      <c r="A1708" s="18" t="s">
        <v>3846</v>
      </c>
      <c r="B1708" s="19" t="s">
        <v>50</v>
      </c>
      <c r="C1708" s="13" t="s">
        <v>12</v>
      </c>
      <c r="D1708" s="20" t="s">
        <v>18</v>
      </c>
      <c r="E1708" s="15" t="s">
        <v>39</v>
      </c>
      <c r="F1708" s="27" t="s">
        <v>3847</v>
      </c>
      <c r="G1708" s="22" t="s">
        <v>13</v>
      </c>
      <c r="H1708" s="23" t="s">
        <v>3848</v>
      </c>
    </row>
    <row r="1709" spans="1:8" x14ac:dyDescent="0.35">
      <c r="A1709" s="18" t="s">
        <v>3849</v>
      </c>
      <c r="B1709" s="19" t="s">
        <v>50</v>
      </c>
      <c r="C1709" s="13" t="s">
        <v>12</v>
      </c>
      <c r="D1709" s="20" t="s">
        <v>13</v>
      </c>
      <c r="E1709" s="20" t="s">
        <v>14</v>
      </c>
      <c r="F1709" s="27" t="s">
        <v>3850</v>
      </c>
      <c r="G1709" s="22" t="s">
        <v>13</v>
      </c>
      <c r="H1709" s="23" t="s">
        <v>3851</v>
      </c>
    </row>
    <row r="1710" spans="1:8" ht="15" customHeight="1" x14ac:dyDescent="0.35">
      <c r="A1710" s="18" t="s">
        <v>3852</v>
      </c>
      <c r="B1710" s="19" t="s">
        <v>11</v>
      </c>
      <c r="C1710" s="13" t="s">
        <v>12</v>
      </c>
      <c r="D1710" s="20" t="s">
        <v>18</v>
      </c>
      <c r="E1710" s="15" t="s">
        <v>18</v>
      </c>
      <c r="F1710" s="27"/>
      <c r="G1710" s="22" t="s">
        <v>13</v>
      </c>
      <c r="H1710" s="23" t="s">
        <v>3853</v>
      </c>
    </row>
    <row r="1711" spans="1:8" ht="15" customHeight="1" x14ac:dyDescent="0.35">
      <c r="A1711" s="18" t="s">
        <v>3854</v>
      </c>
      <c r="B1711" s="19" t="s">
        <v>21</v>
      </c>
      <c r="C1711" s="13" t="s">
        <v>12</v>
      </c>
      <c r="D1711" s="20" t="s">
        <v>18</v>
      </c>
      <c r="E1711" s="15" t="s">
        <v>39</v>
      </c>
      <c r="F1711" s="27" t="s">
        <v>3855</v>
      </c>
      <c r="G1711" s="22" t="s">
        <v>13</v>
      </c>
      <c r="H1711" s="17" t="s">
        <v>79</v>
      </c>
    </row>
    <row r="1712" spans="1:8" ht="15" customHeight="1" x14ac:dyDescent="0.35">
      <c r="A1712" s="18" t="s">
        <v>3856</v>
      </c>
      <c r="B1712" s="19" t="s">
        <v>50</v>
      </c>
      <c r="C1712" s="13" t="s">
        <v>12</v>
      </c>
      <c r="D1712" s="20" t="s">
        <v>18</v>
      </c>
      <c r="E1712" s="15" t="s">
        <v>18</v>
      </c>
      <c r="F1712" s="27"/>
      <c r="G1712" s="22" t="s">
        <v>13</v>
      </c>
      <c r="H1712" s="23" t="s">
        <v>3857</v>
      </c>
    </row>
    <row r="1713" spans="1:8" ht="15" customHeight="1" x14ac:dyDescent="0.35">
      <c r="A1713" s="18" t="s">
        <v>3858</v>
      </c>
      <c r="B1713" s="19" t="s">
        <v>46</v>
      </c>
      <c r="C1713" s="13" t="s">
        <v>12</v>
      </c>
      <c r="D1713" s="20" t="s">
        <v>18</v>
      </c>
      <c r="E1713" s="20" t="s">
        <v>18</v>
      </c>
      <c r="F1713" s="27"/>
      <c r="G1713" s="22" t="s">
        <v>13</v>
      </c>
      <c r="H1713" s="23" t="s">
        <v>3859</v>
      </c>
    </row>
    <row r="1714" spans="1:8" ht="15" customHeight="1" x14ac:dyDescent="0.35">
      <c r="A1714" s="18" t="s">
        <v>3860</v>
      </c>
      <c r="B1714" s="19" t="s">
        <v>11</v>
      </c>
      <c r="C1714" s="13" t="s">
        <v>12</v>
      </c>
      <c r="D1714" s="20" t="s">
        <v>18</v>
      </c>
      <c r="E1714" s="15" t="s">
        <v>18</v>
      </c>
      <c r="F1714" s="27"/>
      <c r="G1714" s="22" t="s">
        <v>13</v>
      </c>
      <c r="H1714" s="23" t="s">
        <v>3861</v>
      </c>
    </row>
    <row r="1715" spans="1:8" ht="15" customHeight="1" x14ac:dyDescent="0.35">
      <c r="A1715" s="18" t="s">
        <v>3862</v>
      </c>
      <c r="B1715" s="19" t="s">
        <v>87</v>
      </c>
      <c r="C1715" s="13" t="s">
        <v>12</v>
      </c>
      <c r="D1715" s="20" t="s">
        <v>13</v>
      </c>
      <c r="E1715" s="15" t="s">
        <v>14</v>
      </c>
      <c r="F1715" s="27" t="s">
        <v>3863</v>
      </c>
      <c r="G1715" s="22" t="s">
        <v>13</v>
      </c>
      <c r="H1715" s="23" t="s">
        <v>3864</v>
      </c>
    </row>
    <row r="1716" spans="1:8" ht="15" customHeight="1" x14ac:dyDescent="0.35">
      <c r="A1716" s="18" t="s">
        <v>3865</v>
      </c>
      <c r="B1716" s="19" t="s">
        <v>50</v>
      </c>
      <c r="C1716" s="13" t="s">
        <v>12</v>
      </c>
      <c r="D1716" s="20" t="s">
        <v>18</v>
      </c>
      <c r="E1716" s="15" t="s">
        <v>14</v>
      </c>
      <c r="F1716" s="27" t="s">
        <v>3866</v>
      </c>
      <c r="G1716" s="22" t="s">
        <v>13</v>
      </c>
      <c r="H1716" s="23" t="s">
        <v>3867</v>
      </c>
    </row>
    <row r="1717" spans="1:8" ht="15" customHeight="1" x14ac:dyDescent="0.35">
      <c r="A1717" s="18" t="s">
        <v>3868</v>
      </c>
      <c r="B1717" s="19" t="s">
        <v>67</v>
      </c>
      <c r="C1717" s="13" t="s">
        <v>12</v>
      </c>
      <c r="D1717" s="20" t="s">
        <v>18</v>
      </c>
      <c r="E1717" s="15" t="s">
        <v>18</v>
      </c>
      <c r="F1717" s="27"/>
      <c r="G1717" s="22" t="s">
        <v>18</v>
      </c>
      <c r="H1717" s="23"/>
    </row>
    <row r="1718" spans="1:8" ht="15" customHeight="1" x14ac:dyDescent="0.35">
      <c r="A1718" s="18" t="s">
        <v>3869</v>
      </c>
      <c r="B1718" s="19" t="s">
        <v>11</v>
      </c>
      <c r="C1718" s="13" t="s">
        <v>12</v>
      </c>
      <c r="D1718" s="20" t="s">
        <v>18</v>
      </c>
      <c r="E1718" s="15" t="s">
        <v>18</v>
      </c>
      <c r="F1718" s="27"/>
      <c r="G1718" s="22" t="s">
        <v>13</v>
      </c>
      <c r="H1718" s="23" t="s">
        <v>3870</v>
      </c>
    </row>
    <row r="1719" spans="1:8" ht="15" customHeight="1" x14ac:dyDescent="0.35">
      <c r="A1719" s="18" t="s">
        <v>3871</v>
      </c>
      <c r="B1719" s="19" t="s">
        <v>11</v>
      </c>
      <c r="C1719" s="13" t="s">
        <v>12</v>
      </c>
      <c r="D1719" s="20" t="s">
        <v>18</v>
      </c>
      <c r="E1719" s="15" t="s">
        <v>18</v>
      </c>
      <c r="F1719" s="27"/>
      <c r="G1719" s="22" t="s">
        <v>13</v>
      </c>
      <c r="H1719" s="23" t="s">
        <v>3872</v>
      </c>
    </row>
    <row r="1720" spans="1:8" x14ac:dyDescent="0.35">
      <c r="A1720" s="18" t="s">
        <v>3873</v>
      </c>
      <c r="B1720" s="19" t="s">
        <v>46</v>
      </c>
      <c r="C1720" s="13" t="s">
        <v>12</v>
      </c>
      <c r="D1720" s="20" t="s">
        <v>13</v>
      </c>
      <c r="E1720" s="20" t="s">
        <v>14</v>
      </c>
      <c r="F1720" s="27" t="s">
        <v>3874</v>
      </c>
      <c r="G1720" s="22" t="s">
        <v>13</v>
      </c>
      <c r="H1720" s="17" t="s">
        <v>79</v>
      </c>
    </row>
    <row r="1721" spans="1:8" x14ac:dyDescent="0.35">
      <c r="A1721" s="18" t="s">
        <v>3875</v>
      </c>
      <c r="B1721" s="19" t="s">
        <v>90</v>
      </c>
      <c r="C1721" s="13" t="s">
        <v>12</v>
      </c>
      <c r="D1721" s="20" t="s">
        <v>13</v>
      </c>
      <c r="E1721" s="15" t="s">
        <v>14</v>
      </c>
      <c r="F1721" s="27" t="s">
        <v>3876</v>
      </c>
      <c r="G1721" s="22" t="s">
        <v>13</v>
      </c>
      <c r="H1721" s="23" t="s">
        <v>3877</v>
      </c>
    </row>
    <row r="1722" spans="1:8" ht="15" customHeight="1" x14ac:dyDescent="0.35">
      <c r="A1722" s="18" t="s">
        <v>3878</v>
      </c>
      <c r="B1722" s="19" t="s">
        <v>101</v>
      </c>
      <c r="C1722" s="13" t="s">
        <v>12</v>
      </c>
      <c r="D1722" s="20" t="s">
        <v>18</v>
      </c>
      <c r="E1722" s="15" t="s">
        <v>18</v>
      </c>
      <c r="F1722" s="27"/>
      <c r="G1722" s="22" t="s">
        <v>13</v>
      </c>
      <c r="H1722" s="23" t="s">
        <v>3879</v>
      </c>
    </row>
    <row r="1723" spans="1:8" ht="15" customHeight="1" x14ac:dyDescent="0.35">
      <c r="A1723" s="18" t="s">
        <v>3880</v>
      </c>
      <c r="B1723" s="19" t="s">
        <v>27</v>
      </c>
      <c r="C1723" s="13" t="s">
        <v>12</v>
      </c>
      <c r="D1723" s="20" t="s">
        <v>13</v>
      </c>
      <c r="E1723" s="15" t="s">
        <v>14</v>
      </c>
      <c r="F1723" s="27" t="s">
        <v>3881</v>
      </c>
      <c r="G1723" s="22" t="s">
        <v>13</v>
      </c>
      <c r="H1723" s="23" t="s">
        <v>3882</v>
      </c>
    </row>
    <row r="1724" spans="1:8" ht="15" customHeight="1" x14ac:dyDescent="0.35">
      <c r="A1724" s="18" t="s">
        <v>3883</v>
      </c>
      <c r="B1724" s="19" t="s">
        <v>90</v>
      </c>
      <c r="C1724" s="13" t="s">
        <v>12</v>
      </c>
      <c r="D1724" s="20" t="s">
        <v>18</v>
      </c>
      <c r="E1724" s="15" t="s">
        <v>18</v>
      </c>
      <c r="F1724" s="27"/>
      <c r="G1724" s="22" t="s">
        <v>13</v>
      </c>
      <c r="H1724" s="93" t="s">
        <v>3884</v>
      </c>
    </row>
    <row r="1725" spans="1:8" ht="15" customHeight="1" x14ac:dyDescent="0.35">
      <c r="A1725" s="18" t="s">
        <v>3885</v>
      </c>
      <c r="B1725" s="19" t="s">
        <v>67</v>
      </c>
      <c r="C1725" s="13" t="s">
        <v>12</v>
      </c>
      <c r="D1725" s="20" t="s">
        <v>18</v>
      </c>
      <c r="E1725" s="15" t="s">
        <v>18</v>
      </c>
      <c r="F1725" s="27"/>
      <c r="G1725" s="22" t="s">
        <v>18</v>
      </c>
      <c r="H1725" s="23"/>
    </row>
    <row r="1726" spans="1:8" x14ac:dyDescent="0.35">
      <c r="A1726" s="18" t="s">
        <v>3886</v>
      </c>
      <c r="B1726" s="19" t="s">
        <v>316</v>
      </c>
      <c r="C1726" s="13" t="s">
        <v>12</v>
      </c>
      <c r="D1726" s="20" t="s">
        <v>13</v>
      </c>
      <c r="E1726" s="15" t="s">
        <v>14</v>
      </c>
      <c r="F1726" s="27" t="s">
        <v>3887</v>
      </c>
      <c r="G1726" s="22" t="s">
        <v>13</v>
      </c>
      <c r="H1726" s="23" t="s">
        <v>3888</v>
      </c>
    </row>
    <row r="1727" spans="1:8" ht="15" customHeight="1" x14ac:dyDescent="0.35">
      <c r="A1727" s="18" t="s">
        <v>3889</v>
      </c>
      <c r="B1727" s="19" t="s">
        <v>27</v>
      </c>
      <c r="C1727" s="13" t="s">
        <v>12</v>
      </c>
      <c r="D1727" s="20" t="s">
        <v>13</v>
      </c>
      <c r="E1727" s="15" t="s">
        <v>14</v>
      </c>
      <c r="F1727" s="27" t="s">
        <v>3890</v>
      </c>
      <c r="G1727" s="22" t="s">
        <v>13</v>
      </c>
      <c r="H1727" s="23" t="s">
        <v>3891</v>
      </c>
    </row>
    <row r="1728" spans="1:8" ht="15" customHeight="1" x14ac:dyDescent="0.35">
      <c r="A1728" s="18" t="s">
        <v>3892</v>
      </c>
      <c r="B1728" s="19" t="s">
        <v>81</v>
      </c>
      <c r="C1728" s="13" t="s">
        <v>12</v>
      </c>
      <c r="D1728" s="20" t="s">
        <v>18</v>
      </c>
      <c r="E1728" s="15" t="s">
        <v>18</v>
      </c>
      <c r="F1728" s="27"/>
      <c r="G1728" s="22" t="s">
        <v>13</v>
      </c>
      <c r="H1728" s="23" t="s">
        <v>3893</v>
      </c>
    </row>
    <row r="1729" spans="1:8" ht="15" customHeight="1" x14ac:dyDescent="0.35">
      <c r="A1729" s="18" t="s">
        <v>3894</v>
      </c>
      <c r="B1729" s="19" t="s">
        <v>50</v>
      </c>
      <c r="C1729" s="13" t="s">
        <v>12</v>
      </c>
      <c r="D1729" s="20" t="s">
        <v>13</v>
      </c>
      <c r="E1729" s="15" t="s">
        <v>14</v>
      </c>
      <c r="F1729" s="27" t="s">
        <v>3895</v>
      </c>
      <c r="G1729" s="22" t="s">
        <v>13</v>
      </c>
      <c r="H1729" s="23" t="s">
        <v>3896</v>
      </c>
    </row>
    <row r="1730" spans="1:8" ht="43.5" x14ac:dyDescent="0.35">
      <c r="A1730" s="18" t="s">
        <v>3897</v>
      </c>
      <c r="B1730" s="19" t="s">
        <v>254</v>
      </c>
      <c r="C1730" s="13" t="s">
        <v>12</v>
      </c>
      <c r="D1730" s="20" t="s">
        <v>13</v>
      </c>
      <c r="E1730" s="15" t="s">
        <v>14</v>
      </c>
      <c r="F1730" s="78" t="s">
        <v>3898</v>
      </c>
      <c r="G1730" s="22" t="s">
        <v>13</v>
      </c>
      <c r="H1730" s="23" t="s">
        <v>3899</v>
      </c>
    </row>
    <row r="1731" spans="1:8" ht="15" customHeight="1" x14ac:dyDescent="0.35">
      <c r="A1731" s="18" t="s">
        <v>3900</v>
      </c>
      <c r="B1731" s="19" t="s">
        <v>101</v>
      </c>
      <c r="C1731" s="13" t="s">
        <v>12</v>
      </c>
      <c r="D1731" s="20" t="s">
        <v>13</v>
      </c>
      <c r="E1731" s="15" t="s">
        <v>14</v>
      </c>
      <c r="F1731" s="27" t="s">
        <v>3901</v>
      </c>
      <c r="G1731" s="22" t="s">
        <v>13</v>
      </c>
      <c r="H1731" s="23" t="s">
        <v>3902</v>
      </c>
    </row>
    <row r="1732" spans="1:8" x14ac:dyDescent="0.35">
      <c r="A1732" s="18" t="s">
        <v>3903</v>
      </c>
      <c r="B1732" s="19" t="s">
        <v>81</v>
      </c>
      <c r="C1732" s="13" t="s">
        <v>12</v>
      </c>
      <c r="D1732" s="20" t="s">
        <v>18</v>
      </c>
      <c r="E1732" s="15" t="s">
        <v>18</v>
      </c>
      <c r="F1732" s="27"/>
      <c r="G1732" s="22" t="s">
        <v>13</v>
      </c>
      <c r="H1732" s="23" t="s">
        <v>3904</v>
      </c>
    </row>
    <row r="1733" spans="1:8" ht="15" customHeight="1" x14ac:dyDescent="0.35">
      <c r="A1733" s="18" t="s">
        <v>3905</v>
      </c>
      <c r="B1733" s="19" t="s">
        <v>46</v>
      </c>
      <c r="C1733" s="13" t="s">
        <v>12</v>
      </c>
      <c r="D1733" s="20" t="s">
        <v>18</v>
      </c>
      <c r="E1733" s="15" t="s">
        <v>18</v>
      </c>
      <c r="F1733" s="27"/>
      <c r="G1733" s="22" t="s">
        <v>13</v>
      </c>
      <c r="H1733" s="23" t="s">
        <v>3906</v>
      </c>
    </row>
    <row r="1734" spans="1:8" ht="15" customHeight="1" x14ac:dyDescent="0.35">
      <c r="A1734" s="18" t="s">
        <v>3907</v>
      </c>
      <c r="B1734" s="19" t="s">
        <v>31</v>
      </c>
      <c r="C1734" s="13" t="s">
        <v>12</v>
      </c>
      <c r="D1734" s="20" t="s">
        <v>13</v>
      </c>
      <c r="E1734" s="15" t="s">
        <v>14</v>
      </c>
      <c r="F1734" s="27" t="s">
        <v>3908</v>
      </c>
      <c r="G1734" s="22" t="s">
        <v>13</v>
      </c>
      <c r="H1734" s="23" t="s">
        <v>3909</v>
      </c>
    </row>
    <row r="1735" spans="1:8" ht="15" customHeight="1" x14ac:dyDescent="0.35">
      <c r="A1735" s="18" t="s">
        <v>3910</v>
      </c>
      <c r="B1735" s="19" t="s">
        <v>67</v>
      </c>
      <c r="C1735" s="13" t="s">
        <v>12</v>
      </c>
      <c r="D1735" s="20" t="s">
        <v>18</v>
      </c>
      <c r="E1735" s="15" t="s">
        <v>14</v>
      </c>
      <c r="F1735" s="27" t="s">
        <v>3911</v>
      </c>
      <c r="G1735" s="22" t="s">
        <v>18</v>
      </c>
      <c r="H1735" s="23" t="s">
        <v>3912</v>
      </c>
    </row>
    <row r="1736" spans="1:8" ht="15" customHeight="1" x14ac:dyDescent="0.35">
      <c r="A1736" s="18" t="s">
        <v>3913</v>
      </c>
      <c r="B1736" s="19" t="s">
        <v>87</v>
      </c>
      <c r="C1736" s="13" t="s">
        <v>12</v>
      </c>
      <c r="D1736" s="20" t="s">
        <v>18</v>
      </c>
      <c r="E1736" s="15" t="s">
        <v>14</v>
      </c>
      <c r="F1736" s="27" t="s">
        <v>3914</v>
      </c>
      <c r="G1736" s="22" t="s">
        <v>13</v>
      </c>
      <c r="H1736" s="23" t="s">
        <v>3915</v>
      </c>
    </row>
    <row r="1737" spans="1:8" ht="15" customHeight="1" x14ac:dyDescent="0.35">
      <c r="A1737" s="18" t="s">
        <v>3916</v>
      </c>
      <c r="B1737" s="19" t="s">
        <v>24</v>
      </c>
      <c r="C1737" s="13" t="s">
        <v>12</v>
      </c>
      <c r="D1737" s="20" t="s">
        <v>18</v>
      </c>
      <c r="E1737" s="15" t="s">
        <v>18</v>
      </c>
      <c r="F1737" s="27"/>
      <c r="G1737" s="22" t="s">
        <v>13</v>
      </c>
      <c r="H1737" s="23" t="s">
        <v>3917</v>
      </c>
    </row>
    <row r="1738" spans="1:8" x14ac:dyDescent="0.35">
      <c r="A1738" s="18" t="s">
        <v>3918</v>
      </c>
      <c r="B1738" s="19" t="s">
        <v>38</v>
      </c>
      <c r="C1738" s="13" t="s">
        <v>12</v>
      </c>
      <c r="D1738" s="20" t="s">
        <v>18</v>
      </c>
      <c r="E1738" s="15" t="s">
        <v>39</v>
      </c>
      <c r="F1738" s="27" t="s">
        <v>3919</v>
      </c>
      <c r="G1738" s="22" t="s">
        <v>13</v>
      </c>
      <c r="H1738" s="23" t="s">
        <v>3920</v>
      </c>
    </row>
    <row r="1739" spans="1:8" x14ac:dyDescent="0.35">
      <c r="A1739" s="18" t="s">
        <v>3921</v>
      </c>
      <c r="B1739" s="19" t="s">
        <v>87</v>
      </c>
      <c r="C1739" s="13" t="s">
        <v>12</v>
      </c>
      <c r="D1739" s="20" t="s">
        <v>18</v>
      </c>
      <c r="E1739" s="15" t="s">
        <v>18</v>
      </c>
      <c r="F1739" s="27"/>
      <c r="G1739" s="22" t="s">
        <v>13</v>
      </c>
      <c r="H1739" s="23" t="s">
        <v>3922</v>
      </c>
    </row>
    <row r="1740" spans="1:8" x14ac:dyDescent="0.35">
      <c r="A1740" s="18" t="s">
        <v>3923</v>
      </c>
      <c r="B1740" s="19" t="s">
        <v>81</v>
      </c>
      <c r="C1740" s="13" t="s">
        <v>12</v>
      </c>
      <c r="D1740" s="20" t="s">
        <v>18</v>
      </c>
      <c r="E1740" s="15" t="s">
        <v>18</v>
      </c>
      <c r="F1740" s="27"/>
      <c r="G1740" s="22" t="s">
        <v>13</v>
      </c>
      <c r="H1740" s="23" t="s">
        <v>3924</v>
      </c>
    </row>
    <row r="1741" spans="1:8" ht="15" customHeight="1" x14ac:dyDescent="0.35">
      <c r="A1741" s="18" t="s">
        <v>3925</v>
      </c>
      <c r="B1741" s="19" t="s">
        <v>11</v>
      </c>
      <c r="C1741" s="13" t="s">
        <v>12</v>
      </c>
      <c r="D1741" s="20" t="s">
        <v>18</v>
      </c>
      <c r="E1741" s="15" t="s">
        <v>18</v>
      </c>
      <c r="F1741" s="27"/>
      <c r="G1741" s="22" t="s">
        <v>13</v>
      </c>
      <c r="H1741" s="23" t="s">
        <v>3926</v>
      </c>
    </row>
    <row r="1742" spans="1:8" ht="15" customHeight="1" x14ac:dyDescent="0.35">
      <c r="A1742" s="18" t="s">
        <v>3927</v>
      </c>
      <c r="B1742" s="19" t="s">
        <v>87</v>
      </c>
      <c r="C1742" s="13" t="s">
        <v>12</v>
      </c>
      <c r="D1742" s="20" t="s">
        <v>13</v>
      </c>
      <c r="E1742" s="15" t="s">
        <v>14</v>
      </c>
      <c r="F1742" s="27" t="s">
        <v>3928</v>
      </c>
      <c r="G1742" s="22" t="s">
        <v>13</v>
      </c>
      <c r="H1742" s="35" t="s">
        <v>3929</v>
      </c>
    </row>
    <row r="1743" spans="1:8" ht="29" x14ac:dyDescent="0.35">
      <c r="A1743" s="18" t="s">
        <v>3930</v>
      </c>
      <c r="B1743" s="19" t="s">
        <v>38</v>
      </c>
      <c r="C1743" s="13" t="s">
        <v>12</v>
      </c>
      <c r="D1743" s="20" t="s">
        <v>18</v>
      </c>
      <c r="E1743" s="15" t="s">
        <v>39</v>
      </c>
      <c r="F1743" s="78" t="s">
        <v>3931</v>
      </c>
      <c r="G1743" s="22" t="s">
        <v>13</v>
      </c>
      <c r="H1743" s="23" t="s">
        <v>3932</v>
      </c>
    </row>
    <row r="1744" spans="1:8" ht="29" x14ac:dyDescent="0.35">
      <c r="A1744" s="18" t="s">
        <v>3933</v>
      </c>
      <c r="B1744" s="19" t="s">
        <v>50</v>
      </c>
      <c r="C1744" s="13" t="s">
        <v>12</v>
      </c>
      <c r="D1744" s="20" t="s">
        <v>18</v>
      </c>
      <c r="E1744" s="15" t="s">
        <v>18</v>
      </c>
      <c r="F1744" s="78" t="s">
        <v>3934</v>
      </c>
      <c r="G1744" s="22" t="s">
        <v>13</v>
      </c>
      <c r="H1744" s="17" t="s">
        <v>3935</v>
      </c>
    </row>
    <row r="1745" spans="1:8" x14ac:dyDescent="0.35">
      <c r="A1745" s="18" t="s">
        <v>3936</v>
      </c>
      <c r="B1745" s="19" t="s">
        <v>11</v>
      </c>
      <c r="C1745" s="13" t="s">
        <v>12</v>
      </c>
      <c r="D1745" s="20" t="s">
        <v>18</v>
      </c>
      <c r="E1745" s="15" t="s">
        <v>18</v>
      </c>
      <c r="F1745" s="27"/>
      <c r="G1745" s="22" t="s">
        <v>13</v>
      </c>
      <c r="H1745" s="17" t="s">
        <v>3937</v>
      </c>
    </row>
    <row r="1746" spans="1:8" ht="15" customHeight="1" x14ac:dyDescent="0.35">
      <c r="A1746" s="18" t="s">
        <v>3938</v>
      </c>
      <c r="B1746" s="19" t="s">
        <v>90</v>
      </c>
      <c r="C1746" s="13" t="s">
        <v>12</v>
      </c>
      <c r="D1746" s="20" t="s">
        <v>18</v>
      </c>
      <c r="E1746" s="15" t="s">
        <v>18</v>
      </c>
      <c r="F1746" s="27"/>
      <c r="G1746" s="22" t="s">
        <v>13</v>
      </c>
      <c r="H1746" s="23" t="s">
        <v>3939</v>
      </c>
    </row>
    <row r="1747" spans="1:8" x14ac:dyDescent="0.35">
      <c r="A1747" s="18" t="s">
        <v>3940</v>
      </c>
      <c r="B1747" s="19" t="s">
        <v>81</v>
      </c>
      <c r="C1747" s="13" t="s">
        <v>12</v>
      </c>
      <c r="D1747" s="20" t="s">
        <v>18</v>
      </c>
      <c r="E1747" s="15" t="s">
        <v>18</v>
      </c>
      <c r="F1747" s="27" t="s">
        <v>3941</v>
      </c>
      <c r="G1747" s="22" t="s">
        <v>13</v>
      </c>
      <c r="H1747" s="23" t="s">
        <v>3942</v>
      </c>
    </row>
    <row r="1748" spans="1:8" ht="15" customHeight="1" x14ac:dyDescent="0.35">
      <c r="A1748" s="18" t="s">
        <v>3943</v>
      </c>
      <c r="B1748" s="19" t="s">
        <v>1789</v>
      </c>
      <c r="C1748" s="13" t="s">
        <v>12</v>
      </c>
      <c r="D1748" s="20" t="s">
        <v>13</v>
      </c>
      <c r="E1748" s="15" t="s">
        <v>14</v>
      </c>
      <c r="F1748" s="27" t="s">
        <v>3944</v>
      </c>
      <c r="G1748" s="22" t="s">
        <v>13</v>
      </c>
      <c r="H1748" s="23" t="s">
        <v>79</v>
      </c>
    </row>
    <row r="1749" spans="1:8" ht="15" customHeight="1" x14ac:dyDescent="0.35">
      <c r="A1749" s="18" t="s">
        <v>3945</v>
      </c>
      <c r="B1749" s="19" t="s">
        <v>81</v>
      </c>
      <c r="C1749" s="13" t="s">
        <v>12</v>
      </c>
      <c r="D1749" s="20" t="s">
        <v>18</v>
      </c>
      <c r="E1749" s="15" t="s">
        <v>18</v>
      </c>
      <c r="F1749" s="27"/>
      <c r="G1749" s="22" t="s">
        <v>13</v>
      </c>
      <c r="H1749" s="23" t="s">
        <v>3946</v>
      </c>
    </row>
    <row r="1750" spans="1:8" ht="15" customHeight="1" x14ac:dyDescent="0.35">
      <c r="A1750" s="18" t="s">
        <v>3947</v>
      </c>
      <c r="B1750" s="19" t="s">
        <v>87</v>
      </c>
      <c r="C1750" s="13" t="s">
        <v>12</v>
      </c>
      <c r="D1750" s="20" t="s">
        <v>18</v>
      </c>
      <c r="E1750" s="15" t="s">
        <v>18</v>
      </c>
      <c r="F1750" s="27"/>
      <c r="G1750" s="22" t="s">
        <v>13</v>
      </c>
      <c r="H1750" s="23" t="s">
        <v>79</v>
      </c>
    </row>
    <row r="1751" spans="1:8" ht="15" customHeight="1" x14ac:dyDescent="0.35">
      <c r="A1751" s="18" t="s">
        <v>3948</v>
      </c>
      <c r="B1751" s="19" t="s">
        <v>21</v>
      </c>
      <c r="C1751" s="13" t="s">
        <v>12</v>
      </c>
      <c r="D1751" s="20" t="s">
        <v>13</v>
      </c>
      <c r="E1751" s="15" t="s">
        <v>14</v>
      </c>
      <c r="F1751" s="27" t="s">
        <v>3949</v>
      </c>
      <c r="G1751" s="22" t="s">
        <v>13</v>
      </c>
      <c r="H1751" s="23" t="s">
        <v>3950</v>
      </c>
    </row>
    <row r="1752" spans="1:8" ht="29" x14ac:dyDescent="0.35">
      <c r="A1752" s="18" t="s">
        <v>3951</v>
      </c>
      <c r="B1752" s="19" t="s">
        <v>31</v>
      </c>
      <c r="C1752" s="13" t="s">
        <v>12</v>
      </c>
      <c r="D1752" s="20" t="s">
        <v>18</v>
      </c>
      <c r="E1752" s="15" t="s">
        <v>39</v>
      </c>
      <c r="F1752" s="78" t="s">
        <v>3952</v>
      </c>
      <c r="G1752" s="22" t="s">
        <v>13</v>
      </c>
      <c r="H1752" s="23" t="s">
        <v>3953</v>
      </c>
    </row>
    <row r="1753" spans="1:8" x14ac:dyDescent="0.35">
      <c r="A1753" s="18" t="s">
        <v>3954</v>
      </c>
      <c r="B1753" s="19" t="s">
        <v>46</v>
      </c>
      <c r="C1753" s="13" t="s">
        <v>12</v>
      </c>
      <c r="D1753" s="20" t="s">
        <v>18</v>
      </c>
      <c r="E1753" s="15" t="s">
        <v>14</v>
      </c>
      <c r="F1753" s="27" t="s">
        <v>3955</v>
      </c>
      <c r="G1753" s="31" t="s">
        <v>13</v>
      </c>
      <c r="H1753" s="41" t="s">
        <v>3956</v>
      </c>
    </row>
    <row r="1754" spans="1:8" ht="29" x14ac:dyDescent="0.35">
      <c r="A1754" s="18" t="s">
        <v>3957</v>
      </c>
      <c r="B1754" s="19" t="s">
        <v>81</v>
      </c>
      <c r="C1754" s="13" t="s">
        <v>12</v>
      </c>
      <c r="D1754" s="20" t="s">
        <v>13</v>
      </c>
      <c r="E1754" s="15" t="s">
        <v>14</v>
      </c>
      <c r="F1754" s="78" t="s">
        <v>3958</v>
      </c>
      <c r="G1754" s="22" t="s">
        <v>13</v>
      </c>
      <c r="H1754" s="23" t="s">
        <v>3959</v>
      </c>
    </row>
    <row r="1755" spans="1:8" ht="15" customHeight="1" x14ac:dyDescent="0.35">
      <c r="A1755" s="18" t="s">
        <v>3960</v>
      </c>
      <c r="B1755" s="19" t="s">
        <v>27</v>
      </c>
      <c r="C1755" s="13" t="s">
        <v>12</v>
      </c>
      <c r="D1755" s="20" t="s">
        <v>18</v>
      </c>
      <c r="E1755" s="15" t="s">
        <v>18</v>
      </c>
      <c r="F1755" s="27"/>
      <c r="G1755" s="22" t="s">
        <v>18</v>
      </c>
      <c r="H1755" s="23"/>
    </row>
    <row r="1756" spans="1:8" ht="15" customHeight="1" x14ac:dyDescent="0.35">
      <c r="A1756" s="18" t="s">
        <v>3961</v>
      </c>
      <c r="B1756" s="19" t="s">
        <v>316</v>
      </c>
      <c r="C1756" s="13" t="s">
        <v>12</v>
      </c>
      <c r="D1756" s="20" t="s">
        <v>18</v>
      </c>
      <c r="E1756" s="15" t="s">
        <v>18</v>
      </c>
      <c r="F1756" s="27"/>
      <c r="G1756" s="22" t="s">
        <v>18</v>
      </c>
      <c r="H1756" s="23"/>
    </row>
    <row r="1757" spans="1:8" x14ac:dyDescent="0.35">
      <c r="A1757" s="18" t="s">
        <v>3962</v>
      </c>
      <c r="B1757" s="19" t="s">
        <v>81</v>
      </c>
      <c r="C1757" s="13" t="s">
        <v>12</v>
      </c>
      <c r="D1757" s="20" t="s">
        <v>18</v>
      </c>
      <c r="E1757" s="15" t="s">
        <v>18</v>
      </c>
      <c r="F1757" s="27"/>
      <c r="G1757" s="22" t="s">
        <v>13</v>
      </c>
      <c r="H1757" s="17" t="s">
        <v>79</v>
      </c>
    </row>
    <row r="1758" spans="1:8" x14ac:dyDescent="0.35">
      <c r="A1758" s="18" t="s">
        <v>3963</v>
      </c>
      <c r="B1758" s="19" t="s">
        <v>38</v>
      </c>
      <c r="C1758" s="13" t="s">
        <v>12</v>
      </c>
      <c r="D1758" s="20" t="s">
        <v>18</v>
      </c>
      <c r="E1758" s="15" t="s">
        <v>18</v>
      </c>
      <c r="F1758" s="27"/>
      <c r="G1758" s="22" t="s">
        <v>13</v>
      </c>
      <c r="H1758" s="23" t="s">
        <v>3964</v>
      </c>
    </row>
    <row r="1759" spans="1:8" ht="15" customHeight="1" x14ac:dyDescent="0.35">
      <c r="A1759" s="18" t="s">
        <v>3965</v>
      </c>
      <c r="B1759" s="19" t="s">
        <v>96</v>
      </c>
      <c r="C1759" s="13" t="s">
        <v>12</v>
      </c>
      <c r="D1759" s="20" t="s">
        <v>18</v>
      </c>
      <c r="E1759" s="15" t="s">
        <v>18</v>
      </c>
      <c r="F1759" s="27"/>
      <c r="G1759" s="22" t="s">
        <v>13</v>
      </c>
      <c r="H1759" s="23" t="s">
        <v>79</v>
      </c>
    </row>
    <row r="1760" spans="1:8" ht="15" customHeight="1" x14ac:dyDescent="0.35">
      <c r="A1760" s="18" t="s">
        <v>3966</v>
      </c>
      <c r="B1760" s="19" t="s">
        <v>87</v>
      </c>
      <c r="C1760" s="13" t="s">
        <v>12</v>
      </c>
      <c r="D1760" s="20" t="s">
        <v>13</v>
      </c>
      <c r="E1760" s="20" t="s">
        <v>14</v>
      </c>
      <c r="F1760" s="27" t="s">
        <v>3967</v>
      </c>
      <c r="G1760" s="22" t="s">
        <v>13</v>
      </c>
      <c r="H1760" s="23" t="s">
        <v>79</v>
      </c>
    </row>
    <row r="1761" spans="1:8" ht="15" customHeight="1" x14ac:dyDescent="0.35">
      <c r="A1761" s="18" t="s">
        <v>3968</v>
      </c>
      <c r="B1761" s="19" t="s">
        <v>81</v>
      </c>
      <c r="C1761" s="13" t="s">
        <v>12</v>
      </c>
      <c r="D1761" s="20" t="s">
        <v>18</v>
      </c>
      <c r="E1761" s="15" t="s">
        <v>18</v>
      </c>
      <c r="F1761" s="27"/>
      <c r="G1761" s="22" t="s">
        <v>13</v>
      </c>
      <c r="H1761" s="23" t="s">
        <v>3969</v>
      </c>
    </row>
    <row r="1762" spans="1:8" ht="15" customHeight="1" x14ac:dyDescent="0.35">
      <c r="A1762" s="18" t="s">
        <v>3970</v>
      </c>
      <c r="B1762" s="19" t="s">
        <v>11</v>
      </c>
      <c r="C1762" s="13" t="s">
        <v>12</v>
      </c>
      <c r="D1762" s="20" t="s">
        <v>18</v>
      </c>
      <c r="E1762" s="15" t="s">
        <v>18</v>
      </c>
      <c r="F1762" s="27"/>
      <c r="G1762" s="22" t="s">
        <v>13</v>
      </c>
      <c r="H1762" s="23" t="s">
        <v>3971</v>
      </c>
    </row>
    <row r="1763" spans="1:8" x14ac:dyDescent="0.35">
      <c r="A1763" s="18" t="s">
        <v>3972</v>
      </c>
      <c r="B1763" s="19" t="s">
        <v>81</v>
      </c>
      <c r="C1763" s="13" t="s">
        <v>12</v>
      </c>
      <c r="D1763" s="20" t="s">
        <v>18</v>
      </c>
      <c r="E1763" s="15" t="s">
        <v>18</v>
      </c>
      <c r="F1763" s="27"/>
      <c r="G1763" s="22" t="s">
        <v>13</v>
      </c>
      <c r="H1763" s="23" t="s">
        <v>3973</v>
      </c>
    </row>
    <row r="1764" spans="1:8" ht="15" customHeight="1" x14ac:dyDescent="0.35">
      <c r="A1764" s="18" t="s">
        <v>3974</v>
      </c>
      <c r="B1764" s="19" t="s">
        <v>81</v>
      </c>
      <c r="C1764" s="13" t="s">
        <v>12</v>
      </c>
      <c r="D1764" s="20" t="s">
        <v>18</v>
      </c>
      <c r="E1764" s="39" t="s">
        <v>18</v>
      </c>
      <c r="F1764" s="27"/>
      <c r="G1764" s="22" t="s">
        <v>13</v>
      </c>
      <c r="H1764" s="23" t="s">
        <v>79</v>
      </c>
    </row>
    <row r="1765" spans="1:8" ht="15" customHeight="1" x14ac:dyDescent="0.35">
      <c r="A1765" s="18" t="s">
        <v>3975</v>
      </c>
      <c r="B1765" s="19" t="s">
        <v>11</v>
      </c>
      <c r="C1765" s="13" t="s">
        <v>12</v>
      </c>
      <c r="D1765" s="20" t="s">
        <v>18</v>
      </c>
      <c r="E1765" s="20" t="s">
        <v>18</v>
      </c>
      <c r="F1765" s="27"/>
      <c r="G1765" s="22" t="s">
        <v>13</v>
      </c>
      <c r="H1765" s="23" t="s">
        <v>3976</v>
      </c>
    </row>
    <row r="1766" spans="1:8" x14ac:dyDescent="0.35">
      <c r="A1766" s="18" t="s">
        <v>3977</v>
      </c>
      <c r="B1766" s="19" t="s">
        <v>237</v>
      </c>
      <c r="C1766" s="13" t="s">
        <v>12</v>
      </c>
      <c r="D1766" s="20" t="s">
        <v>18</v>
      </c>
      <c r="E1766" s="15" t="s">
        <v>18</v>
      </c>
      <c r="F1766" s="27"/>
      <c r="G1766" s="22" t="s">
        <v>13</v>
      </c>
      <c r="H1766" s="23" t="s">
        <v>3978</v>
      </c>
    </row>
    <row r="1767" spans="1:8" ht="15" customHeight="1" x14ac:dyDescent="0.35">
      <c r="A1767" s="18" t="s">
        <v>3979</v>
      </c>
      <c r="B1767" s="19" t="s">
        <v>87</v>
      </c>
      <c r="C1767" s="13" t="s">
        <v>12</v>
      </c>
      <c r="D1767" s="20" t="s">
        <v>18</v>
      </c>
      <c r="E1767" s="15" t="s">
        <v>18</v>
      </c>
      <c r="F1767" s="27"/>
      <c r="G1767" s="22" t="s">
        <v>13</v>
      </c>
      <c r="H1767" s="23" t="s">
        <v>3980</v>
      </c>
    </row>
    <row r="1768" spans="1:8" ht="15" customHeight="1" x14ac:dyDescent="0.35">
      <c r="A1768" s="18" t="s">
        <v>3981</v>
      </c>
      <c r="B1768" s="19" t="s">
        <v>11</v>
      </c>
      <c r="C1768" s="13" t="s">
        <v>12</v>
      </c>
      <c r="D1768" s="20" t="s">
        <v>18</v>
      </c>
      <c r="E1768" s="15" t="s">
        <v>39</v>
      </c>
      <c r="F1768" s="27" t="s">
        <v>3982</v>
      </c>
      <c r="G1768" s="22" t="s">
        <v>13</v>
      </c>
      <c r="H1768" s="23" t="s">
        <v>3983</v>
      </c>
    </row>
    <row r="1769" spans="1:8" ht="15" customHeight="1" x14ac:dyDescent="0.35">
      <c r="A1769" s="18" t="s">
        <v>3984</v>
      </c>
      <c r="B1769" s="19" t="s">
        <v>38</v>
      </c>
      <c r="C1769" s="13" t="s">
        <v>12</v>
      </c>
      <c r="D1769" s="20" t="s">
        <v>18</v>
      </c>
      <c r="E1769" s="15" t="s">
        <v>39</v>
      </c>
      <c r="F1769" s="27" t="s">
        <v>3985</v>
      </c>
      <c r="G1769" s="22" t="s">
        <v>13</v>
      </c>
      <c r="H1769" s="23" t="s">
        <v>3986</v>
      </c>
    </row>
    <row r="1770" spans="1:8" ht="43.5" x14ac:dyDescent="0.35">
      <c r="A1770" s="18" t="s">
        <v>3987</v>
      </c>
      <c r="B1770" s="19" t="s">
        <v>38</v>
      </c>
      <c r="C1770" s="13" t="s">
        <v>12</v>
      </c>
      <c r="D1770" s="20" t="s">
        <v>13</v>
      </c>
      <c r="E1770" s="15" t="s">
        <v>14</v>
      </c>
      <c r="F1770" s="78" t="s">
        <v>3988</v>
      </c>
      <c r="G1770" s="22" t="s">
        <v>13</v>
      </c>
      <c r="H1770" s="23" t="s">
        <v>3989</v>
      </c>
    </row>
    <row r="1771" spans="1:8" ht="15" customHeight="1" x14ac:dyDescent="0.35">
      <c r="A1771" s="18" t="s">
        <v>3990</v>
      </c>
      <c r="B1771" s="19" t="s">
        <v>90</v>
      </c>
      <c r="C1771" s="13" t="s">
        <v>12</v>
      </c>
      <c r="D1771" s="20" t="s">
        <v>18</v>
      </c>
      <c r="E1771" s="15" t="s">
        <v>18</v>
      </c>
      <c r="F1771" s="27"/>
      <c r="G1771" s="22" t="s">
        <v>13</v>
      </c>
      <c r="H1771" s="23" t="s">
        <v>3991</v>
      </c>
    </row>
    <row r="1772" spans="1:8" x14ac:dyDescent="0.35">
      <c r="A1772" s="18" t="s">
        <v>3992</v>
      </c>
      <c r="B1772" s="19" t="s">
        <v>81</v>
      </c>
      <c r="C1772" s="13" t="s">
        <v>12</v>
      </c>
      <c r="D1772" s="20" t="s">
        <v>18</v>
      </c>
      <c r="E1772" s="15" t="s">
        <v>18</v>
      </c>
      <c r="F1772" s="27"/>
      <c r="G1772" s="22" t="s">
        <v>13</v>
      </c>
      <c r="H1772" s="23" t="s">
        <v>3993</v>
      </c>
    </row>
    <row r="1773" spans="1:8" ht="15" customHeight="1" x14ac:dyDescent="0.35">
      <c r="A1773" s="18" t="s">
        <v>3994</v>
      </c>
      <c r="B1773" s="19" t="s">
        <v>21</v>
      </c>
      <c r="C1773" s="13" t="s">
        <v>12</v>
      </c>
      <c r="D1773" s="20" t="s">
        <v>18</v>
      </c>
      <c r="E1773" s="15" t="s">
        <v>18</v>
      </c>
      <c r="F1773" s="27"/>
      <c r="G1773" s="22" t="s">
        <v>18</v>
      </c>
      <c r="H1773" s="23"/>
    </row>
    <row r="1774" spans="1:8" x14ac:dyDescent="0.35">
      <c r="A1774" s="18" t="s">
        <v>3995</v>
      </c>
      <c r="B1774" s="19" t="s">
        <v>61</v>
      </c>
      <c r="C1774" s="13" t="s">
        <v>12</v>
      </c>
      <c r="D1774" s="20" t="s">
        <v>18</v>
      </c>
      <c r="E1774" s="15" t="s">
        <v>18</v>
      </c>
      <c r="F1774" s="27"/>
      <c r="G1774" s="22" t="s">
        <v>13</v>
      </c>
      <c r="H1774" s="23" t="s">
        <v>3996</v>
      </c>
    </row>
    <row r="1775" spans="1:8" x14ac:dyDescent="0.35">
      <c r="A1775" s="18" t="s">
        <v>3997</v>
      </c>
      <c r="B1775" s="19" t="s">
        <v>81</v>
      </c>
      <c r="C1775" s="13" t="s">
        <v>12</v>
      </c>
      <c r="D1775" s="20" t="s">
        <v>18</v>
      </c>
      <c r="E1775" s="15" t="s">
        <v>18</v>
      </c>
      <c r="F1775" s="27"/>
      <c r="G1775" s="22" t="s">
        <v>13</v>
      </c>
      <c r="H1775" s="51" t="s">
        <v>3998</v>
      </c>
    </row>
    <row r="1776" spans="1:8" x14ac:dyDescent="0.35">
      <c r="A1776" s="18" t="s">
        <v>3999</v>
      </c>
      <c r="B1776" s="19" t="s">
        <v>81</v>
      </c>
      <c r="C1776" s="13" t="s">
        <v>12</v>
      </c>
      <c r="D1776" s="20" t="s">
        <v>18</v>
      </c>
      <c r="E1776" s="20" t="s">
        <v>18</v>
      </c>
      <c r="F1776" s="27"/>
      <c r="G1776" s="22" t="s">
        <v>13</v>
      </c>
      <c r="H1776" s="23" t="s">
        <v>4000</v>
      </c>
    </row>
    <row r="1777" spans="1:8" x14ac:dyDescent="0.35">
      <c r="A1777" s="18" t="s">
        <v>4001</v>
      </c>
      <c r="B1777" s="19" t="s">
        <v>87</v>
      </c>
      <c r="C1777" s="13" t="s">
        <v>12</v>
      </c>
      <c r="D1777" s="20" t="s">
        <v>18</v>
      </c>
      <c r="E1777" s="20" t="s">
        <v>14</v>
      </c>
      <c r="F1777" s="27" t="s">
        <v>4002</v>
      </c>
      <c r="G1777" s="22" t="s">
        <v>13</v>
      </c>
      <c r="H1777" s="23" t="s">
        <v>4003</v>
      </c>
    </row>
    <row r="1778" spans="1:8" x14ac:dyDescent="0.35">
      <c r="A1778" s="18" t="s">
        <v>4004</v>
      </c>
      <c r="B1778" s="19" t="s">
        <v>50</v>
      </c>
      <c r="C1778" s="13" t="s">
        <v>12</v>
      </c>
      <c r="D1778" s="20" t="s">
        <v>18</v>
      </c>
      <c r="E1778" s="15" t="s">
        <v>18</v>
      </c>
      <c r="F1778" s="27"/>
      <c r="G1778" s="31" t="s">
        <v>13</v>
      </c>
      <c r="H1778" s="41" t="s">
        <v>4005</v>
      </c>
    </row>
    <row r="1779" spans="1:8" x14ac:dyDescent="0.35">
      <c r="A1779" s="18" t="s">
        <v>4006</v>
      </c>
      <c r="B1779" s="19" t="s">
        <v>67</v>
      </c>
      <c r="C1779" s="13" t="s">
        <v>12</v>
      </c>
      <c r="D1779" s="20" t="s">
        <v>13</v>
      </c>
      <c r="E1779" s="15" t="s">
        <v>14</v>
      </c>
      <c r="F1779" s="78" t="s">
        <v>4007</v>
      </c>
      <c r="G1779" s="22" t="s">
        <v>13</v>
      </c>
      <c r="H1779" s="23" t="s">
        <v>4008</v>
      </c>
    </row>
    <row r="1780" spans="1:8" ht="15" customHeight="1" x14ac:dyDescent="0.35">
      <c r="A1780" s="18" t="s">
        <v>4009</v>
      </c>
      <c r="B1780" s="19" t="s">
        <v>96</v>
      </c>
      <c r="C1780" s="13" t="s">
        <v>12</v>
      </c>
      <c r="D1780" s="20" t="s">
        <v>18</v>
      </c>
      <c r="E1780" s="15" t="s">
        <v>18</v>
      </c>
      <c r="F1780" s="27"/>
      <c r="G1780" s="22" t="s">
        <v>13</v>
      </c>
      <c r="H1780" s="23" t="s">
        <v>4010</v>
      </c>
    </row>
    <row r="1781" spans="1:8" ht="15" customHeight="1" x14ac:dyDescent="0.35">
      <c r="A1781" s="18" t="s">
        <v>4011</v>
      </c>
      <c r="B1781" s="19" t="s">
        <v>50</v>
      </c>
      <c r="C1781" s="13" t="s">
        <v>12</v>
      </c>
      <c r="D1781" s="20" t="s">
        <v>18</v>
      </c>
      <c r="E1781" s="15" t="s">
        <v>14</v>
      </c>
      <c r="F1781" s="95" t="s">
        <v>4012</v>
      </c>
      <c r="G1781" s="22" t="s">
        <v>18</v>
      </c>
      <c r="H1781" s="96" t="s">
        <v>4013</v>
      </c>
    </row>
    <row r="1782" spans="1:8" ht="15" customHeight="1" x14ac:dyDescent="0.35">
      <c r="A1782" s="18" t="s">
        <v>4014</v>
      </c>
      <c r="B1782" s="19" t="s">
        <v>87</v>
      </c>
      <c r="C1782" s="13" t="s">
        <v>12</v>
      </c>
      <c r="D1782" s="20" t="s">
        <v>13</v>
      </c>
      <c r="E1782" s="15" t="s">
        <v>14</v>
      </c>
      <c r="F1782" s="27" t="s">
        <v>4015</v>
      </c>
      <c r="G1782" s="22" t="s">
        <v>13</v>
      </c>
      <c r="H1782" s="23" t="s">
        <v>4016</v>
      </c>
    </row>
    <row r="1783" spans="1:8" ht="15" customHeight="1" x14ac:dyDescent="0.35">
      <c r="A1783" s="18" t="s">
        <v>4017</v>
      </c>
      <c r="B1783" s="19" t="s">
        <v>81</v>
      </c>
      <c r="C1783" s="13" t="s">
        <v>12</v>
      </c>
      <c r="D1783" s="20" t="s">
        <v>18</v>
      </c>
      <c r="E1783" s="20" t="s">
        <v>14</v>
      </c>
      <c r="F1783" s="27" t="s">
        <v>4018</v>
      </c>
      <c r="G1783" s="22" t="s">
        <v>13</v>
      </c>
      <c r="H1783" s="23" t="s">
        <v>4019</v>
      </c>
    </row>
    <row r="1784" spans="1:8" ht="15" customHeight="1" x14ac:dyDescent="0.35">
      <c r="A1784" s="18" t="s">
        <v>4020</v>
      </c>
      <c r="B1784" s="19" t="s">
        <v>61</v>
      </c>
      <c r="C1784" s="13" t="s">
        <v>12</v>
      </c>
      <c r="D1784" s="20" t="s">
        <v>18</v>
      </c>
      <c r="E1784" s="15" t="s">
        <v>14</v>
      </c>
      <c r="F1784" s="27" t="s">
        <v>4021</v>
      </c>
      <c r="G1784" s="22" t="s">
        <v>13</v>
      </c>
      <c r="H1784" s="23" t="s">
        <v>4022</v>
      </c>
    </row>
    <row r="1785" spans="1:8" ht="15" customHeight="1" x14ac:dyDescent="0.35">
      <c r="A1785" s="18" t="s">
        <v>4023</v>
      </c>
      <c r="B1785" s="19" t="s">
        <v>96</v>
      </c>
      <c r="C1785" s="13" t="s">
        <v>12</v>
      </c>
      <c r="D1785" s="20" t="s">
        <v>18</v>
      </c>
      <c r="E1785" s="15" t="s">
        <v>18</v>
      </c>
      <c r="F1785" s="27"/>
      <c r="G1785" s="22" t="s">
        <v>13</v>
      </c>
      <c r="H1785" s="23" t="s">
        <v>79</v>
      </c>
    </row>
    <row r="1786" spans="1:8" ht="15" customHeight="1" x14ac:dyDescent="0.35">
      <c r="A1786" s="18" t="s">
        <v>4024</v>
      </c>
      <c r="B1786" s="19" t="s">
        <v>11</v>
      </c>
      <c r="C1786" s="13" t="s">
        <v>12</v>
      </c>
      <c r="D1786" s="20" t="s">
        <v>18</v>
      </c>
      <c r="E1786" s="15" t="s">
        <v>18</v>
      </c>
      <c r="F1786" s="27"/>
      <c r="G1786" s="22" t="s">
        <v>18</v>
      </c>
      <c r="H1786" s="23"/>
    </row>
    <row r="1787" spans="1:8" ht="15" customHeight="1" x14ac:dyDescent="0.35">
      <c r="A1787" s="18" t="s">
        <v>4025</v>
      </c>
      <c r="B1787" s="19" t="s">
        <v>38</v>
      </c>
      <c r="C1787" s="13" t="s">
        <v>12</v>
      </c>
      <c r="D1787" s="20" t="s">
        <v>18</v>
      </c>
      <c r="E1787" s="15" t="s">
        <v>18</v>
      </c>
      <c r="F1787" s="27"/>
      <c r="G1787" s="22" t="s">
        <v>13</v>
      </c>
      <c r="H1787" s="17" t="s">
        <v>79</v>
      </c>
    </row>
    <row r="1788" spans="1:8" ht="15" customHeight="1" x14ac:dyDescent="0.35">
      <c r="A1788" s="18" t="s">
        <v>4026</v>
      </c>
      <c r="B1788" s="19" t="s">
        <v>254</v>
      </c>
      <c r="C1788" s="13" t="s">
        <v>12</v>
      </c>
      <c r="D1788" s="20" t="s">
        <v>18</v>
      </c>
      <c r="E1788" s="15" t="s">
        <v>18</v>
      </c>
      <c r="F1788" s="27"/>
      <c r="G1788" s="22" t="s">
        <v>13</v>
      </c>
      <c r="H1788" s="23" t="s">
        <v>4027</v>
      </c>
    </row>
    <row r="1789" spans="1:8" x14ac:dyDescent="0.35">
      <c r="A1789" s="18" t="s">
        <v>4028</v>
      </c>
      <c r="B1789" s="19" t="s">
        <v>237</v>
      </c>
      <c r="C1789" s="13" t="s">
        <v>12</v>
      </c>
      <c r="D1789" s="20" t="s">
        <v>18</v>
      </c>
      <c r="E1789" s="15" t="s">
        <v>18</v>
      </c>
      <c r="F1789" s="27"/>
      <c r="G1789" s="22" t="s">
        <v>13</v>
      </c>
      <c r="H1789" s="17" t="s">
        <v>79</v>
      </c>
    </row>
    <row r="1790" spans="1:8" ht="29" x14ac:dyDescent="0.35">
      <c r="A1790" s="18" t="s">
        <v>4029</v>
      </c>
      <c r="B1790" s="19" t="s">
        <v>90</v>
      </c>
      <c r="C1790" s="13" t="s">
        <v>12</v>
      </c>
      <c r="D1790" s="20" t="s">
        <v>18</v>
      </c>
      <c r="E1790" s="15" t="s">
        <v>39</v>
      </c>
      <c r="F1790" s="78" t="s">
        <v>4030</v>
      </c>
      <c r="G1790" s="22" t="s">
        <v>13</v>
      </c>
      <c r="H1790" s="23" t="s">
        <v>4031</v>
      </c>
    </row>
    <row r="1791" spans="1:8" ht="15" customHeight="1" x14ac:dyDescent="0.35">
      <c r="A1791" s="18" t="s">
        <v>4032</v>
      </c>
      <c r="B1791" s="19" t="s">
        <v>87</v>
      </c>
      <c r="C1791" s="13" t="s">
        <v>12</v>
      </c>
      <c r="D1791" s="20" t="s">
        <v>18</v>
      </c>
      <c r="E1791" s="15" t="s">
        <v>14</v>
      </c>
      <c r="F1791" s="27" t="s">
        <v>4033</v>
      </c>
      <c r="G1791" s="22" t="s">
        <v>13</v>
      </c>
      <c r="H1791" s="23" t="s">
        <v>4034</v>
      </c>
    </row>
    <row r="1792" spans="1:8" ht="15" customHeight="1" x14ac:dyDescent="0.35">
      <c r="A1792" s="18" t="s">
        <v>4035</v>
      </c>
      <c r="B1792" s="19" t="s">
        <v>81</v>
      </c>
      <c r="C1792" s="13" t="s">
        <v>12</v>
      </c>
      <c r="D1792" s="20" t="s">
        <v>18</v>
      </c>
      <c r="E1792" s="15" t="s">
        <v>18</v>
      </c>
      <c r="F1792" s="27"/>
      <c r="G1792" s="22" t="s">
        <v>13</v>
      </c>
      <c r="H1792" s="17" t="s">
        <v>79</v>
      </c>
    </row>
    <row r="1793" spans="1:8" x14ac:dyDescent="0.35">
      <c r="A1793" s="18" t="s">
        <v>4036</v>
      </c>
      <c r="B1793" s="19" t="s">
        <v>81</v>
      </c>
      <c r="C1793" s="13" t="s">
        <v>12</v>
      </c>
      <c r="D1793" s="20" t="s">
        <v>18</v>
      </c>
      <c r="E1793" s="15" t="s">
        <v>14</v>
      </c>
      <c r="F1793" s="27" t="s">
        <v>4037</v>
      </c>
      <c r="G1793" s="22" t="s">
        <v>13</v>
      </c>
      <c r="H1793" s="23" t="s">
        <v>4038</v>
      </c>
    </row>
    <row r="1794" spans="1:8" x14ac:dyDescent="0.35">
      <c r="A1794" s="18" t="s">
        <v>4039</v>
      </c>
      <c r="B1794" s="19" t="s">
        <v>254</v>
      </c>
      <c r="C1794" s="13" t="s">
        <v>12</v>
      </c>
      <c r="D1794" s="20" t="s">
        <v>18</v>
      </c>
      <c r="E1794" s="15" t="s">
        <v>14</v>
      </c>
      <c r="F1794" s="27" t="s">
        <v>4040</v>
      </c>
      <c r="G1794" s="22" t="s">
        <v>13</v>
      </c>
      <c r="H1794" s="23" t="s">
        <v>4040</v>
      </c>
    </row>
    <row r="1795" spans="1:8" ht="15" customHeight="1" x14ac:dyDescent="0.35">
      <c r="A1795" s="18" t="s">
        <v>4041</v>
      </c>
      <c r="B1795" s="19" t="s">
        <v>90</v>
      </c>
      <c r="C1795" s="13" t="s">
        <v>12</v>
      </c>
      <c r="D1795" s="20" t="s">
        <v>18</v>
      </c>
      <c r="E1795" s="15" t="s">
        <v>18</v>
      </c>
      <c r="F1795" s="27"/>
      <c r="G1795" s="22" t="s">
        <v>18</v>
      </c>
      <c r="H1795" s="23" t="s">
        <v>406</v>
      </c>
    </row>
    <row r="1796" spans="1:8" ht="15" customHeight="1" x14ac:dyDescent="0.35">
      <c r="A1796" s="18" t="s">
        <v>4042</v>
      </c>
      <c r="B1796" s="19" t="s">
        <v>195</v>
      </c>
      <c r="C1796" s="13" t="s">
        <v>12</v>
      </c>
      <c r="D1796" s="20" t="s">
        <v>13</v>
      </c>
      <c r="E1796" s="15" t="s">
        <v>14</v>
      </c>
      <c r="F1796" s="27" t="s">
        <v>4043</v>
      </c>
      <c r="G1796" s="22" t="s">
        <v>13</v>
      </c>
      <c r="H1796" s="23" t="s">
        <v>4044</v>
      </c>
    </row>
    <row r="1797" spans="1:8" x14ac:dyDescent="0.35">
      <c r="A1797" s="18" t="s">
        <v>4045</v>
      </c>
      <c r="B1797" s="19" t="s">
        <v>61</v>
      </c>
      <c r="C1797" s="13" t="s">
        <v>12</v>
      </c>
      <c r="D1797" s="20" t="s">
        <v>18</v>
      </c>
      <c r="E1797" s="15" t="s">
        <v>18</v>
      </c>
      <c r="F1797" s="27"/>
      <c r="G1797" s="22" t="s">
        <v>13</v>
      </c>
      <c r="H1797" s="23" t="s">
        <v>4046</v>
      </c>
    </row>
    <row r="1798" spans="1:8" ht="15" customHeight="1" x14ac:dyDescent="0.35">
      <c r="A1798" s="18" t="s">
        <v>4047</v>
      </c>
      <c r="B1798" s="19" t="s">
        <v>96</v>
      </c>
      <c r="C1798" s="13" t="s">
        <v>12</v>
      </c>
      <c r="D1798" s="20" t="s">
        <v>18</v>
      </c>
      <c r="E1798" s="15" t="s">
        <v>18</v>
      </c>
      <c r="F1798" s="27"/>
      <c r="G1798" s="22" t="s">
        <v>13</v>
      </c>
      <c r="H1798" s="23" t="s">
        <v>4048</v>
      </c>
    </row>
    <row r="1799" spans="1:8" x14ac:dyDescent="0.35">
      <c r="A1799" s="18" t="s">
        <v>4049</v>
      </c>
      <c r="B1799" s="19" t="s">
        <v>81</v>
      </c>
      <c r="C1799" s="13" t="s">
        <v>12</v>
      </c>
      <c r="D1799" s="20" t="s">
        <v>18</v>
      </c>
      <c r="E1799" s="15" t="s">
        <v>14</v>
      </c>
      <c r="F1799" s="27" t="s">
        <v>4050</v>
      </c>
      <c r="G1799" s="22" t="s">
        <v>13</v>
      </c>
      <c r="H1799" s="23" t="s">
        <v>4051</v>
      </c>
    </row>
    <row r="1800" spans="1:8" x14ac:dyDescent="0.35">
      <c r="A1800" s="18" t="s">
        <v>4052</v>
      </c>
      <c r="B1800" s="19" t="s">
        <v>101</v>
      </c>
      <c r="C1800" s="13" t="s">
        <v>12</v>
      </c>
      <c r="D1800" s="20" t="s">
        <v>13</v>
      </c>
      <c r="E1800" s="15" t="s">
        <v>14</v>
      </c>
      <c r="F1800" s="78" t="s">
        <v>4053</v>
      </c>
      <c r="G1800" s="22" t="s">
        <v>13</v>
      </c>
      <c r="H1800" s="17" t="s">
        <v>4054</v>
      </c>
    </row>
    <row r="1801" spans="1:8" ht="15" customHeight="1" x14ac:dyDescent="0.35">
      <c r="A1801" s="18" t="s">
        <v>4055</v>
      </c>
      <c r="B1801" s="19" t="s">
        <v>73</v>
      </c>
      <c r="C1801" s="13" t="s">
        <v>12</v>
      </c>
      <c r="D1801" s="20" t="s">
        <v>18</v>
      </c>
      <c r="E1801" s="15" t="s">
        <v>18</v>
      </c>
      <c r="F1801" s="27"/>
      <c r="G1801" s="22" t="s">
        <v>13</v>
      </c>
      <c r="H1801" s="17" t="s">
        <v>79</v>
      </c>
    </row>
    <row r="1802" spans="1:8" x14ac:dyDescent="0.35">
      <c r="A1802" s="18" t="s">
        <v>4056</v>
      </c>
      <c r="B1802" s="19" t="s">
        <v>237</v>
      </c>
      <c r="C1802" s="13" t="s">
        <v>12</v>
      </c>
      <c r="D1802" s="20" t="s">
        <v>13</v>
      </c>
      <c r="E1802" s="15" t="s">
        <v>14</v>
      </c>
      <c r="F1802" s="27" t="s">
        <v>880</v>
      </c>
      <c r="G1802" s="22" t="s">
        <v>18</v>
      </c>
      <c r="H1802" s="94" t="s">
        <v>4057</v>
      </c>
    </row>
    <row r="1803" spans="1:8" ht="15" customHeight="1" x14ac:dyDescent="0.35">
      <c r="A1803" s="18" t="s">
        <v>4058</v>
      </c>
      <c r="B1803" s="19" t="s">
        <v>31</v>
      </c>
      <c r="C1803" s="13" t="s">
        <v>12</v>
      </c>
      <c r="D1803" s="20" t="s">
        <v>13</v>
      </c>
      <c r="E1803" s="15" t="s">
        <v>14</v>
      </c>
      <c r="F1803" s="27" t="s">
        <v>4059</v>
      </c>
      <c r="G1803" s="22" t="s">
        <v>13</v>
      </c>
      <c r="H1803" s="23" t="s">
        <v>4060</v>
      </c>
    </row>
    <row r="1804" spans="1:8" ht="15" customHeight="1" x14ac:dyDescent="0.35">
      <c r="A1804" s="18" t="s">
        <v>4061</v>
      </c>
      <c r="B1804" s="19" t="s">
        <v>135</v>
      </c>
      <c r="C1804" s="13" t="s">
        <v>12</v>
      </c>
      <c r="D1804" s="20" t="s">
        <v>18</v>
      </c>
      <c r="E1804" s="15" t="s">
        <v>18</v>
      </c>
      <c r="F1804" s="27"/>
      <c r="G1804" s="22" t="s">
        <v>13</v>
      </c>
      <c r="H1804" s="23" t="s">
        <v>4062</v>
      </c>
    </row>
    <row r="1805" spans="1:8" ht="15" customHeight="1" x14ac:dyDescent="0.35">
      <c r="A1805" s="18" t="s">
        <v>4063</v>
      </c>
      <c r="B1805" s="19" t="s">
        <v>61</v>
      </c>
      <c r="C1805" s="13" t="s">
        <v>12</v>
      </c>
      <c r="D1805" s="20" t="s">
        <v>18</v>
      </c>
      <c r="E1805" s="15" t="s">
        <v>18</v>
      </c>
      <c r="F1805" s="27"/>
      <c r="G1805" s="22" t="s">
        <v>13</v>
      </c>
      <c r="H1805" s="23" t="s">
        <v>4064</v>
      </c>
    </row>
    <row r="1806" spans="1:8" ht="15" customHeight="1" x14ac:dyDescent="0.35">
      <c r="A1806" s="18" t="s">
        <v>4065</v>
      </c>
      <c r="B1806" s="19" t="s">
        <v>81</v>
      </c>
      <c r="C1806" s="13" t="s">
        <v>12</v>
      </c>
      <c r="D1806" s="20" t="s">
        <v>18</v>
      </c>
      <c r="E1806" s="15" t="s">
        <v>18</v>
      </c>
      <c r="F1806" s="27"/>
      <c r="G1806" s="22" t="s">
        <v>13</v>
      </c>
      <c r="H1806" s="23" t="s">
        <v>4066</v>
      </c>
    </row>
    <row r="1807" spans="1:8" x14ac:dyDescent="0.35">
      <c r="A1807" s="18" t="s">
        <v>4067</v>
      </c>
      <c r="B1807" s="19" t="s">
        <v>50</v>
      </c>
      <c r="C1807" s="13" t="s">
        <v>12</v>
      </c>
      <c r="D1807" s="20" t="s">
        <v>18</v>
      </c>
      <c r="E1807" s="15" t="s">
        <v>18</v>
      </c>
      <c r="F1807" s="75"/>
      <c r="G1807" s="22" t="s">
        <v>13</v>
      </c>
      <c r="H1807" s="17" t="s">
        <v>4068</v>
      </c>
    </row>
    <row r="1808" spans="1:8" ht="15" customHeight="1" x14ac:dyDescent="0.35">
      <c r="A1808" s="18" t="s">
        <v>4069</v>
      </c>
      <c r="B1808" s="19" t="s">
        <v>96</v>
      </c>
      <c r="C1808" s="13" t="s">
        <v>12</v>
      </c>
      <c r="D1808" s="20" t="s">
        <v>18</v>
      </c>
      <c r="E1808" s="15" t="s">
        <v>18</v>
      </c>
      <c r="F1808" s="27"/>
      <c r="G1808" s="22" t="s">
        <v>13</v>
      </c>
      <c r="H1808" s="23" t="s">
        <v>79</v>
      </c>
    </row>
    <row r="1809" spans="1:8" ht="15" customHeight="1" x14ac:dyDescent="0.35">
      <c r="A1809" s="18" t="s">
        <v>4070</v>
      </c>
      <c r="B1809" s="19" t="s">
        <v>237</v>
      </c>
      <c r="C1809" s="13" t="s">
        <v>12</v>
      </c>
      <c r="D1809" s="20" t="s">
        <v>18</v>
      </c>
      <c r="E1809" s="15" t="s">
        <v>39</v>
      </c>
      <c r="F1809" s="27" t="s">
        <v>4071</v>
      </c>
      <c r="G1809" s="22" t="s">
        <v>13</v>
      </c>
      <c r="H1809" s="23" t="s">
        <v>4072</v>
      </c>
    </row>
    <row r="1810" spans="1:8" ht="15" customHeight="1" x14ac:dyDescent="0.35">
      <c r="A1810" s="18" t="s">
        <v>4073</v>
      </c>
      <c r="B1810" s="19" t="s">
        <v>87</v>
      </c>
      <c r="C1810" s="13" t="s">
        <v>12</v>
      </c>
      <c r="D1810" s="20" t="s">
        <v>18</v>
      </c>
      <c r="E1810" s="15" t="s">
        <v>18</v>
      </c>
      <c r="F1810" s="27"/>
      <c r="G1810" s="22" t="s">
        <v>13</v>
      </c>
      <c r="H1810" s="23" t="s">
        <v>4074</v>
      </c>
    </row>
    <row r="1811" spans="1:8" ht="15" customHeight="1" x14ac:dyDescent="0.35">
      <c r="A1811" s="18" t="s">
        <v>4075</v>
      </c>
      <c r="B1811" s="19" t="s">
        <v>90</v>
      </c>
      <c r="C1811" s="13" t="s">
        <v>12</v>
      </c>
      <c r="D1811" s="20" t="s">
        <v>18</v>
      </c>
      <c r="E1811" s="15" t="s">
        <v>39</v>
      </c>
      <c r="F1811" s="27" t="s">
        <v>4076</v>
      </c>
      <c r="G1811" s="22" t="s">
        <v>13</v>
      </c>
      <c r="H1811" s="23" t="s">
        <v>4077</v>
      </c>
    </row>
    <row r="1812" spans="1:8" ht="15" customHeight="1" x14ac:dyDescent="0.35">
      <c r="A1812" s="18" t="s">
        <v>4078</v>
      </c>
      <c r="B1812" s="19" t="s">
        <v>90</v>
      </c>
      <c r="C1812" s="13" t="s">
        <v>12</v>
      </c>
      <c r="D1812" s="20" t="s">
        <v>18</v>
      </c>
      <c r="E1812" s="15" t="s">
        <v>14</v>
      </c>
      <c r="F1812" s="27" t="s">
        <v>4079</v>
      </c>
      <c r="G1812" s="22" t="s">
        <v>13</v>
      </c>
      <c r="H1812" s="17" t="s">
        <v>79</v>
      </c>
    </row>
    <row r="1813" spans="1:8" ht="15" customHeight="1" x14ac:dyDescent="0.35">
      <c r="A1813" s="18" t="s">
        <v>4080</v>
      </c>
      <c r="B1813" s="19" t="s">
        <v>81</v>
      </c>
      <c r="C1813" s="13" t="s">
        <v>12</v>
      </c>
      <c r="D1813" s="20" t="s">
        <v>18</v>
      </c>
      <c r="E1813" s="15" t="s">
        <v>18</v>
      </c>
      <c r="F1813" s="27"/>
      <c r="G1813" s="22" t="s">
        <v>13</v>
      </c>
      <c r="H1813" s="23" t="s">
        <v>4081</v>
      </c>
    </row>
    <row r="1814" spans="1:8" x14ac:dyDescent="0.35">
      <c r="A1814" s="18" t="s">
        <v>4082</v>
      </c>
      <c r="B1814" s="19" t="s">
        <v>11</v>
      </c>
      <c r="C1814" s="13" t="s">
        <v>12</v>
      </c>
      <c r="D1814" s="20" t="s">
        <v>18</v>
      </c>
      <c r="E1814" s="15" t="s">
        <v>18</v>
      </c>
      <c r="F1814" s="27"/>
      <c r="G1814" s="22" t="s">
        <v>13</v>
      </c>
      <c r="H1814" s="23" t="s">
        <v>4083</v>
      </c>
    </row>
    <row r="1815" spans="1:8" ht="15" customHeight="1" x14ac:dyDescent="0.35">
      <c r="A1815" s="18" t="s">
        <v>4084</v>
      </c>
      <c r="B1815" s="19" t="s">
        <v>87</v>
      </c>
      <c r="C1815" s="13" t="s">
        <v>12</v>
      </c>
      <c r="D1815" s="20" t="s">
        <v>18</v>
      </c>
      <c r="E1815" s="15" t="s">
        <v>18</v>
      </c>
      <c r="F1815" s="27"/>
      <c r="G1815" s="22" t="s">
        <v>13</v>
      </c>
      <c r="H1815" s="23" t="s">
        <v>326</v>
      </c>
    </row>
    <row r="1816" spans="1:8" ht="15" customHeight="1" x14ac:dyDescent="0.35">
      <c r="A1816" s="18" t="s">
        <v>4085</v>
      </c>
      <c r="B1816" s="19" t="s">
        <v>90</v>
      </c>
      <c r="C1816" s="13" t="s">
        <v>12</v>
      </c>
      <c r="D1816" s="20" t="s">
        <v>18</v>
      </c>
      <c r="E1816" s="15" t="s">
        <v>18</v>
      </c>
      <c r="F1816" s="27"/>
      <c r="G1816" s="22" t="s">
        <v>13</v>
      </c>
      <c r="H1816" s="23" t="s">
        <v>4086</v>
      </c>
    </row>
    <row r="1817" spans="1:8" ht="15" customHeight="1" x14ac:dyDescent="0.35">
      <c r="A1817" s="18" t="s">
        <v>4087</v>
      </c>
      <c r="B1817" s="19" t="s">
        <v>87</v>
      </c>
      <c r="C1817" s="13" t="s">
        <v>12</v>
      </c>
      <c r="D1817" s="20" t="s">
        <v>18</v>
      </c>
      <c r="E1817" s="15" t="s">
        <v>18</v>
      </c>
      <c r="F1817" s="27"/>
      <c r="G1817" s="22" t="s">
        <v>13</v>
      </c>
      <c r="H1817" s="23" t="s">
        <v>4088</v>
      </c>
    </row>
    <row r="1818" spans="1:8" ht="15" customHeight="1" x14ac:dyDescent="0.35">
      <c r="A1818" s="18" t="s">
        <v>4089</v>
      </c>
      <c r="B1818" s="19" t="s">
        <v>237</v>
      </c>
      <c r="C1818" s="13" t="s">
        <v>12</v>
      </c>
      <c r="D1818" s="20" t="s">
        <v>18</v>
      </c>
      <c r="E1818" s="15" t="s">
        <v>18</v>
      </c>
      <c r="F1818" s="27"/>
      <c r="G1818" s="22" t="s">
        <v>13</v>
      </c>
      <c r="H1818" s="17" t="s">
        <v>79</v>
      </c>
    </row>
    <row r="1819" spans="1:8" ht="15" customHeight="1" x14ac:dyDescent="0.35">
      <c r="A1819" s="18" t="s">
        <v>4090</v>
      </c>
      <c r="B1819" s="19" t="s">
        <v>90</v>
      </c>
      <c r="C1819" s="13" t="s">
        <v>12</v>
      </c>
      <c r="D1819" s="20" t="s">
        <v>18</v>
      </c>
      <c r="E1819" s="15" t="s">
        <v>18</v>
      </c>
      <c r="F1819" s="27"/>
      <c r="G1819" s="22" t="s">
        <v>13</v>
      </c>
      <c r="H1819" s="23" t="s">
        <v>4091</v>
      </c>
    </row>
    <row r="1820" spans="1:8" ht="15" customHeight="1" x14ac:dyDescent="0.35">
      <c r="A1820" s="18" t="s">
        <v>4092</v>
      </c>
      <c r="B1820" s="13" t="s">
        <v>90</v>
      </c>
      <c r="C1820" s="13" t="s">
        <v>12</v>
      </c>
      <c r="D1820" s="20" t="s">
        <v>18</v>
      </c>
      <c r="E1820" s="15" t="s">
        <v>18</v>
      </c>
      <c r="F1820" s="27"/>
      <c r="G1820" s="22" t="s">
        <v>18</v>
      </c>
      <c r="H1820" s="23" t="s">
        <v>4093</v>
      </c>
    </row>
    <row r="1821" spans="1:8" ht="15" customHeight="1" x14ac:dyDescent="0.35">
      <c r="A1821" s="18" t="s">
        <v>4094</v>
      </c>
      <c r="B1821" s="13" t="s">
        <v>61</v>
      </c>
      <c r="C1821" s="13" t="s">
        <v>12</v>
      </c>
      <c r="D1821" s="20" t="s">
        <v>18</v>
      </c>
      <c r="E1821" s="20" t="s">
        <v>18</v>
      </c>
      <c r="F1821" s="27"/>
      <c r="G1821" s="22" t="s">
        <v>13</v>
      </c>
      <c r="H1821" s="23" t="s">
        <v>4095</v>
      </c>
    </row>
    <row r="1822" spans="1:8" ht="15" customHeight="1" x14ac:dyDescent="0.35">
      <c r="A1822" s="18" t="s">
        <v>4096</v>
      </c>
      <c r="B1822" s="13" t="s">
        <v>81</v>
      </c>
      <c r="C1822" s="13" t="s">
        <v>12</v>
      </c>
      <c r="D1822" s="20" t="s">
        <v>18</v>
      </c>
      <c r="E1822" s="15" t="s">
        <v>18</v>
      </c>
      <c r="F1822" s="27"/>
      <c r="G1822" s="22" t="s">
        <v>13</v>
      </c>
      <c r="H1822" s="23" t="s">
        <v>4097</v>
      </c>
    </row>
    <row r="1823" spans="1:8" x14ac:dyDescent="0.35">
      <c r="A1823" s="18" t="s">
        <v>4098</v>
      </c>
      <c r="B1823" s="13" t="s">
        <v>46</v>
      </c>
      <c r="C1823" s="13" t="s">
        <v>12</v>
      </c>
      <c r="D1823" s="20" t="s">
        <v>18</v>
      </c>
      <c r="E1823" s="15" t="s">
        <v>18</v>
      </c>
      <c r="F1823" s="27"/>
      <c r="G1823" s="22" t="s">
        <v>13</v>
      </c>
      <c r="H1823" s="23" t="s">
        <v>4099</v>
      </c>
    </row>
    <row r="1824" spans="1:8" ht="15" customHeight="1" x14ac:dyDescent="0.35">
      <c r="A1824" s="18" t="s">
        <v>4100</v>
      </c>
      <c r="B1824" s="13" t="s">
        <v>96</v>
      </c>
      <c r="C1824" s="13" t="s">
        <v>12</v>
      </c>
      <c r="D1824" s="20" t="s">
        <v>18</v>
      </c>
      <c r="E1824" s="15" t="s">
        <v>18</v>
      </c>
      <c r="F1824" s="27"/>
      <c r="G1824" s="22" t="s">
        <v>13</v>
      </c>
      <c r="H1824" s="23" t="s">
        <v>4101</v>
      </c>
    </row>
    <row r="1825" spans="1:8" ht="15" customHeight="1" x14ac:dyDescent="0.35">
      <c r="A1825" s="18" t="s">
        <v>4102</v>
      </c>
      <c r="B1825" s="13" t="s">
        <v>50</v>
      </c>
      <c r="C1825" s="13" t="s">
        <v>12</v>
      </c>
      <c r="D1825" s="20" t="s">
        <v>13</v>
      </c>
      <c r="E1825" s="15" t="s">
        <v>14</v>
      </c>
      <c r="F1825" s="27" t="s">
        <v>4103</v>
      </c>
      <c r="G1825" s="22" t="s">
        <v>18</v>
      </c>
      <c r="H1825" s="23"/>
    </row>
    <row r="1826" spans="1:8" ht="15" customHeight="1" x14ac:dyDescent="0.35">
      <c r="A1826" s="18" t="s">
        <v>4104</v>
      </c>
      <c r="B1826" s="13" t="s">
        <v>67</v>
      </c>
      <c r="C1826" s="13" t="s">
        <v>12</v>
      </c>
      <c r="D1826" s="20" t="s">
        <v>13</v>
      </c>
      <c r="E1826" s="15" t="s">
        <v>14</v>
      </c>
      <c r="F1826" s="92" t="s">
        <v>4105</v>
      </c>
      <c r="G1826" s="22" t="s">
        <v>18</v>
      </c>
      <c r="H1826" s="23"/>
    </row>
    <row r="1827" spans="1:8" ht="15" customHeight="1" x14ac:dyDescent="0.35">
      <c r="A1827" s="18" t="s">
        <v>4106</v>
      </c>
      <c r="B1827" s="13" t="s">
        <v>316</v>
      </c>
      <c r="C1827" s="13" t="s">
        <v>12</v>
      </c>
      <c r="D1827" s="20" t="s">
        <v>13</v>
      </c>
      <c r="E1827" s="15" t="s">
        <v>14</v>
      </c>
      <c r="F1827" s="27" t="s">
        <v>4107</v>
      </c>
      <c r="G1827" s="22" t="s">
        <v>13</v>
      </c>
      <c r="H1827" s="23" t="s">
        <v>4108</v>
      </c>
    </row>
    <row r="1828" spans="1:8" ht="15" customHeight="1" x14ac:dyDescent="0.35">
      <c r="A1828" s="18" t="s">
        <v>4109</v>
      </c>
      <c r="B1828" s="13" t="s">
        <v>316</v>
      </c>
      <c r="C1828" s="13" t="s">
        <v>12</v>
      </c>
      <c r="D1828" s="20" t="s">
        <v>13</v>
      </c>
      <c r="E1828" s="15" t="s">
        <v>14</v>
      </c>
      <c r="F1828" s="27" t="s">
        <v>4110</v>
      </c>
      <c r="G1828" s="22" t="s">
        <v>13</v>
      </c>
      <c r="H1828" s="23" t="s">
        <v>4111</v>
      </c>
    </row>
    <row r="1829" spans="1:8" ht="15" customHeight="1" x14ac:dyDescent="0.35">
      <c r="A1829" s="18" t="s">
        <v>4112</v>
      </c>
      <c r="B1829" s="13" t="s">
        <v>27</v>
      </c>
      <c r="C1829" s="13" t="s">
        <v>12</v>
      </c>
      <c r="D1829" s="20" t="s">
        <v>13</v>
      </c>
      <c r="E1829" s="15" t="s">
        <v>14</v>
      </c>
      <c r="F1829" s="27" t="s">
        <v>4113</v>
      </c>
      <c r="G1829" s="22" t="s">
        <v>13</v>
      </c>
      <c r="H1829" s="23" t="s">
        <v>4114</v>
      </c>
    </row>
    <row r="1830" spans="1:8" ht="15" customHeight="1" x14ac:dyDescent="0.35">
      <c r="A1830" s="18" t="s">
        <v>4115</v>
      </c>
      <c r="B1830" s="13" t="s">
        <v>237</v>
      </c>
      <c r="C1830" s="13" t="s">
        <v>12</v>
      </c>
      <c r="D1830" s="20" t="s">
        <v>18</v>
      </c>
      <c r="E1830" s="15" t="s">
        <v>18</v>
      </c>
      <c r="F1830" s="27"/>
      <c r="G1830" s="22" t="s">
        <v>13</v>
      </c>
      <c r="H1830" s="17" t="s">
        <v>79</v>
      </c>
    </row>
    <row r="1831" spans="1:8" ht="29" x14ac:dyDescent="0.35">
      <c r="A1831" s="18" t="s">
        <v>4116</v>
      </c>
      <c r="B1831" s="13" t="s">
        <v>50</v>
      </c>
      <c r="C1831" s="13" t="s">
        <v>12</v>
      </c>
      <c r="D1831" s="20" t="s">
        <v>18</v>
      </c>
      <c r="E1831" s="15" t="s">
        <v>14</v>
      </c>
      <c r="F1831" s="78" t="s">
        <v>4117</v>
      </c>
      <c r="G1831" s="22" t="s">
        <v>13</v>
      </c>
      <c r="H1831" s="94" t="s">
        <v>4118</v>
      </c>
    </row>
    <row r="1832" spans="1:8" ht="15" customHeight="1" x14ac:dyDescent="0.35">
      <c r="A1832" s="18" t="s">
        <v>4119</v>
      </c>
      <c r="B1832" s="13" t="s">
        <v>101</v>
      </c>
      <c r="C1832" s="13" t="s">
        <v>12</v>
      </c>
      <c r="D1832" s="20" t="s">
        <v>18</v>
      </c>
      <c r="E1832" s="15" t="s">
        <v>14</v>
      </c>
      <c r="F1832" s="27" t="s">
        <v>4120</v>
      </c>
      <c r="G1832" s="22" t="s">
        <v>13</v>
      </c>
      <c r="H1832" s="23" t="s">
        <v>4121</v>
      </c>
    </row>
    <row r="1833" spans="1:8" ht="15" customHeight="1" x14ac:dyDescent="0.35">
      <c r="A1833" s="18" t="s">
        <v>4122</v>
      </c>
      <c r="B1833" s="13" t="s">
        <v>50</v>
      </c>
      <c r="C1833" s="13" t="s">
        <v>12</v>
      </c>
      <c r="D1833" s="20" t="s">
        <v>18</v>
      </c>
      <c r="E1833" s="15" t="s">
        <v>18</v>
      </c>
      <c r="F1833" s="27"/>
      <c r="G1833" s="22" t="s">
        <v>13</v>
      </c>
      <c r="H1833" s="23" t="s">
        <v>4123</v>
      </c>
    </row>
    <row r="1834" spans="1:8" ht="15" customHeight="1" x14ac:dyDescent="0.35">
      <c r="A1834" s="18" t="s">
        <v>4124</v>
      </c>
      <c r="B1834" s="13" t="s">
        <v>81</v>
      </c>
      <c r="C1834" s="13" t="s">
        <v>12</v>
      </c>
      <c r="D1834" s="20" t="s">
        <v>18</v>
      </c>
      <c r="E1834" s="15" t="s">
        <v>18</v>
      </c>
      <c r="F1834" s="27"/>
      <c r="G1834" s="22" t="s">
        <v>13</v>
      </c>
      <c r="H1834" s="23" t="s">
        <v>4125</v>
      </c>
    </row>
    <row r="1835" spans="1:8" ht="15" customHeight="1" x14ac:dyDescent="0.35">
      <c r="A1835" s="18" t="s">
        <v>4126</v>
      </c>
      <c r="B1835" s="13" t="s">
        <v>81</v>
      </c>
      <c r="C1835" s="13" t="s">
        <v>12</v>
      </c>
      <c r="D1835" s="20" t="s">
        <v>18</v>
      </c>
      <c r="E1835" s="15" t="s">
        <v>18</v>
      </c>
      <c r="F1835" s="27"/>
      <c r="G1835" s="22" t="s">
        <v>13</v>
      </c>
      <c r="H1835" s="23" t="s">
        <v>4127</v>
      </c>
    </row>
    <row r="1836" spans="1:8" x14ac:dyDescent="0.35">
      <c r="A1836" s="18" t="s">
        <v>4128</v>
      </c>
      <c r="B1836" s="13" t="s">
        <v>81</v>
      </c>
      <c r="C1836" s="13" t="s">
        <v>12</v>
      </c>
      <c r="D1836" s="20" t="s">
        <v>18</v>
      </c>
      <c r="E1836" s="15" t="s">
        <v>18</v>
      </c>
      <c r="F1836" s="27"/>
      <c r="G1836" s="22" t="s">
        <v>13</v>
      </c>
      <c r="H1836" s="23" t="s">
        <v>4129</v>
      </c>
    </row>
    <row r="1837" spans="1:8" ht="43.5" x14ac:dyDescent="0.35">
      <c r="A1837" s="18" t="s">
        <v>4130</v>
      </c>
      <c r="B1837" s="13" t="s">
        <v>254</v>
      </c>
      <c r="C1837" s="13" t="s">
        <v>12</v>
      </c>
      <c r="D1837" s="20" t="s">
        <v>13</v>
      </c>
      <c r="E1837" s="15" t="s">
        <v>39</v>
      </c>
      <c r="F1837" s="78" t="s">
        <v>4131</v>
      </c>
      <c r="G1837" s="22" t="s">
        <v>13</v>
      </c>
      <c r="H1837" s="23" t="s">
        <v>4132</v>
      </c>
    </row>
    <row r="1838" spans="1:8" ht="29" x14ac:dyDescent="0.35">
      <c r="A1838" s="18" t="s">
        <v>4133</v>
      </c>
      <c r="B1838" s="13" t="s">
        <v>90</v>
      </c>
      <c r="C1838" s="13" t="s">
        <v>12</v>
      </c>
      <c r="D1838" s="20" t="s">
        <v>13</v>
      </c>
      <c r="E1838" s="15" t="s">
        <v>14</v>
      </c>
      <c r="F1838" s="78" t="s">
        <v>4134</v>
      </c>
      <c r="G1838" s="22" t="s">
        <v>13</v>
      </c>
      <c r="H1838" s="23" t="s">
        <v>4135</v>
      </c>
    </row>
    <row r="1839" spans="1:8" x14ac:dyDescent="0.35">
      <c r="A1839" s="18" t="s">
        <v>4136</v>
      </c>
      <c r="B1839" s="13" t="s">
        <v>38</v>
      </c>
      <c r="C1839" s="13" t="s">
        <v>12</v>
      </c>
      <c r="D1839" s="20" t="s">
        <v>18</v>
      </c>
      <c r="E1839" s="15" t="s">
        <v>39</v>
      </c>
      <c r="F1839" s="27" t="s">
        <v>4137</v>
      </c>
      <c r="G1839" s="22" t="s">
        <v>13</v>
      </c>
      <c r="H1839" s="23" t="s">
        <v>4138</v>
      </c>
    </row>
    <row r="1840" spans="1:8" ht="15" customHeight="1" x14ac:dyDescent="0.35">
      <c r="A1840" s="18" t="s">
        <v>4139</v>
      </c>
      <c r="B1840" s="13" t="s">
        <v>38</v>
      </c>
      <c r="C1840" s="13" t="s">
        <v>12</v>
      </c>
      <c r="D1840" s="20" t="s">
        <v>18</v>
      </c>
      <c r="E1840" s="15" t="s">
        <v>18</v>
      </c>
      <c r="F1840" s="27"/>
      <c r="G1840" s="22" t="s">
        <v>13</v>
      </c>
      <c r="H1840" s="23" t="s">
        <v>4140</v>
      </c>
    </row>
    <row r="1841" spans="1:8" ht="15" customHeight="1" x14ac:dyDescent="0.35">
      <c r="A1841" s="18" t="s">
        <v>4141</v>
      </c>
      <c r="B1841" s="13" t="s">
        <v>87</v>
      </c>
      <c r="C1841" s="13" t="s">
        <v>12</v>
      </c>
      <c r="D1841" s="20" t="s">
        <v>18</v>
      </c>
      <c r="E1841" s="15" t="s">
        <v>18</v>
      </c>
      <c r="F1841" s="27"/>
      <c r="G1841" s="22" t="s">
        <v>13</v>
      </c>
      <c r="H1841" s="23" t="s">
        <v>4142</v>
      </c>
    </row>
    <row r="1842" spans="1:8" x14ac:dyDescent="0.35">
      <c r="A1842" s="18" t="s">
        <v>4143</v>
      </c>
      <c r="B1842" s="13" t="s">
        <v>87</v>
      </c>
      <c r="C1842" s="13" t="s">
        <v>12</v>
      </c>
      <c r="D1842" s="20" t="s">
        <v>18</v>
      </c>
      <c r="E1842" s="15" t="s">
        <v>18</v>
      </c>
      <c r="F1842" s="27"/>
      <c r="G1842" s="22" t="s">
        <v>13</v>
      </c>
      <c r="H1842" s="23" t="s">
        <v>4144</v>
      </c>
    </row>
    <row r="1843" spans="1:8" ht="15" customHeight="1" x14ac:dyDescent="0.35">
      <c r="A1843" s="18" t="s">
        <v>4145</v>
      </c>
      <c r="B1843" s="13" t="s">
        <v>135</v>
      </c>
      <c r="C1843" s="13" t="s">
        <v>12</v>
      </c>
      <c r="D1843" s="20" t="s">
        <v>13</v>
      </c>
      <c r="E1843" s="15" t="s">
        <v>14</v>
      </c>
      <c r="F1843" s="27" t="s">
        <v>4146</v>
      </c>
      <c r="G1843" s="22" t="s">
        <v>13</v>
      </c>
      <c r="H1843" s="23" t="s">
        <v>4147</v>
      </c>
    </row>
    <row r="1844" spans="1:8" ht="15" customHeight="1" x14ac:dyDescent="0.35">
      <c r="A1844" s="18" t="s">
        <v>4148</v>
      </c>
      <c r="B1844" s="13" t="s">
        <v>81</v>
      </c>
      <c r="C1844" s="13" t="s">
        <v>12</v>
      </c>
      <c r="D1844" s="20" t="s">
        <v>18</v>
      </c>
      <c r="E1844" s="15" t="s">
        <v>18</v>
      </c>
      <c r="F1844" s="27"/>
      <c r="G1844" s="22" t="s">
        <v>13</v>
      </c>
      <c r="H1844" s="23" t="s">
        <v>4149</v>
      </c>
    </row>
    <row r="1845" spans="1:8" ht="15" customHeight="1" x14ac:dyDescent="0.35">
      <c r="A1845" s="18" t="s">
        <v>4150</v>
      </c>
      <c r="B1845" s="13" t="s">
        <v>87</v>
      </c>
      <c r="C1845" s="13" t="s">
        <v>12</v>
      </c>
      <c r="D1845" s="20" t="s">
        <v>13</v>
      </c>
      <c r="E1845" s="15" t="s">
        <v>14</v>
      </c>
      <c r="F1845" s="27" t="s">
        <v>4151</v>
      </c>
      <c r="G1845" s="22" t="s">
        <v>13</v>
      </c>
      <c r="H1845" s="23" t="s">
        <v>4152</v>
      </c>
    </row>
    <row r="1846" spans="1:8" ht="15" customHeight="1" x14ac:dyDescent="0.35">
      <c r="A1846" s="18" t="s">
        <v>4153</v>
      </c>
      <c r="B1846" s="13" t="s">
        <v>46</v>
      </c>
      <c r="C1846" s="13" t="s">
        <v>12</v>
      </c>
      <c r="D1846" s="20" t="s">
        <v>18</v>
      </c>
      <c r="E1846" s="15" t="s">
        <v>18</v>
      </c>
      <c r="F1846" s="27"/>
      <c r="G1846" s="22" t="s">
        <v>13</v>
      </c>
      <c r="H1846" s="17" t="s">
        <v>79</v>
      </c>
    </row>
    <row r="1847" spans="1:8" x14ac:dyDescent="0.35">
      <c r="A1847" s="18" t="s">
        <v>4154</v>
      </c>
      <c r="B1847" s="13" t="s">
        <v>38</v>
      </c>
      <c r="C1847" s="13" t="s">
        <v>12</v>
      </c>
      <c r="D1847" s="20" t="s">
        <v>18</v>
      </c>
      <c r="E1847" s="15" t="s">
        <v>18</v>
      </c>
      <c r="F1847" s="27"/>
      <c r="G1847" s="22" t="s">
        <v>13</v>
      </c>
      <c r="H1847" s="23" t="s">
        <v>4155</v>
      </c>
    </row>
    <row r="1848" spans="1:8" ht="15" customHeight="1" x14ac:dyDescent="0.35">
      <c r="A1848" s="18" t="s">
        <v>4156</v>
      </c>
      <c r="B1848" s="13" t="s">
        <v>67</v>
      </c>
      <c r="C1848" s="13" t="s">
        <v>12</v>
      </c>
      <c r="D1848" s="20" t="s">
        <v>18</v>
      </c>
      <c r="E1848" s="15" t="s">
        <v>18</v>
      </c>
      <c r="F1848" s="27"/>
      <c r="G1848" s="22" t="s">
        <v>13</v>
      </c>
      <c r="H1848" s="17" t="s">
        <v>79</v>
      </c>
    </row>
    <row r="1849" spans="1:8" x14ac:dyDescent="0.35">
      <c r="A1849" s="18" t="s">
        <v>4157</v>
      </c>
      <c r="B1849" s="13" t="s">
        <v>61</v>
      </c>
      <c r="C1849" s="13" t="s">
        <v>12</v>
      </c>
      <c r="D1849" s="20" t="s">
        <v>18</v>
      </c>
      <c r="E1849" s="15" t="s">
        <v>18</v>
      </c>
      <c r="F1849" s="27"/>
      <c r="G1849" s="22" t="s">
        <v>13</v>
      </c>
      <c r="H1849" s="17" t="s">
        <v>4158</v>
      </c>
    </row>
    <row r="1850" spans="1:8" x14ac:dyDescent="0.35">
      <c r="A1850" s="18" t="s">
        <v>4159</v>
      </c>
      <c r="B1850" s="13" t="s">
        <v>81</v>
      </c>
      <c r="C1850" s="13" t="s">
        <v>12</v>
      </c>
      <c r="D1850" s="20" t="s">
        <v>18</v>
      </c>
      <c r="E1850" s="15" t="s">
        <v>18</v>
      </c>
      <c r="F1850" s="27"/>
      <c r="G1850" s="22" t="s">
        <v>13</v>
      </c>
      <c r="H1850" s="23" t="s">
        <v>4160</v>
      </c>
    </row>
    <row r="1851" spans="1:8" x14ac:dyDescent="0.35">
      <c r="A1851" s="18" t="s">
        <v>4161</v>
      </c>
      <c r="B1851" s="13" t="s">
        <v>50</v>
      </c>
      <c r="C1851" s="13" t="s">
        <v>12</v>
      </c>
      <c r="D1851" s="20" t="s">
        <v>13</v>
      </c>
      <c r="E1851" s="15" t="s">
        <v>14</v>
      </c>
      <c r="F1851" s="27" t="s">
        <v>4162</v>
      </c>
      <c r="G1851" s="22" t="s">
        <v>13</v>
      </c>
      <c r="H1851" s="17" t="s">
        <v>4163</v>
      </c>
    </row>
    <row r="1852" spans="1:8" x14ac:dyDescent="0.35">
      <c r="A1852" s="18" t="s">
        <v>4164</v>
      </c>
      <c r="B1852" s="13" t="s">
        <v>81</v>
      </c>
      <c r="C1852" s="13" t="s">
        <v>12</v>
      </c>
      <c r="D1852" s="20" t="s">
        <v>18</v>
      </c>
      <c r="E1852" s="15" t="s">
        <v>39</v>
      </c>
      <c r="F1852" s="27" t="s">
        <v>4165</v>
      </c>
      <c r="G1852" s="22" t="s">
        <v>13</v>
      </c>
      <c r="H1852" s="23" t="s">
        <v>4166</v>
      </c>
    </row>
    <row r="1853" spans="1:8" ht="15" customHeight="1" x14ac:dyDescent="0.35">
      <c r="A1853" s="18" t="s">
        <v>4167</v>
      </c>
      <c r="B1853" s="13" t="s">
        <v>27</v>
      </c>
      <c r="C1853" s="13" t="s">
        <v>278</v>
      </c>
      <c r="D1853" s="20" t="s">
        <v>18</v>
      </c>
      <c r="E1853" s="15" t="s">
        <v>18</v>
      </c>
      <c r="F1853" s="27"/>
      <c r="G1853" s="22" t="s">
        <v>13</v>
      </c>
      <c r="H1853" s="23" t="s">
        <v>4168</v>
      </c>
    </row>
    <row r="1854" spans="1:8" ht="15" customHeight="1" x14ac:dyDescent="0.35">
      <c r="A1854" s="18" t="s">
        <v>4169</v>
      </c>
      <c r="B1854" s="13" t="s">
        <v>11</v>
      </c>
      <c r="C1854" s="13" t="s">
        <v>12</v>
      </c>
      <c r="D1854" s="20" t="s">
        <v>18</v>
      </c>
      <c r="E1854" s="15" t="s">
        <v>18</v>
      </c>
      <c r="F1854" s="27"/>
      <c r="G1854" s="22" t="s">
        <v>13</v>
      </c>
      <c r="H1854" s="23" t="s">
        <v>4170</v>
      </c>
    </row>
    <row r="1855" spans="1:8" ht="15" customHeight="1" x14ac:dyDescent="0.35">
      <c r="A1855" s="18" t="s">
        <v>4171</v>
      </c>
      <c r="B1855" s="13" t="s">
        <v>27</v>
      </c>
      <c r="C1855" s="13" t="s">
        <v>12</v>
      </c>
      <c r="D1855" s="20" t="s">
        <v>18</v>
      </c>
      <c r="E1855" s="15" t="s">
        <v>18</v>
      </c>
      <c r="F1855" s="27"/>
      <c r="G1855" s="22" t="s">
        <v>13</v>
      </c>
      <c r="H1855" s="17" t="s">
        <v>79</v>
      </c>
    </row>
    <row r="1856" spans="1:8" ht="15" customHeight="1" x14ac:dyDescent="0.35">
      <c r="A1856" s="18" t="s">
        <v>4172</v>
      </c>
      <c r="B1856" s="13" t="s">
        <v>11</v>
      </c>
      <c r="C1856" s="13" t="s">
        <v>12</v>
      </c>
      <c r="D1856" s="20" t="s">
        <v>18</v>
      </c>
      <c r="E1856" s="15" t="s">
        <v>18</v>
      </c>
      <c r="F1856" s="27"/>
      <c r="G1856" s="22" t="s">
        <v>13</v>
      </c>
      <c r="H1856" s="23" t="s">
        <v>4173</v>
      </c>
    </row>
    <row r="1857" spans="1:8" ht="15" customHeight="1" x14ac:dyDescent="0.35">
      <c r="A1857" s="18" t="s">
        <v>4174</v>
      </c>
      <c r="B1857" s="13" t="s">
        <v>316</v>
      </c>
      <c r="C1857" s="13" t="s">
        <v>12</v>
      </c>
      <c r="D1857" s="20" t="s">
        <v>18</v>
      </c>
      <c r="E1857" s="15" t="s">
        <v>14</v>
      </c>
      <c r="F1857" s="27" t="s">
        <v>4175</v>
      </c>
      <c r="G1857" s="22" t="s">
        <v>13</v>
      </c>
      <c r="H1857" s="23" t="s">
        <v>4176</v>
      </c>
    </row>
    <row r="1858" spans="1:8" x14ac:dyDescent="0.35">
      <c r="A1858" s="18" t="s">
        <v>4177</v>
      </c>
      <c r="B1858" s="13" t="s">
        <v>81</v>
      </c>
      <c r="C1858" s="13" t="s">
        <v>12</v>
      </c>
      <c r="D1858" s="20" t="s">
        <v>18</v>
      </c>
      <c r="E1858" s="15" t="s">
        <v>18</v>
      </c>
      <c r="F1858" s="27"/>
      <c r="G1858" s="22" t="s">
        <v>13</v>
      </c>
      <c r="H1858" s="23" t="s">
        <v>4178</v>
      </c>
    </row>
    <row r="1859" spans="1:8" x14ac:dyDescent="0.35">
      <c r="A1859" s="18" t="s">
        <v>4179</v>
      </c>
      <c r="B1859" s="13" t="s">
        <v>87</v>
      </c>
      <c r="C1859" s="13" t="s">
        <v>12</v>
      </c>
      <c r="D1859" s="20" t="s">
        <v>18</v>
      </c>
      <c r="E1859" s="15" t="s">
        <v>18</v>
      </c>
      <c r="F1859" s="27"/>
      <c r="G1859" s="22" t="s">
        <v>13</v>
      </c>
      <c r="H1859" s="23" t="s">
        <v>4180</v>
      </c>
    </row>
    <row r="1860" spans="1:8" ht="15" customHeight="1" x14ac:dyDescent="0.35">
      <c r="A1860" s="18" t="s">
        <v>4181</v>
      </c>
      <c r="B1860" s="13" t="s">
        <v>81</v>
      </c>
      <c r="C1860" s="13" t="s">
        <v>12</v>
      </c>
      <c r="D1860" s="20" t="s">
        <v>18</v>
      </c>
      <c r="E1860" s="15" t="s">
        <v>18</v>
      </c>
      <c r="F1860" s="27"/>
      <c r="G1860" s="22" t="s">
        <v>13</v>
      </c>
      <c r="H1860" s="23" t="s">
        <v>79</v>
      </c>
    </row>
    <row r="1861" spans="1:8" x14ac:dyDescent="0.35">
      <c r="A1861" s="18" t="s">
        <v>4182</v>
      </c>
      <c r="B1861" s="13" t="s">
        <v>81</v>
      </c>
      <c r="C1861" s="13" t="s">
        <v>12</v>
      </c>
      <c r="D1861" s="20" t="s">
        <v>18</v>
      </c>
      <c r="E1861" s="15" t="s">
        <v>39</v>
      </c>
      <c r="F1861" s="26" t="s">
        <v>4183</v>
      </c>
      <c r="G1861" s="22" t="s">
        <v>13</v>
      </c>
      <c r="H1861" s="23" t="s">
        <v>4184</v>
      </c>
    </row>
    <row r="1862" spans="1:8" ht="15" customHeight="1" x14ac:dyDescent="0.35">
      <c r="A1862" s="18" t="s">
        <v>4185</v>
      </c>
      <c r="B1862" s="13" t="s">
        <v>27</v>
      </c>
      <c r="C1862" s="13" t="s">
        <v>12</v>
      </c>
      <c r="D1862" s="20" t="s">
        <v>18</v>
      </c>
      <c r="E1862" s="15" t="s">
        <v>14</v>
      </c>
      <c r="F1862" s="27" t="s">
        <v>4186</v>
      </c>
      <c r="G1862" s="22" t="s">
        <v>13</v>
      </c>
      <c r="H1862" s="17" t="s">
        <v>79</v>
      </c>
    </row>
    <row r="1863" spans="1:8" ht="15" customHeight="1" x14ac:dyDescent="0.35">
      <c r="A1863" s="18" t="s">
        <v>4187</v>
      </c>
      <c r="B1863" s="13" t="s">
        <v>46</v>
      </c>
      <c r="C1863" s="13" t="s">
        <v>12</v>
      </c>
      <c r="D1863" s="20" t="s">
        <v>18</v>
      </c>
      <c r="E1863" s="15" t="s">
        <v>18</v>
      </c>
      <c r="F1863" s="27"/>
      <c r="G1863" s="22" t="s">
        <v>13</v>
      </c>
      <c r="H1863" s="23" t="s">
        <v>4188</v>
      </c>
    </row>
    <row r="1864" spans="1:8" ht="15" customHeight="1" x14ac:dyDescent="0.35">
      <c r="A1864" s="18" t="s">
        <v>4189</v>
      </c>
      <c r="B1864" s="13" t="s">
        <v>135</v>
      </c>
      <c r="C1864" s="13" t="s">
        <v>12</v>
      </c>
      <c r="D1864" s="20" t="s">
        <v>18</v>
      </c>
      <c r="E1864" s="15" t="s">
        <v>18</v>
      </c>
      <c r="F1864" s="27"/>
      <c r="G1864" s="22" t="s">
        <v>13</v>
      </c>
      <c r="H1864" s="23" t="s">
        <v>4190</v>
      </c>
    </row>
    <row r="1865" spans="1:8" ht="15" customHeight="1" x14ac:dyDescent="0.35">
      <c r="A1865" s="18" t="s">
        <v>4191</v>
      </c>
      <c r="B1865" s="13" t="s">
        <v>81</v>
      </c>
      <c r="C1865" s="13" t="s">
        <v>12</v>
      </c>
      <c r="D1865" s="20" t="s">
        <v>18</v>
      </c>
      <c r="E1865" s="15" t="s">
        <v>18</v>
      </c>
      <c r="F1865" s="27"/>
      <c r="G1865" s="22" t="s">
        <v>13</v>
      </c>
      <c r="H1865" s="23" t="s">
        <v>4192</v>
      </c>
    </row>
    <row r="1866" spans="1:8" ht="15" customHeight="1" x14ac:dyDescent="0.35">
      <c r="A1866" s="18" t="s">
        <v>4193</v>
      </c>
      <c r="B1866" s="13" t="s">
        <v>11</v>
      </c>
      <c r="C1866" s="13" t="s">
        <v>12</v>
      </c>
      <c r="D1866" s="20" t="s">
        <v>13</v>
      </c>
      <c r="E1866" s="15" t="s">
        <v>14</v>
      </c>
      <c r="F1866" s="27" t="s">
        <v>4194</v>
      </c>
      <c r="G1866" s="22" t="s">
        <v>13</v>
      </c>
      <c r="H1866" s="23" t="s">
        <v>4195</v>
      </c>
    </row>
    <row r="1867" spans="1:8" ht="15" customHeight="1" x14ac:dyDescent="0.35">
      <c r="A1867" s="18" t="s">
        <v>4196</v>
      </c>
      <c r="B1867" s="13" t="s">
        <v>195</v>
      </c>
      <c r="C1867" s="13" t="s">
        <v>12</v>
      </c>
      <c r="D1867" s="20" t="s">
        <v>18</v>
      </c>
      <c r="E1867" s="15" t="s">
        <v>14</v>
      </c>
      <c r="F1867" s="27" t="s">
        <v>4197</v>
      </c>
      <c r="G1867" s="22" t="s">
        <v>13</v>
      </c>
      <c r="H1867" s="23" t="s">
        <v>4198</v>
      </c>
    </row>
    <row r="1868" spans="1:8" ht="15" customHeight="1" x14ac:dyDescent="0.35">
      <c r="A1868" s="18" t="s">
        <v>4199</v>
      </c>
      <c r="B1868" s="13" t="s">
        <v>11</v>
      </c>
      <c r="C1868" s="13" t="s">
        <v>12</v>
      </c>
      <c r="D1868" s="20" t="s">
        <v>18</v>
      </c>
      <c r="E1868" s="15" t="s">
        <v>18</v>
      </c>
      <c r="F1868" s="27"/>
      <c r="G1868" s="22" t="s">
        <v>13</v>
      </c>
      <c r="H1868" s="23" t="s">
        <v>4200</v>
      </c>
    </row>
    <row r="1869" spans="1:8" ht="15" customHeight="1" x14ac:dyDescent="0.35">
      <c r="A1869" s="18" t="s">
        <v>4201</v>
      </c>
      <c r="B1869" s="13" t="s">
        <v>316</v>
      </c>
      <c r="C1869" s="13" t="s">
        <v>12</v>
      </c>
      <c r="D1869" s="20" t="s">
        <v>13</v>
      </c>
      <c r="E1869" s="15" t="s">
        <v>14</v>
      </c>
      <c r="F1869" s="27" t="s">
        <v>4202</v>
      </c>
      <c r="G1869" s="22" t="s">
        <v>18</v>
      </c>
      <c r="H1869" s="23" t="s">
        <v>4203</v>
      </c>
    </row>
    <row r="1870" spans="1:8" ht="15" customHeight="1" x14ac:dyDescent="0.35">
      <c r="A1870" s="18" t="s">
        <v>4204</v>
      </c>
      <c r="B1870" s="13" t="s">
        <v>81</v>
      </c>
      <c r="C1870" s="13" t="s">
        <v>12</v>
      </c>
      <c r="D1870" s="20" t="s">
        <v>18</v>
      </c>
      <c r="E1870" s="15" t="s">
        <v>18</v>
      </c>
      <c r="F1870" s="27"/>
      <c r="G1870" s="22" t="s">
        <v>13</v>
      </c>
      <c r="H1870" s="23" t="s">
        <v>4205</v>
      </c>
    </row>
    <row r="1871" spans="1:8" ht="15" customHeight="1" x14ac:dyDescent="0.35">
      <c r="A1871" s="18" t="s">
        <v>4206</v>
      </c>
      <c r="B1871" s="13" t="s">
        <v>11</v>
      </c>
      <c r="C1871" s="13" t="s">
        <v>12</v>
      </c>
      <c r="D1871" s="20" t="s">
        <v>18</v>
      </c>
      <c r="E1871" s="15" t="s">
        <v>18</v>
      </c>
      <c r="F1871" s="27"/>
      <c r="G1871" s="22" t="s">
        <v>13</v>
      </c>
      <c r="H1871" s="23" t="s">
        <v>4207</v>
      </c>
    </row>
    <row r="1872" spans="1:8" ht="15" customHeight="1" x14ac:dyDescent="0.35">
      <c r="A1872" s="18" t="s">
        <v>4208</v>
      </c>
      <c r="B1872" s="13" t="s">
        <v>87</v>
      </c>
      <c r="C1872" s="13" t="s">
        <v>278</v>
      </c>
      <c r="D1872" s="20" t="s">
        <v>13</v>
      </c>
      <c r="E1872" s="15" t="s">
        <v>14</v>
      </c>
      <c r="F1872" s="79" t="s">
        <v>4209</v>
      </c>
      <c r="G1872" s="22" t="s">
        <v>13</v>
      </c>
      <c r="H1872" s="23" t="s">
        <v>4210</v>
      </c>
    </row>
    <row r="1873" spans="1:8" x14ac:dyDescent="0.35">
      <c r="A1873" s="18" t="s">
        <v>4211</v>
      </c>
      <c r="B1873" s="13" t="s">
        <v>81</v>
      </c>
      <c r="C1873" s="13" t="s">
        <v>12</v>
      </c>
      <c r="D1873" s="20" t="s">
        <v>18</v>
      </c>
      <c r="E1873" s="15" t="s">
        <v>18</v>
      </c>
      <c r="F1873" s="27"/>
      <c r="G1873" s="22" t="s">
        <v>13</v>
      </c>
      <c r="H1873" s="17" t="s">
        <v>4212</v>
      </c>
    </row>
    <row r="1874" spans="1:8" ht="15" customHeight="1" x14ac:dyDescent="0.35">
      <c r="A1874" s="18" t="s">
        <v>4213</v>
      </c>
      <c r="B1874" s="13" t="s">
        <v>135</v>
      </c>
      <c r="C1874" s="13" t="s">
        <v>12</v>
      </c>
      <c r="D1874" s="20" t="s">
        <v>13</v>
      </c>
      <c r="E1874" s="15" t="s">
        <v>14</v>
      </c>
      <c r="F1874" s="27" t="s">
        <v>4214</v>
      </c>
      <c r="G1874" s="22" t="s">
        <v>13</v>
      </c>
      <c r="H1874" s="23" t="s">
        <v>4215</v>
      </c>
    </row>
    <row r="1875" spans="1:8" ht="15" customHeight="1" x14ac:dyDescent="0.35">
      <c r="A1875" s="18" t="s">
        <v>4216</v>
      </c>
      <c r="B1875" s="13" t="s">
        <v>237</v>
      </c>
      <c r="C1875" s="13" t="s">
        <v>12</v>
      </c>
      <c r="D1875" s="20" t="s">
        <v>18</v>
      </c>
      <c r="E1875" s="15" t="s">
        <v>14</v>
      </c>
      <c r="F1875" s="27" t="s">
        <v>4217</v>
      </c>
      <c r="G1875" s="22" t="s">
        <v>13</v>
      </c>
      <c r="H1875" s="23" t="s">
        <v>4218</v>
      </c>
    </row>
    <row r="1876" spans="1:8" ht="15" customHeight="1" x14ac:dyDescent="0.35">
      <c r="A1876" s="18" t="s">
        <v>4219</v>
      </c>
      <c r="B1876" s="13" t="s">
        <v>81</v>
      </c>
      <c r="C1876" s="13" t="s">
        <v>12</v>
      </c>
      <c r="D1876" s="20" t="s">
        <v>18</v>
      </c>
      <c r="E1876" s="15" t="s">
        <v>18</v>
      </c>
      <c r="F1876" s="27"/>
      <c r="G1876" s="22" t="s">
        <v>13</v>
      </c>
      <c r="H1876" s="23" t="s">
        <v>4220</v>
      </c>
    </row>
    <row r="1877" spans="1:8" ht="15" customHeight="1" x14ac:dyDescent="0.35">
      <c r="A1877" s="18" t="s">
        <v>4221</v>
      </c>
      <c r="B1877" s="13" t="s">
        <v>96</v>
      </c>
      <c r="C1877" s="13" t="s">
        <v>12</v>
      </c>
      <c r="D1877" s="20" t="s">
        <v>18</v>
      </c>
      <c r="E1877" s="15" t="s">
        <v>18</v>
      </c>
      <c r="F1877" s="27"/>
      <c r="G1877" s="22" t="s">
        <v>13</v>
      </c>
      <c r="H1877" s="23" t="s">
        <v>4222</v>
      </c>
    </row>
    <row r="1878" spans="1:8" ht="15" customHeight="1" x14ac:dyDescent="0.35">
      <c r="A1878" s="18" t="s">
        <v>4223</v>
      </c>
      <c r="B1878" s="13" t="s">
        <v>81</v>
      </c>
      <c r="C1878" s="13" t="s">
        <v>12</v>
      </c>
      <c r="D1878" s="20" t="s">
        <v>18</v>
      </c>
      <c r="E1878" s="15" t="s">
        <v>18</v>
      </c>
      <c r="F1878" s="27"/>
      <c r="G1878" s="22" t="s">
        <v>13</v>
      </c>
      <c r="H1878" s="23" t="s">
        <v>4224</v>
      </c>
    </row>
    <row r="1879" spans="1:8" ht="15" customHeight="1" x14ac:dyDescent="0.35">
      <c r="A1879" s="18" t="s">
        <v>4225</v>
      </c>
      <c r="B1879" s="13" t="s">
        <v>46</v>
      </c>
      <c r="C1879" s="13" t="s">
        <v>12</v>
      </c>
      <c r="D1879" s="20" t="s">
        <v>18</v>
      </c>
      <c r="E1879" s="15" t="s">
        <v>18</v>
      </c>
      <c r="F1879" s="27"/>
      <c r="G1879" s="22" t="s">
        <v>18</v>
      </c>
      <c r="H1879" s="23"/>
    </row>
    <row r="1880" spans="1:8" ht="15" customHeight="1" x14ac:dyDescent="0.35">
      <c r="A1880" s="18" t="s">
        <v>4226</v>
      </c>
      <c r="B1880" s="13" t="s">
        <v>81</v>
      </c>
      <c r="C1880" s="13" t="s">
        <v>12</v>
      </c>
      <c r="D1880" s="20" t="s">
        <v>18</v>
      </c>
      <c r="E1880" s="15" t="s">
        <v>18</v>
      </c>
      <c r="F1880" s="27"/>
      <c r="G1880" s="22" t="s">
        <v>13</v>
      </c>
      <c r="H1880" s="23" t="s">
        <v>79</v>
      </c>
    </row>
    <row r="1881" spans="1:8" ht="15" customHeight="1" x14ac:dyDescent="0.35">
      <c r="A1881" s="18" t="s">
        <v>4227</v>
      </c>
      <c r="B1881" s="13" t="s">
        <v>27</v>
      </c>
      <c r="C1881" s="13" t="s">
        <v>12</v>
      </c>
      <c r="D1881" s="20" t="s">
        <v>18</v>
      </c>
      <c r="E1881" s="15" t="s">
        <v>18</v>
      </c>
      <c r="F1881" s="27"/>
      <c r="G1881" s="22" t="s">
        <v>13</v>
      </c>
      <c r="H1881" s="23" t="s">
        <v>4228</v>
      </c>
    </row>
    <row r="1882" spans="1:8" ht="15" customHeight="1" x14ac:dyDescent="0.35">
      <c r="A1882" s="18" t="s">
        <v>4229</v>
      </c>
      <c r="B1882" s="13" t="s">
        <v>90</v>
      </c>
      <c r="C1882" s="13" t="s">
        <v>12</v>
      </c>
      <c r="D1882" s="20" t="s">
        <v>18</v>
      </c>
      <c r="E1882" s="20" t="s">
        <v>18</v>
      </c>
      <c r="F1882" s="27"/>
      <c r="G1882" s="22" t="s">
        <v>13</v>
      </c>
      <c r="H1882" s="17" t="s">
        <v>79</v>
      </c>
    </row>
    <row r="1883" spans="1:8" ht="15" customHeight="1" x14ac:dyDescent="0.35">
      <c r="A1883" s="18" t="s">
        <v>4230</v>
      </c>
      <c r="B1883" s="13" t="s">
        <v>87</v>
      </c>
      <c r="C1883" s="13" t="s">
        <v>12</v>
      </c>
      <c r="D1883" s="20" t="s">
        <v>18</v>
      </c>
      <c r="E1883" s="15" t="s">
        <v>18</v>
      </c>
      <c r="F1883" s="27"/>
      <c r="G1883" s="22" t="s">
        <v>13</v>
      </c>
      <c r="H1883" s="23" t="s">
        <v>4231</v>
      </c>
    </row>
    <row r="1884" spans="1:8" ht="15" customHeight="1" x14ac:dyDescent="0.35">
      <c r="A1884" s="18" t="s">
        <v>4232</v>
      </c>
      <c r="B1884" s="13" t="s">
        <v>316</v>
      </c>
      <c r="C1884" s="13" t="s">
        <v>12</v>
      </c>
      <c r="D1884" s="20" t="s">
        <v>18</v>
      </c>
      <c r="E1884" s="15" t="s">
        <v>18</v>
      </c>
      <c r="F1884" s="27"/>
      <c r="G1884" s="22" t="s">
        <v>18</v>
      </c>
      <c r="H1884" s="23"/>
    </row>
    <row r="1885" spans="1:8" ht="15" customHeight="1" x14ac:dyDescent="0.35">
      <c r="A1885" s="18" t="s">
        <v>4233</v>
      </c>
      <c r="B1885" s="13" t="s">
        <v>87</v>
      </c>
      <c r="C1885" s="13" t="s">
        <v>12</v>
      </c>
      <c r="D1885" s="20" t="s">
        <v>18</v>
      </c>
      <c r="E1885" s="15" t="s">
        <v>18</v>
      </c>
      <c r="F1885" s="27"/>
      <c r="G1885" s="22" t="s">
        <v>13</v>
      </c>
      <c r="H1885" s="23" t="s">
        <v>79</v>
      </c>
    </row>
    <row r="1886" spans="1:8" ht="43.5" x14ac:dyDescent="0.35">
      <c r="A1886" s="18" t="s">
        <v>4234</v>
      </c>
      <c r="B1886" s="13" t="s">
        <v>21</v>
      </c>
      <c r="C1886" s="13" t="s">
        <v>12</v>
      </c>
      <c r="D1886" s="20" t="s">
        <v>18</v>
      </c>
      <c r="E1886" s="15" t="s">
        <v>39</v>
      </c>
      <c r="F1886" s="78" t="s">
        <v>4235</v>
      </c>
      <c r="G1886" s="22" t="s">
        <v>13</v>
      </c>
      <c r="H1886" s="17" t="s">
        <v>79</v>
      </c>
    </row>
    <row r="1887" spans="1:8" ht="15" customHeight="1" x14ac:dyDescent="0.35">
      <c r="A1887" s="18" t="s">
        <v>4236</v>
      </c>
      <c r="B1887" s="13" t="s">
        <v>67</v>
      </c>
      <c r="C1887" s="13" t="s">
        <v>12</v>
      </c>
      <c r="D1887" s="20" t="s">
        <v>13</v>
      </c>
      <c r="E1887" s="15" t="s">
        <v>14</v>
      </c>
      <c r="F1887" s="79" t="s">
        <v>4237</v>
      </c>
      <c r="G1887" s="22" t="s">
        <v>13</v>
      </c>
      <c r="H1887" s="23" t="s">
        <v>4238</v>
      </c>
    </row>
    <row r="1888" spans="1:8" x14ac:dyDescent="0.35">
      <c r="A1888" s="18" t="s">
        <v>4239</v>
      </c>
      <c r="B1888" s="13" t="s">
        <v>237</v>
      </c>
      <c r="C1888" s="13" t="s">
        <v>12</v>
      </c>
      <c r="D1888" s="20" t="s">
        <v>18</v>
      </c>
      <c r="E1888" s="15" t="s">
        <v>14</v>
      </c>
      <c r="F1888" s="27" t="s">
        <v>4240</v>
      </c>
      <c r="G1888" s="22" t="s">
        <v>13</v>
      </c>
      <c r="H1888" s="17" t="s">
        <v>79</v>
      </c>
    </row>
    <row r="1889" spans="1:8" x14ac:dyDescent="0.35">
      <c r="A1889" s="18" t="s">
        <v>4241</v>
      </c>
      <c r="B1889" s="13" t="s">
        <v>81</v>
      </c>
      <c r="C1889" s="13" t="s">
        <v>12</v>
      </c>
      <c r="D1889" s="20" t="s">
        <v>18</v>
      </c>
      <c r="E1889" s="15" t="s">
        <v>18</v>
      </c>
      <c r="F1889" s="27"/>
      <c r="G1889" s="22" t="s">
        <v>13</v>
      </c>
      <c r="H1889" s="23" t="s">
        <v>4242</v>
      </c>
    </row>
    <row r="1890" spans="1:8" ht="15" customHeight="1" x14ac:dyDescent="0.35">
      <c r="A1890" s="18" t="s">
        <v>4243</v>
      </c>
      <c r="B1890" s="13" t="s">
        <v>90</v>
      </c>
      <c r="C1890" s="13" t="s">
        <v>12</v>
      </c>
      <c r="D1890" s="20" t="s">
        <v>18</v>
      </c>
      <c r="E1890" s="15" t="s">
        <v>18</v>
      </c>
      <c r="F1890" s="27"/>
      <c r="G1890" s="22" t="s">
        <v>13</v>
      </c>
      <c r="H1890" s="23" t="s">
        <v>4244</v>
      </c>
    </row>
    <row r="1891" spans="1:8" x14ac:dyDescent="0.35">
      <c r="A1891" s="18" t="s">
        <v>4245</v>
      </c>
      <c r="B1891" s="13" t="s">
        <v>90</v>
      </c>
      <c r="C1891" s="13" t="s">
        <v>12</v>
      </c>
      <c r="D1891" s="20" t="s">
        <v>18</v>
      </c>
      <c r="E1891" s="15" t="s">
        <v>18</v>
      </c>
      <c r="F1891" s="27"/>
      <c r="G1891" s="22" t="s">
        <v>13</v>
      </c>
      <c r="H1891" s="17" t="s">
        <v>4246</v>
      </c>
    </row>
    <row r="1892" spans="1:8" ht="15" customHeight="1" x14ac:dyDescent="0.35">
      <c r="A1892" s="18" t="s">
        <v>4247</v>
      </c>
      <c r="B1892" s="13" t="s">
        <v>81</v>
      </c>
      <c r="C1892" s="13" t="s">
        <v>12</v>
      </c>
      <c r="D1892" s="20" t="s">
        <v>18</v>
      </c>
      <c r="E1892" s="15" t="s">
        <v>18</v>
      </c>
      <c r="F1892" s="27"/>
      <c r="G1892" s="22" t="s">
        <v>13</v>
      </c>
      <c r="H1892" s="23" t="s">
        <v>79</v>
      </c>
    </row>
    <row r="1893" spans="1:8" x14ac:dyDescent="0.35">
      <c r="A1893" s="18" t="s">
        <v>4248</v>
      </c>
      <c r="B1893" s="13" t="s">
        <v>46</v>
      </c>
      <c r="C1893" s="13" t="s">
        <v>12</v>
      </c>
      <c r="D1893" s="20" t="s">
        <v>13</v>
      </c>
      <c r="E1893" s="15" t="s">
        <v>14</v>
      </c>
      <c r="F1893" s="86" t="s">
        <v>4249</v>
      </c>
      <c r="G1893" s="22" t="s">
        <v>13</v>
      </c>
      <c r="H1893" s="17" t="s">
        <v>79</v>
      </c>
    </row>
    <row r="1894" spans="1:8" x14ac:dyDescent="0.35">
      <c r="A1894" s="18" t="s">
        <v>4250</v>
      </c>
      <c r="B1894" s="13" t="s">
        <v>135</v>
      </c>
      <c r="C1894" s="13" t="s">
        <v>12</v>
      </c>
      <c r="D1894" s="20" t="s">
        <v>13</v>
      </c>
      <c r="E1894" s="20" t="s">
        <v>14</v>
      </c>
      <c r="F1894" s="27" t="s">
        <v>4251</v>
      </c>
      <c r="G1894" s="22" t="s">
        <v>13</v>
      </c>
      <c r="H1894" s="23" t="s">
        <v>4252</v>
      </c>
    </row>
    <row r="1895" spans="1:8" ht="15" customHeight="1" x14ac:dyDescent="0.35">
      <c r="A1895" s="18" t="s">
        <v>4253</v>
      </c>
      <c r="B1895" s="13" t="s">
        <v>81</v>
      </c>
      <c r="C1895" s="13" t="s">
        <v>12</v>
      </c>
      <c r="D1895" s="20" t="s">
        <v>18</v>
      </c>
      <c r="E1895" s="15" t="s">
        <v>18</v>
      </c>
      <c r="F1895" s="27"/>
      <c r="G1895" s="22" t="s">
        <v>13</v>
      </c>
      <c r="H1895" s="36" t="s">
        <v>4254</v>
      </c>
    </row>
    <row r="1896" spans="1:8" x14ac:dyDescent="0.35">
      <c r="A1896" s="18" t="s">
        <v>4255</v>
      </c>
      <c r="B1896" s="13" t="s">
        <v>81</v>
      </c>
      <c r="C1896" s="13" t="s">
        <v>12</v>
      </c>
      <c r="D1896" s="20" t="s">
        <v>13</v>
      </c>
      <c r="E1896" s="15" t="s">
        <v>14</v>
      </c>
      <c r="F1896" s="27" t="s">
        <v>4256</v>
      </c>
      <c r="G1896" s="22" t="s">
        <v>13</v>
      </c>
      <c r="H1896" s="23" t="s">
        <v>4257</v>
      </c>
    </row>
    <row r="1897" spans="1:8" ht="15" customHeight="1" x14ac:dyDescent="0.35">
      <c r="A1897" s="18" t="s">
        <v>4258</v>
      </c>
      <c r="B1897" s="13" t="s">
        <v>81</v>
      </c>
      <c r="C1897" s="13" t="s">
        <v>12</v>
      </c>
      <c r="D1897" s="20" t="s">
        <v>18</v>
      </c>
      <c r="E1897" s="15" t="s">
        <v>18</v>
      </c>
      <c r="F1897" s="27"/>
      <c r="G1897" s="22" t="s">
        <v>13</v>
      </c>
      <c r="H1897" s="23" t="s">
        <v>4259</v>
      </c>
    </row>
    <row r="1898" spans="1:8" ht="15" customHeight="1" x14ac:dyDescent="0.35">
      <c r="A1898" s="18" t="s">
        <v>4260</v>
      </c>
      <c r="B1898" s="13" t="s">
        <v>135</v>
      </c>
      <c r="C1898" s="13" t="s">
        <v>12</v>
      </c>
      <c r="D1898" s="20" t="s">
        <v>13</v>
      </c>
      <c r="E1898" s="20" t="s">
        <v>14</v>
      </c>
      <c r="F1898" s="27" t="s">
        <v>4261</v>
      </c>
      <c r="G1898" s="22" t="s">
        <v>13</v>
      </c>
      <c r="H1898" s="23" t="s">
        <v>4262</v>
      </c>
    </row>
    <row r="1899" spans="1:8" x14ac:dyDescent="0.35">
      <c r="A1899" s="18" t="s">
        <v>4263</v>
      </c>
      <c r="B1899" s="13" t="s">
        <v>87</v>
      </c>
      <c r="C1899" s="13" t="s">
        <v>12</v>
      </c>
      <c r="D1899" s="20" t="s">
        <v>18</v>
      </c>
      <c r="E1899" s="20" t="s">
        <v>18</v>
      </c>
      <c r="F1899" s="27"/>
      <c r="G1899" s="22" t="s">
        <v>13</v>
      </c>
      <c r="H1899" s="23" t="s">
        <v>4264</v>
      </c>
    </row>
    <row r="1900" spans="1:8" x14ac:dyDescent="0.35">
      <c r="A1900" s="18" t="s">
        <v>4265</v>
      </c>
      <c r="B1900" s="13" t="s">
        <v>81</v>
      </c>
      <c r="C1900" s="13" t="s">
        <v>12</v>
      </c>
      <c r="D1900" s="20" t="s">
        <v>18</v>
      </c>
      <c r="E1900" s="15" t="s">
        <v>14</v>
      </c>
      <c r="F1900" s="27" t="s">
        <v>4266</v>
      </c>
      <c r="G1900" s="22" t="s">
        <v>13</v>
      </c>
      <c r="H1900" s="23" t="s">
        <v>4266</v>
      </c>
    </row>
    <row r="1901" spans="1:8" ht="15" customHeight="1" x14ac:dyDescent="0.35">
      <c r="A1901" s="18" t="s">
        <v>4267</v>
      </c>
      <c r="B1901" s="13" t="s">
        <v>50</v>
      </c>
      <c r="C1901" s="13" t="s">
        <v>12</v>
      </c>
      <c r="D1901" s="20" t="s">
        <v>18</v>
      </c>
      <c r="E1901" s="15" t="s">
        <v>18</v>
      </c>
      <c r="F1901" s="27"/>
      <c r="G1901" s="22" t="s">
        <v>13</v>
      </c>
      <c r="H1901" s="23" t="s">
        <v>4268</v>
      </c>
    </row>
    <row r="1902" spans="1:8" x14ac:dyDescent="0.35">
      <c r="A1902" s="18" t="s">
        <v>4269</v>
      </c>
      <c r="B1902" s="13" t="s">
        <v>67</v>
      </c>
      <c r="C1902" s="13" t="s">
        <v>12</v>
      </c>
      <c r="D1902" s="20" t="s">
        <v>13</v>
      </c>
      <c r="E1902" s="15" t="s">
        <v>14</v>
      </c>
      <c r="F1902" s="27" t="s">
        <v>4270</v>
      </c>
      <c r="G1902" s="22" t="s">
        <v>13</v>
      </c>
      <c r="H1902" s="17" t="s">
        <v>4271</v>
      </c>
    </row>
    <row r="1903" spans="1:8" ht="29" x14ac:dyDescent="0.35">
      <c r="A1903" s="18" t="s">
        <v>4272</v>
      </c>
      <c r="B1903" s="13" t="s">
        <v>254</v>
      </c>
      <c r="C1903" s="13" t="s">
        <v>12</v>
      </c>
      <c r="D1903" s="20" t="s">
        <v>13</v>
      </c>
      <c r="E1903" s="15" t="s">
        <v>14</v>
      </c>
      <c r="F1903" s="78" t="s">
        <v>4273</v>
      </c>
      <c r="G1903" s="22" t="s">
        <v>13</v>
      </c>
      <c r="H1903" s="23" t="s">
        <v>4274</v>
      </c>
    </row>
    <row r="1904" spans="1:8" x14ac:dyDescent="0.35">
      <c r="A1904" s="18" t="s">
        <v>4275</v>
      </c>
      <c r="B1904" s="13" t="s">
        <v>81</v>
      </c>
      <c r="C1904" s="13" t="s">
        <v>12</v>
      </c>
      <c r="D1904" s="20" t="s">
        <v>18</v>
      </c>
      <c r="E1904" s="15" t="s">
        <v>18</v>
      </c>
      <c r="F1904" s="27"/>
      <c r="G1904" s="22" t="s">
        <v>13</v>
      </c>
      <c r="H1904" s="23" t="s">
        <v>4276</v>
      </c>
    </row>
    <row r="1905" spans="1:11" ht="15" customHeight="1" x14ac:dyDescent="0.35">
      <c r="A1905" s="18" t="s">
        <v>4277</v>
      </c>
      <c r="B1905" s="13" t="s">
        <v>237</v>
      </c>
      <c r="C1905" s="13" t="s">
        <v>12</v>
      </c>
      <c r="D1905" s="20" t="s">
        <v>18</v>
      </c>
      <c r="E1905" s="15" t="s">
        <v>18</v>
      </c>
      <c r="F1905" s="27"/>
      <c r="G1905" s="22" t="s">
        <v>13</v>
      </c>
      <c r="H1905" s="17" t="s">
        <v>4278</v>
      </c>
    </row>
    <row r="1906" spans="1:11" ht="15" customHeight="1" x14ac:dyDescent="0.35">
      <c r="A1906" s="18" t="s">
        <v>4279</v>
      </c>
      <c r="B1906" s="13" t="s">
        <v>81</v>
      </c>
      <c r="C1906" s="13" t="s">
        <v>12</v>
      </c>
      <c r="D1906" s="20" t="s">
        <v>18</v>
      </c>
      <c r="E1906" s="15" t="s">
        <v>18</v>
      </c>
      <c r="F1906" s="27"/>
      <c r="G1906" s="22" t="s">
        <v>13</v>
      </c>
      <c r="H1906" s="23" t="s">
        <v>4280</v>
      </c>
    </row>
    <row r="1907" spans="1:11" ht="15" customHeight="1" x14ac:dyDescent="0.35">
      <c r="A1907" s="18" t="s">
        <v>4281</v>
      </c>
      <c r="B1907" s="13" t="s">
        <v>237</v>
      </c>
      <c r="C1907" s="13" t="s">
        <v>12</v>
      </c>
      <c r="D1907" s="20" t="s">
        <v>18</v>
      </c>
      <c r="E1907" s="15" t="s">
        <v>18</v>
      </c>
      <c r="F1907" s="27"/>
      <c r="G1907" s="22" t="s">
        <v>13</v>
      </c>
      <c r="H1907" s="23" t="s">
        <v>4282</v>
      </c>
    </row>
    <row r="1908" spans="1:11" ht="15" customHeight="1" x14ac:dyDescent="0.35">
      <c r="A1908" s="18" t="s">
        <v>4283</v>
      </c>
      <c r="B1908" s="13" t="s">
        <v>46</v>
      </c>
      <c r="C1908" s="13" t="s">
        <v>12</v>
      </c>
      <c r="D1908" s="20" t="s">
        <v>18</v>
      </c>
      <c r="E1908" s="15" t="s">
        <v>18</v>
      </c>
      <c r="F1908" s="27"/>
      <c r="G1908" s="22" t="s">
        <v>13</v>
      </c>
      <c r="H1908" s="23" t="s">
        <v>4284</v>
      </c>
      <c r="I1908" s="52"/>
      <c r="J1908" s="52"/>
      <c r="K1908" s="52"/>
    </row>
    <row r="1909" spans="1:11" x14ac:dyDescent="0.35">
      <c r="A1909" s="18" t="s">
        <v>4285</v>
      </c>
      <c r="B1909" s="13" t="s">
        <v>81</v>
      </c>
      <c r="C1909" s="13" t="s">
        <v>12</v>
      </c>
      <c r="D1909" s="20" t="s">
        <v>18</v>
      </c>
      <c r="E1909" s="15" t="s">
        <v>14</v>
      </c>
      <c r="F1909" s="27" t="s">
        <v>4286</v>
      </c>
      <c r="G1909" s="22" t="s">
        <v>13</v>
      </c>
      <c r="H1909" s="23" t="s">
        <v>4287</v>
      </c>
      <c r="I1909" s="52"/>
      <c r="J1909" s="52"/>
      <c r="K1909" s="52"/>
    </row>
    <row r="1910" spans="1:11" x14ac:dyDescent="0.35">
      <c r="A1910" s="18" t="s">
        <v>4288</v>
      </c>
      <c r="B1910" s="13" t="s">
        <v>90</v>
      </c>
      <c r="C1910" s="13" t="s">
        <v>12</v>
      </c>
      <c r="D1910" s="20" t="s">
        <v>18</v>
      </c>
      <c r="E1910" s="15" t="s">
        <v>18</v>
      </c>
      <c r="F1910" s="27"/>
      <c r="G1910" s="22" t="s">
        <v>13</v>
      </c>
      <c r="H1910" s="23" t="s">
        <v>4289</v>
      </c>
      <c r="I1910" s="52"/>
      <c r="J1910" s="52"/>
      <c r="K1910" s="52"/>
    </row>
    <row r="1911" spans="1:11" ht="15" customHeight="1" x14ac:dyDescent="0.35">
      <c r="A1911" s="18" t="s">
        <v>4290</v>
      </c>
      <c r="B1911" s="13" t="s">
        <v>87</v>
      </c>
      <c r="C1911" s="13" t="s">
        <v>12</v>
      </c>
      <c r="D1911" s="20" t="s">
        <v>18</v>
      </c>
      <c r="E1911" s="15" t="s">
        <v>18</v>
      </c>
      <c r="F1911" s="27"/>
      <c r="G1911" s="22" t="s">
        <v>13</v>
      </c>
      <c r="H1911" s="17" t="s">
        <v>79</v>
      </c>
      <c r="I1911" s="52"/>
      <c r="J1911" s="52"/>
      <c r="K1911" s="52"/>
    </row>
    <row r="1912" spans="1:11" ht="58" x14ac:dyDescent="0.35">
      <c r="A1912" s="18" t="s">
        <v>4291</v>
      </c>
      <c r="B1912" s="13" t="s">
        <v>61</v>
      </c>
      <c r="C1912" s="13" t="s">
        <v>12</v>
      </c>
      <c r="D1912" s="20" t="s">
        <v>13</v>
      </c>
      <c r="E1912" s="15" t="s">
        <v>14</v>
      </c>
      <c r="F1912" s="78" t="s">
        <v>4292</v>
      </c>
      <c r="G1912" s="22" t="s">
        <v>13</v>
      </c>
      <c r="H1912" s="23" t="s">
        <v>4293</v>
      </c>
      <c r="I1912" s="52"/>
      <c r="J1912" s="52"/>
      <c r="K1912" s="52"/>
    </row>
    <row r="1913" spans="1:11" ht="15" customHeight="1" x14ac:dyDescent="0.35">
      <c r="A1913" s="18" t="s">
        <v>4294</v>
      </c>
      <c r="B1913" s="13" t="s">
        <v>81</v>
      </c>
      <c r="C1913" s="13" t="s">
        <v>12</v>
      </c>
      <c r="D1913" s="20" t="s">
        <v>18</v>
      </c>
      <c r="E1913" s="15" t="s">
        <v>18</v>
      </c>
      <c r="F1913" s="27"/>
      <c r="G1913" s="22" t="s">
        <v>13</v>
      </c>
      <c r="H1913" s="23" t="s">
        <v>4295</v>
      </c>
      <c r="I1913" s="52"/>
      <c r="J1913" s="52"/>
      <c r="K1913" s="53"/>
    </row>
    <row r="1914" spans="1:11" ht="15" customHeight="1" x14ac:dyDescent="0.35">
      <c r="A1914" s="18" t="s">
        <v>4296</v>
      </c>
      <c r="B1914" s="13" t="s">
        <v>81</v>
      </c>
      <c r="C1914" s="13" t="s">
        <v>12</v>
      </c>
      <c r="D1914" s="20" t="s">
        <v>18</v>
      </c>
      <c r="E1914" s="15" t="s">
        <v>18</v>
      </c>
      <c r="F1914" s="27"/>
      <c r="G1914" s="22" t="s">
        <v>13</v>
      </c>
      <c r="H1914" s="36" t="s">
        <v>4297</v>
      </c>
      <c r="I1914" s="52"/>
      <c r="J1914" s="52"/>
      <c r="K1914" s="53"/>
    </row>
    <row r="1915" spans="1:11" x14ac:dyDescent="0.35">
      <c r="A1915" s="18" t="s">
        <v>4298</v>
      </c>
      <c r="B1915" s="13" t="s">
        <v>81</v>
      </c>
      <c r="C1915" s="13" t="s">
        <v>12</v>
      </c>
      <c r="D1915" s="20" t="s">
        <v>18</v>
      </c>
      <c r="E1915" s="15" t="s">
        <v>14</v>
      </c>
      <c r="F1915" s="78" t="s">
        <v>4299</v>
      </c>
      <c r="G1915" s="22" t="s">
        <v>13</v>
      </c>
      <c r="H1915" s="23" t="s">
        <v>4300</v>
      </c>
      <c r="I1915" s="52"/>
      <c r="J1915" s="52"/>
      <c r="K1915" s="53"/>
    </row>
    <row r="1916" spans="1:11" x14ac:dyDescent="0.35">
      <c r="A1916" s="18" t="s">
        <v>4301</v>
      </c>
      <c r="B1916" s="13" t="s">
        <v>81</v>
      </c>
      <c r="C1916" s="13" t="s">
        <v>12</v>
      </c>
      <c r="D1916" s="20" t="s">
        <v>18</v>
      </c>
      <c r="E1916" s="15" t="s">
        <v>14</v>
      </c>
      <c r="F1916" s="27" t="s">
        <v>4302</v>
      </c>
      <c r="G1916" s="22" t="s">
        <v>13</v>
      </c>
      <c r="H1916" s="23" t="s">
        <v>4303</v>
      </c>
      <c r="I1916" s="52"/>
      <c r="J1916" s="52"/>
      <c r="K1916" s="53"/>
    </row>
    <row r="1917" spans="1:11" ht="15" customHeight="1" x14ac:dyDescent="0.35">
      <c r="A1917" s="18" t="s">
        <v>4304</v>
      </c>
      <c r="B1917" s="13" t="s">
        <v>11</v>
      </c>
      <c r="C1917" s="13" t="s">
        <v>12</v>
      </c>
      <c r="D1917" s="20" t="s">
        <v>13</v>
      </c>
      <c r="E1917" s="15" t="s">
        <v>14</v>
      </c>
      <c r="F1917" s="27" t="s">
        <v>4305</v>
      </c>
      <c r="G1917" s="22" t="s">
        <v>13</v>
      </c>
      <c r="H1917" s="23" t="s">
        <v>4306</v>
      </c>
      <c r="I1917" s="52"/>
      <c r="J1917" s="52"/>
      <c r="K1917" s="53"/>
    </row>
    <row r="1918" spans="1:11" ht="15" customHeight="1" x14ac:dyDescent="0.35">
      <c r="A1918" s="18" t="s">
        <v>4307</v>
      </c>
      <c r="B1918" s="13" t="s">
        <v>135</v>
      </c>
      <c r="C1918" s="13" t="s">
        <v>12</v>
      </c>
      <c r="D1918" s="20" t="s">
        <v>13</v>
      </c>
      <c r="E1918" s="15" t="s">
        <v>14</v>
      </c>
      <c r="F1918" s="27" t="s">
        <v>4308</v>
      </c>
      <c r="G1918" s="22" t="s">
        <v>13</v>
      </c>
      <c r="H1918" s="23" t="s">
        <v>4309</v>
      </c>
      <c r="I1918" s="52"/>
      <c r="J1918" s="52"/>
      <c r="K1918" s="53"/>
    </row>
    <row r="1919" spans="1:11" ht="15" customHeight="1" x14ac:dyDescent="0.35">
      <c r="A1919" s="18" t="s">
        <v>4310</v>
      </c>
      <c r="B1919" s="13" t="s">
        <v>316</v>
      </c>
      <c r="C1919" s="13" t="s">
        <v>12</v>
      </c>
      <c r="D1919" s="20" t="s">
        <v>13</v>
      </c>
      <c r="E1919" s="15" t="s">
        <v>14</v>
      </c>
      <c r="F1919" s="92" t="s">
        <v>4311</v>
      </c>
      <c r="G1919" s="22" t="s">
        <v>18</v>
      </c>
      <c r="H1919" s="93" t="s">
        <v>4312</v>
      </c>
    </row>
    <row r="1920" spans="1:11" ht="29" x14ac:dyDescent="0.35">
      <c r="A1920" s="18" t="s">
        <v>4313</v>
      </c>
      <c r="B1920" s="13" t="s">
        <v>90</v>
      </c>
      <c r="C1920" s="13" t="s">
        <v>12</v>
      </c>
      <c r="D1920" s="20" t="s">
        <v>13</v>
      </c>
      <c r="E1920" s="15" t="s">
        <v>14</v>
      </c>
      <c r="F1920" s="89" t="s">
        <v>4314</v>
      </c>
      <c r="G1920" s="22" t="s">
        <v>13</v>
      </c>
      <c r="H1920" s="23" t="s">
        <v>4315</v>
      </c>
    </row>
    <row r="1921" spans="1:8" x14ac:dyDescent="0.35">
      <c r="A1921" s="18" t="s">
        <v>4316</v>
      </c>
      <c r="B1921" s="13" t="s">
        <v>81</v>
      </c>
      <c r="C1921" s="13" t="s">
        <v>12</v>
      </c>
      <c r="D1921" s="20" t="s">
        <v>18</v>
      </c>
      <c r="E1921" s="15" t="s">
        <v>18</v>
      </c>
      <c r="F1921" s="27"/>
      <c r="G1921" s="22" t="s">
        <v>13</v>
      </c>
      <c r="H1921" s="23" t="s">
        <v>4317</v>
      </c>
    </row>
    <row r="1922" spans="1:8" ht="15" customHeight="1" x14ac:dyDescent="0.35">
      <c r="A1922" s="18" t="s">
        <v>4318</v>
      </c>
      <c r="B1922" s="13" t="s">
        <v>195</v>
      </c>
      <c r="C1922" s="13" t="s">
        <v>12</v>
      </c>
      <c r="D1922" s="20" t="s">
        <v>18</v>
      </c>
      <c r="E1922" s="20" t="s">
        <v>18</v>
      </c>
      <c r="F1922" s="27"/>
      <c r="G1922" s="22" t="s">
        <v>13</v>
      </c>
      <c r="H1922" s="23" t="s">
        <v>4319</v>
      </c>
    </row>
    <row r="1923" spans="1:8" ht="15" customHeight="1" x14ac:dyDescent="0.35">
      <c r="A1923" s="18" t="s">
        <v>4320</v>
      </c>
      <c r="B1923" s="13" t="s">
        <v>81</v>
      </c>
      <c r="C1923" s="13" t="s">
        <v>12</v>
      </c>
      <c r="D1923" s="20" t="s">
        <v>18</v>
      </c>
      <c r="E1923" s="15" t="s">
        <v>14</v>
      </c>
      <c r="F1923" s="79" t="s">
        <v>4321</v>
      </c>
      <c r="G1923" s="22" t="s">
        <v>13</v>
      </c>
      <c r="H1923" s="23" t="s">
        <v>4322</v>
      </c>
    </row>
    <row r="1924" spans="1:8" ht="15" customHeight="1" x14ac:dyDescent="0.35">
      <c r="A1924" s="18" t="s">
        <v>4323</v>
      </c>
      <c r="B1924" s="13" t="s">
        <v>237</v>
      </c>
      <c r="C1924" s="13" t="s">
        <v>12</v>
      </c>
      <c r="D1924" s="20" t="s">
        <v>13</v>
      </c>
      <c r="E1924" s="15" t="s">
        <v>14</v>
      </c>
      <c r="F1924" s="27" t="s">
        <v>4324</v>
      </c>
      <c r="G1924" s="22" t="s">
        <v>13</v>
      </c>
      <c r="H1924" s="23" t="s">
        <v>4325</v>
      </c>
    </row>
    <row r="1925" spans="1:8" ht="15" customHeight="1" x14ac:dyDescent="0.35">
      <c r="A1925" s="18" t="s">
        <v>4326</v>
      </c>
      <c r="B1925" s="13" t="s">
        <v>101</v>
      </c>
      <c r="C1925" s="13" t="s">
        <v>12</v>
      </c>
      <c r="D1925" s="20" t="s">
        <v>18</v>
      </c>
      <c r="E1925" s="15" t="s">
        <v>18</v>
      </c>
      <c r="F1925" s="27"/>
      <c r="G1925" s="22" t="s">
        <v>13</v>
      </c>
      <c r="H1925" s="23" t="s">
        <v>4327</v>
      </c>
    </row>
    <row r="1926" spans="1:8" ht="15" customHeight="1" x14ac:dyDescent="0.35">
      <c r="A1926" s="18" t="s">
        <v>4328</v>
      </c>
      <c r="B1926" s="13" t="s">
        <v>67</v>
      </c>
      <c r="C1926" s="13" t="s">
        <v>12</v>
      </c>
      <c r="D1926" s="20" t="s">
        <v>18</v>
      </c>
      <c r="E1926" s="15" t="s">
        <v>18</v>
      </c>
      <c r="F1926" s="27"/>
      <c r="G1926" s="22" t="s">
        <v>13</v>
      </c>
      <c r="H1926" s="23" t="s">
        <v>4329</v>
      </c>
    </row>
    <row r="1927" spans="1:8" ht="15" customHeight="1" x14ac:dyDescent="0.35">
      <c r="A1927" s="18" t="s">
        <v>4330</v>
      </c>
      <c r="B1927" s="13" t="s">
        <v>135</v>
      </c>
      <c r="C1927" s="13" t="s">
        <v>12</v>
      </c>
      <c r="D1927" s="20" t="s">
        <v>18</v>
      </c>
      <c r="E1927" s="15" t="s">
        <v>14</v>
      </c>
      <c r="F1927" s="27" t="s">
        <v>4331</v>
      </c>
      <c r="G1927" s="22" t="s">
        <v>13</v>
      </c>
      <c r="H1927" s="23" t="s">
        <v>4332</v>
      </c>
    </row>
    <row r="1928" spans="1:8" ht="15" customHeight="1" x14ac:dyDescent="0.35">
      <c r="A1928" s="18" t="s">
        <v>4333</v>
      </c>
      <c r="B1928" s="13" t="s">
        <v>90</v>
      </c>
      <c r="C1928" s="13" t="s">
        <v>12</v>
      </c>
      <c r="D1928" s="20" t="s">
        <v>18</v>
      </c>
      <c r="E1928" s="15" t="s">
        <v>18</v>
      </c>
      <c r="F1928" s="27"/>
      <c r="G1928" s="22" t="s">
        <v>13</v>
      </c>
      <c r="H1928" s="23" t="s">
        <v>4334</v>
      </c>
    </row>
    <row r="1929" spans="1:8" ht="15" customHeight="1" x14ac:dyDescent="0.35">
      <c r="A1929" s="18" t="s">
        <v>4335</v>
      </c>
      <c r="B1929" s="13" t="s">
        <v>254</v>
      </c>
      <c r="C1929" s="13" t="s">
        <v>12</v>
      </c>
      <c r="D1929" s="20" t="s">
        <v>13</v>
      </c>
      <c r="E1929" s="15" t="s">
        <v>14</v>
      </c>
      <c r="F1929" s="27" t="s">
        <v>4336</v>
      </c>
      <c r="G1929" s="22" t="s">
        <v>13</v>
      </c>
      <c r="H1929" s="23" t="s">
        <v>4337</v>
      </c>
    </row>
    <row r="1930" spans="1:8" x14ac:dyDescent="0.35">
      <c r="A1930" s="18" t="s">
        <v>4338</v>
      </c>
      <c r="B1930" s="13" t="s">
        <v>90</v>
      </c>
      <c r="C1930" s="13" t="s">
        <v>12</v>
      </c>
      <c r="D1930" s="20" t="s">
        <v>18</v>
      </c>
      <c r="E1930" s="15" t="s">
        <v>18</v>
      </c>
      <c r="F1930" s="27"/>
      <c r="G1930" s="22" t="s">
        <v>13</v>
      </c>
      <c r="H1930" s="23" t="s">
        <v>4339</v>
      </c>
    </row>
    <row r="1931" spans="1:8" ht="87" x14ac:dyDescent="0.35">
      <c r="A1931" s="18" t="s">
        <v>4340</v>
      </c>
      <c r="B1931" s="13" t="s">
        <v>254</v>
      </c>
      <c r="C1931" s="13" t="s">
        <v>12</v>
      </c>
      <c r="D1931" s="20" t="s">
        <v>13</v>
      </c>
      <c r="E1931" s="15" t="s">
        <v>14</v>
      </c>
      <c r="F1931" s="78" t="s">
        <v>4341</v>
      </c>
      <c r="G1931" s="22" t="s">
        <v>13</v>
      </c>
      <c r="H1931" s="23" t="s">
        <v>4342</v>
      </c>
    </row>
    <row r="1932" spans="1:8" ht="15" customHeight="1" x14ac:dyDescent="0.35">
      <c r="A1932" s="18" t="s">
        <v>4343</v>
      </c>
      <c r="B1932" s="13" t="s">
        <v>87</v>
      </c>
      <c r="C1932" s="13" t="s">
        <v>12</v>
      </c>
      <c r="D1932" s="20" t="s">
        <v>18</v>
      </c>
      <c r="E1932" s="15" t="s">
        <v>18</v>
      </c>
      <c r="F1932" s="27"/>
      <c r="G1932" s="22" t="s">
        <v>13</v>
      </c>
      <c r="H1932" s="23" t="s">
        <v>4344</v>
      </c>
    </row>
    <row r="1933" spans="1:8" x14ac:dyDescent="0.35">
      <c r="A1933" s="18" t="s">
        <v>4345</v>
      </c>
      <c r="B1933" s="13" t="s">
        <v>50</v>
      </c>
      <c r="C1933" s="13" t="s">
        <v>12</v>
      </c>
      <c r="D1933" s="20" t="s">
        <v>13</v>
      </c>
      <c r="E1933" s="15" t="s">
        <v>14</v>
      </c>
      <c r="F1933" s="27" t="s">
        <v>4346</v>
      </c>
      <c r="G1933" s="22" t="s">
        <v>13</v>
      </c>
      <c r="H1933" s="23" t="s">
        <v>4347</v>
      </c>
    </row>
    <row r="1934" spans="1:8" ht="29" x14ac:dyDescent="0.35">
      <c r="A1934" s="18" t="s">
        <v>4348</v>
      </c>
      <c r="B1934" s="13" t="s">
        <v>87</v>
      </c>
      <c r="C1934" s="13" t="s">
        <v>12</v>
      </c>
      <c r="D1934" s="20" t="s">
        <v>18</v>
      </c>
      <c r="E1934" s="15" t="s">
        <v>39</v>
      </c>
      <c r="F1934" s="27" t="s">
        <v>4349</v>
      </c>
      <c r="G1934" s="22" t="s">
        <v>13</v>
      </c>
      <c r="H1934" s="17" t="s">
        <v>4350</v>
      </c>
    </row>
    <row r="1935" spans="1:8" ht="15" customHeight="1" x14ac:dyDescent="0.35">
      <c r="A1935" s="18" t="s">
        <v>4351</v>
      </c>
      <c r="B1935" s="13" t="s">
        <v>11</v>
      </c>
      <c r="C1935" s="13" t="s">
        <v>12</v>
      </c>
      <c r="D1935" s="20" t="s">
        <v>13</v>
      </c>
      <c r="E1935" s="15" t="s">
        <v>14</v>
      </c>
      <c r="F1935" s="27" t="s">
        <v>4352</v>
      </c>
      <c r="G1935" s="22" t="s">
        <v>13</v>
      </c>
      <c r="H1935" s="23" t="s">
        <v>4353</v>
      </c>
    </row>
    <row r="1936" spans="1:8" ht="15" customHeight="1" x14ac:dyDescent="0.35">
      <c r="A1936" s="18" t="s">
        <v>4354</v>
      </c>
      <c r="B1936" s="13" t="s">
        <v>90</v>
      </c>
      <c r="C1936" s="13" t="s">
        <v>12</v>
      </c>
      <c r="D1936" s="20" t="s">
        <v>18</v>
      </c>
      <c r="E1936" s="15" t="s">
        <v>18</v>
      </c>
      <c r="F1936" s="27"/>
      <c r="G1936" s="22" t="s">
        <v>13</v>
      </c>
      <c r="H1936" s="23" t="s">
        <v>4355</v>
      </c>
    </row>
    <row r="1937" spans="1:8" ht="15" customHeight="1" x14ac:dyDescent="0.35">
      <c r="A1937" s="18" t="s">
        <v>4356</v>
      </c>
      <c r="B1937" s="13" t="s">
        <v>50</v>
      </c>
      <c r="C1937" s="13" t="s">
        <v>12</v>
      </c>
      <c r="D1937" s="20" t="s">
        <v>18</v>
      </c>
      <c r="E1937" s="15" t="s">
        <v>18</v>
      </c>
      <c r="F1937" s="27"/>
      <c r="G1937" s="22" t="s">
        <v>13</v>
      </c>
      <c r="H1937" s="23" t="s">
        <v>4357</v>
      </c>
    </row>
    <row r="1938" spans="1:8" ht="15" customHeight="1" x14ac:dyDescent="0.35">
      <c r="A1938" s="18" t="s">
        <v>4358</v>
      </c>
      <c r="B1938" s="13" t="s">
        <v>50</v>
      </c>
      <c r="C1938" s="13" t="s">
        <v>12</v>
      </c>
      <c r="D1938" s="20" t="s">
        <v>18</v>
      </c>
      <c r="E1938" s="15" t="s">
        <v>18</v>
      </c>
      <c r="F1938" s="27"/>
      <c r="G1938" s="22" t="s">
        <v>13</v>
      </c>
      <c r="H1938" s="23" t="s">
        <v>4359</v>
      </c>
    </row>
    <row r="1939" spans="1:8" x14ac:dyDescent="0.35">
      <c r="A1939" s="18" t="s">
        <v>4360</v>
      </c>
      <c r="B1939" s="13" t="s">
        <v>81</v>
      </c>
      <c r="C1939" s="13" t="s">
        <v>12</v>
      </c>
      <c r="D1939" s="20" t="s">
        <v>18</v>
      </c>
      <c r="E1939" s="15" t="s">
        <v>14</v>
      </c>
      <c r="F1939" s="27" t="s">
        <v>4361</v>
      </c>
      <c r="G1939" s="22" t="s">
        <v>13</v>
      </c>
      <c r="H1939" s="23" t="s">
        <v>4362</v>
      </c>
    </row>
    <row r="1940" spans="1:8" ht="15" customHeight="1" x14ac:dyDescent="0.35">
      <c r="A1940" s="18" t="s">
        <v>4363</v>
      </c>
      <c r="B1940" s="13" t="s">
        <v>67</v>
      </c>
      <c r="C1940" s="13" t="s">
        <v>12</v>
      </c>
      <c r="D1940" s="45" t="s">
        <v>13</v>
      </c>
      <c r="E1940" s="15" t="s">
        <v>14</v>
      </c>
      <c r="F1940" s="87" t="s">
        <v>4364</v>
      </c>
      <c r="G1940" s="22" t="s">
        <v>13</v>
      </c>
      <c r="H1940" s="17" t="s">
        <v>4365</v>
      </c>
    </row>
    <row r="1941" spans="1:8" x14ac:dyDescent="0.35">
      <c r="A1941" s="18" t="s">
        <v>4366</v>
      </c>
      <c r="B1941" s="13" t="s">
        <v>87</v>
      </c>
      <c r="C1941" s="13" t="s">
        <v>12</v>
      </c>
      <c r="D1941" s="20" t="s">
        <v>18</v>
      </c>
      <c r="E1941" s="15" t="s">
        <v>18</v>
      </c>
      <c r="F1941" s="27"/>
      <c r="G1941" s="22" t="s">
        <v>13</v>
      </c>
      <c r="H1941" s="17" t="s">
        <v>79</v>
      </c>
    </row>
    <row r="1942" spans="1:8" x14ac:dyDescent="0.35">
      <c r="A1942" s="18" t="s">
        <v>4367</v>
      </c>
      <c r="B1942" s="13" t="s">
        <v>81</v>
      </c>
      <c r="C1942" s="13" t="s">
        <v>12</v>
      </c>
      <c r="D1942" s="20" t="s">
        <v>18</v>
      </c>
      <c r="E1942" s="15" t="s">
        <v>18</v>
      </c>
      <c r="F1942" s="27"/>
      <c r="G1942" s="22" t="s">
        <v>13</v>
      </c>
      <c r="H1942" s="17" t="s">
        <v>4368</v>
      </c>
    </row>
    <row r="1943" spans="1:8" ht="15" customHeight="1" x14ac:dyDescent="0.35">
      <c r="A1943" s="18" t="s">
        <v>4369</v>
      </c>
      <c r="B1943" s="13" t="s">
        <v>73</v>
      </c>
      <c r="C1943" s="13" t="s">
        <v>12</v>
      </c>
      <c r="D1943" s="20" t="s">
        <v>18</v>
      </c>
      <c r="E1943" s="15" t="s">
        <v>14</v>
      </c>
      <c r="F1943" s="27" t="s">
        <v>4370</v>
      </c>
      <c r="G1943" s="22" t="s">
        <v>13</v>
      </c>
      <c r="H1943" s="23" t="s">
        <v>4371</v>
      </c>
    </row>
    <row r="1944" spans="1:8" ht="15" customHeight="1" x14ac:dyDescent="0.35">
      <c r="A1944" s="18" t="s">
        <v>4372</v>
      </c>
      <c r="B1944" s="13" t="s">
        <v>87</v>
      </c>
      <c r="C1944" s="13" t="s">
        <v>12</v>
      </c>
      <c r="D1944" s="20" t="s">
        <v>13</v>
      </c>
      <c r="E1944" s="15" t="s">
        <v>14</v>
      </c>
      <c r="F1944" s="27" t="s">
        <v>4373</v>
      </c>
      <c r="G1944" s="22" t="s">
        <v>13</v>
      </c>
      <c r="H1944" s="23" t="s">
        <v>4374</v>
      </c>
    </row>
    <row r="1945" spans="1:8" x14ac:dyDescent="0.35">
      <c r="A1945" s="18" t="s">
        <v>4375</v>
      </c>
      <c r="B1945" s="13" t="s">
        <v>73</v>
      </c>
      <c r="C1945" s="13" t="s">
        <v>12</v>
      </c>
      <c r="D1945" s="20" t="s">
        <v>18</v>
      </c>
      <c r="E1945" s="15" t="s">
        <v>14</v>
      </c>
      <c r="F1945" s="78" t="s">
        <v>4376</v>
      </c>
      <c r="G1945" s="22" t="s">
        <v>13</v>
      </c>
      <c r="H1945" s="23" t="s">
        <v>4377</v>
      </c>
    </row>
    <row r="1946" spans="1:8" x14ac:dyDescent="0.35">
      <c r="A1946" s="18" t="s">
        <v>4378</v>
      </c>
      <c r="B1946" s="13" t="s">
        <v>61</v>
      </c>
      <c r="C1946" s="13" t="s">
        <v>12</v>
      </c>
      <c r="D1946" s="20" t="s">
        <v>18</v>
      </c>
      <c r="E1946" s="15" t="s">
        <v>18</v>
      </c>
      <c r="F1946" s="27"/>
      <c r="G1946" s="22" t="s">
        <v>13</v>
      </c>
      <c r="H1946" s="23" t="s">
        <v>4379</v>
      </c>
    </row>
    <row r="1947" spans="1:8" ht="15" customHeight="1" x14ac:dyDescent="0.35">
      <c r="A1947" s="18" t="s">
        <v>4380</v>
      </c>
      <c r="B1947" s="13" t="s">
        <v>237</v>
      </c>
      <c r="C1947" s="13" t="s">
        <v>12</v>
      </c>
      <c r="D1947" s="20" t="s">
        <v>13</v>
      </c>
      <c r="E1947" s="15" t="s">
        <v>14</v>
      </c>
      <c r="F1947" s="27" t="s">
        <v>4381</v>
      </c>
      <c r="G1947" s="22" t="s">
        <v>13</v>
      </c>
      <c r="H1947" s="23" t="s">
        <v>4382</v>
      </c>
    </row>
    <row r="1948" spans="1:8" x14ac:dyDescent="0.35">
      <c r="A1948" s="18" t="s">
        <v>4383</v>
      </c>
      <c r="B1948" s="13" t="s">
        <v>11</v>
      </c>
      <c r="C1948" s="13" t="s">
        <v>12</v>
      </c>
      <c r="D1948" s="20" t="s">
        <v>18</v>
      </c>
      <c r="E1948" s="15" t="s">
        <v>18</v>
      </c>
      <c r="F1948" s="27"/>
      <c r="G1948" s="22" t="s">
        <v>13</v>
      </c>
      <c r="H1948" s="23" t="s">
        <v>4384</v>
      </c>
    </row>
    <row r="1949" spans="1:8" ht="15" customHeight="1" x14ac:dyDescent="0.35">
      <c r="A1949" s="18" t="s">
        <v>4385</v>
      </c>
      <c r="B1949" s="13" t="s">
        <v>24</v>
      </c>
      <c r="C1949" s="13" t="s">
        <v>12</v>
      </c>
      <c r="D1949" s="20" t="s">
        <v>13</v>
      </c>
      <c r="E1949" s="15" t="s">
        <v>14</v>
      </c>
      <c r="F1949" s="27" t="s">
        <v>1005</v>
      </c>
      <c r="G1949" s="22" t="s">
        <v>13</v>
      </c>
      <c r="H1949" s="23" t="s">
        <v>4386</v>
      </c>
    </row>
    <row r="1950" spans="1:8" x14ac:dyDescent="0.35">
      <c r="A1950" s="18" t="s">
        <v>4387</v>
      </c>
      <c r="B1950" s="13" t="s">
        <v>81</v>
      </c>
      <c r="C1950" s="13" t="s">
        <v>12</v>
      </c>
      <c r="D1950" s="20" t="s">
        <v>18</v>
      </c>
      <c r="E1950" s="15" t="s">
        <v>18</v>
      </c>
      <c r="F1950" s="27"/>
      <c r="G1950" s="22" t="s">
        <v>13</v>
      </c>
      <c r="H1950" s="23" t="s">
        <v>4388</v>
      </c>
    </row>
    <row r="1951" spans="1:8" x14ac:dyDescent="0.35">
      <c r="A1951" s="18" t="s">
        <v>4389</v>
      </c>
      <c r="B1951" s="13" t="s">
        <v>11</v>
      </c>
      <c r="C1951" s="13" t="s">
        <v>12</v>
      </c>
      <c r="D1951" s="20" t="s">
        <v>18</v>
      </c>
      <c r="E1951" s="15" t="s">
        <v>18</v>
      </c>
      <c r="F1951" s="27"/>
      <c r="G1951" s="22" t="s">
        <v>13</v>
      </c>
      <c r="H1951" s="23" t="s">
        <v>4390</v>
      </c>
    </row>
    <row r="1952" spans="1:8" ht="15" customHeight="1" x14ac:dyDescent="0.35">
      <c r="A1952" s="18" t="s">
        <v>4391</v>
      </c>
      <c r="B1952" s="13" t="s">
        <v>38</v>
      </c>
      <c r="C1952" s="13" t="s">
        <v>12</v>
      </c>
      <c r="D1952" s="20" t="s">
        <v>18</v>
      </c>
      <c r="E1952" s="15" t="s">
        <v>14</v>
      </c>
      <c r="F1952" s="27" t="s">
        <v>4392</v>
      </c>
      <c r="G1952" s="22" t="s">
        <v>13</v>
      </c>
      <c r="H1952" s="23" t="s">
        <v>4393</v>
      </c>
    </row>
    <row r="1953" spans="1:12" ht="15" customHeight="1" x14ac:dyDescent="0.35">
      <c r="A1953" s="18" t="s">
        <v>4394</v>
      </c>
      <c r="B1953" s="13" t="s">
        <v>46</v>
      </c>
      <c r="C1953" s="13" t="s">
        <v>12</v>
      </c>
      <c r="D1953" s="20" t="s">
        <v>18</v>
      </c>
      <c r="E1953" s="15" t="s">
        <v>18</v>
      </c>
      <c r="F1953" s="27"/>
      <c r="G1953" s="22" t="s">
        <v>13</v>
      </c>
      <c r="H1953" s="23" t="s">
        <v>4395</v>
      </c>
    </row>
    <row r="1954" spans="1:12" ht="15" customHeight="1" x14ac:dyDescent="0.35">
      <c r="A1954" s="18" t="s">
        <v>4396</v>
      </c>
      <c r="B1954" s="13" t="s">
        <v>11</v>
      </c>
      <c r="C1954" s="13" t="s">
        <v>12</v>
      </c>
      <c r="D1954" s="20" t="s">
        <v>18</v>
      </c>
      <c r="E1954" s="15" t="s">
        <v>18</v>
      </c>
      <c r="F1954" s="27"/>
      <c r="G1954" s="22" t="s">
        <v>13</v>
      </c>
      <c r="H1954" s="23" t="s">
        <v>4397</v>
      </c>
    </row>
    <row r="1955" spans="1:12" x14ac:dyDescent="0.35">
      <c r="A1955" s="18" t="s">
        <v>4398</v>
      </c>
      <c r="B1955" s="13" t="s">
        <v>81</v>
      </c>
      <c r="C1955" s="13" t="s">
        <v>12</v>
      </c>
      <c r="D1955" s="20" t="s">
        <v>18</v>
      </c>
      <c r="E1955" s="15" t="s">
        <v>18</v>
      </c>
      <c r="F1955" s="27"/>
      <c r="G1955" s="22" t="s">
        <v>13</v>
      </c>
      <c r="H1955" s="23" t="s">
        <v>4399</v>
      </c>
    </row>
    <row r="1956" spans="1:12" ht="15" customHeight="1" x14ac:dyDescent="0.35">
      <c r="A1956" s="18" t="s">
        <v>4400</v>
      </c>
      <c r="B1956" s="13" t="s">
        <v>90</v>
      </c>
      <c r="C1956" s="13" t="s">
        <v>12</v>
      </c>
      <c r="D1956" s="20" t="s">
        <v>18</v>
      </c>
      <c r="E1956" s="15" t="s">
        <v>18</v>
      </c>
      <c r="F1956" s="27"/>
      <c r="G1956" s="22" t="s">
        <v>18</v>
      </c>
      <c r="H1956" s="23" t="s">
        <v>406</v>
      </c>
    </row>
    <row r="1957" spans="1:12" x14ac:dyDescent="0.35">
      <c r="A1957" s="18" t="s">
        <v>4401</v>
      </c>
      <c r="B1957" s="13" t="s">
        <v>67</v>
      </c>
      <c r="C1957" s="13" t="s">
        <v>12</v>
      </c>
      <c r="D1957" s="20" t="s">
        <v>18</v>
      </c>
      <c r="E1957" s="15" t="s">
        <v>18</v>
      </c>
      <c r="F1957" s="27"/>
      <c r="G1957" s="22" t="s">
        <v>13</v>
      </c>
      <c r="H1957" s="23" t="s">
        <v>4402</v>
      </c>
    </row>
    <row r="1958" spans="1:12" x14ac:dyDescent="0.35">
      <c r="A1958" s="18" t="s">
        <v>4403</v>
      </c>
      <c r="B1958" s="13" t="s">
        <v>81</v>
      </c>
      <c r="C1958" s="13" t="s">
        <v>12</v>
      </c>
      <c r="D1958" s="20" t="s">
        <v>18</v>
      </c>
      <c r="E1958" s="15" t="s">
        <v>14</v>
      </c>
      <c r="F1958" s="27" t="s">
        <v>4404</v>
      </c>
      <c r="G1958" s="22" t="s">
        <v>13</v>
      </c>
      <c r="H1958" s="23" t="s">
        <v>4405</v>
      </c>
    </row>
    <row r="1959" spans="1:12" x14ac:dyDescent="0.35">
      <c r="A1959" s="18" t="s">
        <v>4406</v>
      </c>
      <c r="B1959" s="13" t="s">
        <v>50</v>
      </c>
      <c r="C1959" s="13" t="s">
        <v>12</v>
      </c>
      <c r="D1959" s="20" t="s">
        <v>18</v>
      </c>
      <c r="E1959" s="15" t="s">
        <v>14</v>
      </c>
      <c r="F1959" s="27" t="s">
        <v>4407</v>
      </c>
      <c r="G1959" s="22" t="s">
        <v>13</v>
      </c>
      <c r="H1959" s="23" t="s">
        <v>4408</v>
      </c>
      <c r="K1959" s="54"/>
      <c r="L1959" s="25"/>
    </row>
    <row r="1960" spans="1:12" ht="15" customHeight="1" x14ac:dyDescent="0.35">
      <c r="A1960" s="18" t="s">
        <v>4409</v>
      </c>
      <c r="B1960" s="13" t="s">
        <v>31</v>
      </c>
      <c r="C1960" s="13" t="s">
        <v>12</v>
      </c>
      <c r="D1960" s="20" t="s">
        <v>13</v>
      </c>
      <c r="E1960" s="15" t="s">
        <v>14</v>
      </c>
      <c r="F1960" s="27" t="s">
        <v>4410</v>
      </c>
      <c r="G1960" s="22" t="s">
        <v>13</v>
      </c>
      <c r="H1960" s="23" t="s">
        <v>4411</v>
      </c>
      <c r="K1960" s="54"/>
      <c r="L1960" s="25"/>
    </row>
    <row r="1961" spans="1:12" ht="15" customHeight="1" x14ac:dyDescent="0.35">
      <c r="A1961" s="18" t="s">
        <v>4412</v>
      </c>
      <c r="B1961" s="13" t="s">
        <v>73</v>
      </c>
      <c r="C1961" s="13" t="s">
        <v>12</v>
      </c>
      <c r="D1961" s="20" t="s">
        <v>18</v>
      </c>
      <c r="E1961" s="15" t="s">
        <v>18</v>
      </c>
      <c r="F1961" s="27"/>
      <c r="G1961" s="22" t="s">
        <v>13</v>
      </c>
      <c r="H1961" s="23" t="s">
        <v>4413</v>
      </c>
      <c r="K1961" s="54"/>
      <c r="L1961" s="25"/>
    </row>
    <row r="1962" spans="1:12" ht="15" customHeight="1" x14ac:dyDescent="0.35">
      <c r="A1962" s="18" t="s">
        <v>4414</v>
      </c>
      <c r="B1962" s="13" t="s">
        <v>87</v>
      </c>
      <c r="C1962" s="13" t="s">
        <v>12</v>
      </c>
      <c r="D1962" s="20" t="s">
        <v>18</v>
      </c>
      <c r="E1962" s="15" t="s">
        <v>18</v>
      </c>
      <c r="F1962" s="27"/>
      <c r="G1962" s="22" t="s">
        <v>13</v>
      </c>
      <c r="H1962" s="23" t="s">
        <v>4415</v>
      </c>
      <c r="K1962" s="54"/>
      <c r="L1962" s="25"/>
    </row>
    <row r="1963" spans="1:12" x14ac:dyDescent="0.35">
      <c r="A1963" s="18" t="s">
        <v>4416</v>
      </c>
      <c r="B1963" s="13" t="s">
        <v>38</v>
      </c>
      <c r="C1963" s="13" t="s">
        <v>12</v>
      </c>
      <c r="D1963" s="20" t="s">
        <v>18</v>
      </c>
      <c r="E1963" s="15" t="s">
        <v>39</v>
      </c>
      <c r="F1963" s="27" t="s">
        <v>4417</v>
      </c>
      <c r="G1963" s="22" t="s">
        <v>13</v>
      </c>
      <c r="H1963" s="23" t="s">
        <v>4418</v>
      </c>
      <c r="K1963" s="54"/>
      <c r="L1963" s="25"/>
    </row>
    <row r="1964" spans="1:12" x14ac:dyDescent="0.35">
      <c r="A1964" s="18" t="s">
        <v>4419</v>
      </c>
      <c r="B1964" s="13" t="s">
        <v>21</v>
      </c>
      <c r="C1964" s="13" t="s">
        <v>12</v>
      </c>
      <c r="D1964" s="20" t="s">
        <v>18</v>
      </c>
      <c r="E1964" s="15" t="s">
        <v>18</v>
      </c>
      <c r="F1964" s="27"/>
      <c r="G1964" s="22" t="s">
        <v>13</v>
      </c>
      <c r="H1964" s="17" t="s">
        <v>4420</v>
      </c>
    </row>
    <row r="1965" spans="1:12" ht="15" customHeight="1" x14ac:dyDescent="0.35">
      <c r="A1965" s="18" t="s">
        <v>4421</v>
      </c>
      <c r="B1965" s="13" t="s">
        <v>87</v>
      </c>
      <c r="C1965" s="13" t="s">
        <v>12</v>
      </c>
      <c r="D1965" s="20" t="s">
        <v>18</v>
      </c>
      <c r="E1965" s="15" t="s">
        <v>14</v>
      </c>
      <c r="F1965" s="27" t="s">
        <v>4422</v>
      </c>
      <c r="G1965" s="22" t="s">
        <v>13</v>
      </c>
      <c r="H1965" s="23" t="s">
        <v>4423</v>
      </c>
    </row>
    <row r="1966" spans="1:12" ht="58" x14ac:dyDescent="0.35">
      <c r="A1966" s="18" t="s">
        <v>4424</v>
      </c>
      <c r="B1966" s="13" t="s">
        <v>67</v>
      </c>
      <c r="C1966" s="13" t="s">
        <v>12</v>
      </c>
      <c r="D1966" s="20" t="s">
        <v>18</v>
      </c>
      <c r="E1966" s="15" t="s">
        <v>39</v>
      </c>
      <c r="F1966" s="89" t="s">
        <v>4425</v>
      </c>
      <c r="G1966" s="22" t="s">
        <v>13</v>
      </c>
      <c r="H1966" s="17" t="s">
        <v>4426</v>
      </c>
    </row>
    <row r="1967" spans="1:12" ht="15" customHeight="1" x14ac:dyDescent="0.35">
      <c r="A1967" s="18" t="s">
        <v>4427</v>
      </c>
      <c r="B1967" s="13" t="s">
        <v>237</v>
      </c>
      <c r="C1967" s="13" t="s">
        <v>12</v>
      </c>
      <c r="D1967" s="20" t="s">
        <v>18</v>
      </c>
      <c r="E1967" s="15" t="s">
        <v>18</v>
      </c>
      <c r="F1967" s="27"/>
      <c r="G1967" s="22" t="s">
        <v>13</v>
      </c>
      <c r="H1967" s="23" t="s">
        <v>79</v>
      </c>
    </row>
    <row r="1968" spans="1:12" ht="15" customHeight="1" x14ac:dyDescent="0.35">
      <c r="A1968" s="18" t="s">
        <v>4428</v>
      </c>
      <c r="B1968" s="13" t="s">
        <v>87</v>
      </c>
      <c r="C1968" s="13" t="s">
        <v>12</v>
      </c>
      <c r="D1968" s="20" t="s">
        <v>18</v>
      </c>
      <c r="E1968" s="15" t="s">
        <v>18</v>
      </c>
      <c r="F1968" s="27"/>
      <c r="G1968" s="22" t="s">
        <v>13</v>
      </c>
      <c r="H1968" s="23" t="s">
        <v>4429</v>
      </c>
    </row>
    <row r="1969" spans="1:8" ht="15" customHeight="1" x14ac:dyDescent="0.35">
      <c r="A1969" s="18" t="s">
        <v>4430</v>
      </c>
      <c r="B1969" s="13" t="s">
        <v>87</v>
      </c>
      <c r="C1969" s="13" t="s">
        <v>12</v>
      </c>
      <c r="D1969" s="20" t="s">
        <v>18</v>
      </c>
      <c r="E1969" s="15" t="s">
        <v>18</v>
      </c>
      <c r="F1969" s="27"/>
      <c r="G1969" s="22" t="s">
        <v>13</v>
      </c>
      <c r="H1969" s="23" t="s">
        <v>4431</v>
      </c>
    </row>
    <row r="1970" spans="1:8" ht="15" customHeight="1" x14ac:dyDescent="0.35">
      <c r="A1970" s="18" t="s">
        <v>4432</v>
      </c>
      <c r="B1970" s="13" t="s">
        <v>38</v>
      </c>
      <c r="C1970" s="13" t="s">
        <v>12</v>
      </c>
      <c r="D1970" s="20" t="s">
        <v>18</v>
      </c>
      <c r="E1970" s="15" t="s">
        <v>18</v>
      </c>
      <c r="F1970" s="27"/>
      <c r="G1970" s="22" t="s">
        <v>13</v>
      </c>
      <c r="H1970" s="23" t="s">
        <v>4433</v>
      </c>
    </row>
    <row r="1971" spans="1:8" ht="15" customHeight="1" x14ac:dyDescent="0.35">
      <c r="A1971" s="18" t="s">
        <v>4434</v>
      </c>
      <c r="B1971" s="13" t="s">
        <v>440</v>
      </c>
      <c r="C1971" s="13" t="s">
        <v>12</v>
      </c>
      <c r="D1971" s="20" t="s">
        <v>18</v>
      </c>
      <c r="E1971" s="15" t="s">
        <v>18</v>
      </c>
      <c r="F1971" s="27"/>
      <c r="G1971" s="22" t="s">
        <v>18</v>
      </c>
      <c r="H1971" s="23"/>
    </row>
    <row r="1972" spans="1:8" ht="29" x14ac:dyDescent="0.35">
      <c r="A1972" s="18" t="s">
        <v>4435</v>
      </c>
      <c r="B1972" s="13" t="s">
        <v>87</v>
      </c>
      <c r="C1972" s="13" t="s">
        <v>12</v>
      </c>
      <c r="D1972" s="20" t="s">
        <v>18</v>
      </c>
      <c r="E1972" s="15" t="s">
        <v>39</v>
      </c>
      <c r="F1972" s="80" t="s">
        <v>4436</v>
      </c>
      <c r="G1972" s="22" t="s">
        <v>13</v>
      </c>
      <c r="H1972" s="17" t="s">
        <v>4437</v>
      </c>
    </row>
    <row r="1973" spans="1:8" ht="15" customHeight="1" x14ac:dyDescent="0.35">
      <c r="A1973" s="18" t="s">
        <v>4438</v>
      </c>
      <c r="B1973" s="13" t="s">
        <v>73</v>
      </c>
      <c r="C1973" s="13" t="s">
        <v>12</v>
      </c>
      <c r="D1973" s="20" t="s">
        <v>18</v>
      </c>
      <c r="E1973" s="20" t="s">
        <v>14</v>
      </c>
      <c r="F1973" s="27" t="s">
        <v>4439</v>
      </c>
      <c r="G1973" s="22" t="s">
        <v>13</v>
      </c>
      <c r="H1973" s="23" t="s">
        <v>4440</v>
      </c>
    </row>
    <row r="1974" spans="1:8" ht="15" customHeight="1" x14ac:dyDescent="0.35">
      <c r="A1974" s="18" t="s">
        <v>4441</v>
      </c>
      <c r="B1974" s="13" t="s">
        <v>24</v>
      </c>
      <c r="C1974" s="13" t="s">
        <v>12</v>
      </c>
      <c r="D1974" s="20" t="s">
        <v>13</v>
      </c>
      <c r="E1974" s="15" t="s">
        <v>14</v>
      </c>
      <c r="F1974" s="27" t="s">
        <v>4442</v>
      </c>
      <c r="G1974" s="22" t="s">
        <v>13</v>
      </c>
      <c r="H1974" s="23" t="s">
        <v>4443</v>
      </c>
    </row>
    <row r="1975" spans="1:8" ht="15" customHeight="1" x14ac:dyDescent="0.35">
      <c r="A1975" s="18" t="s">
        <v>4444</v>
      </c>
      <c r="B1975" s="13" t="s">
        <v>87</v>
      </c>
      <c r="C1975" s="13" t="s">
        <v>12</v>
      </c>
      <c r="D1975" s="20" t="s">
        <v>18</v>
      </c>
      <c r="E1975" s="15" t="s">
        <v>14</v>
      </c>
      <c r="F1975" s="27" t="s">
        <v>4445</v>
      </c>
      <c r="G1975" s="22" t="s">
        <v>13</v>
      </c>
      <c r="H1975" s="23" t="s">
        <v>4446</v>
      </c>
    </row>
    <row r="1976" spans="1:8" x14ac:dyDescent="0.35">
      <c r="A1976" s="18" t="s">
        <v>4447</v>
      </c>
      <c r="B1976" s="13" t="s">
        <v>96</v>
      </c>
      <c r="C1976" s="13" t="s">
        <v>12</v>
      </c>
      <c r="D1976" s="20" t="s">
        <v>18</v>
      </c>
      <c r="E1976" s="15" t="s">
        <v>18</v>
      </c>
      <c r="F1976" s="27"/>
      <c r="G1976" s="22" t="s">
        <v>13</v>
      </c>
      <c r="H1976" s="17" t="s">
        <v>79</v>
      </c>
    </row>
    <row r="1977" spans="1:8" ht="15" customHeight="1" x14ac:dyDescent="0.35">
      <c r="A1977" s="18" t="s">
        <v>4448</v>
      </c>
      <c r="B1977" s="13" t="s">
        <v>87</v>
      </c>
      <c r="C1977" s="13" t="s">
        <v>12</v>
      </c>
      <c r="D1977" s="20" t="s">
        <v>13</v>
      </c>
      <c r="E1977" s="15" t="s">
        <v>14</v>
      </c>
      <c r="F1977" s="27" t="s">
        <v>4449</v>
      </c>
      <c r="G1977" s="22" t="s">
        <v>13</v>
      </c>
      <c r="H1977" s="23" t="s">
        <v>4450</v>
      </c>
    </row>
    <row r="1978" spans="1:8" ht="15" customHeight="1" x14ac:dyDescent="0.35">
      <c r="A1978" s="18" t="s">
        <v>4451</v>
      </c>
      <c r="B1978" s="13" t="s">
        <v>46</v>
      </c>
      <c r="C1978" s="13" t="s">
        <v>12</v>
      </c>
      <c r="D1978" s="20" t="s">
        <v>18</v>
      </c>
      <c r="E1978" s="15" t="s">
        <v>18</v>
      </c>
      <c r="F1978" s="27"/>
      <c r="G1978" s="22" t="s">
        <v>13</v>
      </c>
      <c r="H1978" s="23" t="s">
        <v>4452</v>
      </c>
    </row>
    <row r="1979" spans="1:8" ht="15" customHeight="1" x14ac:dyDescent="0.35">
      <c r="A1979" s="18" t="s">
        <v>4453</v>
      </c>
      <c r="B1979" s="13" t="s">
        <v>135</v>
      </c>
      <c r="C1979" s="13" t="s">
        <v>12</v>
      </c>
      <c r="D1979" s="20" t="s">
        <v>18</v>
      </c>
      <c r="E1979" s="15" t="s">
        <v>18</v>
      </c>
      <c r="F1979" s="27"/>
      <c r="G1979" s="22" t="s">
        <v>13</v>
      </c>
      <c r="H1979" s="23" t="s">
        <v>4454</v>
      </c>
    </row>
    <row r="1980" spans="1:8" ht="43.5" x14ac:dyDescent="0.35">
      <c r="A1980" s="18" t="s">
        <v>4455</v>
      </c>
      <c r="B1980" s="13" t="s">
        <v>38</v>
      </c>
      <c r="C1980" s="13" t="s">
        <v>12</v>
      </c>
      <c r="D1980" s="20" t="s">
        <v>18</v>
      </c>
      <c r="E1980" s="15" t="s">
        <v>39</v>
      </c>
      <c r="F1980" s="78" t="s">
        <v>4456</v>
      </c>
      <c r="G1980" s="22" t="s">
        <v>13</v>
      </c>
      <c r="H1980" s="23" t="s">
        <v>4457</v>
      </c>
    </row>
    <row r="1981" spans="1:8" ht="15" customHeight="1" x14ac:dyDescent="0.35">
      <c r="A1981" s="18" t="s">
        <v>4458</v>
      </c>
      <c r="B1981" s="13" t="s">
        <v>316</v>
      </c>
      <c r="C1981" s="13" t="s">
        <v>12</v>
      </c>
      <c r="D1981" s="20" t="s">
        <v>13</v>
      </c>
      <c r="E1981" s="15" t="s">
        <v>14</v>
      </c>
      <c r="F1981" s="27" t="s">
        <v>4459</v>
      </c>
      <c r="G1981" s="22" t="s">
        <v>18</v>
      </c>
      <c r="H1981" s="23"/>
    </row>
    <row r="1982" spans="1:8" ht="29" x14ac:dyDescent="0.35">
      <c r="A1982" s="18" t="s">
        <v>4460</v>
      </c>
      <c r="B1982" s="13" t="s">
        <v>46</v>
      </c>
      <c r="C1982" s="13" t="s">
        <v>12</v>
      </c>
      <c r="D1982" s="20" t="s">
        <v>13</v>
      </c>
      <c r="E1982" s="15" t="s">
        <v>39</v>
      </c>
      <c r="F1982" s="78" t="s">
        <v>4461</v>
      </c>
      <c r="G1982" s="22" t="s">
        <v>13</v>
      </c>
      <c r="H1982" s="23" t="s">
        <v>4462</v>
      </c>
    </row>
    <row r="1983" spans="1:8" x14ac:dyDescent="0.35">
      <c r="A1983" s="18" t="s">
        <v>4463</v>
      </c>
      <c r="B1983" s="13" t="s">
        <v>81</v>
      </c>
      <c r="C1983" s="13" t="s">
        <v>12</v>
      </c>
      <c r="D1983" s="20" t="s">
        <v>18</v>
      </c>
      <c r="E1983" s="15" t="s">
        <v>18</v>
      </c>
      <c r="F1983" s="27"/>
      <c r="G1983" s="22" t="s">
        <v>13</v>
      </c>
      <c r="H1983" s="23" t="s">
        <v>4464</v>
      </c>
    </row>
    <row r="1984" spans="1:8" ht="15" customHeight="1" x14ac:dyDescent="0.35">
      <c r="A1984" s="18" t="s">
        <v>4465</v>
      </c>
      <c r="B1984" s="13" t="s">
        <v>81</v>
      </c>
      <c r="C1984" s="13" t="s">
        <v>12</v>
      </c>
      <c r="D1984" s="20" t="s">
        <v>18</v>
      </c>
      <c r="E1984" s="15" t="s">
        <v>14</v>
      </c>
      <c r="F1984" s="27" t="s">
        <v>4466</v>
      </c>
      <c r="G1984" s="22" t="s">
        <v>13</v>
      </c>
      <c r="H1984" s="23" t="s">
        <v>4467</v>
      </c>
    </row>
    <row r="1985" spans="1:8" x14ac:dyDescent="0.35">
      <c r="A1985" s="18" t="s">
        <v>4468</v>
      </c>
      <c r="B1985" s="13" t="s">
        <v>67</v>
      </c>
      <c r="C1985" s="13" t="s">
        <v>12</v>
      </c>
      <c r="D1985" s="20" t="s">
        <v>18</v>
      </c>
      <c r="E1985" s="15" t="s">
        <v>18</v>
      </c>
      <c r="F1985" s="27"/>
      <c r="G1985" s="22" t="s">
        <v>13</v>
      </c>
      <c r="H1985" s="23" t="s">
        <v>4469</v>
      </c>
    </row>
    <row r="1986" spans="1:8" ht="15" customHeight="1" x14ac:dyDescent="0.35">
      <c r="A1986" s="18" t="s">
        <v>4470</v>
      </c>
      <c r="B1986" s="13" t="s">
        <v>81</v>
      </c>
      <c r="C1986" s="13" t="s">
        <v>12</v>
      </c>
      <c r="D1986" s="20" t="s">
        <v>18</v>
      </c>
      <c r="E1986" s="15" t="s">
        <v>39</v>
      </c>
      <c r="F1986" s="26" t="s">
        <v>4471</v>
      </c>
      <c r="G1986" s="22" t="s">
        <v>13</v>
      </c>
      <c r="H1986" s="36" t="s">
        <v>4472</v>
      </c>
    </row>
    <row r="1987" spans="1:8" ht="15" customHeight="1" x14ac:dyDescent="0.35">
      <c r="A1987" s="18" t="s">
        <v>4473</v>
      </c>
      <c r="B1987" s="13" t="s">
        <v>46</v>
      </c>
      <c r="C1987" s="13" t="s">
        <v>12</v>
      </c>
      <c r="D1987" s="20" t="s">
        <v>18</v>
      </c>
      <c r="E1987" s="15" t="s">
        <v>18</v>
      </c>
      <c r="F1987" s="27"/>
      <c r="G1987" s="22" t="s">
        <v>13</v>
      </c>
      <c r="H1987" s="17" t="s">
        <v>79</v>
      </c>
    </row>
    <row r="1988" spans="1:8" ht="43.5" x14ac:dyDescent="0.35">
      <c r="A1988" s="18" t="s">
        <v>4474</v>
      </c>
      <c r="B1988" s="13" t="s">
        <v>254</v>
      </c>
      <c r="C1988" s="13" t="s">
        <v>12</v>
      </c>
      <c r="D1988" s="20" t="s">
        <v>18</v>
      </c>
      <c r="E1988" s="15" t="s">
        <v>18</v>
      </c>
      <c r="F1988" s="27"/>
      <c r="G1988" s="22" t="s">
        <v>18</v>
      </c>
      <c r="H1988" s="17" t="s">
        <v>4475</v>
      </c>
    </row>
    <row r="1989" spans="1:8" ht="15" customHeight="1" x14ac:dyDescent="0.35">
      <c r="A1989" s="18" t="s">
        <v>4476</v>
      </c>
      <c r="B1989" s="13" t="s">
        <v>87</v>
      </c>
      <c r="C1989" s="13" t="s">
        <v>12</v>
      </c>
      <c r="D1989" s="20" t="s">
        <v>18</v>
      </c>
      <c r="E1989" s="15" t="s">
        <v>18</v>
      </c>
      <c r="F1989" s="27"/>
      <c r="G1989" s="22" t="s">
        <v>13</v>
      </c>
      <c r="H1989" s="23" t="s">
        <v>4477</v>
      </c>
    </row>
    <row r="1990" spans="1:8" x14ac:dyDescent="0.35">
      <c r="A1990" s="18" t="s">
        <v>4478</v>
      </c>
      <c r="B1990" s="13" t="s">
        <v>38</v>
      </c>
      <c r="C1990" s="13" t="s">
        <v>12</v>
      </c>
      <c r="D1990" s="20" t="s">
        <v>18</v>
      </c>
      <c r="E1990" s="15" t="s">
        <v>18</v>
      </c>
      <c r="F1990" s="27"/>
      <c r="G1990" s="22" t="s">
        <v>13</v>
      </c>
      <c r="H1990" s="17" t="s">
        <v>4479</v>
      </c>
    </row>
    <row r="1991" spans="1:8" ht="43.5" x14ac:dyDescent="0.35">
      <c r="A1991" s="18" t="s">
        <v>4480</v>
      </c>
      <c r="B1991" s="13" t="s">
        <v>81</v>
      </c>
      <c r="C1991" s="13" t="s">
        <v>12</v>
      </c>
      <c r="D1991" s="20" t="s">
        <v>13</v>
      </c>
      <c r="E1991" s="15" t="s">
        <v>14</v>
      </c>
      <c r="F1991" s="78" t="s">
        <v>4481</v>
      </c>
      <c r="G1991" s="22" t="s">
        <v>13</v>
      </c>
      <c r="H1991" s="23" t="s">
        <v>4482</v>
      </c>
    </row>
    <row r="1992" spans="1:8" ht="15" customHeight="1" x14ac:dyDescent="0.35">
      <c r="A1992" s="18" t="s">
        <v>4483</v>
      </c>
      <c r="B1992" s="13" t="s">
        <v>11</v>
      </c>
      <c r="C1992" s="13" t="s">
        <v>12</v>
      </c>
      <c r="D1992" s="20" t="s">
        <v>18</v>
      </c>
      <c r="E1992" s="15" t="s">
        <v>18</v>
      </c>
      <c r="F1992" s="27"/>
      <c r="G1992" s="22" t="s">
        <v>13</v>
      </c>
      <c r="H1992" s="23" t="s">
        <v>4484</v>
      </c>
    </row>
    <row r="1993" spans="1:8" ht="15" customHeight="1" x14ac:dyDescent="0.35">
      <c r="A1993" s="18" t="s">
        <v>4485</v>
      </c>
      <c r="B1993" s="13" t="s">
        <v>316</v>
      </c>
      <c r="C1993" s="13" t="s">
        <v>12</v>
      </c>
      <c r="D1993" s="20" t="s">
        <v>18</v>
      </c>
      <c r="E1993" s="15" t="s">
        <v>14</v>
      </c>
      <c r="F1993" s="27" t="s">
        <v>4486</v>
      </c>
      <c r="G1993" s="22" t="s">
        <v>13</v>
      </c>
      <c r="H1993" s="23" t="s">
        <v>4487</v>
      </c>
    </row>
    <row r="1994" spans="1:8" ht="15" customHeight="1" x14ac:dyDescent="0.35">
      <c r="A1994" s="18" t="s">
        <v>4488</v>
      </c>
      <c r="B1994" s="13" t="s">
        <v>87</v>
      </c>
      <c r="C1994" s="13" t="s">
        <v>12</v>
      </c>
      <c r="D1994" s="20" t="s">
        <v>18</v>
      </c>
      <c r="E1994" s="15" t="s">
        <v>18</v>
      </c>
      <c r="F1994" s="27"/>
      <c r="G1994" s="22" t="s">
        <v>13</v>
      </c>
      <c r="H1994" s="23" t="s">
        <v>4489</v>
      </c>
    </row>
    <row r="1995" spans="1:8" x14ac:dyDescent="0.35">
      <c r="A1995" s="18" t="s">
        <v>4490</v>
      </c>
      <c r="B1995" s="13" t="s">
        <v>87</v>
      </c>
      <c r="C1995" s="13" t="s">
        <v>12</v>
      </c>
      <c r="D1995" s="20" t="s">
        <v>18</v>
      </c>
      <c r="E1995" s="15" t="s">
        <v>39</v>
      </c>
      <c r="F1995" s="27" t="s">
        <v>4491</v>
      </c>
      <c r="G1995" s="22" t="s">
        <v>13</v>
      </c>
      <c r="H1995" s="23" t="s">
        <v>4492</v>
      </c>
    </row>
    <row r="1996" spans="1:8" ht="15" customHeight="1" x14ac:dyDescent="0.35">
      <c r="A1996" s="18" t="s">
        <v>4493</v>
      </c>
      <c r="B1996" s="13" t="s">
        <v>87</v>
      </c>
      <c r="C1996" s="13" t="s">
        <v>12</v>
      </c>
      <c r="D1996" s="20" t="s">
        <v>18</v>
      </c>
      <c r="E1996" s="15" t="s">
        <v>14</v>
      </c>
      <c r="F1996" s="27" t="s">
        <v>4494</v>
      </c>
      <c r="G1996" s="22" t="s">
        <v>13</v>
      </c>
      <c r="H1996" s="23" t="s">
        <v>4495</v>
      </c>
    </row>
    <row r="1997" spans="1:8" ht="15" customHeight="1" x14ac:dyDescent="0.35">
      <c r="A1997" s="18" t="s">
        <v>4496</v>
      </c>
      <c r="B1997" s="13" t="s">
        <v>87</v>
      </c>
      <c r="C1997" s="13" t="s">
        <v>12</v>
      </c>
      <c r="D1997" s="20" t="s">
        <v>18</v>
      </c>
      <c r="E1997" s="15" t="s">
        <v>18</v>
      </c>
      <c r="F1997" s="27"/>
      <c r="G1997" s="22" t="s">
        <v>13</v>
      </c>
      <c r="H1997" s="23" t="s">
        <v>4497</v>
      </c>
    </row>
    <row r="1998" spans="1:8" ht="15" customHeight="1" x14ac:dyDescent="0.35">
      <c r="A1998" s="18" t="s">
        <v>4498</v>
      </c>
      <c r="B1998" s="13" t="s">
        <v>31</v>
      </c>
      <c r="C1998" s="13" t="s">
        <v>12</v>
      </c>
      <c r="D1998" s="20" t="s">
        <v>18</v>
      </c>
      <c r="E1998" s="15" t="s">
        <v>14</v>
      </c>
      <c r="F1998" s="27" t="s">
        <v>4499</v>
      </c>
      <c r="G1998" s="22" t="s">
        <v>13</v>
      </c>
      <c r="H1998" s="23" t="s">
        <v>4500</v>
      </c>
    </row>
    <row r="1999" spans="1:8" ht="15" customHeight="1" x14ac:dyDescent="0.35">
      <c r="A1999" s="18" t="s">
        <v>4501</v>
      </c>
      <c r="B1999" s="13" t="s">
        <v>87</v>
      </c>
      <c r="C1999" s="13" t="s">
        <v>12</v>
      </c>
      <c r="D1999" s="20" t="s">
        <v>18</v>
      </c>
      <c r="E1999" s="15" t="s">
        <v>14</v>
      </c>
      <c r="F1999" s="27" t="s">
        <v>4502</v>
      </c>
      <c r="G1999" s="22" t="s">
        <v>13</v>
      </c>
      <c r="H1999" s="23" t="s">
        <v>4503</v>
      </c>
    </row>
    <row r="2000" spans="1:8" ht="29" x14ac:dyDescent="0.35">
      <c r="A2000" s="18" t="s">
        <v>4504</v>
      </c>
      <c r="B2000" s="13" t="s">
        <v>46</v>
      </c>
      <c r="C2000" s="13" t="s">
        <v>12</v>
      </c>
      <c r="D2000" s="20" t="s">
        <v>13</v>
      </c>
      <c r="E2000" s="15" t="s">
        <v>14</v>
      </c>
      <c r="F2000" s="78" t="s">
        <v>4505</v>
      </c>
      <c r="G2000" s="22" t="s">
        <v>13</v>
      </c>
      <c r="H2000" s="23" t="s">
        <v>4506</v>
      </c>
    </row>
    <row r="2001" spans="1:8" ht="15" customHeight="1" x14ac:dyDescent="0.35">
      <c r="A2001" s="18" t="s">
        <v>4507</v>
      </c>
      <c r="B2001" s="13" t="s">
        <v>31</v>
      </c>
      <c r="C2001" s="13" t="s">
        <v>12</v>
      </c>
      <c r="D2001" s="20" t="s">
        <v>18</v>
      </c>
      <c r="E2001" s="15" t="s">
        <v>18</v>
      </c>
      <c r="F2001" s="27"/>
      <c r="G2001" s="22" t="s">
        <v>18</v>
      </c>
      <c r="H2001" s="23"/>
    </row>
    <row r="2002" spans="1:8" ht="29" x14ac:dyDescent="0.35">
      <c r="A2002" s="18" t="s">
        <v>4508</v>
      </c>
      <c r="B2002" s="13" t="s">
        <v>46</v>
      </c>
      <c r="C2002" s="13" t="s">
        <v>12</v>
      </c>
      <c r="D2002" s="20" t="s">
        <v>18</v>
      </c>
      <c r="E2002" s="15" t="s">
        <v>18</v>
      </c>
      <c r="F2002" s="27"/>
      <c r="G2002" s="22" t="s">
        <v>13</v>
      </c>
      <c r="H2002" s="17" t="s">
        <v>4509</v>
      </c>
    </row>
    <row r="2003" spans="1:8" x14ac:dyDescent="0.35">
      <c r="A2003" s="18" t="s">
        <v>4510</v>
      </c>
      <c r="B2003" s="13" t="s">
        <v>135</v>
      </c>
      <c r="C2003" s="13" t="s">
        <v>12</v>
      </c>
      <c r="D2003" s="20" t="s">
        <v>13</v>
      </c>
      <c r="E2003" s="15" t="s">
        <v>14</v>
      </c>
      <c r="F2003" s="27" t="s">
        <v>4511</v>
      </c>
      <c r="G2003" s="22" t="s">
        <v>13</v>
      </c>
      <c r="H2003" s="17" t="s">
        <v>4512</v>
      </c>
    </row>
    <row r="2004" spans="1:8" ht="15" customHeight="1" x14ac:dyDescent="0.35">
      <c r="A2004" s="18" t="s">
        <v>4513</v>
      </c>
      <c r="B2004" s="13" t="s">
        <v>81</v>
      </c>
      <c r="C2004" s="13" t="s">
        <v>12</v>
      </c>
      <c r="D2004" s="20" t="s">
        <v>18</v>
      </c>
      <c r="E2004" s="15" t="s">
        <v>18</v>
      </c>
      <c r="F2004" s="27"/>
      <c r="G2004" s="22" t="s">
        <v>13</v>
      </c>
      <c r="H2004" s="23" t="s">
        <v>4514</v>
      </c>
    </row>
    <row r="2005" spans="1:8" ht="15" customHeight="1" x14ac:dyDescent="0.35">
      <c r="A2005" s="18" t="s">
        <v>4515</v>
      </c>
      <c r="B2005" s="13" t="s">
        <v>90</v>
      </c>
      <c r="C2005" s="13" t="s">
        <v>12</v>
      </c>
      <c r="D2005" s="20" t="s">
        <v>18</v>
      </c>
      <c r="E2005" s="15" t="s">
        <v>18</v>
      </c>
      <c r="F2005" s="27"/>
      <c r="G2005" s="22" t="s">
        <v>13</v>
      </c>
      <c r="H2005" s="23" t="s">
        <v>4516</v>
      </c>
    </row>
    <row r="2006" spans="1:8" ht="15" customHeight="1" x14ac:dyDescent="0.35">
      <c r="A2006" s="18" t="s">
        <v>4517</v>
      </c>
      <c r="B2006" s="13" t="s">
        <v>316</v>
      </c>
      <c r="C2006" s="13" t="s">
        <v>12</v>
      </c>
      <c r="D2006" s="20" t="s">
        <v>13</v>
      </c>
      <c r="E2006" s="15" t="s">
        <v>14</v>
      </c>
      <c r="F2006" s="27" t="s">
        <v>4518</v>
      </c>
      <c r="G2006" s="22" t="s">
        <v>13</v>
      </c>
      <c r="H2006" s="23" t="s">
        <v>4519</v>
      </c>
    </row>
    <row r="2007" spans="1:8" ht="15" customHeight="1" x14ac:dyDescent="0.35">
      <c r="A2007" s="18" t="s">
        <v>4520</v>
      </c>
      <c r="B2007" s="13" t="s">
        <v>73</v>
      </c>
      <c r="C2007" s="13" t="s">
        <v>12</v>
      </c>
      <c r="D2007" s="20" t="s">
        <v>18</v>
      </c>
      <c r="E2007" s="15" t="s">
        <v>39</v>
      </c>
      <c r="F2007" s="27" t="s">
        <v>4521</v>
      </c>
      <c r="G2007" s="22" t="s">
        <v>13</v>
      </c>
      <c r="H2007" s="23" t="s">
        <v>4522</v>
      </c>
    </row>
    <row r="2008" spans="1:8" ht="15" customHeight="1" x14ac:dyDescent="0.35">
      <c r="A2008" s="18" t="s">
        <v>4523</v>
      </c>
      <c r="B2008" s="13" t="s">
        <v>61</v>
      </c>
      <c r="C2008" s="13" t="s">
        <v>278</v>
      </c>
      <c r="D2008" s="20" t="s">
        <v>13</v>
      </c>
      <c r="E2008" s="15" t="s">
        <v>14</v>
      </c>
      <c r="F2008" s="27" t="s">
        <v>4524</v>
      </c>
      <c r="G2008" s="22" t="s">
        <v>18</v>
      </c>
      <c r="H2008" s="23" t="s">
        <v>4525</v>
      </c>
    </row>
    <row r="2009" spans="1:8" ht="15" customHeight="1" x14ac:dyDescent="0.35">
      <c r="A2009" s="18" t="s">
        <v>4526</v>
      </c>
      <c r="B2009" s="13" t="s">
        <v>237</v>
      </c>
      <c r="C2009" s="13" t="s">
        <v>12</v>
      </c>
      <c r="D2009" s="20" t="s">
        <v>18</v>
      </c>
      <c r="E2009" s="15" t="s">
        <v>18</v>
      </c>
      <c r="F2009" s="27"/>
      <c r="G2009" s="22" t="s">
        <v>13</v>
      </c>
      <c r="H2009" s="17" t="s">
        <v>79</v>
      </c>
    </row>
    <row r="2010" spans="1:8" ht="15" customHeight="1" x14ac:dyDescent="0.35">
      <c r="A2010" s="18" t="s">
        <v>4527</v>
      </c>
      <c r="B2010" s="13" t="s">
        <v>50</v>
      </c>
      <c r="C2010" s="13" t="s">
        <v>12</v>
      </c>
      <c r="D2010" s="20" t="s">
        <v>18</v>
      </c>
      <c r="E2010" s="15" t="s">
        <v>14</v>
      </c>
      <c r="F2010" s="27" t="s">
        <v>4528</v>
      </c>
      <c r="G2010" s="22" t="s">
        <v>18</v>
      </c>
      <c r="H2010" s="23"/>
    </row>
    <row r="2011" spans="1:8" x14ac:dyDescent="0.35">
      <c r="A2011" s="18" t="s">
        <v>4529</v>
      </c>
      <c r="B2011" s="13" t="s">
        <v>46</v>
      </c>
      <c r="C2011" s="13" t="s">
        <v>12</v>
      </c>
      <c r="D2011" s="20" t="s">
        <v>18</v>
      </c>
      <c r="E2011" s="15" t="s">
        <v>18</v>
      </c>
      <c r="F2011" s="27"/>
      <c r="G2011" s="31" t="s">
        <v>13</v>
      </c>
      <c r="H2011" s="41" t="s">
        <v>4530</v>
      </c>
    </row>
    <row r="2012" spans="1:8" ht="15" customHeight="1" x14ac:dyDescent="0.35">
      <c r="A2012" s="18" t="s">
        <v>4531</v>
      </c>
      <c r="B2012" s="13" t="s">
        <v>81</v>
      </c>
      <c r="C2012" s="13" t="s">
        <v>12</v>
      </c>
      <c r="D2012" s="20" t="s">
        <v>18</v>
      </c>
      <c r="E2012" s="15" t="s">
        <v>18</v>
      </c>
      <c r="F2012" s="27"/>
      <c r="G2012" s="22" t="s">
        <v>13</v>
      </c>
      <c r="H2012" s="23" t="s">
        <v>4532</v>
      </c>
    </row>
    <row r="2013" spans="1:8" x14ac:dyDescent="0.35">
      <c r="A2013" s="18" t="s">
        <v>4533</v>
      </c>
      <c r="B2013" s="13" t="s">
        <v>50</v>
      </c>
      <c r="C2013" s="13" t="s">
        <v>12</v>
      </c>
      <c r="D2013" s="20" t="s">
        <v>13</v>
      </c>
      <c r="E2013" s="15" t="s">
        <v>14</v>
      </c>
      <c r="F2013" s="78" t="s">
        <v>4534</v>
      </c>
      <c r="G2013" s="22" t="s">
        <v>13</v>
      </c>
      <c r="H2013" s="23" t="s">
        <v>4535</v>
      </c>
    </row>
    <row r="2014" spans="1:8" ht="29" x14ac:dyDescent="0.35">
      <c r="A2014" s="18" t="s">
        <v>4536</v>
      </c>
      <c r="B2014" s="13" t="s">
        <v>38</v>
      </c>
      <c r="C2014" s="13" t="s">
        <v>12</v>
      </c>
      <c r="D2014" s="20" t="s">
        <v>18</v>
      </c>
      <c r="E2014" s="15" t="s">
        <v>39</v>
      </c>
      <c r="F2014" s="78" t="s">
        <v>4537</v>
      </c>
      <c r="G2014" s="22" t="s">
        <v>13</v>
      </c>
      <c r="H2014" s="23" t="s">
        <v>4538</v>
      </c>
    </row>
    <row r="2015" spans="1:8" ht="15" customHeight="1" x14ac:dyDescent="0.35">
      <c r="A2015" s="18" t="s">
        <v>4539</v>
      </c>
      <c r="B2015" s="13" t="s">
        <v>46</v>
      </c>
      <c r="C2015" s="13" t="s">
        <v>12</v>
      </c>
      <c r="D2015" s="20" t="s">
        <v>18</v>
      </c>
      <c r="E2015" s="15" t="s">
        <v>18</v>
      </c>
      <c r="F2015" s="27"/>
      <c r="G2015" s="22" t="s">
        <v>13</v>
      </c>
      <c r="H2015" s="23" t="s">
        <v>79</v>
      </c>
    </row>
    <row r="2016" spans="1:8" x14ac:dyDescent="0.35">
      <c r="A2016" s="18" t="s">
        <v>4540</v>
      </c>
      <c r="B2016" s="13" t="s">
        <v>46</v>
      </c>
      <c r="C2016" s="13" t="s">
        <v>12</v>
      </c>
      <c r="D2016" s="20" t="s">
        <v>13</v>
      </c>
      <c r="E2016" s="15" t="s">
        <v>14</v>
      </c>
      <c r="F2016" s="27" t="s">
        <v>4541</v>
      </c>
      <c r="G2016" s="31" t="s">
        <v>13</v>
      </c>
      <c r="H2016" s="41" t="s">
        <v>4542</v>
      </c>
    </row>
    <row r="2017" spans="1:8" ht="15" customHeight="1" x14ac:dyDescent="0.35">
      <c r="A2017" s="18" t="s">
        <v>4543</v>
      </c>
      <c r="B2017" s="13" t="s">
        <v>87</v>
      </c>
      <c r="C2017" s="13" t="s">
        <v>12</v>
      </c>
      <c r="D2017" s="20" t="s">
        <v>18</v>
      </c>
      <c r="E2017" s="15" t="s">
        <v>18</v>
      </c>
      <c r="F2017" s="27"/>
      <c r="G2017" s="22" t="s">
        <v>13</v>
      </c>
      <c r="H2017" s="23" t="s">
        <v>4544</v>
      </c>
    </row>
    <row r="2018" spans="1:8" x14ac:dyDescent="0.35">
      <c r="A2018" s="18" t="s">
        <v>4545</v>
      </c>
      <c r="B2018" s="13" t="s">
        <v>81</v>
      </c>
      <c r="C2018" s="13" t="s">
        <v>12</v>
      </c>
      <c r="D2018" s="20" t="s">
        <v>18</v>
      </c>
      <c r="E2018" s="15" t="s">
        <v>18</v>
      </c>
      <c r="F2018" s="27"/>
      <c r="G2018" s="22" t="s">
        <v>13</v>
      </c>
      <c r="H2018" s="23" t="s">
        <v>4546</v>
      </c>
    </row>
    <row r="2019" spans="1:8" ht="15" customHeight="1" x14ac:dyDescent="0.35">
      <c r="A2019" s="18" t="s">
        <v>4547</v>
      </c>
      <c r="B2019" s="13" t="s">
        <v>195</v>
      </c>
      <c r="C2019" s="13" t="s">
        <v>12</v>
      </c>
      <c r="D2019" s="20" t="s">
        <v>18</v>
      </c>
      <c r="E2019" s="15" t="s">
        <v>14</v>
      </c>
      <c r="F2019" s="27" t="s">
        <v>4548</v>
      </c>
      <c r="G2019" s="22" t="s">
        <v>13</v>
      </c>
      <c r="H2019" s="23" t="s">
        <v>4549</v>
      </c>
    </row>
    <row r="2020" spans="1:8" x14ac:dyDescent="0.35">
      <c r="A2020" s="18" t="s">
        <v>4550</v>
      </c>
      <c r="B2020" s="13" t="s">
        <v>46</v>
      </c>
      <c r="C2020" s="13" t="s">
        <v>12</v>
      </c>
      <c r="D2020" s="20" t="s">
        <v>18</v>
      </c>
      <c r="E2020" s="15" t="s">
        <v>18</v>
      </c>
      <c r="F2020" s="27"/>
      <c r="G2020" s="22" t="s">
        <v>13</v>
      </c>
      <c r="H2020" s="17" t="s">
        <v>79</v>
      </c>
    </row>
    <row r="2021" spans="1:8" ht="15" customHeight="1" x14ac:dyDescent="0.35">
      <c r="A2021" s="18" t="s">
        <v>4551</v>
      </c>
      <c r="B2021" s="13" t="s">
        <v>96</v>
      </c>
      <c r="C2021" s="13" t="s">
        <v>12</v>
      </c>
      <c r="D2021" s="20" t="s">
        <v>18</v>
      </c>
      <c r="E2021" s="15" t="s">
        <v>18</v>
      </c>
      <c r="F2021" s="27"/>
      <c r="G2021" s="22" t="s">
        <v>13</v>
      </c>
      <c r="H2021" s="17" t="s">
        <v>79</v>
      </c>
    </row>
    <row r="2022" spans="1:8" x14ac:dyDescent="0.35">
      <c r="A2022" s="18" t="s">
        <v>4552</v>
      </c>
      <c r="B2022" s="13" t="s">
        <v>46</v>
      </c>
      <c r="C2022" s="13" t="s">
        <v>12</v>
      </c>
      <c r="D2022" s="20" t="s">
        <v>18</v>
      </c>
      <c r="E2022" s="15" t="s">
        <v>18</v>
      </c>
      <c r="F2022" s="27"/>
      <c r="G2022" s="22" t="s">
        <v>13</v>
      </c>
      <c r="H2022" s="23" t="s">
        <v>4553</v>
      </c>
    </row>
    <row r="2023" spans="1:8" x14ac:dyDescent="0.35">
      <c r="A2023" s="18" t="s">
        <v>4554</v>
      </c>
      <c r="B2023" s="13" t="s">
        <v>50</v>
      </c>
      <c r="C2023" s="13" t="s">
        <v>12</v>
      </c>
      <c r="D2023" s="20" t="s">
        <v>13</v>
      </c>
      <c r="E2023" s="15" t="s">
        <v>39</v>
      </c>
      <c r="F2023" s="27" t="s">
        <v>4555</v>
      </c>
      <c r="G2023" s="22" t="s">
        <v>13</v>
      </c>
      <c r="H2023" s="23" t="s">
        <v>4556</v>
      </c>
    </row>
    <row r="2024" spans="1:8" ht="15" customHeight="1" x14ac:dyDescent="0.35">
      <c r="A2024" s="18" t="s">
        <v>4557</v>
      </c>
      <c r="B2024" s="13" t="s">
        <v>27</v>
      </c>
      <c r="C2024" s="13" t="s">
        <v>12</v>
      </c>
      <c r="D2024" s="20" t="s">
        <v>18</v>
      </c>
      <c r="E2024" s="15" t="s">
        <v>18</v>
      </c>
      <c r="F2024" s="27"/>
      <c r="G2024" s="22" t="s">
        <v>13</v>
      </c>
      <c r="H2024" s="17" t="s">
        <v>79</v>
      </c>
    </row>
    <row r="2025" spans="1:8" x14ac:dyDescent="0.35">
      <c r="A2025" s="18" t="s">
        <v>4558</v>
      </c>
      <c r="B2025" s="13" t="s">
        <v>96</v>
      </c>
      <c r="C2025" s="13" t="s">
        <v>12</v>
      </c>
      <c r="D2025" s="20" t="s">
        <v>18</v>
      </c>
      <c r="E2025" s="15" t="s">
        <v>18</v>
      </c>
      <c r="F2025" s="27"/>
      <c r="G2025" s="22" t="s">
        <v>13</v>
      </c>
      <c r="H2025" s="23" t="s">
        <v>4559</v>
      </c>
    </row>
    <row r="2026" spans="1:8" x14ac:dyDescent="0.35">
      <c r="A2026" s="18" t="s">
        <v>4560</v>
      </c>
      <c r="B2026" s="13" t="s">
        <v>96</v>
      </c>
      <c r="C2026" s="13" t="s">
        <v>12</v>
      </c>
      <c r="D2026" s="20" t="s">
        <v>18</v>
      </c>
      <c r="E2026" s="15" t="s">
        <v>14</v>
      </c>
      <c r="F2026" s="27" t="s">
        <v>4561</v>
      </c>
      <c r="G2026" s="22" t="s">
        <v>13</v>
      </c>
      <c r="H2026" s="17" t="s">
        <v>4562</v>
      </c>
    </row>
    <row r="2027" spans="1:8" ht="15" customHeight="1" x14ac:dyDescent="0.35">
      <c r="A2027" s="18" t="s">
        <v>4563</v>
      </c>
      <c r="B2027" s="13" t="s">
        <v>27</v>
      </c>
      <c r="C2027" s="13" t="s">
        <v>12</v>
      </c>
      <c r="D2027" s="20" t="s">
        <v>13</v>
      </c>
      <c r="E2027" s="15" t="s">
        <v>14</v>
      </c>
      <c r="F2027" s="27" t="s">
        <v>4564</v>
      </c>
      <c r="G2027" s="22" t="s">
        <v>13</v>
      </c>
      <c r="H2027" s="23" t="s">
        <v>4565</v>
      </c>
    </row>
    <row r="2028" spans="1:8" x14ac:dyDescent="0.35">
      <c r="A2028" s="18" t="s">
        <v>4566</v>
      </c>
      <c r="B2028" s="13" t="s">
        <v>90</v>
      </c>
      <c r="C2028" s="13" t="s">
        <v>12</v>
      </c>
      <c r="D2028" s="20" t="s">
        <v>18</v>
      </c>
      <c r="E2028" s="15" t="s">
        <v>39</v>
      </c>
      <c r="F2028" s="27" t="s">
        <v>4567</v>
      </c>
      <c r="G2028" s="22" t="s">
        <v>13</v>
      </c>
      <c r="H2028" s="17" t="s">
        <v>79</v>
      </c>
    </row>
    <row r="2029" spans="1:8" x14ac:dyDescent="0.35">
      <c r="A2029" s="18" t="s">
        <v>4568</v>
      </c>
      <c r="B2029" s="13" t="s">
        <v>46</v>
      </c>
      <c r="C2029" s="13" t="s">
        <v>12</v>
      </c>
      <c r="D2029" s="20" t="s">
        <v>18</v>
      </c>
      <c r="E2029" s="15" t="s">
        <v>18</v>
      </c>
      <c r="F2029" s="27"/>
      <c r="G2029" s="31" t="s">
        <v>13</v>
      </c>
      <c r="H2029" s="41" t="s">
        <v>4569</v>
      </c>
    </row>
    <row r="2030" spans="1:8" ht="15" customHeight="1" x14ac:dyDescent="0.35">
      <c r="A2030" s="18" t="s">
        <v>4570</v>
      </c>
      <c r="B2030" s="13" t="s">
        <v>277</v>
      </c>
      <c r="C2030" s="13" t="s">
        <v>12</v>
      </c>
      <c r="D2030" s="20" t="s">
        <v>18</v>
      </c>
      <c r="E2030" s="15" t="s">
        <v>18</v>
      </c>
      <c r="F2030" s="27"/>
      <c r="G2030" s="22" t="s">
        <v>18</v>
      </c>
      <c r="H2030" s="23"/>
    </row>
    <row r="2031" spans="1:8" ht="15" customHeight="1" x14ac:dyDescent="0.35">
      <c r="A2031" s="18" t="s">
        <v>4571</v>
      </c>
      <c r="B2031" s="13" t="s">
        <v>38</v>
      </c>
      <c r="C2031" s="13" t="s">
        <v>12</v>
      </c>
      <c r="D2031" s="20" t="s">
        <v>13</v>
      </c>
      <c r="E2031" s="15" t="s">
        <v>14</v>
      </c>
      <c r="F2031" s="27" t="s">
        <v>4572</v>
      </c>
      <c r="G2031" s="22" t="s">
        <v>13</v>
      </c>
      <c r="H2031" s="23" t="s">
        <v>4573</v>
      </c>
    </row>
    <row r="2032" spans="1:8" ht="43.5" x14ac:dyDescent="0.35">
      <c r="A2032" s="18" t="s">
        <v>4574</v>
      </c>
      <c r="B2032" s="13" t="s">
        <v>81</v>
      </c>
      <c r="C2032" s="13" t="s">
        <v>12</v>
      </c>
      <c r="D2032" s="20" t="s">
        <v>13</v>
      </c>
      <c r="E2032" s="15" t="s">
        <v>14</v>
      </c>
      <c r="F2032" s="78" t="s">
        <v>4575</v>
      </c>
      <c r="G2032" s="22" t="s">
        <v>13</v>
      </c>
      <c r="H2032" s="23" t="s">
        <v>4576</v>
      </c>
    </row>
    <row r="2033" spans="1:9" x14ac:dyDescent="0.35">
      <c r="A2033" s="18" t="s">
        <v>4577</v>
      </c>
      <c r="B2033" s="13" t="s">
        <v>81</v>
      </c>
      <c r="C2033" s="13" t="s">
        <v>12</v>
      </c>
      <c r="D2033" s="20" t="s">
        <v>18</v>
      </c>
      <c r="E2033" s="20" t="s">
        <v>18</v>
      </c>
      <c r="F2033" s="27"/>
      <c r="G2033" s="22" t="s">
        <v>13</v>
      </c>
      <c r="H2033" s="23" t="s">
        <v>4578</v>
      </c>
    </row>
    <row r="2034" spans="1:9" ht="15" customHeight="1" x14ac:dyDescent="0.35">
      <c r="A2034" s="18" t="s">
        <v>4579</v>
      </c>
      <c r="B2034" s="13" t="s">
        <v>50</v>
      </c>
      <c r="C2034" s="13" t="s">
        <v>12</v>
      </c>
      <c r="D2034" s="20" t="s">
        <v>18</v>
      </c>
      <c r="E2034" s="15" t="s">
        <v>18</v>
      </c>
      <c r="F2034" s="27"/>
      <c r="G2034" s="22" t="s">
        <v>18</v>
      </c>
      <c r="H2034" s="93" t="s">
        <v>4580</v>
      </c>
    </row>
    <row r="2035" spans="1:9" ht="15" customHeight="1" x14ac:dyDescent="0.35">
      <c r="A2035" s="18" t="s">
        <v>4581</v>
      </c>
      <c r="B2035" s="13" t="s">
        <v>237</v>
      </c>
      <c r="C2035" s="13" t="s">
        <v>12</v>
      </c>
      <c r="D2035" s="20" t="s">
        <v>18</v>
      </c>
      <c r="E2035" s="15" t="s">
        <v>18</v>
      </c>
      <c r="F2035" s="27"/>
      <c r="G2035" s="22" t="s">
        <v>13</v>
      </c>
      <c r="H2035" s="23" t="s">
        <v>4582</v>
      </c>
      <c r="I2035" s="25"/>
    </row>
    <row r="2036" spans="1:9" x14ac:dyDescent="0.35">
      <c r="A2036" s="18" t="s">
        <v>4583</v>
      </c>
      <c r="B2036" s="13" t="s">
        <v>81</v>
      </c>
      <c r="C2036" s="13" t="s">
        <v>12</v>
      </c>
      <c r="D2036" s="20" t="s">
        <v>18</v>
      </c>
      <c r="E2036" s="15" t="s">
        <v>18</v>
      </c>
      <c r="F2036" s="27"/>
      <c r="G2036" s="22" t="s">
        <v>13</v>
      </c>
      <c r="H2036" s="17" t="s">
        <v>79</v>
      </c>
    </row>
    <row r="2037" spans="1:9" ht="15" customHeight="1" x14ac:dyDescent="0.35">
      <c r="A2037" s="18" t="s">
        <v>4584</v>
      </c>
      <c r="B2037" s="13" t="s">
        <v>81</v>
      </c>
      <c r="C2037" s="13" t="s">
        <v>12</v>
      </c>
      <c r="D2037" s="20" t="s">
        <v>18</v>
      </c>
      <c r="E2037" s="15" t="s">
        <v>14</v>
      </c>
      <c r="F2037" s="27" t="s">
        <v>4585</v>
      </c>
      <c r="G2037" s="22" t="s">
        <v>13</v>
      </c>
      <c r="H2037" s="23" t="s">
        <v>4586</v>
      </c>
    </row>
    <row r="2038" spans="1:9" ht="15" customHeight="1" x14ac:dyDescent="0.35">
      <c r="A2038" s="18" t="s">
        <v>4587</v>
      </c>
      <c r="B2038" s="13" t="s">
        <v>90</v>
      </c>
      <c r="C2038" s="13" t="s">
        <v>12</v>
      </c>
      <c r="D2038" s="20" t="s">
        <v>18</v>
      </c>
      <c r="E2038" s="15" t="s">
        <v>18</v>
      </c>
      <c r="F2038" s="27"/>
      <c r="G2038" s="22" t="s">
        <v>13</v>
      </c>
      <c r="H2038" s="23" t="s">
        <v>4588</v>
      </c>
    </row>
    <row r="2039" spans="1:9" x14ac:dyDescent="0.35">
      <c r="A2039" s="18" t="s">
        <v>4589</v>
      </c>
      <c r="B2039" s="13" t="s">
        <v>81</v>
      </c>
      <c r="C2039" s="13" t="s">
        <v>12</v>
      </c>
      <c r="D2039" s="20" t="s">
        <v>18</v>
      </c>
      <c r="E2039" s="15" t="s">
        <v>18</v>
      </c>
      <c r="F2039" s="27"/>
      <c r="G2039" s="22" t="s">
        <v>13</v>
      </c>
      <c r="H2039" s="23" t="s">
        <v>4590</v>
      </c>
    </row>
    <row r="2040" spans="1:9" ht="15" customHeight="1" x14ac:dyDescent="0.35">
      <c r="A2040" s="18" t="s">
        <v>4591</v>
      </c>
      <c r="B2040" s="13" t="s">
        <v>81</v>
      </c>
      <c r="C2040" s="13" t="s">
        <v>12</v>
      </c>
      <c r="D2040" s="20" t="s">
        <v>18</v>
      </c>
      <c r="E2040" s="15" t="s">
        <v>14</v>
      </c>
      <c r="F2040" s="27" t="s">
        <v>4592</v>
      </c>
      <c r="G2040" s="22" t="s">
        <v>13</v>
      </c>
      <c r="H2040" s="23" t="s">
        <v>4593</v>
      </c>
    </row>
    <row r="2041" spans="1:9" ht="15" customHeight="1" x14ac:dyDescent="0.35">
      <c r="A2041" s="18" t="s">
        <v>4594</v>
      </c>
      <c r="B2041" s="13" t="s">
        <v>81</v>
      </c>
      <c r="C2041" s="13" t="s">
        <v>12</v>
      </c>
      <c r="D2041" s="20" t="s">
        <v>18</v>
      </c>
      <c r="E2041" s="15" t="s">
        <v>18</v>
      </c>
      <c r="F2041" s="27"/>
      <c r="G2041" s="22" t="s">
        <v>13</v>
      </c>
      <c r="H2041" s="23" t="s">
        <v>4595</v>
      </c>
      <c r="I2041" s="25"/>
    </row>
    <row r="2042" spans="1:9" ht="29" x14ac:dyDescent="0.35">
      <c r="A2042" s="18" t="s">
        <v>4596</v>
      </c>
      <c r="B2042" s="13" t="s">
        <v>73</v>
      </c>
      <c r="C2042" s="13" t="s">
        <v>12</v>
      </c>
      <c r="D2042" s="20" t="s">
        <v>13</v>
      </c>
      <c r="E2042" s="15" t="s">
        <v>14</v>
      </c>
      <c r="F2042" s="78" t="s">
        <v>4597</v>
      </c>
      <c r="G2042" s="22" t="s">
        <v>13</v>
      </c>
      <c r="H2042" s="23" t="s">
        <v>4598</v>
      </c>
    </row>
    <row r="2043" spans="1:9" ht="15" customHeight="1" x14ac:dyDescent="0.35">
      <c r="A2043" s="18" t="s">
        <v>4599</v>
      </c>
      <c r="B2043" s="13" t="s">
        <v>90</v>
      </c>
      <c r="C2043" s="13" t="s">
        <v>12</v>
      </c>
      <c r="D2043" s="20" t="s">
        <v>18</v>
      </c>
      <c r="E2043" s="15" t="s">
        <v>18</v>
      </c>
      <c r="F2043" s="27"/>
      <c r="G2043" s="22" t="s">
        <v>13</v>
      </c>
      <c r="H2043" s="23" t="s">
        <v>4600</v>
      </c>
    </row>
    <row r="2044" spans="1:9" ht="15" customHeight="1" x14ac:dyDescent="0.35">
      <c r="A2044" s="18" t="s">
        <v>4601</v>
      </c>
      <c r="B2044" s="13" t="s">
        <v>81</v>
      </c>
      <c r="C2044" s="13" t="s">
        <v>12</v>
      </c>
      <c r="D2044" s="20" t="s">
        <v>18</v>
      </c>
      <c r="E2044" s="15" t="s">
        <v>18</v>
      </c>
      <c r="F2044" s="27"/>
      <c r="G2044" s="22" t="s">
        <v>13</v>
      </c>
      <c r="H2044" s="23" t="s">
        <v>4602</v>
      </c>
    </row>
    <row r="2045" spans="1:9" x14ac:dyDescent="0.35">
      <c r="A2045" s="18" t="s">
        <v>4603</v>
      </c>
      <c r="B2045" s="13" t="s">
        <v>81</v>
      </c>
      <c r="C2045" s="13" t="s">
        <v>12</v>
      </c>
      <c r="D2045" s="20" t="s">
        <v>13</v>
      </c>
      <c r="E2045" s="15" t="s">
        <v>14</v>
      </c>
      <c r="F2045" s="27" t="s">
        <v>4604</v>
      </c>
      <c r="G2045" s="22" t="s">
        <v>13</v>
      </c>
      <c r="H2045" s="17" t="s">
        <v>79</v>
      </c>
    </row>
    <row r="2046" spans="1:9" x14ac:dyDescent="0.35">
      <c r="A2046" s="18" t="s">
        <v>4605</v>
      </c>
      <c r="B2046" s="13" t="s">
        <v>90</v>
      </c>
      <c r="C2046" s="13" t="s">
        <v>12</v>
      </c>
      <c r="D2046" s="20" t="s">
        <v>18</v>
      </c>
      <c r="E2046" s="15" t="s">
        <v>18</v>
      </c>
      <c r="F2046" s="27"/>
      <c r="G2046" s="22" t="s">
        <v>13</v>
      </c>
      <c r="H2046" s="23" t="s">
        <v>4606</v>
      </c>
    </row>
    <row r="2047" spans="1:9" x14ac:dyDescent="0.35">
      <c r="A2047" s="18" t="s">
        <v>4607</v>
      </c>
      <c r="B2047" s="13" t="s">
        <v>11</v>
      </c>
      <c r="C2047" s="13" t="s">
        <v>12</v>
      </c>
      <c r="D2047" s="20" t="s">
        <v>18</v>
      </c>
      <c r="E2047" s="15" t="s">
        <v>39</v>
      </c>
      <c r="F2047" s="27" t="s">
        <v>4608</v>
      </c>
      <c r="G2047" s="22" t="s">
        <v>13</v>
      </c>
      <c r="H2047" s="23" t="s">
        <v>4609</v>
      </c>
    </row>
    <row r="2048" spans="1:9" x14ac:dyDescent="0.35">
      <c r="A2048" s="18" t="s">
        <v>4610</v>
      </c>
      <c r="B2048" s="13" t="s">
        <v>11</v>
      </c>
      <c r="C2048" s="13" t="s">
        <v>12</v>
      </c>
      <c r="D2048" s="20" t="s">
        <v>18</v>
      </c>
      <c r="E2048" s="15" t="s">
        <v>18</v>
      </c>
      <c r="F2048" s="27"/>
      <c r="G2048" s="22" t="s">
        <v>13</v>
      </c>
      <c r="H2048" s="23" t="s">
        <v>4611</v>
      </c>
    </row>
    <row r="2049" spans="1:8" ht="29" x14ac:dyDescent="0.35">
      <c r="A2049" s="18" t="s">
        <v>4612</v>
      </c>
      <c r="B2049" s="13" t="s">
        <v>50</v>
      </c>
      <c r="C2049" s="13" t="s">
        <v>12</v>
      </c>
      <c r="D2049" s="20" t="s">
        <v>13</v>
      </c>
      <c r="E2049" s="15" t="s">
        <v>39</v>
      </c>
      <c r="F2049" s="34" t="s">
        <v>4613</v>
      </c>
      <c r="G2049" s="22" t="s">
        <v>13</v>
      </c>
      <c r="H2049" s="17" t="s">
        <v>4614</v>
      </c>
    </row>
    <row r="2050" spans="1:8" ht="15" customHeight="1" x14ac:dyDescent="0.35">
      <c r="A2050" s="18" t="s">
        <v>4615</v>
      </c>
      <c r="B2050" s="13" t="s">
        <v>81</v>
      </c>
      <c r="C2050" s="13" t="s">
        <v>12</v>
      </c>
      <c r="D2050" s="20" t="s">
        <v>18</v>
      </c>
      <c r="E2050" s="15" t="s">
        <v>18</v>
      </c>
      <c r="F2050" s="27"/>
      <c r="G2050" s="22" t="s">
        <v>13</v>
      </c>
      <c r="H2050" s="23" t="s">
        <v>4616</v>
      </c>
    </row>
    <row r="2051" spans="1:8" ht="29" x14ac:dyDescent="0.35">
      <c r="A2051" s="18" t="s">
        <v>4617</v>
      </c>
      <c r="B2051" s="13" t="s">
        <v>50</v>
      </c>
      <c r="C2051" s="13" t="s">
        <v>12</v>
      </c>
      <c r="D2051" s="20" t="s">
        <v>13</v>
      </c>
      <c r="E2051" s="15" t="s">
        <v>14</v>
      </c>
      <c r="F2051" s="78" t="s">
        <v>4618</v>
      </c>
      <c r="G2051" s="22" t="s">
        <v>13</v>
      </c>
      <c r="H2051" s="23" t="s">
        <v>4619</v>
      </c>
    </row>
    <row r="2052" spans="1:8" x14ac:dyDescent="0.35">
      <c r="A2052" s="18" t="s">
        <v>4620</v>
      </c>
      <c r="B2052" s="13" t="s">
        <v>81</v>
      </c>
      <c r="C2052" s="13" t="s">
        <v>12</v>
      </c>
      <c r="D2052" s="20" t="s">
        <v>18</v>
      </c>
      <c r="E2052" s="15" t="s">
        <v>18</v>
      </c>
      <c r="F2052" s="27"/>
      <c r="G2052" s="22" t="s">
        <v>13</v>
      </c>
      <c r="H2052" s="23" t="s">
        <v>4621</v>
      </c>
    </row>
    <row r="2053" spans="1:8" x14ac:dyDescent="0.35">
      <c r="A2053" s="18" t="s">
        <v>4622</v>
      </c>
      <c r="B2053" s="13" t="s">
        <v>27</v>
      </c>
      <c r="C2053" s="13" t="s">
        <v>12</v>
      </c>
      <c r="D2053" s="20" t="s">
        <v>18</v>
      </c>
      <c r="E2053" s="15" t="s">
        <v>18</v>
      </c>
      <c r="F2053" s="27"/>
      <c r="G2053" s="22" t="s">
        <v>13</v>
      </c>
      <c r="H2053" s="23" t="s">
        <v>4623</v>
      </c>
    </row>
    <row r="2054" spans="1:8" ht="15" customHeight="1" x14ac:dyDescent="0.35">
      <c r="A2054" s="18" t="s">
        <v>4624</v>
      </c>
      <c r="B2054" s="13" t="s">
        <v>21</v>
      </c>
      <c r="C2054" s="13" t="s">
        <v>12</v>
      </c>
      <c r="D2054" s="20" t="s">
        <v>18</v>
      </c>
      <c r="E2054" s="15" t="s">
        <v>18</v>
      </c>
      <c r="F2054" s="27"/>
      <c r="G2054" s="22" t="s">
        <v>13</v>
      </c>
      <c r="H2054" s="23" t="s">
        <v>4625</v>
      </c>
    </row>
    <row r="2055" spans="1:8" ht="15" customHeight="1" x14ac:dyDescent="0.35">
      <c r="A2055" s="18" t="s">
        <v>4626</v>
      </c>
      <c r="B2055" s="13" t="s">
        <v>81</v>
      </c>
      <c r="C2055" s="13" t="s">
        <v>12</v>
      </c>
      <c r="D2055" s="20" t="s">
        <v>18</v>
      </c>
      <c r="E2055" s="15" t="s">
        <v>18</v>
      </c>
      <c r="F2055" s="27"/>
      <c r="G2055" s="22" t="s">
        <v>13</v>
      </c>
      <c r="H2055" s="23" t="s">
        <v>4627</v>
      </c>
    </row>
    <row r="2056" spans="1:8" ht="15" customHeight="1" x14ac:dyDescent="0.35">
      <c r="A2056" s="18" t="s">
        <v>4628</v>
      </c>
      <c r="B2056" s="13" t="s">
        <v>21</v>
      </c>
      <c r="C2056" s="13" t="s">
        <v>12</v>
      </c>
      <c r="D2056" s="20" t="s">
        <v>13</v>
      </c>
      <c r="E2056" s="15" t="s">
        <v>14</v>
      </c>
      <c r="F2056" s="27" t="s">
        <v>4629</v>
      </c>
      <c r="G2056" s="22" t="s">
        <v>13</v>
      </c>
      <c r="H2056" s="23" t="s">
        <v>4630</v>
      </c>
    </row>
    <row r="2057" spans="1:8" x14ac:dyDescent="0.35">
      <c r="A2057" s="18" t="s">
        <v>4631</v>
      </c>
      <c r="B2057" s="13" t="s">
        <v>81</v>
      </c>
      <c r="C2057" s="13" t="s">
        <v>12</v>
      </c>
      <c r="D2057" s="20" t="s">
        <v>18</v>
      </c>
      <c r="E2057" s="15" t="s">
        <v>18</v>
      </c>
      <c r="F2057" s="27"/>
      <c r="G2057" s="22" t="s">
        <v>13</v>
      </c>
      <c r="H2057" s="17" t="s">
        <v>79</v>
      </c>
    </row>
    <row r="2058" spans="1:8" ht="15" customHeight="1" x14ac:dyDescent="0.35">
      <c r="A2058" s="18" t="s">
        <v>4632</v>
      </c>
      <c r="B2058" s="13" t="s">
        <v>46</v>
      </c>
      <c r="C2058" s="13" t="s">
        <v>12</v>
      </c>
      <c r="D2058" s="20" t="s">
        <v>18</v>
      </c>
      <c r="E2058" s="15" t="s">
        <v>18</v>
      </c>
      <c r="F2058" s="27"/>
      <c r="G2058" s="22" t="s">
        <v>13</v>
      </c>
      <c r="H2058" s="23" t="s">
        <v>4633</v>
      </c>
    </row>
    <row r="2059" spans="1:8" x14ac:dyDescent="0.35">
      <c r="A2059" s="18" t="s">
        <v>4634</v>
      </c>
      <c r="B2059" s="13" t="s">
        <v>50</v>
      </c>
      <c r="C2059" s="13" t="s">
        <v>12</v>
      </c>
      <c r="D2059" s="20" t="s">
        <v>13</v>
      </c>
      <c r="E2059" s="15" t="s">
        <v>14</v>
      </c>
      <c r="F2059" s="80" t="s">
        <v>4635</v>
      </c>
      <c r="G2059" s="22" t="s">
        <v>13</v>
      </c>
      <c r="H2059" s="23" t="s">
        <v>4636</v>
      </c>
    </row>
    <row r="2060" spans="1:8" x14ac:dyDescent="0.35">
      <c r="A2060" s="18" t="s">
        <v>4637</v>
      </c>
      <c r="B2060" s="13" t="s">
        <v>81</v>
      </c>
      <c r="C2060" s="13" t="s">
        <v>12</v>
      </c>
      <c r="D2060" s="20" t="s">
        <v>18</v>
      </c>
      <c r="E2060" s="15" t="s">
        <v>14</v>
      </c>
      <c r="F2060" s="101" t="s">
        <v>4638</v>
      </c>
      <c r="G2060" s="22" t="s">
        <v>13</v>
      </c>
      <c r="H2060" s="23" t="s">
        <v>4639</v>
      </c>
    </row>
    <row r="2061" spans="1:8" x14ac:dyDescent="0.35">
      <c r="A2061" s="18" t="s">
        <v>4640</v>
      </c>
      <c r="B2061" s="13" t="s">
        <v>81</v>
      </c>
      <c r="C2061" s="13" t="s">
        <v>12</v>
      </c>
      <c r="D2061" s="20" t="s">
        <v>18</v>
      </c>
      <c r="E2061" s="15" t="s">
        <v>18</v>
      </c>
      <c r="F2061" s="27"/>
      <c r="G2061" s="22" t="s">
        <v>13</v>
      </c>
      <c r="H2061" s="23" t="s">
        <v>4641</v>
      </c>
    </row>
    <row r="2062" spans="1:8" x14ac:dyDescent="0.35">
      <c r="A2062" s="18" t="s">
        <v>4642</v>
      </c>
      <c r="B2062" s="13" t="s">
        <v>81</v>
      </c>
      <c r="C2062" s="13" t="s">
        <v>12</v>
      </c>
      <c r="D2062" s="20" t="s">
        <v>18</v>
      </c>
      <c r="E2062" s="15" t="s">
        <v>39</v>
      </c>
      <c r="F2062" s="27" t="s">
        <v>4643</v>
      </c>
      <c r="G2062" s="22" t="s">
        <v>13</v>
      </c>
      <c r="H2062" s="23" t="s">
        <v>4644</v>
      </c>
    </row>
    <row r="2063" spans="1:8" ht="15" customHeight="1" x14ac:dyDescent="0.35">
      <c r="A2063" s="18" t="s">
        <v>4645</v>
      </c>
      <c r="B2063" s="13" t="s">
        <v>50</v>
      </c>
      <c r="C2063" s="13" t="s">
        <v>12</v>
      </c>
      <c r="D2063" s="20" t="s">
        <v>18</v>
      </c>
      <c r="E2063" s="15" t="s">
        <v>18</v>
      </c>
      <c r="F2063" s="27"/>
      <c r="G2063" s="22" t="s">
        <v>13</v>
      </c>
      <c r="H2063" s="23" t="s">
        <v>4646</v>
      </c>
    </row>
    <row r="2064" spans="1:8" ht="15" customHeight="1" x14ac:dyDescent="0.35">
      <c r="A2064" s="97" t="s">
        <v>4647</v>
      </c>
      <c r="B2064" s="13" t="s">
        <v>87</v>
      </c>
      <c r="C2064" s="13" t="s">
        <v>12</v>
      </c>
      <c r="D2064" s="20" t="s">
        <v>18</v>
      </c>
      <c r="E2064" s="15" t="s">
        <v>18</v>
      </c>
      <c r="F2064" s="27"/>
      <c r="G2064" s="22" t="s">
        <v>13</v>
      </c>
      <c r="H2064" s="23" t="s">
        <v>4648</v>
      </c>
    </row>
    <row r="2065" spans="1:8" ht="15" customHeight="1" x14ac:dyDescent="0.35">
      <c r="A2065" s="18" t="s">
        <v>4649</v>
      </c>
      <c r="B2065" s="13" t="s">
        <v>90</v>
      </c>
      <c r="C2065" s="13" t="s">
        <v>12</v>
      </c>
      <c r="D2065" s="20" t="s">
        <v>18</v>
      </c>
      <c r="E2065" s="15" t="s">
        <v>18</v>
      </c>
      <c r="F2065" s="27"/>
      <c r="G2065" s="22" t="s">
        <v>13</v>
      </c>
      <c r="H2065" s="23" t="s">
        <v>4650</v>
      </c>
    </row>
    <row r="2066" spans="1:8" ht="15" customHeight="1" x14ac:dyDescent="0.35">
      <c r="A2066" s="18" t="s">
        <v>4651</v>
      </c>
      <c r="B2066" s="13" t="s">
        <v>87</v>
      </c>
      <c r="C2066" s="13" t="s">
        <v>12</v>
      </c>
      <c r="D2066" s="20" t="s">
        <v>18</v>
      </c>
      <c r="E2066" s="15" t="s">
        <v>18</v>
      </c>
      <c r="F2066" s="27"/>
      <c r="G2066" s="22" t="s">
        <v>13</v>
      </c>
      <c r="H2066" s="23" t="s">
        <v>4652</v>
      </c>
    </row>
    <row r="2067" spans="1:8" ht="15" customHeight="1" x14ac:dyDescent="0.35">
      <c r="A2067" s="18" t="s">
        <v>4653</v>
      </c>
      <c r="B2067" s="13" t="s">
        <v>11</v>
      </c>
      <c r="C2067" s="13" t="s">
        <v>12</v>
      </c>
      <c r="D2067" s="20" t="s">
        <v>18</v>
      </c>
      <c r="E2067" s="15" t="s">
        <v>18</v>
      </c>
      <c r="F2067" s="27"/>
      <c r="G2067" s="22" t="s">
        <v>13</v>
      </c>
      <c r="H2067" s="23" t="s">
        <v>4654</v>
      </c>
    </row>
    <row r="2068" spans="1:8" ht="15" customHeight="1" x14ac:dyDescent="0.35">
      <c r="A2068" s="18" t="s">
        <v>4655</v>
      </c>
      <c r="B2068" s="13" t="s">
        <v>46</v>
      </c>
      <c r="C2068" s="13" t="s">
        <v>12</v>
      </c>
      <c r="D2068" s="20" t="s">
        <v>18</v>
      </c>
      <c r="E2068" s="15" t="s">
        <v>18</v>
      </c>
      <c r="F2068" s="27"/>
      <c r="G2068" s="22" t="s">
        <v>13</v>
      </c>
      <c r="H2068" s="23" t="s">
        <v>4656</v>
      </c>
    </row>
    <row r="2069" spans="1:8" ht="15" customHeight="1" x14ac:dyDescent="0.35">
      <c r="A2069" s="18" t="s">
        <v>4657</v>
      </c>
      <c r="B2069" s="13" t="s">
        <v>90</v>
      </c>
      <c r="C2069" s="13" t="s">
        <v>12</v>
      </c>
      <c r="D2069" s="20" t="s">
        <v>18</v>
      </c>
      <c r="E2069" s="15" t="s">
        <v>18</v>
      </c>
      <c r="F2069" s="27"/>
      <c r="G2069" s="22" t="s">
        <v>13</v>
      </c>
      <c r="H2069" s="17" t="s">
        <v>79</v>
      </c>
    </row>
    <row r="2070" spans="1:8" ht="15" customHeight="1" x14ac:dyDescent="0.35">
      <c r="A2070" s="18" t="s">
        <v>4658</v>
      </c>
      <c r="B2070" s="13" t="s">
        <v>87</v>
      </c>
      <c r="C2070" s="13" t="s">
        <v>12</v>
      </c>
      <c r="D2070" s="20" t="s">
        <v>18</v>
      </c>
      <c r="E2070" s="15" t="s">
        <v>14</v>
      </c>
      <c r="F2070" s="27" t="s">
        <v>4659</v>
      </c>
      <c r="G2070" s="22" t="s">
        <v>13</v>
      </c>
      <c r="H2070" s="23" t="s">
        <v>79</v>
      </c>
    </row>
    <row r="2071" spans="1:8" ht="15" customHeight="1" x14ac:dyDescent="0.35">
      <c r="A2071" s="18" t="s">
        <v>4660</v>
      </c>
      <c r="B2071" s="13" t="s">
        <v>90</v>
      </c>
      <c r="C2071" s="13" t="s">
        <v>12</v>
      </c>
      <c r="D2071" s="20" t="s">
        <v>18</v>
      </c>
      <c r="E2071" s="15" t="s">
        <v>18</v>
      </c>
      <c r="F2071" s="27"/>
      <c r="G2071" s="22" t="s">
        <v>13</v>
      </c>
      <c r="H2071" s="23" t="s">
        <v>79</v>
      </c>
    </row>
    <row r="2072" spans="1:8" ht="15" customHeight="1" x14ac:dyDescent="0.35">
      <c r="A2072" s="18" t="s">
        <v>4661</v>
      </c>
      <c r="B2072" s="13" t="s">
        <v>90</v>
      </c>
      <c r="C2072" s="13" t="s">
        <v>12</v>
      </c>
      <c r="D2072" s="20" t="s">
        <v>18</v>
      </c>
      <c r="E2072" s="15" t="s">
        <v>14</v>
      </c>
      <c r="F2072" s="27" t="s">
        <v>4662</v>
      </c>
      <c r="G2072" s="22" t="s">
        <v>18</v>
      </c>
      <c r="H2072" s="23" t="s">
        <v>406</v>
      </c>
    </row>
    <row r="2073" spans="1:8" ht="15" customHeight="1" x14ac:dyDescent="0.35">
      <c r="A2073" s="18" t="s">
        <v>4663</v>
      </c>
      <c r="B2073" s="13" t="s">
        <v>81</v>
      </c>
      <c r="C2073" s="13" t="s">
        <v>12</v>
      </c>
      <c r="D2073" s="20" t="s">
        <v>18</v>
      </c>
      <c r="E2073" s="15" t="s">
        <v>18</v>
      </c>
      <c r="F2073" s="27"/>
      <c r="G2073" s="22" t="s">
        <v>13</v>
      </c>
      <c r="H2073" s="23" t="s">
        <v>4664</v>
      </c>
    </row>
    <row r="2074" spans="1:8" ht="15" customHeight="1" x14ac:dyDescent="0.35">
      <c r="A2074" s="18" t="s">
        <v>4665</v>
      </c>
      <c r="B2074" s="13" t="s">
        <v>87</v>
      </c>
      <c r="C2074" s="13" t="s">
        <v>12</v>
      </c>
      <c r="D2074" s="20" t="s">
        <v>18</v>
      </c>
      <c r="E2074" s="15" t="s">
        <v>18</v>
      </c>
      <c r="F2074" s="27"/>
      <c r="G2074" s="22" t="s">
        <v>13</v>
      </c>
      <c r="H2074" s="17" t="s">
        <v>79</v>
      </c>
    </row>
    <row r="2075" spans="1:8" ht="15" customHeight="1" x14ac:dyDescent="0.35">
      <c r="A2075" s="18" t="s">
        <v>4666</v>
      </c>
      <c r="B2075" s="13" t="s">
        <v>11</v>
      </c>
      <c r="C2075" s="13" t="s">
        <v>12</v>
      </c>
      <c r="D2075" s="20" t="s">
        <v>18</v>
      </c>
      <c r="E2075" s="15" t="s">
        <v>18</v>
      </c>
      <c r="F2075" s="27"/>
      <c r="G2075" s="22" t="s">
        <v>13</v>
      </c>
      <c r="H2075" s="23" t="s">
        <v>4667</v>
      </c>
    </row>
    <row r="2076" spans="1:8" ht="58" x14ac:dyDescent="0.35">
      <c r="A2076" s="18" t="s">
        <v>4668</v>
      </c>
      <c r="B2076" s="13" t="s">
        <v>254</v>
      </c>
      <c r="C2076" s="13" t="s">
        <v>12</v>
      </c>
      <c r="D2076" s="20" t="s">
        <v>18</v>
      </c>
      <c r="E2076" s="15" t="s">
        <v>18</v>
      </c>
      <c r="F2076" s="27"/>
      <c r="G2076" s="22" t="s">
        <v>18</v>
      </c>
      <c r="H2076" s="46" t="s">
        <v>4669</v>
      </c>
    </row>
    <row r="2077" spans="1:8" ht="15" customHeight="1" x14ac:dyDescent="0.35">
      <c r="A2077" s="18" t="s">
        <v>4670</v>
      </c>
      <c r="B2077" s="13" t="s">
        <v>46</v>
      </c>
      <c r="C2077" s="13" t="s">
        <v>12</v>
      </c>
      <c r="D2077" s="20" t="s">
        <v>18</v>
      </c>
      <c r="E2077" s="15" t="s">
        <v>18</v>
      </c>
      <c r="F2077" s="27"/>
      <c r="G2077" s="22" t="s">
        <v>13</v>
      </c>
      <c r="H2077" s="17" t="s">
        <v>79</v>
      </c>
    </row>
    <row r="2078" spans="1:8" ht="29" x14ac:dyDescent="0.35">
      <c r="A2078" s="18" t="s">
        <v>4671</v>
      </c>
      <c r="B2078" s="13" t="s">
        <v>90</v>
      </c>
      <c r="C2078" s="13" t="s">
        <v>12</v>
      </c>
      <c r="D2078" s="20" t="s">
        <v>18</v>
      </c>
      <c r="E2078" s="15" t="s">
        <v>39</v>
      </c>
      <c r="F2078" s="78" t="s">
        <v>4672</v>
      </c>
      <c r="G2078" s="22" t="s">
        <v>13</v>
      </c>
      <c r="H2078" s="23" t="s">
        <v>4673</v>
      </c>
    </row>
    <row r="2079" spans="1:8" x14ac:dyDescent="0.35">
      <c r="A2079" s="18" t="s">
        <v>4674</v>
      </c>
      <c r="B2079" s="13" t="s">
        <v>61</v>
      </c>
      <c r="C2079" s="13" t="s">
        <v>12</v>
      </c>
      <c r="D2079" s="20" t="s">
        <v>18</v>
      </c>
      <c r="E2079" s="15" t="s">
        <v>14</v>
      </c>
      <c r="F2079" s="80" t="s">
        <v>4675</v>
      </c>
      <c r="G2079" s="22" t="s">
        <v>13</v>
      </c>
      <c r="H2079" s="23" t="s">
        <v>4676</v>
      </c>
    </row>
    <row r="2080" spans="1:8" x14ac:dyDescent="0.35">
      <c r="A2080" s="18" t="s">
        <v>4677</v>
      </c>
      <c r="B2080" s="13" t="s">
        <v>46</v>
      </c>
      <c r="C2080" s="13" t="s">
        <v>12</v>
      </c>
      <c r="D2080" s="20" t="s">
        <v>18</v>
      </c>
      <c r="E2080" s="20" t="s">
        <v>18</v>
      </c>
      <c r="F2080" s="27"/>
      <c r="G2080" s="22" t="s">
        <v>13</v>
      </c>
      <c r="H2080" s="23" t="s">
        <v>4678</v>
      </c>
    </row>
    <row r="2081" spans="1:8" ht="15" customHeight="1" x14ac:dyDescent="0.35">
      <c r="A2081" s="18" t="s">
        <v>4679</v>
      </c>
      <c r="B2081" s="13" t="s">
        <v>87</v>
      </c>
      <c r="C2081" s="13" t="s">
        <v>12</v>
      </c>
      <c r="D2081" s="20" t="s">
        <v>18</v>
      </c>
      <c r="E2081" s="15" t="s">
        <v>18</v>
      </c>
      <c r="F2081" s="27"/>
      <c r="G2081" s="22" t="s">
        <v>13</v>
      </c>
      <c r="H2081" s="23" t="s">
        <v>4680</v>
      </c>
    </row>
    <row r="2082" spans="1:8" ht="15" customHeight="1" x14ac:dyDescent="0.35">
      <c r="A2082" s="18" t="s">
        <v>4681</v>
      </c>
      <c r="B2082" s="13" t="s">
        <v>46</v>
      </c>
      <c r="C2082" s="13" t="s">
        <v>12</v>
      </c>
      <c r="D2082" s="20" t="s">
        <v>18</v>
      </c>
      <c r="E2082" s="15" t="s">
        <v>18</v>
      </c>
      <c r="F2082" s="27"/>
      <c r="G2082" s="22" t="s">
        <v>13</v>
      </c>
      <c r="H2082" s="23" t="s">
        <v>4682</v>
      </c>
    </row>
    <row r="2083" spans="1:8" ht="15" customHeight="1" x14ac:dyDescent="0.35">
      <c r="A2083" s="18" t="s">
        <v>4683</v>
      </c>
      <c r="B2083" s="13" t="s">
        <v>87</v>
      </c>
      <c r="C2083" s="13" t="s">
        <v>12</v>
      </c>
      <c r="D2083" s="20" t="s">
        <v>18</v>
      </c>
      <c r="E2083" s="15" t="s">
        <v>14</v>
      </c>
      <c r="F2083" s="92" t="s">
        <v>4684</v>
      </c>
      <c r="G2083" s="22" t="s">
        <v>13</v>
      </c>
      <c r="H2083" s="23" t="s">
        <v>2236</v>
      </c>
    </row>
    <row r="2084" spans="1:8" ht="15" customHeight="1" x14ac:dyDescent="0.35">
      <c r="A2084" s="18" t="s">
        <v>4685</v>
      </c>
      <c r="B2084" s="13" t="s">
        <v>11</v>
      </c>
      <c r="C2084" s="13" t="s">
        <v>12</v>
      </c>
      <c r="D2084" s="20" t="s">
        <v>18</v>
      </c>
      <c r="E2084" s="15" t="s">
        <v>18</v>
      </c>
      <c r="F2084" s="27"/>
      <c r="G2084" s="22" t="s">
        <v>13</v>
      </c>
      <c r="H2084" s="23" t="s">
        <v>4686</v>
      </c>
    </row>
    <row r="2085" spans="1:8" ht="15" customHeight="1" x14ac:dyDescent="0.35">
      <c r="A2085" s="18" t="s">
        <v>4687</v>
      </c>
      <c r="B2085" s="13" t="s">
        <v>11</v>
      </c>
      <c r="C2085" s="13" t="s">
        <v>12</v>
      </c>
      <c r="D2085" s="20" t="s">
        <v>18</v>
      </c>
      <c r="E2085" s="15" t="s">
        <v>18</v>
      </c>
      <c r="F2085" s="27"/>
      <c r="G2085" s="22" t="s">
        <v>13</v>
      </c>
      <c r="H2085" s="23" t="s">
        <v>4688</v>
      </c>
    </row>
    <row r="2086" spans="1:8" ht="15" customHeight="1" x14ac:dyDescent="0.35">
      <c r="A2086" s="18" t="s">
        <v>4689</v>
      </c>
      <c r="B2086" s="13" t="s">
        <v>440</v>
      </c>
      <c r="C2086" s="13" t="s">
        <v>12</v>
      </c>
      <c r="D2086" s="20" t="s">
        <v>18</v>
      </c>
      <c r="E2086" s="15" t="s">
        <v>18</v>
      </c>
      <c r="F2086" s="27"/>
      <c r="G2086" s="22" t="s">
        <v>18</v>
      </c>
      <c r="H2086" s="23"/>
    </row>
    <row r="2087" spans="1:8" ht="15" customHeight="1" x14ac:dyDescent="0.35">
      <c r="A2087" s="18" t="s">
        <v>4690</v>
      </c>
      <c r="B2087" s="13" t="s">
        <v>90</v>
      </c>
      <c r="C2087" s="13" t="s">
        <v>12</v>
      </c>
      <c r="D2087" s="20" t="s">
        <v>18</v>
      </c>
      <c r="E2087" s="15" t="s">
        <v>14</v>
      </c>
      <c r="F2087" s="27" t="s">
        <v>4691</v>
      </c>
      <c r="G2087" s="22" t="s">
        <v>13</v>
      </c>
      <c r="H2087" s="23" t="s">
        <v>4692</v>
      </c>
    </row>
    <row r="2088" spans="1:8" ht="15" customHeight="1" x14ac:dyDescent="0.35">
      <c r="A2088" s="97" t="s">
        <v>4693</v>
      </c>
      <c r="B2088" s="13" t="s">
        <v>81</v>
      </c>
      <c r="C2088" s="13" t="s">
        <v>12</v>
      </c>
      <c r="D2088" s="20" t="s">
        <v>18</v>
      </c>
      <c r="E2088" s="15" t="s">
        <v>18</v>
      </c>
      <c r="F2088" s="27"/>
      <c r="G2088" s="22" t="s">
        <v>13</v>
      </c>
      <c r="H2088" s="29" t="s">
        <v>4694</v>
      </c>
    </row>
    <row r="2089" spans="1:8" ht="15" customHeight="1" x14ac:dyDescent="0.35">
      <c r="A2089" s="18" t="s">
        <v>4695</v>
      </c>
      <c r="B2089" s="13" t="s">
        <v>11</v>
      </c>
      <c r="C2089" s="13" t="s">
        <v>12</v>
      </c>
      <c r="D2089" s="20" t="s">
        <v>18</v>
      </c>
      <c r="E2089" s="15" t="s">
        <v>18</v>
      </c>
      <c r="F2089" s="27"/>
      <c r="G2089" s="22" t="s">
        <v>13</v>
      </c>
      <c r="H2089" s="23" t="s">
        <v>4696</v>
      </c>
    </row>
    <row r="2090" spans="1:8" x14ac:dyDescent="0.35">
      <c r="A2090" s="18" t="s">
        <v>4697</v>
      </c>
      <c r="B2090" s="13" t="s">
        <v>38</v>
      </c>
      <c r="C2090" s="13" t="s">
        <v>12</v>
      </c>
      <c r="D2090" s="20" t="s">
        <v>18</v>
      </c>
      <c r="E2090" s="15" t="s">
        <v>18</v>
      </c>
      <c r="F2090" s="27"/>
      <c r="G2090" s="22" t="s">
        <v>13</v>
      </c>
      <c r="H2090" s="23" t="s">
        <v>4698</v>
      </c>
    </row>
    <row r="2091" spans="1:8" ht="15" customHeight="1" x14ac:dyDescent="0.35">
      <c r="A2091" s="18" t="s">
        <v>4699</v>
      </c>
      <c r="B2091" s="13" t="s">
        <v>195</v>
      </c>
      <c r="C2091" s="13" t="s">
        <v>12</v>
      </c>
      <c r="D2091" s="20" t="s">
        <v>13</v>
      </c>
      <c r="E2091" s="15" t="s">
        <v>14</v>
      </c>
      <c r="F2091" s="27" t="s">
        <v>4700</v>
      </c>
      <c r="G2091" s="22" t="s">
        <v>13</v>
      </c>
      <c r="H2091" s="23" t="s">
        <v>4701</v>
      </c>
    </row>
    <row r="2092" spans="1:8" x14ac:dyDescent="0.35">
      <c r="A2092" s="18" t="s">
        <v>4702</v>
      </c>
      <c r="B2092" s="13" t="s">
        <v>195</v>
      </c>
      <c r="C2092" s="13" t="s">
        <v>12</v>
      </c>
      <c r="D2092" s="20" t="s">
        <v>18</v>
      </c>
      <c r="E2092" s="15" t="s">
        <v>18</v>
      </c>
      <c r="F2092" s="27"/>
      <c r="G2092" s="31" t="s">
        <v>13</v>
      </c>
      <c r="H2092" s="41" t="s">
        <v>4703</v>
      </c>
    </row>
    <row r="2093" spans="1:8" x14ac:dyDescent="0.35">
      <c r="A2093" s="18" t="s">
        <v>4704</v>
      </c>
      <c r="B2093" s="13" t="s">
        <v>81</v>
      </c>
      <c r="C2093" s="13" t="s">
        <v>12</v>
      </c>
      <c r="D2093" s="20" t="s">
        <v>18</v>
      </c>
      <c r="E2093" s="15" t="s">
        <v>39</v>
      </c>
      <c r="F2093" s="27" t="s">
        <v>4705</v>
      </c>
      <c r="G2093" s="22" t="s">
        <v>13</v>
      </c>
      <c r="H2093" s="23" t="s">
        <v>4706</v>
      </c>
    </row>
    <row r="2094" spans="1:8" ht="15" customHeight="1" x14ac:dyDescent="0.35">
      <c r="A2094" s="18" t="s">
        <v>4707</v>
      </c>
      <c r="B2094" s="13" t="s">
        <v>81</v>
      </c>
      <c r="C2094" s="13" t="s">
        <v>12</v>
      </c>
      <c r="D2094" s="20" t="s">
        <v>18</v>
      </c>
      <c r="E2094" s="15" t="s">
        <v>18</v>
      </c>
      <c r="F2094" s="27"/>
      <c r="G2094" s="22" t="s">
        <v>13</v>
      </c>
      <c r="H2094" s="23" t="s">
        <v>4708</v>
      </c>
    </row>
    <row r="2095" spans="1:8" ht="15" customHeight="1" x14ac:dyDescent="0.35">
      <c r="A2095" s="18" t="s">
        <v>4709</v>
      </c>
      <c r="B2095" s="13" t="s">
        <v>81</v>
      </c>
      <c r="C2095" s="13" t="s">
        <v>12</v>
      </c>
      <c r="D2095" s="20" t="s">
        <v>18</v>
      </c>
      <c r="E2095" s="20" t="s">
        <v>18</v>
      </c>
      <c r="F2095" s="27"/>
      <c r="G2095" s="22" t="s">
        <v>13</v>
      </c>
      <c r="H2095" s="23" t="s">
        <v>4710</v>
      </c>
    </row>
    <row r="2096" spans="1:8" ht="15" customHeight="1" x14ac:dyDescent="0.35">
      <c r="A2096" s="18" t="s">
        <v>4711</v>
      </c>
      <c r="B2096" s="13" t="s">
        <v>237</v>
      </c>
      <c r="C2096" s="13" t="s">
        <v>12</v>
      </c>
      <c r="D2096" s="20" t="s">
        <v>18</v>
      </c>
      <c r="E2096" s="15" t="s">
        <v>14</v>
      </c>
      <c r="F2096" s="27" t="s">
        <v>4712</v>
      </c>
      <c r="G2096" s="22" t="s">
        <v>13</v>
      </c>
      <c r="H2096" s="23" t="s">
        <v>4713</v>
      </c>
    </row>
    <row r="2097" spans="1:8" ht="29" x14ac:dyDescent="0.35">
      <c r="A2097" s="18" t="s">
        <v>4714</v>
      </c>
      <c r="B2097" s="13" t="s">
        <v>61</v>
      </c>
      <c r="C2097" s="13" t="s">
        <v>12</v>
      </c>
      <c r="D2097" s="20" t="s">
        <v>18</v>
      </c>
      <c r="E2097" s="15" t="s">
        <v>18</v>
      </c>
      <c r="F2097" s="27"/>
      <c r="G2097" s="22" t="s">
        <v>13</v>
      </c>
      <c r="H2097" s="17" t="s">
        <v>4715</v>
      </c>
    </row>
    <row r="2098" spans="1:8" x14ac:dyDescent="0.35">
      <c r="A2098" s="18" t="s">
        <v>4716</v>
      </c>
      <c r="B2098" s="13" t="s">
        <v>87</v>
      </c>
      <c r="C2098" s="13" t="s">
        <v>12</v>
      </c>
      <c r="D2098" s="20" t="s">
        <v>13</v>
      </c>
      <c r="E2098" s="15" t="s">
        <v>14</v>
      </c>
      <c r="F2098" s="27" t="s">
        <v>4717</v>
      </c>
      <c r="G2098" s="22" t="s">
        <v>13</v>
      </c>
      <c r="H2098" s="23" t="s">
        <v>4718</v>
      </c>
    </row>
    <row r="2099" spans="1:8" ht="15" customHeight="1" x14ac:dyDescent="0.35">
      <c r="A2099" s="18" t="s">
        <v>4719</v>
      </c>
      <c r="B2099" s="13" t="s">
        <v>87</v>
      </c>
      <c r="C2099" s="13" t="s">
        <v>12</v>
      </c>
      <c r="D2099" s="20" t="s">
        <v>18</v>
      </c>
      <c r="E2099" s="15" t="s">
        <v>18</v>
      </c>
      <c r="F2099" s="27"/>
      <c r="G2099" s="22" t="s">
        <v>13</v>
      </c>
      <c r="H2099" s="23" t="s">
        <v>4720</v>
      </c>
    </row>
    <row r="2100" spans="1:8" ht="15" customHeight="1" x14ac:dyDescent="0.35">
      <c r="A2100" s="18" t="s">
        <v>4721</v>
      </c>
      <c r="B2100" s="13" t="s">
        <v>11</v>
      </c>
      <c r="C2100" s="13" t="s">
        <v>12</v>
      </c>
      <c r="D2100" s="20" t="s">
        <v>18</v>
      </c>
      <c r="E2100" s="15" t="s">
        <v>18</v>
      </c>
      <c r="F2100" s="27"/>
      <c r="G2100" s="22" t="s">
        <v>13</v>
      </c>
      <c r="H2100" s="23" t="s">
        <v>4722</v>
      </c>
    </row>
    <row r="2101" spans="1:8" ht="15" customHeight="1" x14ac:dyDescent="0.35">
      <c r="A2101" s="18" t="s">
        <v>4723</v>
      </c>
      <c r="B2101" s="13" t="s">
        <v>101</v>
      </c>
      <c r="C2101" s="13" t="s">
        <v>12</v>
      </c>
      <c r="D2101" s="20" t="s">
        <v>13</v>
      </c>
      <c r="E2101" s="15" t="s">
        <v>39</v>
      </c>
      <c r="F2101" s="27" t="s">
        <v>4724</v>
      </c>
      <c r="G2101" s="22" t="s">
        <v>13</v>
      </c>
      <c r="H2101" s="23" t="s">
        <v>4725</v>
      </c>
    </row>
    <row r="2102" spans="1:8" ht="15" customHeight="1" x14ac:dyDescent="0.35">
      <c r="A2102" s="18" t="s">
        <v>4726</v>
      </c>
      <c r="B2102" s="13" t="s">
        <v>27</v>
      </c>
      <c r="C2102" s="13" t="s">
        <v>12</v>
      </c>
      <c r="D2102" s="20" t="s">
        <v>18</v>
      </c>
      <c r="E2102" s="15" t="s">
        <v>14</v>
      </c>
      <c r="F2102" s="27" t="s">
        <v>4727</v>
      </c>
      <c r="G2102" s="22" t="s">
        <v>13</v>
      </c>
      <c r="H2102" s="23" t="s">
        <v>4728</v>
      </c>
    </row>
    <row r="2103" spans="1:8" x14ac:dyDescent="0.35">
      <c r="A2103" s="18" t="s">
        <v>4729</v>
      </c>
      <c r="B2103" s="13" t="s">
        <v>87</v>
      </c>
      <c r="C2103" s="13" t="s">
        <v>12</v>
      </c>
      <c r="D2103" s="20" t="s">
        <v>18</v>
      </c>
      <c r="E2103" s="15" t="s">
        <v>18</v>
      </c>
      <c r="F2103" s="27"/>
      <c r="G2103" s="22" t="s">
        <v>13</v>
      </c>
      <c r="H2103" s="23" t="s">
        <v>4730</v>
      </c>
    </row>
    <row r="2104" spans="1:8" ht="15" customHeight="1" x14ac:dyDescent="0.35">
      <c r="A2104" s="18" t="s">
        <v>4731</v>
      </c>
      <c r="B2104" s="13" t="s">
        <v>90</v>
      </c>
      <c r="C2104" s="13" t="s">
        <v>12</v>
      </c>
      <c r="D2104" s="20" t="s">
        <v>18</v>
      </c>
      <c r="E2104" s="15" t="s">
        <v>18</v>
      </c>
      <c r="F2104" s="27"/>
      <c r="G2104" s="22" t="s">
        <v>13</v>
      </c>
      <c r="H2104" s="23" t="s">
        <v>4732</v>
      </c>
    </row>
    <row r="2105" spans="1:8" ht="15" customHeight="1" x14ac:dyDescent="0.35">
      <c r="A2105" s="18" t="s">
        <v>4733</v>
      </c>
      <c r="B2105" s="13" t="s">
        <v>11</v>
      </c>
      <c r="C2105" s="13" t="s">
        <v>12</v>
      </c>
      <c r="D2105" s="20" t="s">
        <v>18</v>
      </c>
      <c r="E2105" s="15" t="s">
        <v>18</v>
      </c>
      <c r="F2105" s="27"/>
      <c r="G2105" s="22" t="s">
        <v>18</v>
      </c>
      <c r="H2105" s="23"/>
    </row>
    <row r="2106" spans="1:8" ht="15" customHeight="1" x14ac:dyDescent="0.35">
      <c r="A2106" s="18" t="s">
        <v>4734</v>
      </c>
      <c r="B2106" s="13" t="s">
        <v>90</v>
      </c>
      <c r="C2106" s="13" t="s">
        <v>12</v>
      </c>
      <c r="D2106" s="20" t="s">
        <v>18</v>
      </c>
      <c r="E2106" s="15" t="s">
        <v>18</v>
      </c>
      <c r="F2106" s="27"/>
      <c r="G2106" s="22" t="s">
        <v>13</v>
      </c>
      <c r="H2106" s="23" t="s">
        <v>4735</v>
      </c>
    </row>
    <row r="2107" spans="1:8" x14ac:dyDescent="0.35">
      <c r="A2107" s="18" t="s">
        <v>4736</v>
      </c>
      <c r="B2107" s="13" t="s">
        <v>237</v>
      </c>
      <c r="C2107" s="13" t="s">
        <v>12</v>
      </c>
      <c r="D2107" s="20" t="s">
        <v>13</v>
      </c>
      <c r="E2107" s="15" t="s">
        <v>18</v>
      </c>
      <c r="F2107" s="27" t="s">
        <v>4737</v>
      </c>
      <c r="G2107" s="22" t="s">
        <v>13</v>
      </c>
      <c r="H2107" s="17" t="s">
        <v>79</v>
      </c>
    </row>
    <row r="2108" spans="1:8" ht="15" customHeight="1" x14ac:dyDescent="0.35">
      <c r="A2108" s="18" t="s">
        <v>4738</v>
      </c>
      <c r="B2108" s="13" t="s">
        <v>90</v>
      </c>
      <c r="C2108" s="13" t="s">
        <v>12</v>
      </c>
      <c r="D2108" s="20" t="s">
        <v>18</v>
      </c>
      <c r="E2108" s="15" t="s">
        <v>18</v>
      </c>
      <c r="F2108" s="27"/>
      <c r="G2108" s="22" t="s">
        <v>18</v>
      </c>
      <c r="H2108" s="23" t="s">
        <v>406</v>
      </c>
    </row>
    <row r="2109" spans="1:8" ht="15" customHeight="1" x14ac:dyDescent="0.35">
      <c r="A2109" s="18" t="s">
        <v>4739</v>
      </c>
      <c r="B2109" s="13" t="s">
        <v>38</v>
      </c>
      <c r="C2109" s="13" t="s">
        <v>12</v>
      </c>
      <c r="D2109" s="20" t="s">
        <v>18</v>
      </c>
      <c r="E2109" s="15" t="s">
        <v>14</v>
      </c>
      <c r="F2109" s="27" t="s">
        <v>4740</v>
      </c>
      <c r="G2109" s="22" t="s">
        <v>13</v>
      </c>
      <c r="H2109" s="23" t="s">
        <v>4741</v>
      </c>
    </row>
    <row r="2110" spans="1:8" ht="15" customHeight="1" x14ac:dyDescent="0.35">
      <c r="A2110" s="18" t="s">
        <v>4742</v>
      </c>
      <c r="B2110" s="13" t="s">
        <v>254</v>
      </c>
      <c r="C2110" s="13" t="s">
        <v>12</v>
      </c>
      <c r="D2110" s="20" t="s">
        <v>18</v>
      </c>
      <c r="E2110" s="15" t="s">
        <v>18</v>
      </c>
      <c r="F2110" s="27"/>
      <c r="G2110" s="22" t="s">
        <v>13</v>
      </c>
      <c r="H2110" s="23" t="s">
        <v>4743</v>
      </c>
    </row>
    <row r="2111" spans="1:8" x14ac:dyDescent="0.35">
      <c r="A2111" s="18" t="s">
        <v>4744</v>
      </c>
      <c r="B2111" s="13" t="s">
        <v>87</v>
      </c>
      <c r="C2111" s="13" t="s">
        <v>12</v>
      </c>
      <c r="D2111" s="20" t="s">
        <v>18</v>
      </c>
      <c r="E2111" s="15" t="s">
        <v>18</v>
      </c>
      <c r="F2111" s="27"/>
      <c r="G2111" s="22" t="s">
        <v>13</v>
      </c>
      <c r="H2111" s="17" t="s">
        <v>4745</v>
      </c>
    </row>
    <row r="2112" spans="1:8" ht="15" customHeight="1" x14ac:dyDescent="0.35">
      <c r="A2112" s="18" t="s">
        <v>4746</v>
      </c>
      <c r="B2112" s="13" t="s">
        <v>237</v>
      </c>
      <c r="C2112" s="13" t="s">
        <v>12</v>
      </c>
      <c r="D2112" s="20" t="s">
        <v>18</v>
      </c>
      <c r="E2112" s="15" t="s">
        <v>18</v>
      </c>
      <c r="F2112" s="27"/>
      <c r="G2112" s="22" t="s">
        <v>13</v>
      </c>
      <c r="H2112" s="23" t="s">
        <v>4747</v>
      </c>
    </row>
    <row r="2113" spans="1:8" x14ac:dyDescent="0.35">
      <c r="A2113" s="18" t="s">
        <v>4748</v>
      </c>
      <c r="B2113" s="13" t="s">
        <v>81</v>
      </c>
      <c r="C2113" s="13" t="s">
        <v>12</v>
      </c>
      <c r="D2113" s="20" t="s">
        <v>13</v>
      </c>
      <c r="E2113" s="15" t="s">
        <v>14</v>
      </c>
      <c r="F2113" s="27" t="s">
        <v>4749</v>
      </c>
      <c r="G2113" s="22" t="s">
        <v>13</v>
      </c>
      <c r="H2113" s="23" t="s">
        <v>4750</v>
      </c>
    </row>
    <row r="2114" spans="1:8" ht="15" customHeight="1" x14ac:dyDescent="0.35">
      <c r="A2114" s="18" t="s">
        <v>4751</v>
      </c>
      <c r="B2114" s="13" t="s">
        <v>50</v>
      </c>
      <c r="C2114" s="13" t="s">
        <v>12</v>
      </c>
      <c r="D2114" s="20" t="s">
        <v>18</v>
      </c>
      <c r="E2114" s="15" t="s">
        <v>14</v>
      </c>
      <c r="F2114" s="27" t="s">
        <v>2723</v>
      </c>
      <c r="G2114" s="22" t="s">
        <v>13</v>
      </c>
      <c r="H2114" s="23" t="s">
        <v>4752</v>
      </c>
    </row>
    <row r="2115" spans="1:8" x14ac:dyDescent="0.35">
      <c r="A2115" s="18" t="s">
        <v>4753</v>
      </c>
      <c r="B2115" s="13" t="s">
        <v>38</v>
      </c>
      <c r="C2115" s="13" t="s">
        <v>12</v>
      </c>
      <c r="D2115" s="20" t="s">
        <v>18</v>
      </c>
      <c r="E2115" s="15" t="s">
        <v>18</v>
      </c>
      <c r="F2115" s="27"/>
      <c r="G2115" s="22" t="s">
        <v>13</v>
      </c>
      <c r="H2115" s="23" t="s">
        <v>4754</v>
      </c>
    </row>
    <row r="2116" spans="1:8" ht="15" customHeight="1" x14ac:dyDescent="0.35">
      <c r="A2116" s="18" t="s">
        <v>4755</v>
      </c>
      <c r="B2116" s="13" t="s">
        <v>135</v>
      </c>
      <c r="C2116" s="13" t="s">
        <v>12</v>
      </c>
      <c r="D2116" s="20" t="s">
        <v>13</v>
      </c>
      <c r="E2116" s="15" t="s">
        <v>14</v>
      </c>
      <c r="F2116" s="27" t="s">
        <v>4756</v>
      </c>
      <c r="G2116" s="22" t="s">
        <v>13</v>
      </c>
      <c r="H2116" s="23" t="s">
        <v>4757</v>
      </c>
    </row>
    <row r="2117" spans="1:8" x14ac:dyDescent="0.35">
      <c r="A2117" s="18" t="s">
        <v>4758</v>
      </c>
      <c r="B2117" s="13" t="s">
        <v>81</v>
      </c>
      <c r="C2117" s="13" t="s">
        <v>12</v>
      </c>
      <c r="D2117" s="20" t="s">
        <v>18</v>
      </c>
      <c r="E2117" s="15" t="s">
        <v>18</v>
      </c>
      <c r="F2117" s="27"/>
      <c r="G2117" s="22" t="s">
        <v>13</v>
      </c>
      <c r="H2117" s="23" t="s">
        <v>4759</v>
      </c>
    </row>
    <row r="2118" spans="1:8" ht="15" customHeight="1" x14ac:dyDescent="0.35">
      <c r="A2118" s="18" t="s">
        <v>4760</v>
      </c>
      <c r="B2118" s="13" t="s">
        <v>61</v>
      </c>
      <c r="C2118" s="13" t="s">
        <v>12</v>
      </c>
      <c r="D2118" s="20" t="s">
        <v>18</v>
      </c>
      <c r="E2118" s="15" t="s">
        <v>14</v>
      </c>
      <c r="F2118" s="27" t="s">
        <v>4761</v>
      </c>
      <c r="G2118" s="22" t="s">
        <v>13</v>
      </c>
      <c r="H2118" s="23" t="s">
        <v>4762</v>
      </c>
    </row>
    <row r="2119" spans="1:8" ht="15" customHeight="1" x14ac:dyDescent="0.35">
      <c r="A2119" s="18" t="s">
        <v>4763</v>
      </c>
      <c r="B2119" s="13" t="s">
        <v>81</v>
      </c>
      <c r="C2119" s="13" t="s">
        <v>12</v>
      </c>
      <c r="D2119" s="20" t="s">
        <v>18</v>
      </c>
      <c r="E2119" s="15" t="s">
        <v>18</v>
      </c>
      <c r="F2119" s="27"/>
      <c r="G2119" s="22" t="s">
        <v>13</v>
      </c>
      <c r="H2119" s="23" t="s">
        <v>4764</v>
      </c>
    </row>
    <row r="2120" spans="1:8" x14ac:dyDescent="0.35">
      <c r="A2120" s="18" t="s">
        <v>4765</v>
      </c>
      <c r="B2120" s="13" t="s">
        <v>50</v>
      </c>
      <c r="C2120" s="13" t="s">
        <v>12</v>
      </c>
      <c r="D2120" s="20" t="s">
        <v>18</v>
      </c>
      <c r="E2120" s="15" t="s">
        <v>18</v>
      </c>
      <c r="F2120" s="27"/>
      <c r="G2120" s="22" t="s">
        <v>13</v>
      </c>
      <c r="H2120" s="17" t="s">
        <v>4766</v>
      </c>
    </row>
    <row r="2121" spans="1:8" ht="15" customHeight="1" x14ac:dyDescent="0.35">
      <c r="A2121" s="18" t="s">
        <v>4767</v>
      </c>
      <c r="B2121" s="13" t="s">
        <v>90</v>
      </c>
      <c r="C2121" s="13" t="s">
        <v>12</v>
      </c>
      <c r="D2121" s="20" t="s">
        <v>18</v>
      </c>
      <c r="E2121" s="15" t="s">
        <v>18</v>
      </c>
      <c r="F2121" s="27"/>
      <c r="G2121" s="22" t="s">
        <v>13</v>
      </c>
      <c r="H2121" s="23" t="s">
        <v>4768</v>
      </c>
    </row>
    <row r="2122" spans="1:8" x14ac:dyDescent="0.35">
      <c r="A2122" s="18" t="s">
        <v>4769</v>
      </c>
      <c r="B2122" s="13" t="s">
        <v>50</v>
      </c>
      <c r="C2122" s="13" t="s">
        <v>12</v>
      </c>
      <c r="D2122" s="20" t="s">
        <v>18</v>
      </c>
      <c r="E2122" s="15" t="s">
        <v>18</v>
      </c>
      <c r="F2122" s="27"/>
      <c r="G2122" s="22" t="s">
        <v>13</v>
      </c>
      <c r="H2122" s="17" t="s">
        <v>4770</v>
      </c>
    </row>
    <row r="2123" spans="1:8" ht="15" customHeight="1" x14ac:dyDescent="0.35">
      <c r="A2123" s="18" t="s">
        <v>4771</v>
      </c>
      <c r="B2123" s="13" t="s">
        <v>90</v>
      </c>
      <c r="C2123" s="13" t="s">
        <v>12</v>
      </c>
      <c r="D2123" s="20" t="s">
        <v>18</v>
      </c>
      <c r="E2123" s="15" t="s">
        <v>18</v>
      </c>
      <c r="F2123" s="27"/>
      <c r="G2123" s="22" t="s">
        <v>13</v>
      </c>
      <c r="H2123" s="17" t="s">
        <v>79</v>
      </c>
    </row>
    <row r="2124" spans="1:8" x14ac:dyDescent="0.35">
      <c r="A2124" s="18" t="s">
        <v>4772</v>
      </c>
      <c r="B2124" s="13" t="s">
        <v>81</v>
      </c>
      <c r="C2124" s="13" t="s">
        <v>12</v>
      </c>
      <c r="D2124" s="20" t="s">
        <v>18</v>
      </c>
      <c r="E2124" s="15" t="s">
        <v>18</v>
      </c>
      <c r="F2124" s="27"/>
      <c r="G2124" s="22" t="s">
        <v>13</v>
      </c>
      <c r="H2124" s="23" t="s">
        <v>4773</v>
      </c>
    </row>
    <row r="2125" spans="1:8" x14ac:dyDescent="0.35">
      <c r="A2125" s="18" t="s">
        <v>4774</v>
      </c>
      <c r="B2125" s="13" t="s">
        <v>81</v>
      </c>
      <c r="C2125" s="13" t="s">
        <v>12</v>
      </c>
      <c r="D2125" s="20" t="s">
        <v>13</v>
      </c>
      <c r="E2125" s="15" t="s">
        <v>14</v>
      </c>
      <c r="F2125" s="27" t="s">
        <v>4775</v>
      </c>
      <c r="G2125" s="22" t="s">
        <v>13</v>
      </c>
      <c r="H2125" s="17" t="s">
        <v>79</v>
      </c>
    </row>
    <row r="2126" spans="1:8" x14ac:dyDescent="0.35">
      <c r="A2126" s="18" t="s">
        <v>4776</v>
      </c>
      <c r="B2126" s="13" t="s">
        <v>101</v>
      </c>
      <c r="C2126" s="13" t="s">
        <v>12</v>
      </c>
      <c r="D2126" s="20" t="s">
        <v>18</v>
      </c>
      <c r="E2126" s="15" t="s">
        <v>18</v>
      </c>
      <c r="F2126" s="27"/>
      <c r="G2126" s="22" t="s">
        <v>13</v>
      </c>
      <c r="H2126" s="23" t="s">
        <v>4777</v>
      </c>
    </row>
    <row r="2127" spans="1:8" ht="15" customHeight="1" x14ac:dyDescent="0.35">
      <c r="A2127" s="18" t="s">
        <v>4778</v>
      </c>
      <c r="B2127" s="13" t="s">
        <v>11</v>
      </c>
      <c r="C2127" s="13" t="s">
        <v>12</v>
      </c>
      <c r="D2127" s="20" t="s">
        <v>18</v>
      </c>
      <c r="E2127" s="15" t="s">
        <v>18</v>
      </c>
      <c r="F2127" s="27"/>
      <c r="G2127" s="22" t="s">
        <v>13</v>
      </c>
      <c r="H2127" s="23" t="s">
        <v>4779</v>
      </c>
    </row>
    <row r="2128" spans="1:8" x14ac:dyDescent="0.35">
      <c r="A2128" s="18" t="s">
        <v>4780</v>
      </c>
      <c r="B2128" s="13" t="s">
        <v>50</v>
      </c>
      <c r="C2128" s="13" t="s">
        <v>12</v>
      </c>
      <c r="D2128" s="20" t="s">
        <v>13</v>
      </c>
      <c r="E2128" s="15" t="s">
        <v>14</v>
      </c>
      <c r="F2128" s="78" t="s">
        <v>4781</v>
      </c>
      <c r="G2128" s="22" t="s">
        <v>13</v>
      </c>
      <c r="H2128" s="17" t="s">
        <v>4782</v>
      </c>
    </row>
    <row r="2129" spans="1:8" ht="29" x14ac:dyDescent="0.35">
      <c r="A2129" s="18" t="s">
        <v>4783</v>
      </c>
      <c r="B2129" s="13" t="s">
        <v>73</v>
      </c>
      <c r="C2129" s="13" t="s">
        <v>12</v>
      </c>
      <c r="D2129" s="20" t="s">
        <v>18</v>
      </c>
      <c r="E2129" s="15" t="s">
        <v>39</v>
      </c>
      <c r="F2129" s="78" t="s">
        <v>4784</v>
      </c>
      <c r="G2129" s="22" t="s">
        <v>13</v>
      </c>
      <c r="H2129" s="23" t="s">
        <v>4785</v>
      </c>
    </row>
    <row r="2130" spans="1:8" ht="15" customHeight="1" x14ac:dyDescent="0.35">
      <c r="A2130" s="18" t="s">
        <v>4786</v>
      </c>
      <c r="B2130" s="13" t="s">
        <v>11</v>
      </c>
      <c r="C2130" s="13" t="s">
        <v>12</v>
      </c>
      <c r="D2130" s="20" t="s">
        <v>18</v>
      </c>
      <c r="E2130" s="15" t="s">
        <v>18</v>
      </c>
      <c r="F2130" s="27"/>
      <c r="G2130" s="22" t="s">
        <v>13</v>
      </c>
      <c r="H2130" s="23" t="s">
        <v>4787</v>
      </c>
    </row>
    <row r="2131" spans="1:8" x14ac:dyDescent="0.35">
      <c r="A2131" s="18" t="s">
        <v>4788</v>
      </c>
      <c r="B2131" s="13" t="s">
        <v>316</v>
      </c>
      <c r="C2131" s="13" t="s">
        <v>12</v>
      </c>
      <c r="D2131" s="20" t="s">
        <v>18</v>
      </c>
      <c r="E2131" s="20" t="s">
        <v>14</v>
      </c>
      <c r="F2131" s="27" t="s">
        <v>4789</v>
      </c>
      <c r="G2131" s="22" t="s">
        <v>13</v>
      </c>
      <c r="H2131" s="23" t="s">
        <v>4790</v>
      </c>
    </row>
    <row r="2132" spans="1:8" ht="15" customHeight="1" x14ac:dyDescent="0.35">
      <c r="A2132" s="18" t="s">
        <v>4791</v>
      </c>
      <c r="B2132" s="13" t="s">
        <v>90</v>
      </c>
      <c r="C2132" s="13" t="s">
        <v>12</v>
      </c>
      <c r="D2132" s="20" t="s">
        <v>18</v>
      </c>
      <c r="E2132" s="15" t="s">
        <v>18</v>
      </c>
      <c r="F2132" s="27"/>
      <c r="G2132" s="22" t="s">
        <v>13</v>
      </c>
      <c r="H2132" s="23" t="s">
        <v>4792</v>
      </c>
    </row>
    <row r="2133" spans="1:8" x14ac:dyDescent="0.35">
      <c r="A2133" s="18" t="s">
        <v>4793</v>
      </c>
      <c r="B2133" s="13" t="s">
        <v>31</v>
      </c>
      <c r="C2133" s="13" t="s">
        <v>12</v>
      </c>
      <c r="D2133" s="20" t="s">
        <v>18</v>
      </c>
      <c r="E2133" s="15" t="s">
        <v>18</v>
      </c>
      <c r="F2133" s="27"/>
      <c r="G2133" s="22" t="s">
        <v>13</v>
      </c>
      <c r="H2133" s="23" t="s">
        <v>4794</v>
      </c>
    </row>
    <row r="2134" spans="1:8" ht="15" customHeight="1" x14ac:dyDescent="0.35">
      <c r="A2134" s="18" t="s">
        <v>4795</v>
      </c>
      <c r="B2134" s="13" t="s">
        <v>81</v>
      </c>
      <c r="C2134" s="13" t="s">
        <v>12</v>
      </c>
      <c r="D2134" s="20" t="s">
        <v>18</v>
      </c>
      <c r="E2134" s="15" t="s">
        <v>18</v>
      </c>
      <c r="F2134" s="27"/>
      <c r="G2134" s="22" t="s">
        <v>13</v>
      </c>
      <c r="H2134" s="23" t="s">
        <v>4796</v>
      </c>
    </row>
    <row r="2135" spans="1:8" ht="15" customHeight="1" x14ac:dyDescent="0.35">
      <c r="A2135" s="18" t="s">
        <v>4797</v>
      </c>
      <c r="B2135" s="13" t="s">
        <v>96</v>
      </c>
      <c r="C2135" s="13" t="s">
        <v>12</v>
      </c>
      <c r="D2135" s="20" t="s">
        <v>13</v>
      </c>
      <c r="E2135" s="15" t="s">
        <v>39</v>
      </c>
      <c r="F2135" s="27" t="s">
        <v>4798</v>
      </c>
      <c r="G2135" s="22" t="s">
        <v>13</v>
      </c>
      <c r="H2135" s="17" t="s">
        <v>79</v>
      </c>
    </row>
    <row r="2136" spans="1:8" ht="58" x14ac:dyDescent="0.35">
      <c r="A2136" s="18" t="s">
        <v>4799</v>
      </c>
      <c r="B2136" s="13" t="s">
        <v>38</v>
      </c>
      <c r="C2136" s="13" t="s">
        <v>12</v>
      </c>
      <c r="D2136" s="20" t="s">
        <v>18</v>
      </c>
      <c r="E2136" s="15" t="s">
        <v>39</v>
      </c>
      <c r="F2136" s="78" t="s">
        <v>4800</v>
      </c>
      <c r="G2136" s="22" t="s">
        <v>13</v>
      </c>
      <c r="H2136" s="23" t="s">
        <v>4801</v>
      </c>
    </row>
    <row r="2137" spans="1:8" x14ac:dyDescent="0.35">
      <c r="A2137" s="18" t="s">
        <v>4802</v>
      </c>
      <c r="B2137" s="13" t="s">
        <v>11</v>
      </c>
      <c r="C2137" s="13" t="s">
        <v>12</v>
      </c>
      <c r="D2137" s="20" t="s">
        <v>18</v>
      </c>
      <c r="E2137" s="15" t="s">
        <v>18</v>
      </c>
      <c r="F2137" s="27"/>
      <c r="G2137" s="22" t="s">
        <v>13</v>
      </c>
      <c r="H2137" s="23" t="s">
        <v>4803</v>
      </c>
    </row>
    <row r="2138" spans="1:8" ht="15" customHeight="1" x14ac:dyDescent="0.35">
      <c r="A2138" s="18" t="s">
        <v>4804</v>
      </c>
      <c r="B2138" s="13" t="s">
        <v>81</v>
      </c>
      <c r="C2138" s="13" t="s">
        <v>12</v>
      </c>
      <c r="D2138" s="20" t="s">
        <v>18</v>
      </c>
      <c r="E2138" s="15" t="s">
        <v>18</v>
      </c>
      <c r="F2138" s="27"/>
      <c r="G2138" s="22" t="s">
        <v>13</v>
      </c>
      <c r="H2138" s="23" t="s">
        <v>4805</v>
      </c>
    </row>
    <row r="2139" spans="1:8" ht="15" customHeight="1" x14ac:dyDescent="0.35">
      <c r="A2139" s="18" t="s">
        <v>4806</v>
      </c>
      <c r="B2139" s="13" t="s">
        <v>81</v>
      </c>
      <c r="C2139" s="13" t="s">
        <v>12</v>
      </c>
      <c r="D2139" s="20" t="s">
        <v>18</v>
      </c>
      <c r="E2139" s="15" t="s">
        <v>14</v>
      </c>
      <c r="F2139" s="27" t="s">
        <v>4807</v>
      </c>
      <c r="G2139" s="22" t="s">
        <v>13</v>
      </c>
      <c r="H2139" s="23" t="s">
        <v>4808</v>
      </c>
    </row>
    <row r="2140" spans="1:8" x14ac:dyDescent="0.35">
      <c r="A2140" s="18" t="s">
        <v>4809</v>
      </c>
      <c r="B2140" s="13" t="s">
        <v>81</v>
      </c>
      <c r="C2140" s="13" t="s">
        <v>12</v>
      </c>
      <c r="D2140" s="20" t="s">
        <v>18</v>
      </c>
      <c r="E2140" s="15" t="s">
        <v>14</v>
      </c>
      <c r="F2140" s="27" t="s">
        <v>4810</v>
      </c>
      <c r="G2140" s="22" t="s">
        <v>13</v>
      </c>
      <c r="H2140" s="23" t="s">
        <v>4811</v>
      </c>
    </row>
    <row r="2141" spans="1:8" ht="15" customHeight="1" x14ac:dyDescent="0.35">
      <c r="A2141" s="18" t="s">
        <v>4812</v>
      </c>
      <c r="B2141" s="13" t="s">
        <v>61</v>
      </c>
      <c r="C2141" s="13" t="s">
        <v>12</v>
      </c>
      <c r="D2141" s="20" t="s">
        <v>18</v>
      </c>
      <c r="E2141" s="15" t="s">
        <v>18</v>
      </c>
      <c r="F2141" s="27"/>
      <c r="G2141" s="22" t="s">
        <v>13</v>
      </c>
      <c r="H2141" s="23" t="s">
        <v>4813</v>
      </c>
    </row>
    <row r="2142" spans="1:8" ht="15" customHeight="1" x14ac:dyDescent="0.35">
      <c r="A2142" s="18" t="s">
        <v>4814</v>
      </c>
      <c r="B2142" s="13" t="s">
        <v>81</v>
      </c>
      <c r="C2142" s="13" t="s">
        <v>12</v>
      </c>
      <c r="D2142" s="20" t="s">
        <v>18</v>
      </c>
      <c r="E2142" s="15" t="s">
        <v>18</v>
      </c>
      <c r="F2142" s="27"/>
      <c r="G2142" s="22" t="s">
        <v>13</v>
      </c>
      <c r="H2142" s="23" t="s">
        <v>4815</v>
      </c>
    </row>
    <row r="2143" spans="1:8" ht="43.5" x14ac:dyDescent="0.35">
      <c r="A2143" s="18" t="s">
        <v>4816</v>
      </c>
      <c r="B2143" s="13" t="s">
        <v>38</v>
      </c>
      <c r="C2143" s="13" t="s">
        <v>12</v>
      </c>
      <c r="D2143" s="20" t="s">
        <v>18</v>
      </c>
      <c r="E2143" s="15" t="s">
        <v>39</v>
      </c>
      <c r="F2143" s="80" t="s">
        <v>4817</v>
      </c>
      <c r="G2143" s="22" t="s">
        <v>13</v>
      </c>
      <c r="H2143" s="23" t="s">
        <v>4818</v>
      </c>
    </row>
    <row r="2144" spans="1:8" x14ac:dyDescent="0.35">
      <c r="A2144" s="18" t="s">
        <v>4819</v>
      </c>
      <c r="B2144" s="13" t="s">
        <v>101</v>
      </c>
      <c r="C2144" s="13" t="s">
        <v>12</v>
      </c>
      <c r="D2144" s="20" t="s">
        <v>18</v>
      </c>
      <c r="E2144" s="15" t="s">
        <v>18</v>
      </c>
      <c r="F2144" s="27"/>
      <c r="G2144" s="22" t="s">
        <v>13</v>
      </c>
      <c r="H2144" s="23" t="s">
        <v>4820</v>
      </c>
    </row>
    <row r="2145" spans="1:8" x14ac:dyDescent="0.35">
      <c r="A2145" s="18" t="s">
        <v>4821</v>
      </c>
      <c r="B2145" s="13" t="s">
        <v>195</v>
      </c>
      <c r="C2145" s="13" t="s">
        <v>12</v>
      </c>
      <c r="D2145" s="20" t="s">
        <v>18</v>
      </c>
      <c r="E2145" s="15" t="s">
        <v>18</v>
      </c>
      <c r="F2145" s="27"/>
      <c r="G2145" s="22" t="s">
        <v>13</v>
      </c>
      <c r="H2145" s="17" t="s">
        <v>4822</v>
      </c>
    </row>
    <row r="2146" spans="1:8" x14ac:dyDescent="0.35">
      <c r="A2146" s="18" t="s">
        <v>4823</v>
      </c>
      <c r="B2146" s="13" t="s">
        <v>87</v>
      </c>
      <c r="C2146" s="13" t="s">
        <v>12</v>
      </c>
      <c r="D2146" s="20" t="s">
        <v>13</v>
      </c>
      <c r="E2146" s="15" t="s">
        <v>14</v>
      </c>
      <c r="F2146" s="27" t="s">
        <v>4824</v>
      </c>
      <c r="G2146" s="22" t="s">
        <v>13</v>
      </c>
      <c r="H2146" s="23" t="s">
        <v>4825</v>
      </c>
    </row>
    <row r="2147" spans="1:8" ht="43.5" x14ac:dyDescent="0.35">
      <c r="A2147" s="18" t="s">
        <v>4826</v>
      </c>
      <c r="B2147" s="13" t="s">
        <v>90</v>
      </c>
      <c r="C2147" s="13" t="s">
        <v>12</v>
      </c>
      <c r="D2147" s="20" t="s">
        <v>13</v>
      </c>
      <c r="E2147" s="15" t="s">
        <v>39</v>
      </c>
      <c r="F2147" s="78" t="s">
        <v>4827</v>
      </c>
      <c r="G2147" s="22" t="s">
        <v>13</v>
      </c>
      <c r="H2147" s="17" t="s">
        <v>4828</v>
      </c>
    </row>
    <row r="2148" spans="1:8" ht="15" customHeight="1" x14ac:dyDescent="0.35">
      <c r="A2148" s="18" t="s">
        <v>4829</v>
      </c>
      <c r="B2148" s="13" t="s">
        <v>90</v>
      </c>
      <c r="C2148" s="13" t="s">
        <v>12</v>
      </c>
      <c r="D2148" s="20" t="s">
        <v>18</v>
      </c>
      <c r="E2148" s="15" t="s">
        <v>18</v>
      </c>
      <c r="F2148" s="27"/>
      <c r="G2148" s="22" t="s">
        <v>13</v>
      </c>
      <c r="H2148" s="23" t="s">
        <v>4830</v>
      </c>
    </row>
    <row r="2149" spans="1:8" x14ac:dyDescent="0.35">
      <c r="A2149" s="18" t="s">
        <v>4831</v>
      </c>
      <c r="B2149" s="13" t="s">
        <v>81</v>
      </c>
      <c r="C2149" s="13" t="s">
        <v>12</v>
      </c>
      <c r="D2149" s="20" t="s">
        <v>18</v>
      </c>
      <c r="E2149" s="15" t="s">
        <v>39</v>
      </c>
      <c r="F2149" s="27" t="s">
        <v>4832</v>
      </c>
      <c r="G2149" s="22" t="s">
        <v>13</v>
      </c>
      <c r="H2149" s="23" t="s">
        <v>4833</v>
      </c>
    </row>
    <row r="2150" spans="1:8" ht="15" customHeight="1" x14ac:dyDescent="0.35">
      <c r="A2150" s="18" t="s">
        <v>4834</v>
      </c>
      <c r="B2150" s="13" t="s">
        <v>101</v>
      </c>
      <c r="C2150" s="13" t="s">
        <v>278</v>
      </c>
      <c r="D2150" s="20" t="s">
        <v>13</v>
      </c>
      <c r="E2150" s="15" t="s">
        <v>14</v>
      </c>
      <c r="F2150" s="27" t="s">
        <v>4835</v>
      </c>
      <c r="G2150" s="22" t="s">
        <v>13</v>
      </c>
      <c r="H2150" s="17" t="s">
        <v>79</v>
      </c>
    </row>
    <row r="2151" spans="1:8" ht="29" x14ac:dyDescent="0.35">
      <c r="A2151" s="18" t="s">
        <v>4836</v>
      </c>
      <c r="B2151" s="13" t="s">
        <v>81</v>
      </c>
      <c r="C2151" s="13" t="s">
        <v>12</v>
      </c>
      <c r="D2151" s="20" t="s">
        <v>18</v>
      </c>
      <c r="E2151" s="15" t="s">
        <v>39</v>
      </c>
      <c r="F2151" s="55" t="s">
        <v>4837</v>
      </c>
      <c r="G2151" s="22" t="s">
        <v>13</v>
      </c>
      <c r="H2151" s="23" t="s">
        <v>4838</v>
      </c>
    </row>
    <row r="2152" spans="1:8" ht="29" x14ac:dyDescent="0.35">
      <c r="A2152" s="18" t="s">
        <v>4839</v>
      </c>
      <c r="B2152" s="13" t="s">
        <v>50</v>
      </c>
      <c r="C2152" s="13" t="s">
        <v>12</v>
      </c>
      <c r="D2152" s="20" t="s">
        <v>18</v>
      </c>
      <c r="E2152" s="15" t="s">
        <v>14</v>
      </c>
      <c r="F2152" s="80" t="s">
        <v>4840</v>
      </c>
      <c r="G2152" s="22" t="s">
        <v>18</v>
      </c>
      <c r="H2152" s="17" t="s">
        <v>4841</v>
      </c>
    </row>
    <row r="2153" spans="1:8" ht="15" customHeight="1" x14ac:dyDescent="0.35">
      <c r="A2153" s="18" t="s">
        <v>4842</v>
      </c>
      <c r="B2153" s="13" t="s">
        <v>27</v>
      </c>
      <c r="C2153" s="13" t="s">
        <v>12</v>
      </c>
      <c r="D2153" s="20" t="s">
        <v>13</v>
      </c>
      <c r="E2153" s="15" t="s">
        <v>14</v>
      </c>
      <c r="F2153" s="21" t="s">
        <v>4843</v>
      </c>
      <c r="G2153" s="22" t="s">
        <v>13</v>
      </c>
      <c r="H2153" s="17" t="s">
        <v>79</v>
      </c>
    </row>
    <row r="2154" spans="1:8" x14ac:dyDescent="0.35">
      <c r="A2154" s="18" t="s">
        <v>4844</v>
      </c>
      <c r="B2154" s="13" t="s">
        <v>237</v>
      </c>
      <c r="C2154" s="13" t="s">
        <v>12</v>
      </c>
      <c r="D2154" s="20" t="s">
        <v>18</v>
      </c>
      <c r="E2154" s="15" t="s">
        <v>18</v>
      </c>
      <c r="F2154" s="21"/>
      <c r="G2154" s="22" t="s">
        <v>13</v>
      </c>
      <c r="H2154" s="17" t="s">
        <v>4845</v>
      </c>
    </row>
    <row r="2155" spans="1:8" ht="15" customHeight="1" x14ac:dyDescent="0.35">
      <c r="A2155" s="18" t="s">
        <v>4846</v>
      </c>
      <c r="B2155" s="13" t="s">
        <v>87</v>
      </c>
      <c r="C2155" s="13" t="s">
        <v>12</v>
      </c>
      <c r="D2155" s="20" t="s">
        <v>18</v>
      </c>
      <c r="E2155" s="15" t="s">
        <v>18</v>
      </c>
      <c r="F2155" s="21"/>
      <c r="G2155" s="22" t="s">
        <v>13</v>
      </c>
      <c r="H2155" s="23" t="s">
        <v>4847</v>
      </c>
    </row>
    <row r="2156" spans="1:8" ht="15" customHeight="1" x14ac:dyDescent="0.35">
      <c r="A2156" s="18" t="s">
        <v>4848</v>
      </c>
      <c r="B2156" s="13" t="s">
        <v>87</v>
      </c>
      <c r="C2156" s="13" t="s">
        <v>12</v>
      </c>
      <c r="D2156" s="20" t="s">
        <v>18</v>
      </c>
      <c r="E2156" s="15" t="s">
        <v>18</v>
      </c>
      <c r="F2156" s="21"/>
      <c r="G2156" s="22" t="s">
        <v>13</v>
      </c>
      <c r="H2156" s="17" t="s">
        <v>79</v>
      </c>
    </row>
    <row r="2157" spans="1:8" ht="15" customHeight="1" x14ac:dyDescent="0.35">
      <c r="A2157" s="18" t="s">
        <v>4849</v>
      </c>
      <c r="B2157" s="13" t="s">
        <v>46</v>
      </c>
      <c r="C2157" s="13" t="s">
        <v>12</v>
      </c>
      <c r="D2157" s="20" t="s">
        <v>18</v>
      </c>
      <c r="E2157" s="15" t="s">
        <v>18</v>
      </c>
      <c r="F2157" s="21"/>
      <c r="G2157" s="22" t="s">
        <v>13</v>
      </c>
      <c r="H2157" s="23" t="s">
        <v>79</v>
      </c>
    </row>
    <row r="2158" spans="1:8" ht="15" customHeight="1" x14ac:dyDescent="0.35">
      <c r="A2158" s="18" t="s">
        <v>4850</v>
      </c>
      <c r="B2158" s="13" t="s">
        <v>46</v>
      </c>
      <c r="C2158" s="13" t="s">
        <v>12</v>
      </c>
      <c r="D2158" s="20" t="s">
        <v>18</v>
      </c>
      <c r="E2158" s="15" t="s">
        <v>18</v>
      </c>
      <c r="F2158" s="21"/>
      <c r="G2158" s="22" t="s">
        <v>13</v>
      </c>
      <c r="H2158" s="23" t="s">
        <v>4851</v>
      </c>
    </row>
    <row r="2159" spans="1:8" ht="15" customHeight="1" x14ac:dyDescent="0.35">
      <c r="A2159" s="18" t="s">
        <v>4852</v>
      </c>
      <c r="B2159" s="13" t="s">
        <v>81</v>
      </c>
      <c r="C2159" s="13" t="s">
        <v>12</v>
      </c>
      <c r="D2159" s="20" t="s">
        <v>18</v>
      </c>
      <c r="E2159" s="15" t="s">
        <v>18</v>
      </c>
      <c r="F2159" s="21"/>
      <c r="G2159" s="22" t="s">
        <v>13</v>
      </c>
      <c r="H2159" s="23" t="s">
        <v>4853</v>
      </c>
    </row>
    <row r="2160" spans="1:8" ht="15" customHeight="1" x14ac:dyDescent="0.35">
      <c r="A2160" s="18" t="s">
        <v>4854</v>
      </c>
      <c r="B2160" s="13" t="s">
        <v>87</v>
      </c>
      <c r="C2160" s="13" t="s">
        <v>12</v>
      </c>
      <c r="D2160" s="20" t="s">
        <v>18</v>
      </c>
      <c r="E2160" s="15" t="s">
        <v>18</v>
      </c>
      <c r="F2160" s="21"/>
      <c r="G2160" s="56" t="s">
        <v>13</v>
      </c>
      <c r="H2160" s="23" t="s">
        <v>4855</v>
      </c>
    </row>
    <row r="2161" spans="6:7" ht="15.5" x14ac:dyDescent="0.35">
      <c r="F2161" s="57"/>
      <c r="G2161" s="58"/>
    </row>
    <row r="2162" spans="6:7" x14ac:dyDescent="0.35">
      <c r="F2162" s="59"/>
    </row>
    <row r="2163" spans="6:7" ht="15.5" x14ac:dyDescent="0.35">
      <c r="F2163" s="57"/>
    </row>
  </sheetData>
  <autoFilter ref="A3:H2160" xr:uid="{00000000-0001-0000-0000-000000000000}"/>
  <mergeCells count="3">
    <mergeCell ref="A1:C2"/>
    <mergeCell ref="D2:F2"/>
    <mergeCell ref="G2:H2"/>
  </mergeCells>
  <conditionalFormatting sqref="D3">
    <cfRule type="cellIs" dxfId="68" priority="72" operator="equal">
      <formula>"PARCIAL"</formula>
    </cfRule>
    <cfRule type="cellIs" dxfId="67" priority="74" operator="equal">
      <formula>"AMPLA"</formula>
    </cfRule>
  </conditionalFormatting>
  <conditionalFormatting sqref="D4:D2160">
    <cfRule type="cellIs" dxfId="66" priority="70" operator="equal">
      <formula>"SIM"</formula>
    </cfRule>
  </conditionalFormatting>
  <conditionalFormatting sqref="D1:E1 D2 D4:E63 E64:E759 D64:D1124 E770:E1124 D1125:E1048576">
    <cfRule type="cellIs" dxfId="65" priority="11" operator="equal">
      <formula>"SIM"</formula>
    </cfRule>
    <cfRule type="cellIs" dxfId="64" priority="14" operator="equal">
      <formula>"SIM"</formula>
    </cfRule>
  </conditionalFormatting>
  <conditionalFormatting sqref="D1:E1 D2 D4:E1048576">
    <cfRule type="cellIs" dxfId="63" priority="12" operator="equal">
      <formula>"NÃO"</formula>
    </cfRule>
    <cfRule type="cellIs" dxfId="62" priority="13" operator="equal">
      <formula>"NÃO"</formula>
    </cfRule>
  </conditionalFormatting>
  <conditionalFormatting sqref="D3:E2160">
    <cfRule type="cellIs" dxfId="61" priority="68" operator="equal">
      <formula>"NÃO"</formula>
    </cfRule>
  </conditionalFormatting>
  <conditionalFormatting sqref="E3:E2160">
    <cfRule type="cellIs" dxfId="60" priority="67" operator="equal">
      <formula>"PARCIAL"</formula>
    </cfRule>
    <cfRule type="cellIs" dxfId="59" priority="69" operator="equal">
      <formula>"AMPLA"</formula>
    </cfRule>
  </conditionalFormatting>
  <conditionalFormatting sqref="E84">
    <cfRule type="cellIs" dxfId="58" priority="64" operator="equal">
      <formula>"AMPLA"</formula>
    </cfRule>
    <cfRule type="cellIs" dxfId="57" priority="65" operator="equal">
      <formula>"AMPLA"</formula>
    </cfRule>
  </conditionalFormatting>
  <conditionalFormatting sqref="E760:E770">
    <cfRule type="cellIs" dxfId="56" priority="29" operator="equal">
      <formula>"SIM"</formula>
    </cfRule>
    <cfRule type="cellIs" dxfId="55" priority="32" operator="equal">
      <formula>"SIM"</formula>
    </cfRule>
  </conditionalFormatting>
  <conditionalFormatting sqref="G1:G2 G4:G1048576">
    <cfRule type="cellIs" dxfId="54" priority="15" operator="equal">
      <formula>"SIM"</formula>
    </cfRule>
    <cfRule type="cellIs" dxfId="53" priority="16" operator="equal">
      <formula>"NÃO"</formula>
    </cfRule>
  </conditionalFormatting>
  <conditionalFormatting sqref="G4:G2160">
    <cfRule type="cellIs" dxfId="52" priority="60" operator="equal">
      <formula>"SEM OFERTA"</formula>
    </cfRule>
    <cfRule type="cellIs" dxfId="51" priority="61" operator="equal">
      <formula>"SIM"</formula>
    </cfRule>
    <cfRule type="cellIs" dxfId="50" priority="62" operator="equal">
      <formula>"NÃO"</formula>
    </cfRule>
    <cfRule type="cellIs" dxfId="49" priority="63" operator="equal">
      <formula>"N/C"</formula>
    </cfRule>
  </conditionalFormatting>
  <conditionalFormatting sqref="G704">
    <cfRule type="cellIs" dxfId="48" priority="26" operator="equal">
      <formula>"NÃO"</formula>
    </cfRule>
    <cfRule type="cellIs" dxfId="47" priority="27" operator="equal">
      <formula>"NÃO"</formula>
    </cfRule>
    <cfRule type="cellIs" dxfId="46" priority="28" operator="equal">
      <formula>"SIM"</formula>
    </cfRule>
  </conditionalFormatting>
  <conditionalFormatting sqref="G797">
    <cfRule type="cellIs" dxfId="45" priority="18" operator="equal">
      <formula>"NÃO"</formula>
    </cfRule>
    <cfRule type="cellIs" dxfId="44" priority="19" operator="equal">
      <formula>"NÃO"</formula>
    </cfRule>
    <cfRule type="cellIs" dxfId="43" priority="20" operator="equal">
      <formula>"SIM"</formula>
    </cfRule>
    <cfRule type="cellIs" dxfId="42" priority="21" operator="equal">
      <formula>"SIM"</formula>
    </cfRule>
    <cfRule type="cellIs" dxfId="41" priority="24" operator="equal">
      <formula>"SIM"</formula>
    </cfRule>
  </conditionalFormatting>
  <conditionalFormatting sqref="J1908:J1918">
    <cfRule type="cellIs" dxfId="30" priority="39" operator="equal">
      <formula>"Em Revisão"</formula>
    </cfRule>
    <cfRule type="cellIs" dxfId="29" priority="40" operator="equal">
      <formula>"Pendente Após Ajustes"</formula>
    </cfRule>
    <cfRule type="cellIs" dxfId="28" priority="42" operator="equal">
      <formula>"Pendente Após Ajustes"</formula>
    </cfRule>
    <cfRule type="cellIs" dxfId="27" priority="43" operator="equal">
      <formula>"Pendente Após Ajustes"</formula>
    </cfRule>
  </conditionalFormatting>
  <dataValidations count="5">
    <dataValidation type="list" allowBlank="1" showInputMessage="1" showErrorMessage="1" sqref="I1908:K1908 J1909:K1909 I1910:K1911" xr:uid="{00000000-0002-0000-0000-000000000000}">
      <formula1>"Validada,Solicitou ajustes,Para invalidação"</formula1>
      <formula2>0</formula2>
    </dataValidation>
    <dataValidation type="list" allowBlank="1" showInputMessage="1" showErrorMessage="1" sqref="D5:D2142" xr:uid="{00000000-0002-0000-0000-000001000000}">
      <formula1>"SIM,NÃO"</formula1>
      <formula2>0</formula2>
    </dataValidation>
    <dataValidation type="list" allowBlank="1" showInputMessage="1" showErrorMessage="1" sqref="G3:G2160" xr:uid="{00000000-0002-0000-0000-000002000000}">
      <formula1>"SIM,NÃO,N/C"</formula1>
      <formula2>0</formula2>
    </dataValidation>
    <dataValidation type="list" allowBlank="1" showInputMessage="1" showErrorMessage="1" sqref="E4:E2160" xr:uid="{00000000-0002-0000-0000-000003000000}">
      <formula1>"AMPLA,PARCIAL,NÃO"</formula1>
      <formula2>0</formula2>
    </dataValidation>
    <dataValidation allowBlank="1" showInputMessage="1" showErrorMessage="1" sqref="E3" xr:uid="{56F1320F-6AF4-4164-8AE6-A1C924B9C61C}"/>
  </dataValidations>
  <printOptions gridLines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J80"/>
  <sheetViews>
    <sheetView topLeftCell="B1" zoomScale="75" zoomScaleNormal="75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33.45312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101</v>
      </c>
      <c r="B2" s="64" t="s">
        <v>5681</v>
      </c>
      <c r="C2" s="65">
        <f>IFERROR(VLOOKUP(UPPER(CONCATENATE($B2," - ",$A2)),'[1]Segurados Civis'!$A$5:$H$2142,6,0),"")</f>
        <v>24828</v>
      </c>
      <c r="D2" s="65">
        <f>IFERROR(VLOOKUP(UPPER(CONCATENATE($B2," - ",$A2)),'[1]Segurados Civis'!$A$5:$H$2142,7,0),"")</f>
        <v>28554</v>
      </c>
      <c r="E2" s="65">
        <f>IFERROR(VLOOKUP(UPPER(CONCATENATE($B2," - ",$A2)),'[1]Segurados Civis'!$A$5:$H$2142,8,0),"")</f>
        <v>7032</v>
      </c>
      <c r="F2" s="65">
        <f t="shared" ref="F2:F33" si="0">IF(SUM(C2:E2)=0,"",SUM(C2:E2))</f>
        <v>60414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101</v>
      </c>
      <c r="B3" s="64" t="s">
        <v>5682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101</v>
      </c>
      <c r="B4" s="64" t="s">
        <v>5683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M4" s="106">
        <f>COUNTIF(H2:H80,1)</f>
        <v>10</v>
      </c>
      <c r="N4" s="106"/>
      <c r="O4" s="106"/>
    </row>
    <row r="5" spans="1:18" x14ac:dyDescent="0.35">
      <c r="A5" s="64" t="s">
        <v>101</v>
      </c>
      <c r="B5" s="64" t="s">
        <v>5684</v>
      </c>
      <c r="C5" s="65">
        <f>IFERROR(VLOOKUP(UPPER(CONCATENATE($B5," - ",$A5)),'[1]Segurados Civis'!$A$5:$H$2142,6,0),"")</f>
        <v>229</v>
      </c>
      <c r="D5" s="65">
        <f>IFERROR(VLOOKUP(UPPER(CONCATENATE($B5," - ",$A5)),'[1]Segurados Civis'!$A$5:$H$2142,7,0),"")</f>
        <v>53</v>
      </c>
      <c r="E5" s="65">
        <f>IFERROR(VLOOKUP(UPPER(CONCATENATE($B5," - ",$A5)),'[1]Segurados Civis'!$A$5:$H$2142,8,0),"")</f>
        <v>14</v>
      </c>
      <c r="F5" s="65">
        <f t="shared" si="0"/>
        <v>296</v>
      </c>
      <c r="G5" s="64" t="s">
        <v>4867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101</v>
      </c>
      <c r="B6" s="64" t="s">
        <v>5685</v>
      </c>
      <c r="C6" s="65">
        <f>IFERROR(VLOOKUP(UPPER(CONCATENATE($B6," - ",$A6)),'[1]Segurados Civis'!$A$5:$H$2142,6,0),"")</f>
        <v>640</v>
      </c>
      <c r="D6" s="65">
        <f>IFERROR(VLOOKUP(UPPER(CONCATENATE($B6," - ",$A6)),'[1]Segurados Civis'!$A$5:$H$2142,7,0),"")</f>
        <v>340</v>
      </c>
      <c r="E6" s="65">
        <f>IFERROR(VLOOKUP(UPPER(CONCATENATE($B6," - ",$A6)),'[1]Segurados Civis'!$A$5:$H$2142,8,0),"")</f>
        <v>99</v>
      </c>
      <c r="F6" s="65">
        <f t="shared" si="0"/>
        <v>1079</v>
      </c>
      <c r="G6" s="64" t="s">
        <v>4867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101</v>
      </c>
      <c r="B7" s="64" t="s">
        <v>5686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101</v>
      </c>
      <c r="B8" s="64" t="s">
        <v>5687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101</v>
      </c>
      <c r="B9" s="64" t="s">
        <v>5688</v>
      </c>
      <c r="C9" s="65">
        <f>IFERROR(VLOOKUP(UPPER(CONCATENATE($B9," - ",$A9)),'[1]Segurados Civis'!$A$5:$H$2142,6,0),"")</f>
        <v>1510</v>
      </c>
      <c r="D9" s="65">
        <f>IFERROR(VLOOKUP(UPPER(CONCATENATE($B9," - ",$A9)),'[1]Segurados Civis'!$A$5:$H$2142,7,0),"")</f>
        <v>277</v>
      </c>
      <c r="E9" s="65">
        <f>IFERROR(VLOOKUP(UPPER(CONCATENATE($B9," - ",$A9)),'[1]Segurados Civis'!$A$5:$H$2142,8,0),"")</f>
        <v>57</v>
      </c>
      <c r="F9" s="65">
        <f t="shared" si="0"/>
        <v>1844</v>
      </c>
      <c r="G9" s="64" t="s">
        <v>4867</v>
      </c>
      <c r="H9" s="64">
        <v>0</v>
      </c>
      <c r="I9" s="64">
        <v>0</v>
      </c>
      <c r="J9" s="64">
        <v>0</v>
      </c>
      <c r="K9" s="64">
        <v>0</v>
      </c>
      <c r="M9" s="106">
        <f>COUNTIF(I2:I80,1)</f>
        <v>2</v>
      </c>
      <c r="N9" s="106"/>
      <c r="O9" s="106"/>
      <c r="P9" s="106">
        <f>COUNTIF(J2:J80,1)</f>
        <v>7</v>
      </c>
      <c r="Q9" s="106"/>
      <c r="R9" s="106"/>
    </row>
    <row r="10" spans="1:18" x14ac:dyDescent="0.35">
      <c r="A10" s="64" t="s">
        <v>101</v>
      </c>
      <c r="B10" s="64" t="s">
        <v>5689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101</v>
      </c>
      <c r="B11" s="64" t="s">
        <v>5690</v>
      </c>
      <c r="C11" s="65">
        <f>IFERROR(VLOOKUP(UPPER(CONCATENATE($B11," - ",$A11)),'[1]Segurados Civis'!$A$5:$H$2142,6,0),"")</f>
        <v>2452</v>
      </c>
      <c r="D11" s="65">
        <f>IFERROR(VLOOKUP(UPPER(CONCATENATE($B11," - ",$A11)),'[1]Segurados Civis'!$A$5:$H$2142,7,0),"")</f>
        <v>1084</v>
      </c>
      <c r="E11" s="65">
        <f>IFERROR(VLOOKUP(UPPER(CONCATENATE($B11," - ",$A11)),'[1]Segurados Civis'!$A$5:$H$2142,8,0),"")</f>
        <v>247</v>
      </c>
      <c r="F11" s="65">
        <f t="shared" si="0"/>
        <v>3783</v>
      </c>
      <c r="G11" s="64" t="s">
        <v>4867</v>
      </c>
      <c r="H11" s="64">
        <v>1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101</v>
      </c>
      <c r="B12" s="64" t="s">
        <v>5691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101</v>
      </c>
      <c r="B13" s="64" t="s">
        <v>5692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COUNTIF(K2:K80,1)</f>
        <v>2</v>
      </c>
      <c r="N13" s="106"/>
      <c r="O13" s="106"/>
    </row>
    <row r="14" spans="1:18" x14ac:dyDescent="0.35">
      <c r="A14" s="64" t="s">
        <v>101</v>
      </c>
      <c r="B14" s="64" t="s">
        <v>5693</v>
      </c>
      <c r="C14" s="65">
        <f>IFERROR(VLOOKUP(UPPER(CONCATENATE($B14," - ",$A14)),'[1]Segurados Civis'!$A$5:$H$2142,6,0),"")</f>
        <v>697</v>
      </c>
      <c r="D14" s="65">
        <f>IFERROR(VLOOKUP(UPPER(CONCATENATE($B14," - ",$A14)),'[1]Segurados Civis'!$A$5:$H$2142,7,0),"")</f>
        <v>238</v>
      </c>
      <c r="E14" s="65">
        <f>IFERROR(VLOOKUP(UPPER(CONCATENATE($B14," - ",$A14)),'[1]Segurados Civis'!$A$5:$H$2142,8,0),"")</f>
        <v>91</v>
      </c>
      <c r="F14" s="65">
        <f t="shared" si="0"/>
        <v>1026</v>
      </c>
      <c r="G14" s="64" t="s">
        <v>4867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101</v>
      </c>
      <c r="B15" s="64" t="s">
        <v>5694</v>
      </c>
      <c r="C15" s="65">
        <f>IFERROR(VLOOKUP(UPPER(CONCATENATE($B15," - ",$A15)),'[1]Segurados Civis'!$A$5:$H$2142,6,0),"")</f>
        <v>456</v>
      </c>
      <c r="D15" s="65">
        <f>IFERROR(VLOOKUP(UPPER(CONCATENATE($B15," - ",$A15)),'[1]Segurados Civis'!$A$5:$H$2142,7,0),"")</f>
        <v>117</v>
      </c>
      <c r="E15" s="65">
        <f>IFERROR(VLOOKUP(UPPER(CONCATENATE($B15," - ",$A15)),'[1]Segurados Civis'!$A$5:$H$2142,8,0),"")</f>
        <v>34</v>
      </c>
      <c r="F15" s="65">
        <f t="shared" si="0"/>
        <v>607</v>
      </c>
      <c r="G15" s="64" t="s">
        <v>4867</v>
      </c>
      <c r="H15" s="64">
        <v>1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101</v>
      </c>
      <c r="B16" s="64" t="s">
        <v>5695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101</v>
      </c>
      <c r="B17" s="64" t="s">
        <v>5696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101</v>
      </c>
      <c r="B18" s="64" t="s">
        <v>5697</v>
      </c>
      <c r="C18" s="65">
        <f>IFERROR(VLOOKUP(UPPER(CONCATENATE($B18," - ",$A18)),'[1]Segurados Civis'!$A$5:$H$2142,6,0),"")</f>
        <v>3026</v>
      </c>
      <c r="D18" s="65">
        <f>IFERROR(VLOOKUP(UPPER(CONCATENATE($B18," - ",$A18)),'[1]Segurados Civis'!$A$5:$H$2142,7,0),"")</f>
        <v>475</v>
      </c>
      <c r="E18" s="65">
        <f>IFERROR(VLOOKUP(UPPER(CONCATENATE($B18," - ",$A18)),'[1]Segurados Civis'!$A$5:$H$2142,8,0),"")</f>
        <v>204</v>
      </c>
      <c r="F18" s="65">
        <f t="shared" si="0"/>
        <v>3705</v>
      </c>
      <c r="G18" s="64" t="s">
        <v>4867</v>
      </c>
      <c r="H18" s="64">
        <v>0</v>
      </c>
      <c r="I18" s="64">
        <v>0</v>
      </c>
      <c r="J18" s="64">
        <v>1</v>
      </c>
      <c r="K18" s="64">
        <v>0</v>
      </c>
    </row>
    <row r="19" spans="1:11" x14ac:dyDescent="0.35">
      <c r="A19" s="64" t="s">
        <v>101</v>
      </c>
      <c r="B19" s="64" t="s">
        <v>5698</v>
      </c>
      <c r="C19" s="65">
        <f>IFERROR(VLOOKUP(UPPER(CONCATENATE($B19," - ",$A19)),'[1]Segurados Civis'!$A$5:$H$2142,6,0),"")</f>
        <v>3559</v>
      </c>
      <c r="D19" s="65">
        <f>IFERROR(VLOOKUP(UPPER(CONCATENATE($B19," - ",$A19)),'[1]Segurados Civis'!$A$5:$H$2142,7,0),"")</f>
        <v>1025</v>
      </c>
      <c r="E19" s="65">
        <f>IFERROR(VLOOKUP(UPPER(CONCATENATE($B19," - ",$A19)),'[1]Segurados Civis'!$A$5:$H$2142,8,0),"")</f>
        <v>172</v>
      </c>
      <c r="F19" s="65">
        <f t="shared" si="0"/>
        <v>4756</v>
      </c>
      <c r="G19" s="64" t="s">
        <v>4867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101</v>
      </c>
      <c r="B20" s="64" t="s">
        <v>5699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101</v>
      </c>
      <c r="B21" s="64" t="s">
        <v>5700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101</v>
      </c>
      <c r="B22" s="64" t="s">
        <v>5701</v>
      </c>
      <c r="C22" s="65">
        <f>IFERROR(VLOOKUP(UPPER(CONCATENATE($B22," - ",$A22)),'[1]Segurados Civis'!$A$5:$H$2142,6,0),"")</f>
        <v>1607</v>
      </c>
      <c r="D22" s="65">
        <f>IFERROR(VLOOKUP(UPPER(CONCATENATE($B22," - ",$A22)),'[1]Segurados Civis'!$A$5:$H$2142,7,0),"")</f>
        <v>261</v>
      </c>
      <c r="E22" s="65">
        <f>IFERROR(VLOOKUP(UPPER(CONCATENATE($B22," - ",$A22)),'[1]Segurados Civis'!$A$5:$H$2142,8,0),"")</f>
        <v>55</v>
      </c>
      <c r="F22" s="65">
        <f t="shared" si="0"/>
        <v>1923</v>
      </c>
      <c r="G22" s="64" t="s">
        <v>4867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101</v>
      </c>
      <c r="B23" s="64" t="s">
        <v>5702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101</v>
      </c>
      <c r="B24" s="64" t="s">
        <v>5703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101</v>
      </c>
      <c r="B25" s="64" t="s">
        <v>5704</v>
      </c>
      <c r="C25" s="65">
        <f>IFERROR(VLOOKUP(UPPER(CONCATENATE($B25," - ",$A25)),'[1]Segurados Civis'!$A$5:$H$2142,6,0),"")</f>
        <v>673</v>
      </c>
      <c r="D25" s="65">
        <f>IFERROR(VLOOKUP(UPPER(CONCATENATE($B25," - ",$A25)),'[1]Segurados Civis'!$A$5:$H$2142,7,0),"")</f>
        <v>134</v>
      </c>
      <c r="E25" s="65">
        <f>IFERROR(VLOOKUP(UPPER(CONCATENATE($B25," - ",$A25)),'[1]Segurados Civis'!$A$5:$H$2142,8,0),"")</f>
        <v>35</v>
      </c>
      <c r="F25" s="65">
        <f t="shared" si="0"/>
        <v>842</v>
      </c>
      <c r="G25" s="64" t="s">
        <v>4867</v>
      </c>
      <c r="H25" s="64">
        <v>0</v>
      </c>
      <c r="I25" s="64">
        <v>0</v>
      </c>
      <c r="J25" s="64">
        <v>1</v>
      </c>
      <c r="K25" s="64">
        <v>0</v>
      </c>
    </row>
    <row r="26" spans="1:11" x14ac:dyDescent="0.35">
      <c r="A26" s="64" t="s">
        <v>101</v>
      </c>
      <c r="B26" s="64" t="s">
        <v>5705</v>
      </c>
      <c r="C26" s="65">
        <f>IFERROR(VLOOKUP(UPPER(CONCATENATE($B26," - ",$A26)),'[1]Segurados Civis'!$A$5:$H$2142,6,0),"")</f>
        <v>209</v>
      </c>
      <c r="D26" s="65">
        <f>IFERROR(VLOOKUP(UPPER(CONCATENATE($B26," - ",$A26)),'[1]Segurados Civis'!$A$5:$H$2142,7,0),"")</f>
        <v>51</v>
      </c>
      <c r="E26" s="65">
        <f>IFERROR(VLOOKUP(UPPER(CONCATENATE($B26," - ",$A26)),'[1]Segurados Civis'!$A$5:$H$2142,8,0),"")</f>
        <v>20</v>
      </c>
      <c r="F26" s="65">
        <f t="shared" si="0"/>
        <v>280</v>
      </c>
      <c r="G26" s="64" t="s">
        <v>4867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101</v>
      </c>
      <c r="B27" s="64" t="s">
        <v>5706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101</v>
      </c>
      <c r="B28" s="64" t="s">
        <v>5707</v>
      </c>
      <c r="C28" s="65">
        <f>IFERROR(VLOOKUP(UPPER(CONCATENATE($B28," - ",$A28)),'[1]Segurados Civis'!$A$5:$H$2142,6,0),"")</f>
        <v>392</v>
      </c>
      <c r="D28" s="65">
        <f>IFERROR(VLOOKUP(UPPER(CONCATENATE($B28," - ",$A28)),'[1]Segurados Civis'!$A$5:$H$2142,7,0),"")</f>
        <v>84</v>
      </c>
      <c r="E28" s="65">
        <f>IFERROR(VLOOKUP(UPPER(CONCATENATE($B28," - ",$A28)),'[1]Segurados Civis'!$A$5:$H$2142,8,0),"")</f>
        <v>13</v>
      </c>
      <c r="F28" s="65">
        <f t="shared" si="0"/>
        <v>489</v>
      </c>
      <c r="G28" s="64" t="s">
        <v>4867</v>
      </c>
      <c r="H28" s="64">
        <v>1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101</v>
      </c>
      <c r="B29" s="64" t="s">
        <v>5708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101</v>
      </c>
      <c r="B30" s="64" t="s">
        <v>5709</v>
      </c>
      <c r="C30" s="65">
        <f>IFERROR(VLOOKUP(UPPER(CONCATENATE($B30," - ",$A30)),'[1]Segurados Civis'!$A$5:$H$2142,6,0),"")</f>
        <v>663</v>
      </c>
      <c r="D30" s="65">
        <f>IFERROR(VLOOKUP(UPPER(CONCATENATE($B30," - ",$A30)),'[1]Segurados Civis'!$A$5:$H$2142,7,0),"")</f>
        <v>233</v>
      </c>
      <c r="E30" s="65">
        <f>IFERROR(VLOOKUP(UPPER(CONCATENATE($B30," - ",$A30)),'[1]Segurados Civis'!$A$5:$H$2142,8,0),"")</f>
        <v>110</v>
      </c>
      <c r="F30" s="65">
        <f t="shared" si="0"/>
        <v>1006</v>
      </c>
      <c r="G30" s="64" t="s">
        <v>4867</v>
      </c>
      <c r="H30" s="64">
        <v>1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101</v>
      </c>
      <c r="B31" s="64" t="s">
        <v>5710</v>
      </c>
      <c r="C31" s="65">
        <f>IFERROR(VLOOKUP(UPPER(CONCATENATE($B31," - ",$A31)),'[1]Segurados Civis'!$A$5:$H$2142,6,0),"")</f>
        <v>2717</v>
      </c>
      <c r="D31" s="65">
        <f>IFERROR(VLOOKUP(UPPER(CONCATENATE($B31," - ",$A31)),'[1]Segurados Civis'!$A$5:$H$2142,7,0),"")</f>
        <v>529</v>
      </c>
      <c r="E31" s="65">
        <f>IFERROR(VLOOKUP(UPPER(CONCATENATE($B31," - ",$A31)),'[1]Segurados Civis'!$A$5:$H$2142,8,0),"")</f>
        <v>111</v>
      </c>
      <c r="F31" s="65">
        <f t="shared" si="0"/>
        <v>3357</v>
      </c>
      <c r="G31" s="64" t="s">
        <v>4867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101</v>
      </c>
      <c r="B32" s="64" t="s">
        <v>5711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101</v>
      </c>
      <c r="B33" s="64" t="s">
        <v>5712</v>
      </c>
      <c r="C33" s="65">
        <f>IFERROR(VLOOKUP(UPPER(CONCATENATE($B33," - ",$A33)),'[1]Segurados Civis'!$A$5:$H$2142,6,0),"")</f>
        <v>333</v>
      </c>
      <c r="D33" s="65">
        <f>IFERROR(VLOOKUP(UPPER(CONCATENATE($B33," - ",$A33)),'[1]Segurados Civis'!$A$5:$H$2142,7,0),"")</f>
        <v>134</v>
      </c>
      <c r="E33" s="65">
        <f>IFERROR(VLOOKUP(UPPER(CONCATENATE($B33," - ",$A33)),'[1]Segurados Civis'!$A$5:$H$2142,8,0),"")</f>
        <v>27</v>
      </c>
      <c r="F33" s="65">
        <f t="shared" si="0"/>
        <v>494</v>
      </c>
      <c r="G33" s="64" t="s">
        <v>4867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101</v>
      </c>
      <c r="B34" s="64" t="s">
        <v>5713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ref="F34:F65" si="1">IF(SUM(C34:E34)=0,"",SUM(C34:E34))</f>
        <v/>
      </c>
      <c r="G34" s="64" t="s">
        <v>902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101</v>
      </c>
      <c r="B35" s="64" t="s">
        <v>5714</v>
      </c>
      <c r="C35" s="65">
        <f>IFERROR(VLOOKUP(UPPER(CONCATENATE($B35," - ",$A35)),'[1]Segurados Civis'!$A$5:$H$2142,6,0),"")</f>
        <v>350</v>
      </c>
      <c r="D35" s="65">
        <f>IFERROR(VLOOKUP(UPPER(CONCATENATE($B35," - ",$A35)),'[1]Segurados Civis'!$A$5:$H$2142,7,0),"")</f>
        <v>99</v>
      </c>
      <c r="E35" s="65">
        <f>IFERROR(VLOOKUP(UPPER(CONCATENATE($B35," - ",$A35)),'[1]Segurados Civis'!$A$5:$H$2142,8,0),"")</f>
        <v>32</v>
      </c>
      <c r="F35" s="65">
        <f t="shared" si="1"/>
        <v>481</v>
      </c>
      <c r="G35" s="64" t="s">
        <v>4867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101</v>
      </c>
      <c r="B36" s="64" t="s">
        <v>5715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1"/>
        <v/>
      </c>
      <c r="G36" s="64" t="s">
        <v>902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101</v>
      </c>
      <c r="B37" s="64" t="s">
        <v>5716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1"/>
        <v/>
      </c>
      <c r="G37" s="64" t="s">
        <v>902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101</v>
      </c>
      <c r="B38" s="64" t="s">
        <v>5717</v>
      </c>
      <c r="C38" s="65">
        <f>IFERROR(VLOOKUP(UPPER(CONCATENATE($B38," - ",$A38)),'[1]Segurados Civis'!$A$5:$H$2142,6,0),"")</f>
        <v>1378</v>
      </c>
      <c r="D38" s="65">
        <f>IFERROR(VLOOKUP(UPPER(CONCATENATE($B38," - ",$A38)),'[1]Segurados Civis'!$A$5:$H$2142,7,0),"")</f>
        <v>85</v>
      </c>
      <c r="E38" s="65">
        <f>IFERROR(VLOOKUP(UPPER(CONCATENATE($B38," - ",$A38)),'[1]Segurados Civis'!$A$5:$H$2142,8,0),"")</f>
        <v>15</v>
      </c>
      <c r="F38" s="65">
        <f t="shared" si="1"/>
        <v>1478</v>
      </c>
      <c r="G38" s="64" t="s">
        <v>4867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101</v>
      </c>
      <c r="B39" s="64" t="s">
        <v>5718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1"/>
        <v/>
      </c>
      <c r="G39" s="64" t="s">
        <v>902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101</v>
      </c>
      <c r="B40" s="64" t="s">
        <v>5719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101</v>
      </c>
      <c r="B41" s="64" t="s">
        <v>5720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1"/>
        <v/>
      </c>
      <c r="G41" s="64" t="s">
        <v>902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101</v>
      </c>
      <c r="B42" s="64" t="s">
        <v>5721</v>
      </c>
      <c r="C42" s="65">
        <f>IFERROR(VLOOKUP(UPPER(CONCATENATE($B42," - ",$A42)),'[1]Segurados Civis'!$A$5:$H$2142,6,0),"")</f>
        <v>330</v>
      </c>
      <c r="D42" s="65">
        <f>IFERROR(VLOOKUP(UPPER(CONCATENATE($B42," - ",$A42)),'[1]Segurados Civis'!$A$5:$H$2142,7,0),"")</f>
        <v>62</v>
      </c>
      <c r="E42" s="65">
        <f>IFERROR(VLOOKUP(UPPER(CONCATENATE($B42," - ",$A42)),'[1]Segurados Civis'!$A$5:$H$2142,8,0),"")</f>
        <v>25</v>
      </c>
      <c r="F42" s="65">
        <f t="shared" si="1"/>
        <v>417</v>
      </c>
      <c r="G42" s="64" t="s">
        <v>4867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101</v>
      </c>
      <c r="B43" s="64" t="s">
        <v>5722</v>
      </c>
      <c r="C43" s="65">
        <f>IFERROR(VLOOKUP(UPPER(CONCATENATE($B43," - ",$A43)),'[1]Segurados Civis'!$A$5:$H$2142,6,0),"")</f>
        <v>196</v>
      </c>
      <c r="D43" s="65">
        <f>IFERROR(VLOOKUP(UPPER(CONCATENATE($B43," - ",$A43)),'[1]Segurados Civis'!$A$5:$H$2142,7,0),"")</f>
        <v>158</v>
      </c>
      <c r="E43" s="65">
        <f>IFERROR(VLOOKUP(UPPER(CONCATENATE($B43," - ",$A43)),'[1]Segurados Civis'!$A$5:$H$2142,8,0),"")</f>
        <v>33</v>
      </c>
      <c r="F43" s="65">
        <f t="shared" si="1"/>
        <v>387</v>
      </c>
      <c r="G43" s="64" t="s">
        <v>4867</v>
      </c>
      <c r="H43" s="64">
        <v>0</v>
      </c>
      <c r="I43" s="64">
        <v>0</v>
      </c>
      <c r="J43" s="64">
        <v>1</v>
      </c>
      <c r="K43" s="64">
        <v>0</v>
      </c>
    </row>
    <row r="44" spans="1:11" x14ac:dyDescent="0.35">
      <c r="A44" s="64" t="s">
        <v>101</v>
      </c>
      <c r="B44" s="64" t="s">
        <v>5723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1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101</v>
      </c>
      <c r="B45" s="64" t="s">
        <v>5724</v>
      </c>
      <c r="C45" s="65">
        <f>IFERROR(VLOOKUP(UPPER(CONCATENATE($B45," - ",$A45)),'[1]Segurados Civis'!$A$5:$H$2142,6,0),"")</f>
        <v>5184</v>
      </c>
      <c r="D45" s="65">
        <f>IFERROR(VLOOKUP(UPPER(CONCATENATE($B45," - ",$A45)),'[1]Segurados Civis'!$A$5:$H$2142,7,0),"")</f>
        <v>1234</v>
      </c>
      <c r="E45" s="65">
        <f>IFERROR(VLOOKUP(UPPER(CONCATENATE($B45," - ",$A45)),'[1]Segurados Civis'!$A$5:$H$2142,8,0),"")</f>
        <v>356</v>
      </c>
      <c r="F45" s="65">
        <f t="shared" si="1"/>
        <v>6774</v>
      </c>
      <c r="G45" s="64" t="s">
        <v>4867</v>
      </c>
      <c r="H45" s="64">
        <v>1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101</v>
      </c>
      <c r="B46" s="64" t="s">
        <v>5725</v>
      </c>
      <c r="C46" s="65">
        <f>IFERROR(VLOOKUP(UPPER(CONCATENATE($B46," - ",$A46)),'[1]Segurados Civis'!$A$5:$H$2142,6,0),"")</f>
        <v>429</v>
      </c>
      <c r="D46" s="65">
        <f>IFERROR(VLOOKUP(UPPER(CONCATENATE($B46," - ",$A46)),'[1]Segurados Civis'!$A$5:$H$2142,7,0),"")</f>
        <v>130</v>
      </c>
      <c r="E46" s="65">
        <f>IFERROR(VLOOKUP(UPPER(CONCATENATE($B46," - ",$A46)),'[1]Segurados Civis'!$A$5:$H$2142,8,0),"")</f>
        <v>43</v>
      </c>
      <c r="F46" s="65">
        <f t="shared" si="1"/>
        <v>602</v>
      </c>
      <c r="G46" s="64" t="s">
        <v>4867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101</v>
      </c>
      <c r="B47" s="64" t="s">
        <v>5726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1"/>
        <v/>
      </c>
      <c r="G47" s="64" t="s">
        <v>902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101</v>
      </c>
      <c r="B48" s="64" t="s">
        <v>5727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1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101</v>
      </c>
      <c r="B49" s="64" t="s">
        <v>5728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101</v>
      </c>
      <c r="B50" s="64" t="s">
        <v>5729</v>
      </c>
      <c r="C50" s="65">
        <f>IFERROR(VLOOKUP(UPPER(CONCATENATE($B50," - ",$A50)),'[1]Segurados Civis'!$A$5:$H$2142,6,0),"")</f>
        <v>325</v>
      </c>
      <c r="D50" s="65">
        <f>IFERROR(VLOOKUP(UPPER(CONCATENATE($B50," - ",$A50)),'[1]Segurados Civis'!$A$5:$H$2142,7,0),"")</f>
        <v>202</v>
      </c>
      <c r="E50" s="65">
        <f>IFERROR(VLOOKUP(UPPER(CONCATENATE($B50," - ",$A50)),'[1]Segurados Civis'!$A$5:$H$2142,8,0),"")</f>
        <v>0</v>
      </c>
      <c r="F50" s="65">
        <f t="shared" si="1"/>
        <v>527</v>
      </c>
      <c r="G50" s="64" t="s">
        <v>4867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101</v>
      </c>
      <c r="B51" s="64" t="s">
        <v>5730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101</v>
      </c>
      <c r="B52" s="64" t="s">
        <v>5731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1"/>
        <v/>
      </c>
      <c r="G52" s="64" t="s">
        <v>902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101</v>
      </c>
      <c r="B53" s="64" t="s">
        <v>5732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1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101</v>
      </c>
      <c r="B54" s="64" t="s">
        <v>5733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1"/>
        <v/>
      </c>
      <c r="G54" s="64" t="s">
        <v>902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101</v>
      </c>
      <c r="B55" s="64" t="s">
        <v>5734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1"/>
        <v/>
      </c>
      <c r="G55" s="64" t="s">
        <v>902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101</v>
      </c>
      <c r="B56" s="64" t="s">
        <v>5735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1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101</v>
      </c>
      <c r="B57" s="64" t="s">
        <v>5736</v>
      </c>
      <c r="C57" s="65">
        <f>IFERROR(VLOOKUP(UPPER(CONCATENATE($B57," - ",$A57)),'[1]Segurados Civis'!$A$5:$H$2142,6,0),"")</f>
        <v>478</v>
      </c>
      <c r="D57" s="65">
        <f>IFERROR(VLOOKUP(UPPER(CONCATENATE($B57," - ",$A57)),'[1]Segurados Civis'!$A$5:$H$2142,7,0),"")</f>
        <v>84</v>
      </c>
      <c r="E57" s="65">
        <f>IFERROR(VLOOKUP(UPPER(CONCATENATE($B57," - ",$A57)),'[1]Segurados Civis'!$A$5:$H$2142,8,0),"")</f>
        <v>27</v>
      </c>
      <c r="F57" s="65">
        <f t="shared" si="1"/>
        <v>589</v>
      </c>
      <c r="G57" s="64" t="s">
        <v>4867</v>
      </c>
      <c r="H57" s="64">
        <v>0</v>
      </c>
      <c r="I57" s="64">
        <v>0</v>
      </c>
      <c r="J57" s="64">
        <v>1</v>
      </c>
      <c r="K57" s="64">
        <v>0</v>
      </c>
    </row>
    <row r="58" spans="1:11" x14ac:dyDescent="0.35">
      <c r="A58" s="64" t="s">
        <v>101</v>
      </c>
      <c r="B58" s="64" t="s">
        <v>5737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1"/>
        <v/>
      </c>
      <c r="G58" s="64" t="s">
        <v>902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101</v>
      </c>
      <c r="B59" s="64" t="s">
        <v>5738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1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101</v>
      </c>
      <c r="B60" s="64" t="s">
        <v>5739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1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101</v>
      </c>
      <c r="B61" s="64" t="s">
        <v>5740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1"/>
        <v/>
      </c>
      <c r="G61" s="64" t="s">
        <v>902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101</v>
      </c>
      <c r="B62" s="64" t="s">
        <v>5741</v>
      </c>
      <c r="C62" s="65">
        <f>IFERROR(VLOOKUP(UPPER(CONCATENATE($B62," - ",$A62)),'[1]Segurados Civis'!$A$5:$H$2142,6,0),"")</f>
        <v>643</v>
      </c>
      <c r="D62" s="65">
        <f>IFERROR(VLOOKUP(UPPER(CONCATENATE($B62," - ",$A62)),'[1]Segurados Civis'!$A$5:$H$2142,7,0),"")</f>
        <v>84</v>
      </c>
      <c r="E62" s="65">
        <f>IFERROR(VLOOKUP(UPPER(CONCATENATE($B62," - ",$A62)),'[1]Segurados Civis'!$A$5:$H$2142,8,0),"")</f>
        <v>16</v>
      </c>
      <c r="F62" s="65">
        <f t="shared" si="1"/>
        <v>743</v>
      </c>
      <c r="G62" s="64" t="s">
        <v>4867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101</v>
      </c>
      <c r="B63" s="64" t="s">
        <v>5742</v>
      </c>
      <c r="C63" s="65">
        <f>IFERROR(VLOOKUP(UPPER(CONCATENATE($B63," - ",$A63)),'[1]Segurados Civis'!$A$5:$H$2142,6,0),"")</f>
        <v>542</v>
      </c>
      <c r="D63" s="65">
        <f>IFERROR(VLOOKUP(UPPER(CONCATENATE($B63," - ",$A63)),'[1]Segurados Civis'!$A$5:$H$2142,7,0),"")</f>
        <v>129</v>
      </c>
      <c r="E63" s="65">
        <f>IFERROR(VLOOKUP(UPPER(CONCATENATE($B63," - ",$A63)),'[1]Segurados Civis'!$A$5:$H$2142,8,0),"")</f>
        <v>34</v>
      </c>
      <c r="F63" s="65">
        <f t="shared" si="1"/>
        <v>705</v>
      </c>
      <c r="G63" s="64" t="s">
        <v>4867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101</v>
      </c>
      <c r="B64" s="64" t="s">
        <v>5743</v>
      </c>
      <c r="C64" s="65">
        <f>IFERROR(VLOOKUP(UPPER(CONCATENATE($B64," - ",$A64)),'[1]Segurados Civis'!$A$5:$H$2142,6,0),"")</f>
        <v>382</v>
      </c>
      <c r="D64" s="65">
        <f>IFERROR(VLOOKUP(UPPER(CONCATENATE($B64," - ",$A64)),'[1]Segurados Civis'!$A$5:$H$2142,7,0),"")</f>
        <v>83</v>
      </c>
      <c r="E64" s="65">
        <f>IFERROR(VLOOKUP(UPPER(CONCATENATE($B64," - ",$A64)),'[1]Segurados Civis'!$A$5:$H$2142,8,0),"")</f>
        <v>0</v>
      </c>
      <c r="F64" s="65">
        <f t="shared" si="1"/>
        <v>465</v>
      </c>
      <c r="G64" s="64" t="s">
        <v>4867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101</v>
      </c>
      <c r="B65" s="64" t="s">
        <v>5744</v>
      </c>
      <c r="C65" s="65">
        <f>IFERROR(VLOOKUP(UPPER(CONCATENATE($B65," - ",$A65)),'[1]Segurados Civis'!$A$5:$H$2142,6,0),"")</f>
        <v>1068</v>
      </c>
      <c r="D65" s="65">
        <f>IFERROR(VLOOKUP(UPPER(CONCATENATE($B65," - ",$A65)),'[1]Segurados Civis'!$A$5:$H$2142,7,0),"")</f>
        <v>141</v>
      </c>
      <c r="E65" s="65">
        <f>IFERROR(VLOOKUP(UPPER(CONCATENATE($B65," - ",$A65)),'[1]Segurados Civis'!$A$5:$H$2142,8,0),"")</f>
        <v>35</v>
      </c>
      <c r="F65" s="65">
        <f t="shared" si="1"/>
        <v>1244</v>
      </c>
      <c r="G65" s="64" t="s">
        <v>4867</v>
      </c>
      <c r="H65" s="64">
        <v>1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101</v>
      </c>
      <c r="B66" s="64" t="s">
        <v>5745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80" si="2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101</v>
      </c>
      <c r="B67" s="64" t="s">
        <v>5746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2"/>
        <v/>
      </c>
      <c r="G67" s="64" t="s">
        <v>902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101</v>
      </c>
      <c r="B68" s="64" t="s">
        <v>5747</v>
      </c>
      <c r="C68" s="65">
        <f>IFERROR(VLOOKUP(UPPER(CONCATENATE($B68," - ",$A68)),'[1]Segurados Civis'!$A$5:$H$2142,6,0),"")</f>
        <v>636</v>
      </c>
      <c r="D68" s="65">
        <f>IFERROR(VLOOKUP(UPPER(CONCATENATE($B68," - ",$A68)),'[1]Segurados Civis'!$A$5:$H$2142,7,0),"")</f>
        <v>250</v>
      </c>
      <c r="E68" s="65">
        <f>IFERROR(VLOOKUP(UPPER(CONCATENATE($B68," - ",$A68)),'[1]Segurados Civis'!$A$5:$H$2142,8,0),"")</f>
        <v>63</v>
      </c>
      <c r="F68" s="65">
        <f t="shared" si="2"/>
        <v>949</v>
      </c>
      <c r="G68" s="64" t="s">
        <v>4867</v>
      </c>
      <c r="H68" s="64">
        <v>1</v>
      </c>
      <c r="I68" s="64">
        <v>1</v>
      </c>
      <c r="J68" s="64">
        <v>1</v>
      </c>
      <c r="K68" s="64">
        <v>0</v>
      </c>
    </row>
    <row r="69" spans="1:11" x14ac:dyDescent="0.35">
      <c r="A69" s="64" t="s">
        <v>101</v>
      </c>
      <c r="B69" s="64" t="s">
        <v>5748</v>
      </c>
      <c r="C69" s="65">
        <f>IFERROR(VLOOKUP(UPPER(CONCATENATE($B69," - ",$A69)),'[1]Segurados Civis'!$A$5:$H$2142,6,0),"")</f>
        <v>320</v>
      </c>
      <c r="D69" s="65">
        <f>IFERROR(VLOOKUP(UPPER(CONCATENATE($B69," - ",$A69)),'[1]Segurados Civis'!$A$5:$H$2142,7,0),"")</f>
        <v>185</v>
      </c>
      <c r="E69" s="65">
        <f>IFERROR(VLOOKUP(UPPER(CONCATENATE($B69," - ",$A69)),'[1]Segurados Civis'!$A$5:$H$2142,8,0),"")</f>
        <v>43</v>
      </c>
      <c r="F69" s="65">
        <f t="shared" si="2"/>
        <v>548</v>
      </c>
      <c r="G69" s="64" t="s">
        <v>4867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101</v>
      </c>
      <c r="B70" s="64" t="s">
        <v>5749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2"/>
        <v/>
      </c>
      <c r="G70" s="64" t="s">
        <v>902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101</v>
      </c>
      <c r="B71" s="64" t="s">
        <v>5750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2"/>
        <v/>
      </c>
      <c r="G71" s="64" t="s">
        <v>902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101</v>
      </c>
      <c r="B72" s="64" t="s">
        <v>5751</v>
      </c>
      <c r="C72" s="65">
        <f>IFERROR(VLOOKUP(UPPER(CONCATENATE($B72," - ",$A72)),'[1]Segurados Civis'!$A$5:$H$2142,6,0),"")</f>
        <v>6086</v>
      </c>
      <c r="D72" s="65">
        <f>IFERROR(VLOOKUP(UPPER(CONCATENATE($B72," - ",$A72)),'[1]Segurados Civis'!$A$5:$H$2142,7,0),"")</f>
        <v>2509</v>
      </c>
      <c r="E72" s="65">
        <f>IFERROR(VLOOKUP(UPPER(CONCATENATE($B72," - ",$A72)),'[1]Segurados Civis'!$A$5:$H$2142,8,0),"")</f>
        <v>419</v>
      </c>
      <c r="F72" s="65">
        <f t="shared" si="2"/>
        <v>9014</v>
      </c>
      <c r="G72" s="64" t="s">
        <v>4867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101</v>
      </c>
      <c r="B73" s="64" t="s">
        <v>5752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2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101</v>
      </c>
      <c r="B74" s="64" t="s">
        <v>5753</v>
      </c>
      <c r="C74" s="65">
        <f>IFERROR(VLOOKUP(UPPER(CONCATENATE($B74," - ",$A74)),'[1]Segurados Civis'!$A$5:$H$2142,6,0),"")</f>
        <v>517</v>
      </c>
      <c r="D74" s="65">
        <f>IFERROR(VLOOKUP(UPPER(CONCATENATE($B74," - ",$A74)),'[1]Segurados Civis'!$A$5:$H$2142,7,0),"")</f>
        <v>106</v>
      </c>
      <c r="E74" s="65">
        <f>IFERROR(VLOOKUP(UPPER(CONCATENATE($B74," - ",$A74)),'[1]Segurados Civis'!$A$5:$H$2142,8,0),"")</f>
        <v>24</v>
      </c>
      <c r="F74" s="65">
        <f t="shared" si="2"/>
        <v>647</v>
      </c>
      <c r="G74" s="64" t="s">
        <v>4867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101</v>
      </c>
      <c r="B75" s="64" t="s">
        <v>5754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2"/>
        <v/>
      </c>
      <c r="G75" s="64" t="s">
        <v>902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101</v>
      </c>
      <c r="B76" s="64" t="s">
        <v>5755</v>
      </c>
      <c r="C76" s="65">
        <f>IFERROR(VLOOKUP(UPPER(CONCATENATE($B76," - ",$A76)),'[1]Segurados Civis'!$A$5:$H$2142,6,0),"")</f>
        <v>836</v>
      </c>
      <c r="D76" s="65">
        <f>IFERROR(VLOOKUP(UPPER(CONCATENATE($B76," - ",$A76)),'[1]Segurados Civis'!$A$5:$H$2142,7,0),"")</f>
        <v>642</v>
      </c>
      <c r="E76" s="65">
        <f>IFERROR(VLOOKUP(UPPER(CONCATENATE($B76," - ",$A76)),'[1]Segurados Civis'!$A$5:$H$2142,8,0),"")</f>
        <v>72</v>
      </c>
      <c r="F76" s="65">
        <f t="shared" si="2"/>
        <v>1550</v>
      </c>
      <c r="G76" s="64" t="s">
        <v>4867</v>
      </c>
      <c r="H76" s="64">
        <v>1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101</v>
      </c>
      <c r="B77" s="64" t="s">
        <v>5756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2"/>
        <v/>
      </c>
      <c r="G77" s="64" t="s">
        <v>902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101</v>
      </c>
      <c r="B78" s="64" t="s">
        <v>5757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2"/>
        <v/>
      </c>
      <c r="G78" s="64" t="s">
        <v>902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101</v>
      </c>
      <c r="B79" s="64" t="s">
        <v>5758</v>
      </c>
      <c r="C79" s="65">
        <f>IFERROR(VLOOKUP(UPPER(CONCATENATE($B79," - ",$A79)),'[1]Segurados Civis'!$A$5:$H$2142,6,0),"")</f>
        <v>4702</v>
      </c>
      <c r="D79" s="65">
        <f>IFERROR(VLOOKUP(UPPER(CONCATENATE($B79," - ",$A79)),'[1]Segurados Civis'!$A$5:$H$2142,7,0),"")</f>
        <v>1812</v>
      </c>
      <c r="E79" s="65">
        <f>IFERROR(VLOOKUP(UPPER(CONCATENATE($B79," - ",$A79)),'[1]Segurados Civis'!$A$5:$H$2142,8,0),"")</f>
        <v>471</v>
      </c>
      <c r="F79" s="65">
        <f t="shared" si="2"/>
        <v>6985</v>
      </c>
      <c r="G79" s="64" t="s">
        <v>4867</v>
      </c>
      <c r="H79" s="64">
        <v>1</v>
      </c>
      <c r="I79" s="64">
        <v>0</v>
      </c>
      <c r="J79" s="64">
        <v>1</v>
      </c>
      <c r="K79" s="64">
        <v>1</v>
      </c>
    </row>
    <row r="80" spans="1:11" x14ac:dyDescent="0.35">
      <c r="A80" s="64" t="s">
        <v>101</v>
      </c>
      <c r="B80" s="64" t="s">
        <v>5759</v>
      </c>
      <c r="C80" s="65">
        <f>IFERROR(VLOOKUP(UPPER(CONCATENATE($B80," - ",$A80)),'[1]Segurados Civis'!$A$5:$H$2142,6,0),"")</f>
        <v>8815</v>
      </c>
      <c r="D80" s="65">
        <f>IFERROR(VLOOKUP(UPPER(CONCATENATE($B80," - ",$A80)),'[1]Segurados Civis'!$A$5:$H$2142,7,0),"")</f>
        <v>4293</v>
      </c>
      <c r="E80" s="65">
        <f>IFERROR(VLOOKUP(UPPER(CONCATENATE($B80," - ",$A80)),'[1]Segurados Civis'!$A$5:$H$2142,8,0),"")</f>
        <v>987</v>
      </c>
      <c r="F80" s="65">
        <f t="shared" si="2"/>
        <v>14095</v>
      </c>
      <c r="G80" s="64" t="s">
        <v>4867</v>
      </c>
      <c r="H80" s="64">
        <v>0</v>
      </c>
      <c r="I80" s="64">
        <v>0</v>
      </c>
      <c r="J80" s="64">
        <v>0</v>
      </c>
      <c r="K80" s="64">
        <v>1</v>
      </c>
    </row>
  </sheetData>
  <autoFilter ref="A1:K80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J250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11</v>
      </c>
      <c r="B2" s="64" t="s">
        <v>5760</v>
      </c>
      <c r="C2" s="65">
        <f>IFERROR(VLOOKUP(UPPER(CONCATENATE($B2," - ",$A2)),'[1]Segurados Civis'!$A$5:$H$2142,6,0),"")</f>
        <v>55485</v>
      </c>
      <c r="D2" s="65">
        <f>IFERROR(VLOOKUP(UPPER(CONCATENATE($B2," - ",$A2)),'[1]Segurados Civis'!$A$5:$H$2142,7,0),"")</f>
        <v>49974</v>
      </c>
      <c r="E2" s="65">
        <f>IFERROR(VLOOKUP(UPPER(CONCATENATE($B2," - ",$A2)),'[1]Segurados Civis'!$A$5:$H$2142,8,0),"")</f>
        <v>9343</v>
      </c>
      <c r="F2" s="65">
        <f t="shared" ref="F2:F65" si="0">IF(SUM(C2:E2)=0,"",SUM(C2:E2))</f>
        <v>114802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11</v>
      </c>
      <c r="B3" s="64" t="s">
        <v>5761</v>
      </c>
      <c r="C3" s="65">
        <f>IFERROR(VLOOKUP(UPPER(CONCATENATE($B3," - ",$A3)),'[1]Segurados Civis'!$A$5:$H$2142,6,0),"")</f>
        <v>366</v>
      </c>
      <c r="D3" s="65">
        <f>IFERROR(VLOOKUP(UPPER(CONCATENATE($B3," - ",$A3)),'[1]Segurados Civis'!$A$5:$H$2142,7,0),"")</f>
        <v>34</v>
      </c>
      <c r="E3" s="65">
        <f>IFERROR(VLOOKUP(UPPER(CONCATENATE($B3," - ",$A3)),'[1]Segurados Civis'!$A$5:$H$2142,8,0),"")</f>
        <v>4</v>
      </c>
      <c r="F3" s="65">
        <f t="shared" si="0"/>
        <v>404</v>
      </c>
      <c r="G3" s="64" t="s">
        <v>4867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11</v>
      </c>
      <c r="B4" s="64" t="s">
        <v>5762</v>
      </c>
      <c r="C4" s="65">
        <f>IFERROR(VLOOKUP(UPPER(CONCATENATE($B4," - ",$A4)),'[1]Segurados Civis'!$A$5:$H$2142,6,0),"")</f>
        <v>392</v>
      </c>
      <c r="D4" s="65">
        <f>IFERROR(VLOOKUP(UPPER(CONCATENATE($B4," - ",$A4)),'[1]Segurados Civis'!$A$5:$H$2142,7,0),"")</f>
        <v>81</v>
      </c>
      <c r="E4" s="65">
        <f>IFERROR(VLOOKUP(UPPER(CONCATENATE($B4," - ",$A4)),'[1]Segurados Civis'!$A$5:$H$2142,8,0),"")</f>
        <v>20</v>
      </c>
      <c r="F4" s="65">
        <f t="shared" si="0"/>
        <v>493</v>
      </c>
      <c r="G4" s="64" t="s">
        <v>4867</v>
      </c>
      <c r="H4" s="64">
        <v>0</v>
      </c>
      <c r="I4" s="64">
        <v>0</v>
      </c>
      <c r="J4" s="64">
        <v>0</v>
      </c>
      <c r="K4" s="64">
        <v>0</v>
      </c>
      <c r="M4" s="106">
        <f>COUNTIF(H2:H250,1)</f>
        <v>19</v>
      </c>
      <c r="N4" s="106"/>
      <c r="O4" s="106"/>
    </row>
    <row r="5" spans="1:18" x14ac:dyDescent="0.35">
      <c r="A5" s="64" t="s">
        <v>11</v>
      </c>
      <c r="B5" s="64" t="s">
        <v>5763</v>
      </c>
      <c r="C5" s="65">
        <f>IFERROR(VLOOKUP(UPPER(CONCATENATE($B5," - ",$A5)),'[1]Segurados Civis'!$A$5:$H$2142,6,0),"")</f>
        <v>698</v>
      </c>
      <c r="D5" s="65">
        <f>IFERROR(VLOOKUP(UPPER(CONCATENATE($B5," - ",$A5)),'[1]Segurados Civis'!$A$5:$H$2142,7,0),"")</f>
        <v>167</v>
      </c>
      <c r="E5" s="65">
        <f>IFERROR(VLOOKUP(UPPER(CONCATENATE($B5," - ",$A5)),'[1]Segurados Civis'!$A$5:$H$2142,8,0),"")</f>
        <v>68</v>
      </c>
      <c r="F5" s="65">
        <f t="shared" si="0"/>
        <v>933</v>
      </c>
      <c r="G5" s="64" t="s">
        <v>4867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11</v>
      </c>
      <c r="B6" s="64" t="s">
        <v>5764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11</v>
      </c>
      <c r="B7" s="64" t="s">
        <v>5765</v>
      </c>
      <c r="C7" s="65">
        <f>IFERROR(VLOOKUP(UPPER(CONCATENATE($B7," - ",$A7)),'[1]Segurados Civis'!$A$5:$H$2142,6,0),"")</f>
        <v>159</v>
      </c>
      <c r="D7" s="65">
        <f>IFERROR(VLOOKUP(UPPER(CONCATENATE($B7," - ",$A7)),'[1]Segurados Civis'!$A$5:$H$2142,7,0),"")</f>
        <v>27</v>
      </c>
      <c r="E7" s="65">
        <f>IFERROR(VLOOKUP(UPPER(CONCATENATE($B7," - ",$A7)),'[1]Segurados Civis'!$A$5:$H$2142,8,0),"")</f>
        <v>18</v>
      </c>
      <c r="F7" s="65">
        <f t="shared" si="0"/>
        <v>204</v>
      </c>
      <c r="G7" s="64" t="s">
        <v>4867</v>
      </c>
      <c r="H7" s="64">
        <v>1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11</v>
      </c>
      <c r="B8" s="64" t="s">
        <v>5766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11</v>
      </c>
      <c r="B9" s="64" t="s">
        <v>5767</v>
      </c>
      <c r="C9" s="65">
        <f>IFERROR(VLOOKUP(UPPER(CONCATENATE($B9," - ",$A9)),'[1]Segurados Civis'!$A$5:$H$2142,6,0),"")</f>
        <v>2660</v>
      </c>
      <c r="D9" s="65">
        <f>IFERROR(VLOOKUP(UPPER(CONCATENATE($B9," - ",$A9)),'[1]Segurados Civis'!$A$5:$H$2142,7,0),"")</f>
        <v>156</v>
      </c>
      <c r="E9" s="65">
        <f>IFERROR(VLOOKUP(UPPER(CONCATENATE($B9," - ",$A9)),'[1]Segurados Civis'!$A$5:$H$2142,8,0),"")</f>
        <v>55</v>
      </c>
      <c r="F9" s="65">
        <f t="shared" si="0"/>
        <v>2871</v>
      </c>
      <c r="G9" s="64" t="s">
        <v>4867</v>
      </c>
      <c r="H9" s="64">
        <v>0</v>
      </c>
      <c r="I9" s="64">
        <v>0</v>
      </c>
      <c r="J9" s="64">
        <v>0</v>
      </c>
      <c r="K9" s="64">
        <v>0</v>
      </c>
      <c r="M9" s="106">
        <f>COUNTIF(I2:I250,1)</f>
        <v>2</v>
      </c>
      <c r="N9" s="106"/>
      <c r="O9" s="106"/>
      <c r="P9" s="106">
        <f>COUNTIF(I2:J250,1)</f>
        <v>11</v>
      </c>
      <c r="Q9" s="106"/>
      <c r="R9" s="106"/>
    </row>
    <row r="10" spans="1:18" x14ac:dyDescent="0.35">
      <c r="A10" s="64" t="s">
        <v>11</v>
      </c>
      <c r="B10" s="64" t="s">
        <v>5768</v>
      </c>
      <c r="C10" s="65">
        <f>IFERROR(VLOOKUP(UPPER(CONCATENATE($B10," - ",$A10)),'[1]Segurados Civis'!$A$5:$H$2142,6,0),"")</f>
        <v>707</v>
      </c>
      <c r="D10" s="65">
        <f>IFERROR(VLOOKUP(UPPER(CONCATENATE($B10," - ",$A10)),'[1]Segurados Civis'!$A$5:$H$2142,7,0),"")</f>
        <v>0</v>
      </c>
      <c r="E10" s="65">
        <f>IFERROR(VLOOKUP(UPPER(CONCATENATE($B10," - ",$A10)),'[1]Segurados Civis'!$A$5:$H$2142,8,0),"")</f>
        <v>0</v>
      </c>
      <c r="F10" s="65">
        <f t="shared" si="0"/>
        <v>707</v>
      </c>
      <c r="G10" s="64" t="s">
        <v>4867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11</v>
      </c>
      <c r="B11" s="64" t="s">
        <v>5769</v>
      </c>
      <c r="C11" s="65">
        <f>IFERROR(VLOOKUP(UPPER(CONCATENATE($B11," - ",$A11)),'[1]Segurados Civis'!$A$5:$H$2142,6,0),"")</f>
        <v>144</v>
      </c>
      <c r="D11" s="65">
        <f>IFERROR(VLOOKUP(UPPER(CONCATENATE($B11," - ",$A11)),'[1]Segurados Civis'!$A$5:$H$2142,7,0),"")</f>
        <v>0</v>
      </c>
      <c r="E11" s="65">
        <f>IFERROR(VLOOKUP(UPPER(CONCATENATE($B11," - ",$A11)),'[1]Segurados Civis'!$A$5:$H$2142,8,0),"")</f>
        <v>0</v>
      </c>
      <c r="F11" s="65">
        <f t="shared" si="0"/>
        <v>144</v>
      </c>
      <c r="G11" s="64" t="s">
        <v>4867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11</v>
      </c>
      <c r="B12" s="64" t="s">
        <v>5770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11</v>
      </c>
      <c r="B13" s="64" t="s">
        <v>5771</v>
      </c>
      <c r="C13" s="65">
        <f>IFERROR(VLOOKUP(UPPER(CONCATENATE($B13," - ",$A13)),'[1]Segurados Civis'!$A$5:$H$2142,6,0),"")</f>
        <v>257</v>
      </c>
      <c r="D13" s="65">
        <f>IFERROR(VLOOKUP(UPPER(CONCATENATE($B13," - ",$A13)),'[1]Segurados Civis'!$A$5:$H$2142,7,0),"")</f>
        <v>71</v>
      </c>
      <c r="E13" s="65">
        <f>IFERROR(VLOOKUP(UPPER(CONCATENATE($B13," - ",$A13)),'[1]Segurados Civis'!$A$5:$H$2142,8,0),"")</f>
        <v>19</v>
      </c>
      <c r="F13" s="65">
        <f t="shared" si="0"/>
        <v>347</v>
      </c>
      <c r="G13" s="64" t="s">
        <v>4867</v>
      </c>
      <c r="H13" s="64">
        <v>1</v>
      </c>
      <c r="I13" s="64">
        <v>0</v>
      </c>
      <c r="J13" s="64">
        <v>0</v>
      </c>
      <c r="K13" s="64">
        <v>0</v>
      </c>
      <c r="M13" s="106">
        <f>COUNTIF(K2:K250,1)</f>
        <v>0</v>
      </c>
      <c r="N13" s="106"/>
      <c r="O13" s="106"/>
    </row>
    <row r="14" spans="1:18" x14ac:dyDescent="0.35">
      <c r="A14" s="64" t="s">
        <v>11</v>
      </c>
      <c r="B14" s="64" t="s">
        <v>5772</v>
      </c>
      <c r="C14" s="65">
        <f>IFERROR(VLOOKUP(UPPER(CONCATENATE($B14," - ",$A14)),'[1]Segurados Civis'!$A$5:$H$2142,6,0),"")</f>
        <v>364</v>
      </c>
      <c r="D14" s="65">
        <f>IFERROR(VLOOKUP(UPPER(CONCATENATE($B14," - ",$A14)),'[1]Segurados Civis'!$A$5:$H$2142,7,0),"")</f>
        <v>71</v>
      </c>
      <c r="E14" s="65">
        <f>IFERROR(VLOOKUP(UPPER(CONCATENATE($B14," - ",$A14)),'[1]Segurados Civis'!$A$5:$H$2142,8,0),"")</f>
        <v>11</v>
      </c>
      <c r="F14" s="65">
        <f t="shared" si="0"/>
        <v>446</v>
      </c>
      <c r="G14" s="64" t="s">
        <v>4867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11</v>
      </c>
      <c r="B15" s="64" t="s">
        <v>5773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11</v>
      </c>
      <c r="B16" s="64" t="s">
        <v>5774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11</v>
      </c>
      <c r="B17" s="64" t="s">
        <v>5775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11</v>
      </c>
      <c r="B18" s="64" t="s">
        <v>5776</v>
      </c>
      <c r="C18" s="65">
        <f>IFERROR(VLOOKUP(UPPER(CONCATENATE($B18," - ",$A18)),'[1]Segurados Civis'!$A$5:$H$2142,6,0),"")</f>
        <v>7150</v>
      </c>
      <c r="D18" s="65">
        <f>IFERROR(VLOOKUP(UPPER(CONCATENATE($B18," - ",$A18)),'[1]Segurados Civis'!$A$5:$H$2142,7,0),"")</f>
        <v>2272</v>
      </c>
      <c r="E18" s="65">
        <f>IFERROR(VLOOKUP(UPPER(CONCATENATE($B18," - ",$A18)),'[1]Segurados Civis'!$A$5:$H$2142,8,0),"")</f>
        <v>596</v>
      </c>
      <c r="F18" s="65">
        <f t="shared" si="0"/>
        <v>10018</v>
      </c>
      <c r="G18" s="64" t="s">
        <v>4867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11</v>
      </c>
      <c r="B19" s="64" t="s">
        <v>5777</v>
      </c>
      <c r="C19" s="65">
        <f>IFERROR(VLOOKUP(UPPER(CONCATENATE($B19," - ",$A19)),'[1]Segurados Civis'!$A$5:$H$2142,6,0),"")</f>
        <v>79</v>
      </c>
      <c r="D19" s="65">
        <f>IFERROR(VLOOKUP(UPPER(CONCATENATE($B19," - ",$A19)),'[1]Segurados Civis'!$A$5:$H$2142,7,0),"")</f>
        <v>52</v>
      </c>
      <c r="E19" s="65">
        <f>IFERROR(VLOOKUP(UPPER(CONCATENATE($B19," - ",$A19)),'[1]Segurados Civis'!$A$5:$H$2142,8,0),"")</f>
        <v>13</v>
      </c>
      <c r="F19" s="65">
        <f t="shared" si="0"/>
        <v>144</v>
      </c>
      <c r="G19" s="64" t="s">
        <v>4867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11</v>
      </c>
      <c r="B20" s="64" t="s">
        <v>5778</v>
      </c>
      <c r="C20" s="65">
        <f>IFERROR(VLOOKUP(UPPER(CONCATENATE($B20," - ",$A20)),'[1]Segurados Civis'!$A$5:$H$2142,6,0),"")</f>
        <v>450</v>
      </c>
      <c r="D20" s="65">
        <f>IFERROR(VLOOKUP(UPPER(CONCATENATE($B20," - ",$A20)),'[1]Segurados Civis'!$A$5:$H$2142,7,0),"")</f>
        <v>7</v>
      </c>
      <c r="E20" s="65">
        <f>IFERROR(VLOOKUP(UPPER(CONCATENATE($B20," - ",$A20)),'[1]Segurados Civis'!$A$5:$H$2142,8,0),"")</f>
        <v>0</v>
      </c>
      <c r="F20" s="65">
        <f t="shared" si="0"/>
        <v>457</v>
      </c>
      <c r="G20" s="64" t="s">
        <v>4867</v>
      </c>
      <c r="H20" s="64">
        <v>0</v>
      </c>
      <c r="I20" s="64">
        <v>1</v>
      </c>
      <c r="J20" s="64">
        <v>0</v>
      </c>
      <c r="K20" s="64">
        <v>0</v>
      </c>
    </row>
    <row r="21" spans="1:11" x14ac:dyDescent="0.35">
      <c r="A21" s="64" t="s">
        <v>11</v>
      </c>
      <c r="B21" s="64" t="s">
        <v>5779</v>
      </c>
      <c r="C21" s="65">
        <f>IFERROR(VLOOKUP(UPPER(CONCATENATE($B21," - ",$A21)),'[1]Segurados Civis'!$A$5:$H$2142,6,0),"")</f>
        <v>6744</v>
      </c>
      <c r="D21" s="65">
        <f>IFERROR(VLOOKUP(UPPER(CONCATENATE($B21," - ",$A21)),'[1]Segurados Civis'!$A$5:$H$2142,7,0),"")</f>
        <v>613</v>
      </c>
      <c r="E21" s="65">
        <f>IFERROR(VLOOKUP(UPPER(CONCATENATE($B21," - ",$A21)),'[1]Segurados Civis'!$A$5:$H$2142,8,0),"")</f>
        <v>176</v>
      </c>
      <c r="F21" s="65">
        <f t="shared" si="0"/>
        <v>7533</v>
      </c>
      <c r="G21" s="64" t="s">
        <v>4867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11</v>
      </c>
      <c r="B22" s="64" t="s">
        <v>5780</v>
      </c>
      <c r="C22" s="65">
        <f>IFERROR(VLOOKUP(UPPER(CONCATENATE($B22," - ",$A22)),'[1]Segurados Civis'!$A$5:$H$2142,6,0),"")</f>
        <v>182</v>
      </c>
      <c r="D22" s="65">
        <f>IFERROR(VLOOKUP(UPPER(CONCATENATE($B22," - ",$A22)),'[1]Segurados Civis'!$A$5:$H$2142,7,0),"")</f>
        <v>55</v>
      </c>
      <c r="E22" s="65">
        <f>IFERROR(VLOOKUP(UPPER(CONCATENATE($B22," - ",$A22)),'[1]Segurados Civis'!$A$5:$H$2142,8,0),"")</f>
        <v>7</v>
      </c>
      <c r="F22" s="65">
        <f t="shared" si="0"/>
        <v>244</v>
      </c>
      <c r="G22" s="64" t="s">
        <v>4867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11</v>
      </c>
      <c r="B23" s="64" t="s">
        <v>5781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11</v>
      </c>
      <c r="B24" s="64" t="s">
        <v>5782</v>
      </c>
      <c r="C24" s="65">
        <f>IFERROR(VLOOKUP(UPPER(CONCATENATE($B24," - ",$A24)),'[1]Segurados Civis'!$A$5:$H$2142,6,0),"")</f>
        <v>107</v>
      </c>
      <c r="D24" s="65">
        <f>IFERROR(VLOOKUP(UPPER(CONCATENATE($B24," - ",$A24)),'[1]Segurados Civis'!$A$5:$H$2142,7,0),"")</f>
        <v>36</v>
      </c>
      <c r="E24" s="65">
        <f>IFERROR(VLOOKUP(UPPER(CONCATENATE($B24," - ",$A24)),'[1]Segurados Civis'!$A$5:$H$2142,8,0),"")</f>
        <v>14</v>
      </c>
      <c r="F24" s="65">
        <f t="shared" si="0"/>
        <v>157</v>
      </c>
      <c r="G24" s="64" t="s">
        <v>4867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11</v>
      </c>
      <c r="B25" s="64" t="s">
        <v>5783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11</v>
      </c>
      <c r="B26" s="64" t="s">
        <v>5784</v>
      </c>
      <c r="C26" s="65">
        <f>IFERROR(VLOOKUP(UPPER(CONCATENATE($B26," - ",$A26)),'[1]Segurados Civis'!$A$5:$H$2142,6,0),"")</f>
        <v>263</v>
      </c>
      <c r="D26" s="65">
        <f>IFERROR(VLOOKUP(UPPER(CONCATENATE($B26," - ",$A26)),'[1]Segurados Civis'!$A$5:$H$2142,7,0),"")</f>
        <v>55</v>
      </c>
      <c r="E26" s="65">
        <f>IFERROR(VLOOKUP(UPPER(CONCATENATE($B26," - ",$A26)),'[1]Segurados Civis'!$A$5:$H$2142,8,0),"")</f>
        <v>9</v>
      </c>
      <c r="F26" s="65">
        <f t="shared" si="0"/>
        <v>327</v>
      </c>
      <c r="G26" s="64" t="s">
        <v>4867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11</v>
      </c>
      <c r="B27" s="64" t="s">
        <v>5785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11</v>
      </c>
      <c r="B28" s="64" t="s">
        <v>5786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11</v>
      </c>
      <c r="B29" s="64" t="s">
        <v>5787</v>
      </c>
      <c r="C29" s="65">
        <f>IFERROR(VLOOKUP(UPPER(CONCATENATE($B29," - ",$A29)),'[1]Segurados Civis'!$A$5:$H$2142,6,0),"")</f>
        <v>140</v>
      </c>
      <c r="D29" s="65">
        <f>IFERROR(VLOOKUP(UPPER(CONCATENATE($B29," - ",$A29)),'[1]Segurados Civis'!$A$5:$H$2142,7,0),"")</f>
        <v>55</v>
      </c>
      <c r="E29" s="65">
        <f>IFERROR(VLOOKUP(UPPER(CONCATENATE($B29," - ",$A29)),'[1]Segurados Civis'!$A$5:$H$2142,8,0),"")</f>
        <v>15</v>
      </c>
      <c r="F29" s="65">
        <f t="shared" si="0"/>
        <v>210</v>
      </c>
      <c r="G29" s="64" t="s">
        <v>4867</v>
      </c>
      <c r="H29" s="64">
        <v>1</v>
      </c>
      <c r="I29" s="64">
        <v>0</v>
      </c>
      <c r="J29" s="64">
        <v>1</v>
      </c>
      <c r="K29" s="64">
        <v>0</v>
      </c>
    </row>
    <row r="30" spans="1:11" x14ac:dyDescent="0.35">
      <c r="A30" s="64" t="s">
        <v>11</v>
      </c>
      <c r="B30" s="64" t="s">
        <v>5788</v>
      </c>
      <c r="C30" s="65">
        <f>IFERROR(VLOOKUP(UPPER(CONCATENATE($B30," - ",$A30)),'[1]Segurados Civis'!$A$5:$H$2142,6,0),"")</f>
        <v>147</v>
      </c>
      <c r="D30" s="65">
        <f>IFERROR(VLOOKUP(UPPER(CONCATENATE($B30," - ",$A30)),'[1]Segurados Civis'!$A$5:$H$2142,7,0),"")</f>
        <v>76</v>
      </c>
      <c r="E30" s="65">
        <f>IFERROR(VLOOKUP(UPPER(CONCATENATE($B30," - ",$A30)),'[1]Segurados Civis'!$A$5:$H$2142,8,0),"")</f>
        <v>9</v>
      </c>
      <c r="F30" s="65">
        <f t="shared" si="0"/>
        <v>232</v>
      </c>
      <c r="G30" s="64" t="s">
        <v>4867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11</v>
      </c>
      <c r="B31" s="64" t="s">
        <v>5789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11</v>
      </c>
      <c r="B32" s="64" t="s">
        <v>5790</v>
      </c>
      <c r="C32" s="65">
        <f>IFERROR(VLOOKUP(UPPER(CONCATENATE($B32," - ",$A32)),'[1]Segurados Civis'!$A$5:$H$2142,6,0),"")</f>
        <v>107</v>
      </c>
      <c r="D32" s="65">
        <f>IFERROR(VLOOKUP(UPPER(CONCATENATE($B32," - ",$A32)),'[1]Segurados Civis'!$A$5:$H$2142,7,0),"")</f>
        <v>22</v>
      </c>
      <c r="E32" s="65">
        <f>IFERROR(VLOOKUP(UPPER(CONCATENATE($B32," - ",$A32)),'[1]Segurados Civis'!$A$5:$H$2142,8,0),"")</f>
        <v>8</v>
      </c>
      <c r="F32" s="65">
        <f t="shared" si="0"/>
        <v>137</v>
      </c>
      <c r="G32" s="64" t="s">
        <v>4867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11</v>
      </c>
      <c r="B33" s="64" t="s">
        <v>5117</v>
      </c>
      <c r="C33" s="65">
        <f>IFERROR(VLOOKUP(UPPER(CONCATENATE($B33," - ",$A33)),'[1]Segurados Civis'!$A$5:$H$2142,6,0),"")</f>
        <v>671</v>
      </c>
      <c r="D33" s="65">
        <f>IFERROR(VLOOKUP(UPPER(CONCATENATE($B33," - ",$A33)),'[1]Segurados Civis'!$A$5:$H$2142,7,0),"")</f>
        <v>133</v>
      </c>
      <c r="E33" s="65">
        <f>IFERROR(VLOOKUP(UPPER(CONCATENATE($B33," - ",$A33)),'[1]Segurados Civis'!$A$5:$H$2142,8,0),"")</f>
        <v>26</v>
      </c>
      <c r="F33" s="65">
        <f t="shared" si="0"/>
        <v>830</v>
      </c>
      <c r="G33" s="64" t="s">
        <v>4867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11</v>
      </c>
      <c r="B34" s="64" t="s">
        <v>5791</v>
      </c>
      <c r="C34" s="65">
        <f>IFERROR(VLOOKUP(UPPER(CONCATENATE($B34," - ",$A34)),'[1]Segurados Civis'!$A$5:$H$2142,6,0),"")</f>
        <v>837</v>
      </c>
      <c r="D34" s="65">
        <f>IFERROR(VLOOKUP(UPPER(CONCATENATE($B34," - ",$A34)),'[1]Segurados Civis'!$A$5:$H$2142,7,0),"")</f>
        <v>183</v>
      </c>
      <c r="E34" s="65">
        <f>IFERROR(VLOOKUP(UPPER(CONCATENATE($B34," - ",$A34)),'[1]Segurados Civis'!$A$5:$H$2142,8,0),"")</f>
        <v>22</v>
      </c>
      <c r="F34" s="65">
        <f t="shared" si="0"/>
        <v>1042</v>
      </c>
      <c r="G34" s="64" t="s">
        <v>4867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11</v>
      </c>
      <c r="B35" s="64" t="s">
        <v>5792</v>
      </c>
      <c r="C35" s="65">
        <f>IFERROR(VLOOKUP(UPPER(CONCATENATE($B35," - ",$A35)),'[1]Segurados Civis'!$A$5:$H$2142,6,0),"")</f>
        <v>330</v>
      </c>
      <c r="D35" s="65">
        <f>IFERROR(VLOOKUP(UPPER(CONCATENATE($B35," - ",$A35)),'[1]Segurados Civis'!$A$5:$H$2142,7,0),"")</f>
        <v>61</v>
      </c>
      <c r="E35" s="65">
        <f>IFERROR(VLOOKUP(UPPER(CONCATENATE($B35," - ",$A35)),'[1]Segurados Civis'!$A$5:$H$2142,8,0),"")</f>
        <v>11</v>
      </c>
      <c r="F35" s="65">
        <f t="shared" si="0"/>
        <v>402</v>
      </c>
      <c r="G35" s="64" t="s">
        <v>4867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11</v>
      </c>
      <c r="B36" s="64" t="s">
        <v>5793</v>
      </c>
      <c r="C36" s="65">
        <f>IFERROR(VLOOKUP(UPPER(CONCATENATE($B36," - ",$A36)),'[1]Segurados Civis'!$A$5:$H$2142,6,0),"")</f>
        <v>587</v>
      </c>
      <c r="D36" s="65">
        <f>IFERROR(VLOOKUP(UPPER(CONCATENATE($B36," - ",$A36)),'[1]Segurados Civis'!$A$5:$H$2142,7,0),"")</f>
        <v>213</v>
      </c>
      <c r="E36" s="65">
        <f>IFERROR(VLOOKUP(UPPER(CONCATENATE($B36," - ",$A36)),'[1]Segurados Civis'!$A$5:$H$2142,8,0),"")</f>
        <v>49</v>
      </c>
      <c r="F36" s="65">
        <f t="shared" si="0"/>
        <v>849</v>
      </c>
      <c r="G36" s="64" t="s">
        <v>4867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11</v>
      </c>
      <c r="B37" s="64" t="s">
        <v>5794</v>
      </c>
      <c r="C37" s="65">
        <f>IFERROR(VLOOKUP(UPPER(CONCATENATE($B37," - ",$A37)),'[1]Segurados Civis'!$A$5:$H$2142,6,0),"")</f>
        <v>247</v>
      </c>
      <c r="D37" s="65">
        <f>IFERROR(VLOOKUP(UPPER(CONCATENATE($B37," - ",$A37)),'[1]Segurados Civis'!$A$5:$H$2142,7,0),"")</f>
        <v>48</v>
      </c>
      <c r="E37" s="65">
        <f>IFERROR(VLOOKUP(UPPER(CONCATENATE($B37," - ",$A37)),'[1]Segurados Civis'!$A$5:$H$2142,8,0),"")</f>
        <v>23</v>
      </c>
      <c r="F37" s="65">
        <f t="shared" si="0"/>
        <v>318</v>
      </c>
      <c r="G37" s="64" t="s">
        <v>4867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11</v>
      </c>
      <c r="B38" s="64" t="s">
        <v>5795</v>
      </c>
      <c r="C38" s="65">
        <f>IFERROR(VLOOKUP(UPPER(CONCATENATE($B38," - ",$A38)),'[1]Segurados Civis'!$A$5:$H$2142,6,0),"")</f>
        <v>178</v>
      </c>
      <c r="D38" s="65">
        <f>IFERROR(VLOOKUP(UPPER(CONCATENATE($B38," - ",$A38)),'[1]Segurados Civis'!$A$5:$H$2142,7,0),"")</f>
        <v>26</v>
      </c>
      <c r="E38" s="65">
        <f>IFERROR(VLOOKUP(UPPER(CONCATENATE($B38," - ",$A38)),'[1]Segurados Civis'!$A$5:$H$2142,8,0),"")</f>
        <v>4</v>
      </c>
      <c r="F38" s="65">
        <f t="shared" si="0"/>
        <v>208</v>
      </c>
      <c r="G38" s="64" t="s">
        <v>4867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11</v>
      </c>
      <c r="B39" s="64" t="s">
        <v>5796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0"/>
        <v/>
      </c>
      <c r="G39" s="64" t="s">
        <v>5337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11</v>
      </c>
      <c r="B40" s="64" t="s">
        <v>5797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0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11</v>
      </c>
      <c r="B41" s="64" t="s">
        <v>5798</v>
      </c>
      <c r="C41" s="65">
        <f>IFERROR(VLOOKUP(UPPER(CONCATENATE($B41," - ",$A41)),'[1]Segurados Civis'!$A$5:$H$2142,6,0),"")</f>
        <v>328</v>
      </c>
      <c r="D41" s="65">
        <f>IFERROR(VLOOKUP(UPPER(CONCATENATE($B41," - ",$A41)),'[1]Segurados Civis'!$A$5:$H$2142,7,0),"")</f>
        <v>69</v>
      </c>
      <c r="E41" s="65">
        <f>IFERROR(VLOOKUP(UPPER(CONCATENATE($B41," - ",$A41)),'[1]Segurados Civis'!$A$5:$H$2142,8,0),"")</f>
        <v>26</v>
      </c>
      <c r="F41" s="65">
        <f t="shared" si="0"/>
        <v>423</v>
      </c>
      <c r="G41" s="64" t="s">
        <v>4867</v>
      </c>
      <c r="H41" s="64">
        <v>0</v>
      </c>
      <c r="I41" s="64">
        <v>0</v>
      </c>
      <c r="J41" s="64">
        <v>1</v>
      </c>
      <c r="K41" s="64">
        <v>0</v>
      </c>
    </row>
    <row r="42" spans="1:11" x14ac:dyDescent="0.35">
      <c r="A42" s="64" t="s">
        <v>11</v>
      </c>
      <c r="B42" s="64" t="s">
        <v>5799</v>
      </c>
      <c r="C42" s="65">
        <f>IFERROR(VLOOKUP(UPPER(CONCATENATE($B42," - ",$A42)),'[1]Segurados Civis'!$A$5:$H$2142,6,0),"")</f>
        <v>116</v>
      </c>
      <c r="D42" s="65">
        <f>IFERROR(VLOOKUP(UPPER(CONCATENATE($B42," - ",$A42)),'[1]Segurados Civis'!$A$5:$H$2142,7,0),"")</f>
        <v>19</v>
      </c>
      <c r="E42" s="65">
        <f>IFERROR(VLOOKUP(UPPER(CONCATENATE($B42," - ",$A42)),'[1]Segurados Civis'!$A$5:$H$2142,8,0),"")</f>
        <v>10</v>
      </c>
      <c r="F42" s="65">
        <f t="shared" si="0"/>
        <v>145</v>
      </c>
      <c r="G42" s="64" t="s">
        <v>4867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11</v>
      </c>
      <c r="B43" s="64" t="s">
        <v>5800</v>
      </c>
      <c r="C43" s="65">
        <f>IFERROR(VLOOKUP(UPPER(CONCATENATE($B43," - ",$A43)),'[1]Segurados Civis'!$A$5:$H$2142,6,0),"")</f>
        <v>180</v>
      </c>
      <c r="D43" s="65">
        <f>IFERROR(VLOOKUP(UPPER(CONCATENATE($B43," - ",$A43)),'[1]Segurados Civis'!$A$5:$H$2142,7,0),"")</f>
        <v>24</v>
      </c>
      <c r="E43" s="65">
        <f>IFERROR(VLOOKUP(UPPER(CONCATENATE($B43," - ",$A43)),'[1]Segurados Civis'!$A$5:$H$2142,8,0),"")</f>
        <v>1</v>
      </c>
      <c r="F43" s="65">
        <f t="shared" si="0"/>
        <v>205</v>
      </c>
      <c r="G43" s="64" t="s">
        <v>4867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11</v>
      </c>
      <c r="B44" s="64" t="s">
        <v>5801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11</v>
      </c>
      <c r="B45" s="64" t="s">
        <v>5802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0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11</v>
      </c>
      <c r="B46" s="64" t="s">
        <v>5803</v>
      </c>
      <c r="C46" s="65">
        <f>IFERROR(VLOOKUP(UPPER(CONCATENATE($B46," - ",$A46)),'[1]Segurados Civis'!$A$5:$H$2142,6,0),"")</f>
        <v>118</v>
      </c>
      <c r="D46" s="65">
        <f>IFERROR(VLOOKUP(UPPER(CONCATENATE($B46," - ",$A46)),'[1]Segurados Civis'!$A$5:$H$2142,7,0),"")</f>
        <v>8</v>
      </c>
      <c r="E46" s="65">
        <f>IFERROR(VLOOKUP(UPPER(CONCATENATE($B46," - ",$A46)),'[1]Segurados Civis'!$A$5:$H$2142,8,0),"")</f>
        <v>12</v>
      </c>
      <c r="F46" s="65">
        <f t="shared" si="0"/>
        <v>138</v>
      </c>
      <c r="G46" s="64" t="s">
        <v>4867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11</v>
      </c>
      <c r="B47" s="64" t="s">
        <v>5804</v>
      </c>
      <c r="C47" s="65">
        <f>IFERROR(VLOOKUP(UPPER(CONCATENATE($B47," - ",$A47)),'[1]Segurados Civis'!$A$5:$H$2142,6,0),"")</f>
        <v>414</v>
      </c>
      <c r="D47" s="65">
        <f>IFERROR(VLOOKUP(UPPER(CONCATENATE($B47," - ",$A47)),'[1]Segurados Civis'!$A$5:$H$2142,7,0),"")</f>
        <v>28</v>
      </c>
      <c r="E47" s="65">
        <f>IFERROR(VLOOKUP(UPPER(CONCATENATE($B47," - ",$A47)),'[1]Segurados Civis'!$A$5:$H$2142,8,0),"")</f>
        <v>28</v>
      </c>
      <c r="F47" s="65">
        <f t="shared" si="0"/>
        <v>470</v>
      </c>
      <c r="G47" s="64" t="s">
        <v>4867</v>
      </c>
      <c r="H47" s="64">
        <v>1</v>
      </c>
      <c r="I47" s="64">
        <v>0</v>
      </c>
      <c r="J47" s="64">
        <v>1</v>
      </c>
      <c r="K47" s="64">
        <v>0</v>
      </c>
    </row>
    <row r="48" spans="1:11" x14ac:dyDescent="0.35">
      <c r="A48" s="64" t="s">
        <v>11</v>
      </c>
      <c r="B48" s="64" t="s">
        <v>5805</v>
      </c>
      <c r="C48" s="65">
        <f>IFERROR(VLOOKUP(UPPER(CONCATENATE($B48," - ",$A48)),'[1]Segurados Civis'!$A$5:$H$2142,6,0),"")</f>
        <v>525</v>
      </c>
      <c r="D48" s="65">
        <f>IFERROR(VLOOKUP(UPPER(CONCATENATE($B48," - ",$A48)),'[1]Segurados Civis'!$A$5:$H$2142,7,0),"")</f>
        <v>160</v>
      </c>
      <c r="E48" s="65">
        <f>IFERROR(VLOOKUP(UPPER(CONCATENATE($B48," - ",$A48)),'[1]Segurados Civis'!$A$5:$H$2142,8,0),"")</f>
        <v>0</v>
      </c>
      <c r="F48" s="65">
        <f t="shared" si="0"/>
        <v>685</v>
      </c>
      <c r="G48" s="64" t="s">
        <v>4867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11</v>
      </c>
      <c r="B49" s="64" t="s">
        <v>5806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0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11</v>
      </c>
      <c r="B50" s="64" t="s">
        <v>5807</v>
      </c>
      <c r="C50" s="65">
        <f>IFERROR(VLOOKUP(UPPER(CONCATENATE($B50," - ",$A50)),'[1]Segurados Civis'!$A$5:$H$2142,6,0),"")</f>
        <v>2394</v>
      </c>
      <c r="D50" s="65">
        <f>IFERROR(VLOOKUP(UPPER(CONCATENATE($B50," - ",$A50)),'[1]Segurados Civis'!$A$5:$H$2142,7,0),"")</f>
        <v>0</v>
      </c>
      <c r="E50" s="65">
        <f>IFERROR(VLOOKUP(UPPER(CONCATENATE($B50," - ",$A50)),'[1]Segurados Civis'!$A$5:$H$2142,8,0),"")</f>
        <v>0</v>
      </c>
      <c r="F50" s="65">
        <f t="shared" si="0"/>
        <v>2394</v>
      </c>
      <c r="G50" s="64" t="s">
        <v>4867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11</v>
      </c>
      <c r="B51" s="64" t="s">
        <v>5808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0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11</v>
      </c>
      <c r="B52" s="64" t="s">
        <v>5809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0"/>
        <v/>
      </c>
      <c r="G52" s="64" t="s">
        <v>902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11</v>
      </c>
      <c r="B53" s="64" t="s">
        <v>5810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0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11</v>
      </c>
      <c r="B54" s="64" t="s">
        <v>5811</v>
      </c>
      <c r="C54" s="65">
        <f>IFERROR(VLOOKUP(UPPER(CONCATENATE($B54," - ",$A54)),'[1]Segurados Civis'!$A$5:$H$2142,6,0),"")</f>
        <v>340</v>
      </c>
      <c r="D54" s="65">
        <f>IFERROR(VLOOKUP(UPPER(CONCATENATE($B54," - ",$A54)),'[1]Segurados Civis'!$A$5:$H$2142,7,0),"")</f>
        <v>82</v>
      </c>
      <c r="E54" s="65">
        <f>IFERROR(VLOOKUP(UPPER(CONCATENATE($B54," - ",$A54)),'[1]Segurados Civis'!$A$5:$H$2142,8,0),"")</f>
        <v>8</v>
      </c>
      <c r="F54" s="65">
        <f t="shared" si="0"/>
        <v>430</v>
      </c>
      <c r="G54" s="64" t="s">
        <v>4867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11</v>
      </c>
      <c r="B55" s="64" t="s">
        <v>5812</v>
      </c>
      <c r="C55" s="65">
        <f>IFERROR(VLOOKUP(UPPER(CONCATENATE($B55," - ",$A55)),'[1]Segurados Civis'!$A$5:$H$2142,6,0),"")</f>
        <v>323</v>
      </c>
      <c r="D55" s="65">
        <f>IFERROR(VLOOKUP(UPPER(CONCATENATE($B55," - ",$A55)),'[1]Segurados Civis'!$A$5:$H$2142,7,0),"")</f>
        <v>66</v>
      </c>
      <c r="E55" s="65">
        <f>IFERROR(VLOOKUP(UPPER(CONCATENATE($B55," - ",$A55)),'[1]Segurados Civis'!$A$5:$H$2142,8,0),"")</f>
        <v>20</v>
      </c>
      <c r="F55" s="65">
        <f t="shared" si="0"/>
        <v>409</v>
      </c>
      <c r="G55" s="64" t="s">
        <v>4867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11</v>
      </c>
      <c r="B56" s="64" t="s">
        <v>5813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0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11</v>
      </c>
      <c r="B57" s="64" t="s">
        <v>5814</v>
      </c>
      <c r="C57" s="65">
        <f>IFERROR(VLOOKUP(UPPER(CONCATENATE($B57," - ",$A57)),'[1]Segurados Civis'!$A$5:$H$2142,6,0),"")</f>
        <v>695</v>
      </c>
      <c r="D57" s="65">
        <f>IFERROR(VLOOKUP(UPPER(CONCATENATE($B57," - ",$A57)),'[1]Segurados Civis'!$A$5:$H$2142,7,0),"")</f>
        <v>134</v>
      </c>
      <c r="E57" s="65">
        <f>IFERROR(VLOOKUP(UPPER(CONCATENATE($B57," - ",$A57)),'[1]Segurados Civis'!$A$5:$H$2142,8,0),"")</f>
        <v>24</v>
      </c>
      <c r="F57" s="65">
        <f t="shared" si="0"/>
        <v>853</v>
      </c>
      <c r="G57" s="64" t="s">
        <v>4867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11</v>
      </c>
      <c r="B58" s="64" t="s">
        <v>5815</v>
      </c>
      <c r="C58" s="65">
        <f>IFERROR(VLOOKUP(UPPER(CONCATENATE($B58," - ",$A58)),'[1]Segurados Civis'!$A$5:$H$2142,6,0),"")</f>
        <v>199</v>
      </c>
      <c r="D58" s="65">
        <f>IFERROR(VLOOKUP(UPPER(CONCATENATE($B58," - ",$A58)),'[1]Segurados Civis'!$A$5:$H$2142,7,0),"")</f>
        <v>0</v>
      </c>
      <c r="E58" s="65">
        <f>IFERROR(VLOOKUP(UPPER(CONCATENATE($B58," - ",$A58)),'[1]Segurados Civis'!$A$5:$H$2142,8,0),"")</f>
        <v>0</v>
      </c>
      <c r="F58" s="65">
        <f t="shared" si="0"/>
        <v>199</v>
      </c>
      <c r="G58" s="64" t="s">
        <v>4867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11</v>
      </c>
      <c r="B59" s="64" t="s">
        <v>5815</v>
      </c>
      <c r="C59" s="65">
        <f>IFERROR(VLOOKUP(UPPER(CONCATENATE($B59," - ",$A59)),'[1]Segurados Civis'!$A$5:$H$2142,6,0),"")</f>
        <v>199</v>
      </c>
      <c r="D59" s="65">
        <f>IFERROR(VLOOKUP(UPPER(CONCATENATE($B59," - ",$A59)),'[1]Segurados Civis'!$A$5:$H$2142,7,0),"")</f>
        <v>0</v>
      </c>
      <c r="E59" s="65">
        <f>IFERROR(VLOOKUP(UPPER(CONCATENATE($B59," - ",$A59)),'[1]Segurados Civis'!$A$5:$H$2142,8,0),"")</f>
        <v>0</v>
      </c>
      <c r="F59" s="65">
        <f t="shared" si="0"/>
        <v>199</v>
      </c>
      <c r="G59" s="64" t="s">
        <v>4867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11</v>
      </c>
      <c r="B60" s="64" t="s">
        <v>5816</v>
      </c>
      <c r="C60" s="65">
        <f>IFERROR(VLOOKUP(UPPER(CONCATENATE($B60," - ",$A60)),'[1]Segurados Civis'!$A$5:$H$2142,6,0),"")</f>
        <v>324</v>
      </c>
      <c r="D60" s="65">
        <f>IFERROR(VLOOKUP(UPPER(CONCATENATE($B60," - ",$A60)),'[1]Segurados Civis'!$A$5:$H$2142,7,0),"")</f>
        <v>106</v>
      </c>
      <c r="E60" s="65">
        <f>IFERROR(VLOOKUP(UPPER(CONCATENATE($B60," - ",$A60)),'[1]Segurados Civis'!$A$5:$H$2142,8,0),"")</f>
        <v>34</v>
      </c>
      <c r="F60" s="65">
        <f t="shared" si="0"/>
        <v>464</v>
      </c>
      <c r="G60" s="64" t="s">
        <v>4867</v>
      </c>
      <c r="H60" s="64">
        <v>1</v>
      </c>
      <c r="I60" s="64">
        <v>0</v>
      </c>
      <c r="J60" s="64">
        <v>1</v>
      </c>
      <c r="K60" s="64">
        <v>0</v>
      </c>
    </row>
    <row r="61" spans="1:11" x14ac:dyDescent="0.35">
      <c r="A61" s="64" t="s">
        <v>11</v>
      </c>
      <c r="B61" s="64" t="s">
        <v>5817</v>
      </c>
      <c r="C61" s="65">
        <f>IFERROR(VLOOKUP(UPPER(CONCATENATE($B61," - ",$A61)),'[1]Segurados Civis'!$A$5:$H$2142,6,0),"")</f>
        <v>203</v>
      </c>
      <c r="D61" s="65">
        <f>IFERROR(VLOOKUP(UPPER(CONCATENATE($B61," - ",$A61)),'[1]Segurados Civis'!$A$5:$H$2142,7,0),"")</f>
        <v>0</v>
      </c>
      <c r="E61" s="65">
        <f>IFERROR(VLOOKUP(UPPER(CONCATENATE($B61," - ",$A61)),'[1]Segurados Civis'!$A$5:$H$2142,8,0),"")</f>
        <v>0</v>
      </c>
      <c r="F61" s="65">
        <f t="shared" si="0"/>
        <v>203</v>
      </c>
      <c r="G61" s="64" t="s">
        <v>4867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11</v>
      </c>
      <c r="B62" s="64" t="s">
        <v>5818</v>
      </c>
      <c r="C62" s="65">
        <f>IFERROR(VLOOKUP(UPPER(CONCATENATE($B62," - ",$A62)),'[1]Segurados Civis'!$A$5:$H$2142,6,0),"")</f>
        <v>1444</v>
      </c>
      <c r="D62" s="65">
        <f>IFERROR(VLOOKUP(UPPER(CONCATENATE($B62," - ",$A62)),'[1]Segurados Civis'!$A$5:$H$2142,7,0),"")</f>
        <v>467</v>
      </c>
      <c r="E62" s="65">
        <f>IFERROR(VLOOKUP(UPPER(CONCATENATE($B62," - ",$A62)),'[1]Segurados Civis'!$A$5:$H$2142,8,0),"")</f>
        <v>149</v>
      </c>
      <c r="F62" s="65">
        <f t="shared" si="0"/>
        <v>2060</v>
      </c>
      <c r="G62" s="64" t="s">
        <v>4867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11</v>
      </c>
      <c r="B63" s="64" t="s">
        <v>5819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0"/>
        <v/>
      </c>
      <c r="G63" s="64" t="s">
        <v>902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11</v>
      </c>
      <c r="B64" s="64" t="s">
        <v>5820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0"/>
        <v/>
      </c>
      <c r="G64" s="64" t="s">
        <v>902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11</v>
      </c>
      <c r="B65" s="64" t="s">
        <v>5821</v>
      </c>
      <c r="C65" s="65">
        <f>IFERROR(VLOOKUP(UPPER(CONCATENATE($B65," - ",$A65)),'[1]Segurados Civis'!$A$5:$H$2142,6,0),"")</f>
        <v>458</v>
      </c>
      <c r="D65" s="65">
        <f>IFERROR(VLOOKUP(UPPER(CONCATENATE($B65," - ",$A65)),'[1]Segurados Civis'!$A$5:$H$2142,7,0),"")</f>
        <v>156</v>
      </c>
      <c r="E65" s="65">
        <f>IFERROR(VLOOKUP(UPPER(CONCATENATE($B65," - ",$A65)),'[1]Segurados Civis'!$A$5:$H$2142,8,0),"")</f>
        <v>36</v>
      </c>
      <c r="F65" s="65">
        <f t="shared" si="0"/>
        <v>650</v>
      </c>
      <c r="G65" s="64" t="s">
        <v>4867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11</v>
      </c>
      <c r="B66" s="64" t="s">
        <v>5822</v>
      </c>
      <c r="C66" s="65">
        <f>IFERROR(VLOOKUP(UPPER(CONCATENATE($B66," - ",$A66)),'[1]Segurados Civis'!$A$5:$H$2142,6,0),"")</f>
        <v>601</v>
      </c>
      <c r="D66" s="65">
        <f>IFERROR(VLOOKUP(UPPER(CONCATENATE($B66," - ",$A66)),'[1]Segurados Civis'!$A$5:$H$2142,7,0),"")</f>
        <v>111</v>
      </c>
      <c r="E66" s="65">
        <f>IFERROR(VLOOKUP(UPPER(CONCATENATE($B66," - ",$A66)),'[1]Segurados Civis'!$A$5:$H$2142,8,0),"")</f>
        <v>111</v>
      </c>
      <c r="F66" s="65">
        <f t="shared" ref="F66:F129" si="1">IF(SUM(C66:E66)=0,"",SUM(C66:E66))</f>
        <v>823</v>
      </c>
      <c r="G66" s="64" t="s">
        <v>4867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11</v>
      </c>
      <c r="B67" s="64" t="s">
        <v>5823</v>
      </c>
      <c r="C67" s="65">
        <f>IFERROR(VLOOKUP(UPPER(CONCATENATE($B67," - ",$A67)),'[1]Segurados Civis'!$A$5:$H$2142,6,0),"")</f>
        <v>351</v>
      </c>
      <c r="D67" s="65">
        <f>IFERROR(VLOOKUP(UPPER(CONCATENATE($B67," - ",$A67)),'[1]Segurados Civis'!$A$5:$H$2142,7,0),"")</f>
        <v>31</v>
      </c>
      <c r="E67" s="65">
        <f>IFERROR(VLOOKUP(UPPER(CONCATENATE($B67," - ",$A67)),'[1]Segurados Civis'!$A$5:$H$2142,8,0),"")</f>
        <v>13</v>
      </c>
      <c r="F67" s="65">
        <f t="shared" si="1"/>
        <v>395</v>
      </c>
      <c r="G67" s="64" t="s">
        <v>4867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11</v>
      </c>
      <c r="B68" s="64" t="s">
        <v>5824</v>
      </c>
      <c r="C68" s="65">
        <f>IFERROR(VLOOKUP(UPPER(CONCATENATE($B68," - ",$A68)),'[1]Segurados Civis'!$A$5:$H$2142,6,0),"")</f>
        <v>1165</v>
      </c>
      <c r="D68" s="65">
        <f>IFERROR(VLOOKUP(UPPER(CONCATENATE($B68," - ",$A68)),'[1]Segurados Civis'!$A$5:$H$2142,7,0),"")</f>
        <v>195</v>
      </c>
      <c r="E68" s="65">
        <f>IFERROR(VLOOKUP(UPPER(CONCATENATE($B68," - ",$A68)),'[1]Segurados Civis'!$A$5:$H$2142,8,0),"")</f>
        <v>34</v>
      </c>
      <c r="F68" s="65">
        <f t="shared" si="1"/>
        <v>1394</v>
      </c>
      <c r="G68" s="64" t="s">
        <v>4867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11</v>
      </c>
      <c r="B69" s="64" t="s">
        <v>5825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11</v>
      </c>
      <c r="B70" s="64" t="s">
        <v>5826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1"/>
        <v/>
      </c>
      <c r="G70" s="64" t="s">
        <v>902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11</v>
      </c>
      <c r="B71" s="64" t="s">
        <v>5827</v>
      </c>
      <c r="C71" s="65">
        <f>IFERROR(VLOOKUP(UPPER(CONCATENATE($B71," - ",$A71)),'[1]Segurados Civis'!$A$5:$H$2142,6,0),"")</f>
        <v>144</v>
      </c>
      <c r="D71" s="65">
        <f>IFERROR(VLOOKUP(UPPER(CONCATENATE($B71," - ",$A71)),'[1]Segurados Civis'!$A$5:$H$2142,7,0),"")</f>
        <v>29</v>
      </c>
      <c r="E71" s="65">
        <f>IFERROR(VLOOKUP(UPPER(CONCATENATE($B71," - ",$A71)),'[1]Segurados Civis'!$A$5:$H$2142,8,0),"")</f>
        <v>8</v>
      </c>
      <c r="F71" s="65">
        <f t="shared" si="1"/>
        <v>181</v>
      </c>
      <c r="G71" s="64" t="s">
        <v>4867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11</v>
      </c>
      <c r="B72" s="64" t="s">
        <v>5828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1"/>
        <v/>
      </c>
      <c r="G72" s="64" t="s">
        <v>902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11</v>
      </c>
      <c r="B73" s="64" t="s">
        <v>5829</v>
      </c>
      <c r="C73" s="65">
        <f>IFERROR(VLOOKUP(UPPER(CONCATENATE($B73," - ",$A73)),'[1]Segurados Civis'!$A$5:$H$2142,6,0),"")</f>
        <v>603</v>
      </c>
      <c r="D73" s="65">
        <f>IFERROR(VLOOKUP(UPPER(CONCATENATE($B73," - ",$A73)),'[1]Segurados Civis'!$A$5:$H$2142,7,0),"")</f>
        <v>110</v>
      </c>
      <c r="E73" s="65">
        <f>IFERROR(VLOOKUP(UPPER(CONCATENATE($B73," - ",$A73)),'[1]Segurados Civis'!$A$5:$H$2142,8,0),"")</f>
        <v>37</v>
      </c>
      <c r="F73" s="65">
        <f t="shared" si="1"/>
        <v>750</v>
      </c>
      <c r="G73" s="64" t="s">
        <v>4867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11</v>
      </c>
      <c r="B74" s="64" t="s">
        <v>5830</v>
      </c>
      <c r="C74" s="65">
        <f>IFERROR(VLOOKUP(UPPER(CONCATENATE($B74," - ",$A74)),'[1]Segurados Civis'!$A$5:$H$2142,6,0),"")</f>
        <v>1242</v>
      </c>
      <c r="D74" s="65">
        <f>IFERROR(VLOOKUP(UPPER(CONCATENATE($B74," - ",$A74)),'[1]Segurados Civis'!$A$5:$H$2142,7,0),"")</f>
        <v>296</v>
      </c>
      <c r="E74" s="65">
        <f>IFERROR(VLOOKUP(UPPER(CONCATENATE($B74," - ",$A74)),'[1]Segurados Civis'!$A$5:$H$2142,8,0),"")</f>
        <v>67</v>
      </c>
      <c r="F74" s="65">
        <f t="shared" si="1"/>
        <v>1605</v>
      </c>
      <c r="G74" s="64" t="s">
        <v>4867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11</v>
      </c>
      <c r="B75" s="64" t="s">
        <v>5831</v>
      </c>
      <c r="C75" s="65">
        <f>IFERROR(VLOOKUP(UPPER(CONCATENATE($B75," - ",$A75)),'[1]Segurados Civis'!$A$5:$H$2142,6,0),"")</f>
        <v>161</v>
      </c>
      <c r="D75" s="65">
        <f>IFERROR(VLOOKUP(UPPER(CONCATENATE($B75," - ",$A75)),'[1]Segurados Civis'!$A$5:$H$2142,7,0),"")</f>
        <v>34</v>
      </c>
      <c r="E75" s="65">
        <f>IFERROR(VLOOKUP(UPPER(CONCATENATE($B75," - ",$A75)),'[1]Segurados Civis'!$A$5:$H$2142,8,0),"")</f>
        <v>10</v>
      </c>
      <c r="F75" s="65">
        <f t="shared" si="1"/>
        <v>205</v>
      </c>
      <c r="G75" s="64" t="s">
        <v>4867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11</v>
      </c>
      <c r="B76" s="64" t="s">
        <v>5832</v>
      </c>
      <c r="C76" s="65">
        <f>IFERROR(VLOOKUP(UPPER(CONCATENATE($B76," - ",$A76)),'[1]Segurados Civis'!$A$5:$H$2142,6,0),"")</f>
        <v>506</v>
      </c>
      <c r="D76" s="65">
        <f>IFERROR(VLOOKUP(UPPER(CONCATENATE($B76," - ",$A76)),'[1]Segurados Civis'!$A$5:$H$2142,7,0),"")</f>
        <v>164</v>
      </c>
      <c r="E76" s="65">
        <f>IFERROR(VLOOKUP(UPPER(CONCATENATE($B76," - ",$A76)),'[1]Segurados Civis'!$A$5:$H$2142,8,0),"")</f>
        <v>35</v>
      </c>
      <c r="F76" s="65">
        <f t="shared" si="1"/>
        <v>705</v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11</v>
      </c>
      <c r="B77" s="64" t="s">
        <v>5833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1"/>
        <v/>
      </c>
      <c r="G77" s="64" t="s">
        <v>902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11</v>
      </c>
      <c r="B78" s="64" t="s">
        <v>5834</v>
      </c>
      <c r="C78" s="65">
        <f>IFERROR(VLOOKUP(UPPER(CONCATENATE($B78," - ",$A78)),'[1]Segurados Civis'!$A$5:$H$2142,6,0),"")</f>
        <v>107</v>
      </c>
      <c r="D78" s="65">
        <f>IFERROR(VLOOKUP(UPPER(CONCATENATE($B78," - ",$A78)),'[1]Segurados Civis'!$A$5:$H$2142,7,0),"")</f>
        <v>64</v>
      </c>
      <c r="E78" s="65">
        <f>IFERROR(VLOOKUP(UPPER(CONCATENATE($B78," - ",$A78)),'[1]Segurados Civis'!$A$5:$H$2142,8,0),"")</f>
        <v>17</v>
      </c>
      <c r="F78" s="65">
        <f t="shared" si="1"/>
        <v>188</v>
      </c>
      <c r="G78" s="64" t="s">
        <v>4867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11</v>
      </c>
      <c r="B79" s="64" t="s">
        <v>5835</v>
      </c>
      <c r="C79" s="65">
        <f>IFERROR(VLOOKUP(UPPER(CONCATENATE($B79," - ",$A79)),'[1]Segurados Civis'!$A$5:$H$2142,6,0),"")</f>
        <v>189</v>
      </c>
      <c r="D79" s="65">
        <f>IFERROR(VLOOKUP(UPPER(CONCATENATE($B79," - ",$A79)),'[1]Segurados Civis'!$A$5:$H$2142,7,0),"")</f>
        <v>42</v>
      </c>
      <c r="E79" s="65">
        <f>IFERROR(VLOOKUP(UPPER(CONCATENATE($B79," - ",$A79)),'[1]Segurados Civis'!$A$5:$H$2142,8,0),"")</f>
        <v>6</v>
      </c>
      <c r="F79" s="65">
        <f t="shared" si="1"/>
        <v>237</v>
      </c>
      <c r="G79" s="64" t="s">
        <v>4867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11</v>
      </c>
      <c r="B80" s="64" t="s">
        <v>5836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1"/>
        <v/>
      </c>
      <c r="G80" s="64" t="s">
        <v>902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11</v>
      </c>
      <c r="B81" s="64" t="s">
        <v>5837</v>
      </c>
      <c r="C81" s="65">
        <f>IFERROR(VLOOKUP(UPPER(CONCATENATE($B81," - ",$A81)),'[1]Segurados Civis'!$A$5:$H$2142,6,0),"")</f>
        <v>90</v>
      </c>
      <c r="D81" s="65">
        <f>IFERROR(VLOOKUP(UPPER(CONCATENATE($B81," - ",$A81)),'[1]Segurados Civis'!$A$5:$H$2142,7,0),"")</f>
        <v>23</v>
      </c>
      <c r="E81" s="65">
        <f>IFERROR(VLOOKUP(UPPER(CONCATENATE($B81," - ",$A81)),'[1]Segurados Civis'!$A$5:$H$2142,8,0),"")</f>
        <v>6</v>
      </c>
      <c r="F81" s="65">
        <f t="shared" si="1"/>
        <v>119</v>
      </c>
      <c r="G81" s="64" t="s">
        <v>4867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11</v>
      </c>
      <c r="B82" s="64" t="s">
        <v>5838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1"/>
        <v/>
      </c>
      <c r="G82" s="64" t="s">
        <v>902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11</v>
      </c>
      <c r="B83" s="64" t="s">
        <v>5839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1"/>
        <v/>
      </c>
      <c r="G83" s="64" t="s">
        <v>902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11</v>
      </c>
      <c r="B84" s="64" t="s">
        <v>5840</v>
      </c>
      <c r="C84" s="65">
        <f>IFERROR(VLOOKUP(UPPER(CONCATENATE($B84," - ",$A84)),'[1]Segurados Civis'!$A$5:$H$2142,6,0),"")</f>
        <v>222</v>
      </c>
      <c r="D84" s="65">
        <f>IFERROR(VLOOKUP(UPPER(CONCATENATE($B84," - ",$A84)),'[1]Segurados Civis'!$A$5:$H$2142,7,0),"")</f>
        <v>78</v>
      </c>
      <c r="E84" s="65">
        <f>IFERROR(VLOOKUP(UPPER(CONCATENATE($B84," - ",$A84)),'[1]Segurados Civis'!$A$5:$H$2142,8,0),"")</f>
        <v>10</v>
      </c>
      <c r="F84" s="65">
        <f t="shared" si="1"/>
        <v>310</v>
      </c>
      <c r="G84" s="64" t="s">
        <v>4867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11</v>
      </c>
      <c r="B85" s="64" t="s">
        <v>5841</v>
      </c>
      <c r="C85" s="65">
        <f>IFERROR(VLOOKUP(UPPER(CONCATENATE($B85," - ",$A85)),'[1]Segurados Civis'!$A$5:$H$2142,6,0),"")</f>
        <v>294</v>
      </c>
      <c r="D85" s="65">
        <f>IFERROR(VLOOKUP(UPPER(CONCATENATE($B85," - ",$A85)),'[1]Segurados Civis'!$A$5:$H$2142,7,0),"")</f>
        <v>0</v>
      </c>
      <c r="E85" s="65">
        <f>IFERROR(VLOOKUP(UPPER(CONCATENATE($B85," - ",$A85)),'[1]Segurados Civis'!$A$5:$H$2142,8,0),"")</f>
        <v>0</v>
      </c>
      <c r="F85" s="65">
        <f t="shared" si="1"/>
        <v>294</v>
      </c>
      <c r="G85" s="64" t="s">
        <v>4867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11</v>
      </c>
      <c r="B86" s="64" t="s">
        <v>5842</v>
      </c>
      <c r="C86" s="65">
        <f>IFERROR(VLOOKUP(UPPER(CONCATENATE($B86," - ",$A86)),'[1]Segurados Civis'!$A$5:$H$2142,6,0),"")</f>
        <v>365</v>
      </c>
      <c r="D86" s="65">
        <f>IFERROR(VLOOKUP(UPPER(CONCATENATE($B86," - ",$A86)),'[1]Segurados Civis'!$A$5:$H$2142,7,0),"")</f>
        <v>18</v>
      </c>
      <c r="E86" s="65">
        <f>IFERROR(VLOOKUP(UPPER(CONCATENATE($B86," - ",$A86)),'[1]Segurados Civis'!$A$5:$H$2142,8,0),"")</f>
        <v>0</v>
      </c>
      <c r="F86" s="65">
        <f t="shared" si="1"/>
        <v>383</v>
      </c>
      <c r="G86" s="64" t="s">
        <v>4867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11</v>
      </c>
      <c r="B87" s="64" t="s">
        <v>5843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1"/>
        <v/>
      </c>
      <c r="G87" s="64" t="s">
        <v>902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11</v>
      </c>
      <c r="B88" s="64" t="s">
        <v>5844</v>
      </c>
      <c r="C88" s="65">
        <f>IFERROR(VLOOKUP(UPPER(CONCATENATE($B88," - ",$A88)),'[1]Segurados Civis'!$A$5:$H$2142,6,0),"")</f>
        <v>289</v>
      </c>
      <c r="D88" s="65">
        <f>IFERROR(VLOOKUP(UPPER(CONCATENATE($B88," - ",$A88)),'[1]Segurados Civis'!$A$5:$H$2142,7,0),"")</f>
        <v>109</v>
      </c>
      <c r="E88" s="65">
        <f>IFERROR(VLOOKUP(UPPER(CONCATENATE($B88," - ",$A88)),'[1]Segurados Civis'!$A$5:$H$2142,8,0),"")</f>
        <v>23</v>
      </c>
      <c r="F88" s="65">
        <f t="shared" si="1"/>
        <v>421</v>
      </c>
      <c r="G88" s="64" t="s">
        <v>4867</v>
      </c>
      <c r="H88" s="64">
        <v>0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11</v>
      </c>
      <c r="B89" s="64" t="s">
        <v>5845</v>
      </c>
      <c r="C89" s="65">
        <f>IFERROR(VLOOKUP(UPPER(CONCATENATE($B89," - ",$A89)),'[1]Segurados Civis'!$A$5:$H$2142,6,0),"")</f>
        <v>114</v>
      </c>
      <c r="D89" s="65">
        <f>IFERROR(VLOOKUP(UPPER(CONCATENATE($B89," - ",$A89)),'[1]Segurados Civis'!$A$5:$H$2142,7,0),"")</f>
        <v>66</v>
      </c>
      <c r="E89" s="65">
        <f>IFERROR(VLOOKUP(UPPER(CONCATENATE($B89," - ",$A89)),'[1]Segurados Civis'!$A$5:$H$2142,8,0),"")</f>
        <v>10</v>
      </c>
      <c r="F89" s="65">
        <f t="shared" si="1"/>
        <v>190</v>
      </c>
      <c r="G89" s="64" t="s">
        <v>4867</v>
      </c>
      <c r="H89" s="64">
        <v>0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11</v>
      </c>
      <c r="B90" s="64" t="s">
        <v>5846</v>
      </c>
      <c r="C90" s="65">
        <f>IFERROR(VLOOKUP(UPPER(CONCATENATE($B90," - ",$A90)),'[1]Segurados Civis'!$A$5:$H$2142,6,0),"")</f>
        <v>236</v>
      </c>
      <c r="D90" s="65">
        <f>IFERROR(VLOOKUP(UPPER(CONCATENATE($B90," - ",$A90)),'[1]Segurados Civis'!$A$5:$H$2142,7,0),"")</f>
        <v>72</v>
      </c>
      <c r="E90" s="65">
        <f>IFERROR(VLOOKUP(UPPER(CONCATENATE($B90," - ",$A90)),'[1]Segurados Civis'!$A$5:$H$2142,8,0),"")</f>
        <v>28</v>
      </c>
      <c r="F90" s="65">
        <f t="shared" si="1"/>
        <v>336</v>
      </c>
      <c r="G90" s="64" t="s">
        <v>4867</v>
      </c>
      <c r="H90" s="64">
        <v>0</v>
      </c>
      <c r="I90" s="64">
        <v>0</v>
      </c>
      <c r="J90" s="64">
        <v>0</v>
      </c>
      <c r="K90" s="64">
        <v>0</v>
      </c>
    </row>
    <row r="91" spans="1:11" x14ac:dyDescent="0.35">
      <c r="A91" s="64" t="s">
        <v>11</v>
      </c>
      <c r="B91" s="64" t="s">
        <v>5847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11</v>
      </c>
      <c r="B92" s="64" t="s">
        <v>5848</v>
      </c>
      <c r="C92" s="65">
        <f>IFERROR(VLOOKUP(UPPER(CONCATENATE($B92," - ",$A92)),'[1]Segurados Civis'!$A$5:$H$2142,6,0),"")</f>
        <v>2544</v>
      </c>
      <c r="D92" s="65">
        <f>IFERROR(VLOOKUP(UPPER(CONCATENATE($B92," - ",$A92)),'[1]Segurados Civis'!$A$5:$H$2142,7,0),"")</f>
        <v>418</v>
      </c>
      <c r="E92" s="65">
        <f>IFERROR(VLOOKUP(UPPER(CONCATENATE($B92," - ",$A92)),'[1]Segurados Civis'!$A$5:$H$2142,8,0),"")</f>
        <v>152</v>
      </c>
      <c r="F92" s="65">
        <f t="shared" si="1"/>
        <v>3114</v>
      </c>
      <c r="G92" s="64" t="s">
        <v>4867</v>
      </c>
      <c r="H92" s="64">
        <v>0</v>
      </c>
      <c r="I92" s="64">
        <v>0</v>
      </c>
      <c r="J92" s="64">
        <v>0</v>
      </c>
      <c r="K92" s="64">
        <v>0</v>
      </c>
    </row>
    <row r="93" spans="1:11" x14ac:dyDescent="0.35">
      <c r="A93" s="64" t="s">
        <v>11</v>
      </c>
      <c r="B93" s="64" t="s">
        <v>5849</v>
      </c>
      <c r="C93" s="65">
        <f>IFERROR(VLOOKUP(UPPER(CONCATENATE($B93," - ",$A93)),'[1]Segurados Civis'!$A$5:$H$2142,6,0),"")</f>
        <v>138</v>
      </c>
      <c r="D93" s="65">
        <f>IFERROR(VLOOKUP(UPPER(CONCATENATE($B93," - ",$A93)),'[1]Segurados Civis'!$A$5:$H$2142,7,0),"")</f>
        <v>53</v>
      </c>
      <c r="E93" s="65">
        <f>IFERROR(VLOOKUP(UPPER(CONCATENATE($B93," - ",$A93)),'[1]Segurados Civis'!$A$5:$H$2142,8,0),"")</f>
        <v>10</v>
      </c>
      <c r="F93" s="65">
        <f t="shared" si="1"/>
        <v>201</v>
      </c>
      <c r="G93" s="64" t="s">
        <v>4867</v>
      </c>
      <c r="H93" s="64">
        <v>0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11</v>
      </c>
      <c r="B94" s="64" t="s">
        <v>5850</v>
      </c>
      <c r="C94" s="65">
        <f>IFERROR(VLOOKUP(UPPER(CONCATENATE($B94," - ",$A94)),'[1]Segurados Civis'!$A$5:$H$2142,6,0),"")</f>
        <v>146</v>
      </c>
      <c r="D94" s="65">
        <f>IFERROR(VLOOKUP(UPPER(CONCATENATE($B94," - ",$A94)),'[1]Segurados Civis'!$A$5:$H$2142,7,0),"")</f>
        <v>0</v>
      </c>
      <c r="E94" s="65">
        <f>IFERROR(VLOOKUP(UPPER(CONCATENATE($B94," - ",$A94)),'[1]Segurados Civis'!$A$5:$H$2142,8,0),"")</f>
        <v>0</v>
      </c>
      <c r="F94" s="65">
        <f t="shared" si="1"/>
        <v>146</v>
      </c>
      <c r="G94" s="64" t="s">
        <v>4867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11</v>
      </c>
      <c r="B95" s="64" t="s">
        <v>5851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1"/>
        <v/>
      </c>
      <c r="G95" s="64" t="s">
        <v>902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11</v>
      </c>
      <c r="B96" s="64" t="s">
        <v>5852</v>
      </c>
      <c r="C96" s="65">
        <f>IFERROR(VLOOKUP(UPPER(CONCATENATE($B96," - ",$A96)),'[1]Segurados Civis'!$A$5:$H$2142,6,0),"")</f>
        <v>94</v>
      </c>
      <c r="D96" s="65">
        <f>IFERROR(VLOOKUP(UPPER(CONCATENATE($B96," - ",$A96)),'[1]Segurados Civis'!$A$5:$H$2142,7,0),"")</f>
        <v>60</v>
      </c>
      <c r="E96" s="65">
        <f>IFERROR(VLOOKUP(UPPER(CONCATENATE($B96," - ",$A96)),'[1]Segurados Civis'!$A$5:$H$2142,8,0),"")</f>
        <v>10</v>
      </c>
      <c r="F96" s="65">
        <f t="shared" si="1"/>
        <v>164</v>
      </c>
      <c r="G96" s="64" t="s">
        <v>4867</v>
      </c>
      <c r="H96" s="64">
        <v>0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11</v>
      </c>
      <c r="B97" s="64" t="s">
        <v>5853</v>
      </c>
      <c r="C97" s="65">
        <f>IFERROR(VLOOKUP(UPPER(CONCATENATE($B97," - ",$A97)),'[1]Segurados Civis'!$A$5:$H$2142,6,0),"")</f>
        <v>1390</v>
      </c>
      <c r="D97" s="65">
        <f>IFERROR(VLOOKUP(UPPER(CONCATENATE($B97," - ",$A97)),'[1]Segurados Civis'!$A$5:$H$2142,7,0),"")</f>
        <v>499</v>
      </c>
      <c r="E97" s="65">
        <f>IFERROR(VLOOKUP(UPPER(CONCATENATE($B97," - ",$A97)),'[1]Segurados Civis'!$A$5:$H$2142,8,0),"")</f>
        <v>137</v>
      </c>
      <c r="F97" s="65">
        <f t="shared" si="1"/>
        <v>2026</v>
      </c>
      <c r="G97" s="64" t="s">
        <v>4867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11</v>
      </c>
      <c r="B98" s="64" t="s">
        <v>5854</v>
      </c>
      <c r="C98" s="65">
        <f>IFERROR(VLOOKUP(UPPER(CONCATENATE($B98," - ",$A98)),'[1]Segurados Civis'!$A$5:$H$2142,6,0),"")</f>
        <v>30351</v>
      </c>
      <c r="D98" s="65">
        <f>IFERROR(VLOOKUP(UPPER(CONCATENATE($B98," - ",$A98)),'[1]Segurados Civis'!$A$5:$H$2142,7,0),"")</f>
        <v>6922</v>
      </c>
      <c r="E98" s="65">
        <f>IFERROR(VLOOKUP(UPPER(CONCATENATE($B98," - ",$A98)),'[1]Segurados Civis'!$A$5:$H$2142,8,0),"")</f>
        <v>1321</v>
      </c>
      <c r="F98" s="65">
        <f t="shared" si="1"/>
        <v>38594</v>
      </c>
      <c r="G98" s="64" t="s">
        <v>4867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11</v>
      </c>
      <c r="B99" s="64" t="s">
        <v>5855</v>
      </c>
      <c r="C99" s="65">
        <f>IFERROR(VLOOKUP(UPPER(CONCATENATE($B99," - ",$A99)),'[1]Segurados Civis'!$A$5:$H$2142,6,0),"")</f>
        <v>840</v>
      </c>
      <c r="D99" s="65">
        <f>IFERROR(VLOOKUP(UPPER(CONCATENATE($B99," - ",$A99)),'[1]Segurados Civis'!$A$5:$H$2142,7,0),"")</f>
        <v>169</v>
      </c>
      <c r="E99" s="65">
        <f>IFERROR(VLOOKUP(UPPER(CONCATENATE($B99," - ",$A99)),'[1]Segurados Civis'!$A$5:$H$2142,8,0),"")</f>
        <v>26</v>
      </c>
      <c r="F99" s="65">
        <f t="shared" si="1"/>
        <v>1035</v>
      </c>
      <c r="G99" s="64" t="s">
        <v>4867</v>
      </c>
      <c r="H99" s="64">
        <v>0</v>
      </c>
      <c r="I99" s="64">
        <v>0</v>
      </c>
      <c r="J99" s="64">
        <v>1</v>
      </c>
      <c r="K99" s="64">
        <v>0</v>
      </c>
    </row>
    <row r="100" spans="1:11" x14ac:dyDescent="0.35">
      <c r="A100" s="64" t="s">
        <v>11</v>
      </c>
      <c r="B100" s="64" t="s">
        <v>5856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1"/>
        <v/>
      </c>
      <c r="G100" s="64" t="s">
        <v>902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11</v>
      </c>
      <c r="B101" s="64" t="s">
        <v>5857</v>
      </c>
      <c r="C101" s="65">
        <f>IFERROR(VLOOKUP(UPPER(CONCATENATE($B101," - ",$A101)),'[1]Segurados Civis'!$A$5:$H$2142,6,0),"")</f>
        <v>1236</v>
      </c>
      <c r="D101" s="65">
        <f>IFERROR(VLOOKUP(UPPER(CONCATENATE($B101," - ",$A101)),'[1]Segurados Civis'!$A$5:$H$2142,7,0),"")</f>
        <v>338</v>
      </c>
      <c r="E101" s="65">
        <f>IFERROR(VLOOKUP(UPPER(CONCATENATE($B101," - ",$A101)),'[1]Segurados Civis'!$A$5:$H$2142,8,0),"")</f>
        <v>145</v>
      </c>
      <c r="F101" s="65">
        <f t="shared" si="1"/>
        <v>1719</v>
      </c>
      <c r="G101" s="64" t="s">
        <v>4867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11</v>
      </c>
      <c r="B102" s="64" t="s">
        <v>5857</v>
      </c>
      <c r="C102" s="65">
        <f>IFERROR(VLOOKUP(UPPER(CONCATENATE($B102," - ",$A102)),'[1]Segurados Civis'!$A$5:$H$2142,6,0),"")</f>
        <v>1236</v>
      </c>
      <c r="D102" s="65">
        <f>IFERROR(VLOOKUP(UPPER(CONCATENATE($B102," - ",$A102)),'[1]Segurados Civis'!$A$5:$H$2142,7,0),"")</f>
        <v>338</v>
      </c>
      <c r="E102" s="65">
        <f>IFERROR(VLOOKUP(UPPER(CONCATENATE($B102," - ",$A102)),'[1]Segurados Civis'!$A$5:$H$2142,8,0),"")</f>
        <v>145</v>
      </c>
      <c r="F102" s="65">
        <f t="shared" si="1"/>
        <v>1719</v>
      </c>
      <c r="G102" s="64" t="s">
        <v>4867</v>
      </c>
      <c r="H102" s="64">
        <v>0</v>
      </c>
      <c r="I102" s="64">
        <v>0</v>
      </c>
      <c r="J102" s="64">
        <v>0</v>
      </c>
      <c r="K102" s="64">
        <v>0</v>
      </c>
    </row>
    <row r="103" spans="1:11" x14ac:dyDescent="0.35">
      <c r="A103" s="64" t="s">
        <v>11</v>
      </c>
      <c r="B103" s="64" t="s">
        <v>5858</v>
      </c>
      <c r="C103" s="65">
        <f>IFERROR(VLOOKUP(UPPER(CONCATENATE($B103," - ",$A103)),'[1]Segurados Civis'!$A$5:$H$2142,6,0),"")</f>
        <v>220</v>
      </c>
      <c r="D103" s="65">
        <f>IFERROR(VLOOKUP(UPPER(CONCATENATE($B103," - ",$A103)),'[1]Segurados Civis'!$A$5:$H$2142,7,0),"")</f>
        <v>64</v>
      </c>
      <c r="E103" s="65">
        <f>IFERROR(VLOOKUP(UPPER(CONCATENATE($B103," - ",$A103)),'[1]Segurados Civis'!$A$5:$H$2142,8,0),"")</f>
        <v>11</v>
      </c>
      <c r="F103" s="65">
        <f t="shared" si="1"/>
        <v>295</v>
      </c>
      <c r="G103" s="64" t="s">
        <v>4867</v>
      </c>
      <c r="H103" s="64">
        <v>0</v>
      </c>
      <c r="I103" s="64">
        <v>0</v>
      </c>
      <c r="J103" s="64">
        <v>0</v>
      </c>
      <c r="K103" s="64">
        <v>0</v>
      </c>
    </row>
    <row r="104" spans="1:11" x14ac:dyDescent="0.35">
      <c r="A104" s="64" t="s">
        <v>11</v>
      </c>
      <c r="B104" s="64" t="s">
        <v>5859</v>
      </c>
      <c r="C104" s="65">
        <f>IFERROR(VLOOKUP(UPPER(CONCATENATE($B104," - ",$A104)),'[1]Segurados Civis'!$A$5:$H$2142,6,0),"")</f>
        <v>259</v>
      </c>
      <c r="D104" s="65">
        <f>IFERROR(VLOOKUP(UPPER(CONCATENATE($B104," - ",$A104)),'[1]Segurados Civis'!$A$5:$H$2142,7,0),"")</f>
        <v>99</v>
      </c>
      <c r="E104" s="65">
        <f>IFERROR(VLOOKUP(UPPER(CONCATENATE($B104," - ",$A104)),'[1]Segurados Civis'!$A$5:$H$2142,8,0),"")</f>
        <v>29</v>
      </c>
      <c r="F104" s="65">
        <f t="shared" si="1"/>
        <v>387</v>
      </c>
      <c r="G104" s="64" t="s">
        <v>4867</v>
      </c>
      <c r="H104" s="64">
        <v>0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11</v>
      </c>
      <c r="B105" s="64" t="s">
        <v>5860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1"/>
        <v/>
      </c>
      <c r="G105" s="64" t="s">
        <v>902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11</v>
      </c>
      <c r="B106" s="64" t="s">
        <v>5861</v>
      </c>
      <c r="C106" s="65">
        <f>IFERROR(VLOOKUP(UPPER(CONCATENATE($B106," - ",$A106)),'[1]Segurados Civis'!$A$5:$H$2142,6,0),"")</f>
        <v>158</v>
      </c>
      <c r="D106" s="65">
        <f>IFERROR(VLOOKUP(UPPER(CONCATENATE($B106," - ",$A106)),'[1]Segurados Civis'!$A$5:$H$2142,7,0),"")</f>
        <v>35</v>
      </c>
      <c r="E106" s="65">
        <f>IFERROR(VLOOKUP(UPPER(CONCATENATE($B106," - ",$A106)),'[1]Segurados Civis'!$A$5:$H$2142,8,0),"")</f>
        <v>11</v>
      </c>
      <c r="F106" s="65">
        <f t="shared" si="1"/>
        <v>204</v>
      </c>
      <c r="G106" s="64" t="s">
        <v>4867</v>
      </c>
      <c r="H106" s="64">
        <v>1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11</v>
      </c>
      <c r="B107" s="64" t="s">
        <v>5862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1"/>
        <v/>
      </c>
      <c r="G107" s="64" t="s">
        <v>902</v>
      </c>
      <c r="H107" s="64">
        <v>0</v>
      </c>
      <c r="I107" s="64">
        <v>0</v>
      </c>
      <c r="J107" s="64">
        <v>0</v>
      </c>
      <c r="K107" s="64">
        <v>0</v>
      </c>
    </row>
    <row r="108" spans="1:11" x14ac:dyDescent="0.35">
      <c r="A108" s="64" t="s">
        <v>11</v>
      </c>
      <c r="B108" s="64" t="s">
        <v>5863</v>
      </c>
      <c r="C108" s="65">
        <f>IFERROR(VLOOKUP(UPPER(CONCATENATE($B108," - ",$A108)),'[1]Segurados Civis'!$A$5:$H$2142,6,0),"")</f>
        <v>131</v>
      </c>
      <c r="D108" s="65">
        <f>IFERROR(VLOOKUP(UPPER(CONCATENATE($B108," - ",$A108)),'[1]Segurados Civis'!$A$5:$H$2142,7,0),"")</f>
        <v>41</v>
      </c>
      <c r="E108" s="65">
        <f>IFERROR(VLOOKUP(UPPER(CONCATENATE($B108," - ",$A108)),'[1]Segurados Civis'!$A$5:$H$2142,8,0),"")</f>
        <v>12</v>
      </c>
      <c r="F108" s="65">
        <f t="shared" si="1"/>
        <v>184</v>
      </c>
      <c r="G108" s="64" t="s">
        <v>4867</v>
      </c>
      <c r="H108" s="64">
        <v>0</v>
      </c>
      <c r="I108" s="64">
        <v>0</v>
      </c>
      <c r="J108" s="64">
        <v>0</v>
      </c>
      <c r="K108" s="64">
        <v>0</v>
      </c>
    </row>
    <row r="109" spans="1:11" x14ac:dyDescent="0.35">
      <c r="A109" s="64" t="s">
        <v>11</v>
      </c>
      <c r="B109" s="64" t="s">
        <v>5566</v>
      </c>
      <c r="C109" s="65">
        <f>IFERROR(VLOOKUP(UPPER(CONCATENATE($B109," - ",$A109)),'[1]Segurados Civis'!$A$5:$H$2142,6,0),"")</f>
        <v>528</v>
      </c>
      <c r="D109" s="65">
        <f>IFERROR(VLOOKUP(UPPER(CONCATENATE($B109," - ",$A109)),'[1]Segurados Civis'!$A$5:$H$2142,7,0),"")</f>
        <v>105</v>
      </c>
      <c r="E109" s="65">
        <f>IFERROR(VLOOKUP(UPPER(CONCATENATE($B109," - ",$A109)),'[1]Segurados Civis'!$A$5:$H$2142,8,0),"")</f>
        <v>14</v>
      </c>
      <c r="F109" s="65">
        <f t="shared" si="1"/>
        <v>647</v>
      </c>
      <c r="G109" s="64" t="s">
        <v>4867</v>
      </c>
      <c r="H109" s="64">
        <v>0</v>
      </c>
      <c r="I109" s="64">
        <v>0</v>
      </c>
      <c r="J109" s="64">
        <v>0</v>
      </c>
      <c r="K109" s="64">
        <v>0</v>
      </c>
    </row>
    <row r="110" spans="1:11" x14ac:dyDescent="0.35">
      <c r="A110" s="64" t="s">
        <v>11</v>
      </c>
      <c r="B110" s="64" t="s">
        <v>5864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1"/>
        <v/>
      </c>
      <c r="G110" s="64" t="s">
        <v>902</v>
      </c>
      <c r="H110" s="64">
        <v>0</v>
      </c>
      <c r="I110" s="64">
        <v>0</v>
      </c>
      <c r="J110" s="64">
        <v>0</v>
      </c>
      <c r="K110" s="64">
        <v>0</v>
      </c>
    </row>
    <row r="111" spans="1:11" x14ac:dyDescent="0.35">
      <c r="A111" s="64" t="s">
        <v>11</v>
      </c>
      <c r="B111" s="64" t="s">
        <v>5865</v>
      </c>
      <c r="C111" s="65">
        <f>IFERROR(VLOOKUP(UPPER(CONCATENATE($B111," - ",$A111)),'[1]Segurados Civis'!$A$5:$H$2142,6,0),"")</f>
        <v>362</v>
      </c>
      <c r="D111" s="65">
        <f>IFERROR(VLOOKUP(UPPER(CONCATENATE($B111," - ",$A111)),'[1]Segurados Civis'!$A$5:$H$2142,7,0),"")</f>
        <v>72</v>
      </c>
      <c r="E111" s="65">
        <f>IFERROR(VLOOKUP(UPPER(CONCATENATE($B111," - ",$A111)),'[1]Segurados Civis'!$A$5:$H$2142,8,0),"")</f>
        <v>22</v>
      </c>
      <c r="F111" s="65">
        <f t="shared" si="1"/>
        <v>456</v>
      </c>
      <c r="G111" s="64" t="s">
        <v>4867</v>
      </c>
      <c r="H111" s="64">
        <v>0</v>
      </c>
      <c r="I111" s="64">
        <v>0</v>
      </c>
      <c r="J111" s="64">
        <v>0</v>
      </c>
      <c r="K111" s="64">
        <v>0</v>
      </c>
    </row>
    <row r="112" spans="1:11" x14ac:dyDescent="0.35">
      <c r="A112" s="64" t="s">
        <v>11</v>
      </c>
      <c r="B112" s="64" t="s">
        <v>5866</v>
      </c>
      <c r="C112" s="65">
        <f>IFERROR(VLOOKUP(UPPER(CONCATENATE($B112," - ",$A112)),'[1]Segurados Civis'!$A$5:$H$2142,6,0),"")</f>
        <v>250</v>
      </c>
      <c r="D112" s="65">
        <f>IFERROR(VLOOKUP(UPPER(CONCATENATE($B112," - ",$A112)),'[1]Segurados Civis'!$A$5:$H$2142,7,0),"")</f>
        <v>63</v>
      </c>
      <c r="E112" s="65">
        <f>IFERROR(VLOOKUP(UPPER(CONCATENATE($B112," - ",$A112)),'[1]Segurados Civis'!$A$5:$H$2142,8,0),"")</f>
        <v>11</v>
      </c>
      <c r="F112" s="65">
        <f t="shared" si="1"/>
        <v>324</v>
      </c>
      <c r="G112" s="64" t="s">
        <v>4867</v>
      </c>
      <c r="H112" s="64">
        <v>0</v>
      </c>
      <c r="I112" s="64">
        <v>0</v>
      </c>
      <c r="J112" s="64">
        <v>0</v>
      </c>
      <c r="K112" s="64">
        <v>0</v>
      </c>
    </row>
    <row r="113" spans="1:11" x14ac:dyDescent="0.35">
      <c r="A113" s="64" t="s">
        <v>11</v>
      </c>
      <c r="B113" s="64" t="s">
        <v>5867</v>
      </c>
      <c r="C113" s="65">
        <f>IFERROR(VLOOKUP(UPPER(CONCATENATE($B113," - ",$A113)),'[1]Segurados Civis'!$A$5:$H$2142,6,0),"")</f>
        <v>466</v>
      </c>
      <c r="D113" s="65">
        <f>IFERROR(VLOOKUP(UPPER(CONCATENATE($B113," - ",$A113)),'[1]Segurados Civis'!$A$5:$H$2142,7,0),"")</f>
        <v>1</v>
      </c>
      <c r="E113" s="65">
        <f>IFERROR(VLOOKUP(UPPER(CONCATENATE($B113," - ",$A113)),'[1]Segurados Civis'!$A$5:$H$2142,8,0),"")</f>
        <v>0</v>
      </c>
      <c r="F113" s="65">
        <f t="shared" si="1"/>
        <v>467</v>
      </c>
      <c r="G113" s="64" t="s">
        <v>4867</v>
      </c>
      <c r="H113" s="64">
        <v>0</v>
      </c>
      <c r="I113" s="64">
        <v>0</v>
      </c>
      <c r="J113" s="64">
        <v>0</v>
      </c>
      <c r="K113" s="64">
        <v>0</v>
      </c>
    </row>
    <row r="114" spans="1:11" x14ac:dyDescent="0.35">
      <c r="A114" s="64" t="s">
        <v>11</v>
      </c>
      <c r="B114" s="64" t="s">
        <v>5868</v>
      </c>
      <c r="C114" s="65">
        <f>IFERROR(VLOOKUP(UPPER(CONCATENATE($B114," - ",$A114)),'[1]Segurados Civis'!$A$5:$H$2142,6,0),"")</f>
        <v>1150</v>
      </c>
      <c r="D114" s="65">
        <f>IFERROR(VLOOKUP(UPPER(CONCATENATE($B114," - ",$A114)),'[1]Segurados Civis'!$A$5:$H$2142,7,0),"")</f>
        <v>316</v>
      </c>
      <c r="E114" s="65">
        <f>IFERROR(VLOOKUP(UPPER(CONCATENATE($B114," - ",$A114)),'[1]Segurados Civis'!$A$5:$H$2142,8,0),"")</f>
        <v>97</v>
      </c>
      <c r="F114" s="65">
        <f t="shared" si="1"/>
        <v>1563</v>
      </c>
      <c r="G114" s="64" t="s">
        <v>4867</v>
      </c>
      <c r="H114" s="64">
        <v>0</v>
      </c>
      <c r="I114" s="64">
        <v>0</v>
      </c>
      <c r="J114" s="64">
        <v>0</v>
      </c>
      <c r="K114" s="64">
        <v>0</v>
      </c>
    </row>
    <row r="115" spans="1:11" x14ac:dyDescent="0.35">
      <c r="A115" s="64" t="s">
        <v>11</v>
      </c>
      <c r="B115" s="64" t="s">
        <v>5869</v>
      </c>
      <c r="C115" s="65">
        <f>IFERROR(VLOOKUP(UPPER(CONCATENATE($B115," - ",$A115)),'[1]Segurados Civis'!$A$5:$H$2142,6,0),"")</f>
        <v>837</v>
      </c>
      <c r="D115" s="65">
        <f>IFERROR(VLOOKUP(UPPER(CONCATENATE($B115," - ",$A115)),'[1]Segurados Civis'!$A$5:$H$2142,7,0),"")</f>
        <v>274</v>
      </c>
      <c r="E115" s="65">
        <f>IFERROR(VLOOKUP(UPPER(CONCATENATE($B115," - ",$A115)),'[1]Segurados Civis'!$A$5:$H$2142,8,0),"")</f>
        <v>75</v>
      </c>
      <c r="F115" s="65">
        <f t="shared" si="1"/>
        <v>1186</v>
      </c>
      <c r="G115" s="64" t="s">
        <v>4867</v>
      </c>
      <c r="H115" s="64">
        <v>0</v>
      </c>
      <c r="I115" s="64">
        <v>0</v>
      </c>
      <c r="J115" s="64">
        <v>0</v>
      </c>
      <c r="K115" s="64">
        <v>0</v>
      </c>
    </row>
    <row r="116" spans="1:11" x14ac:dyDescent="0.35">
      <c r="A116" s="64" t="s">
        <v>11</v>
      </c>
      <c r="B116" s="64" t="s">
        <v>5870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1"/>
        <v/>
      </c>
      <c r="G116" s="64" t="s">
        <v>902</v>
      </c>
      <c r="H116" s="64">
        <v>0</v>
      </c>
      <c r="I116" s="64">
        <v>0</v>
      </c>
      <c r="J116" s="64">
        <v>0</v>
      </c>
      <c r="K116" s="64">
        <v>0</v>
      </c>
    </row>
    <row r="117" spans="1:11" x14ac:dyDescent="0.35">
      <c r="A117" s="64" t="s">
        <v>11</v>
      </c>
      <c r="B117" s="64" t="s">
        <v>5871</v>
      </c>
      <c r="C117" s="65">
        <f>IFERROR(VLOOKUP(UPPER(CONCATENATE($B117," - ",$A117)),'[1]Segurados Civis'!$A$5:$H$2142,6,0),"")</f>
        <v>756</v>
      </c>
      <c r="D117" s="65">
        <f>IFERROR(VLOOKUP(UPPER(CONCATENATE($B117," - ",$A117)),'[1]Segurados Civis'!$A$5:$H$2142,7,0),"")</f>
        <v>283</v>
      </c>
      <c r="E117" s="65">
        <f>IFERROR(VLOOKUP(UPPER(CONCATENATE($B117," - ",$A117)),'[1]Segurados Civis'!$A$5:$H$2142,8,0),"")</f>
        <v>52</v>
      </c>
      <c r="F117" s="65">
        <f t="shared" si="1"/>
        <v>1091</v>
      </c>
      <c r="G117" s="64" t="s">
        <v>4867</v>
      </c>
      <c r="H117" s="64">
        <v>0</v>
      </c>
      <c r="I117" s="64">
        <v>0</v>
      </c>
      <c r="J117" s="64">
        <v>0</v>
      </c>
      <c r="K117" s="64">
        <v>0</v>
      </c>
    </row>
    <row r="118" spans="1:11" x14ac:dyDescent="0.35">
      <c r="A118" s="64" t="s">
        <v>11</v>
      </c>
      <c r="B118" s="64" t="s">
        <v>5872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1"/>
        <v/>
      </c>
      <c r="G118" s="64" t="s">
        <v>902</v>
      </c>
      <c r="H118" s="64">
        <v>0</v>
      </c>
      <c r="I118" s="64">
        <v>0</v>
      </c>
      <c r="J118" s="64">
        <v>0</v>
      </c>
      <c r="K118" s="64">
        <v>0</v>
      </c>
    </row>
    <row r="119" spans="1:11" x14ac:dyDescent="0.35">
      <c r="A119" s="64" t="s">
        <v>11</v>
      </c>
      <c r="B119" s="64" t="s">
        <v>5873</v>
      </c>
      <c r="C119" s="65">
        <f>IFERROR(VLOOKUP(UPPER(CONCATENATE($B119," - ",$A119)),'[1]Segurados Civis'!$A$5:$H$2142,6,0),"")</f>
        <v>704</v>
      </c>
      <c r="D119" s="65">
        <f>IFERROR(VLOOKUP(UPPER(CONCATENATE($B119," - ",$A119)),'[1]Segurados Civis'!$A$5:$H$2142,7,0),"")</f>
        <v>3</v>
      </c>
      <c r="E119" s="65">
        <f>IFERROR(VLOOKUP(UPPER(CONCATENATE($B119," - ",$A119)),'[1]Segurados Civis'!$A$5:$H$2142,8,0),"")</f>
        <v>0</v>
      </c>
      <c r="F119" s="65">
        <f t="shared" si="1"/>
        <v>707</v>
      </c>
      <c r="G119" s="64" t="s">
        <v>4867</v>
      </c>
      <c r="H119" s="64">
        <v>0</v>
      </c>
      <c r="I119" s="64">
        <v>0</v>
      </c>
      <c r="J119" s="64">
        <v>0</v>
      </c>
      <c r="K119" s="64">
        <v>0</v>
      </c>
    </row>
    <row r="120" spans="1:11" x14ac:dyDescent="0.35">
      <c r="A120" s="64" t="s">
        <v>11</v>
      </c>
      <c r="B120" s="64" t="s">
        <v>5874</v>
      </c>
      <c r="C120" s="65">
        <f>IFERROR(VLOOKUP(UPPER(CONCATENATE($B120," - ",$A120)),'[1]Segurados Civis'!$A$5:$H$2142,6,0),"")</f>
        <v>150</v>
      </c>
      <c r="D120" s="65">
        <f>IFERROR(VLOOKUP(UPPER(CONCATENATE($B120," - ",$A120)),'[1]Segurados Civis'!$A$5:$H$2142,7,0),"")</f>
        <v>47</v>
      </c>
      <c r="E120" s="65">
        <f>IFERROR(VLOOKUP(UPPER(CONCATENATE($B120," - ",$A120)),'[1]Segurados Civis'!$A$5:$H$2142,8,0),"")</f>
        <v>11</v>
      </c>
      <c r="F120" s="65">
        <f t="shared" si="1"/>
        <v>208</v>
      </c>
      <c r="G120" s="64" t="s">
        <v>4867</v>
      </c>
      <c r="H120" s="64">
        <v>0</v>
      </c>
      <c r="I120" s="64">
        <v>0</v>
      </c>
      <c r="J120" s="64">
        <v>0</v>
      </c>
      <c r="K120" s="64">
        <v>0</v>
      </c>
    </row>
    <row r="121" spans="1:11" x14ac:dyDescent="0.35">
      <c r="A121" s="64" t="s">
        <v>11</v>
      </c>
      <c r="B121" s="64" t="s">
        <v>5875</v>
      </c>
      <c r="C121" s="65">
        <f>IFERROR(VLOOKUP(UPPER(CONCATENATE($B121," - ",$A121)),'[1]Segurados Civis'!$A$5:$H$2142,6,0),"")</f>
        <v>163</v>
      </c>
      <c r="D121" s="65">
        <f>IFERROR(VLOOKUP(UPPER(CONCATENATE($B121," - ",$A121)),'[1]Segurados Civis'!$A$5:$H$2142,7,0),"")</f>
        <v>78</v>
      </c>
      <c r="E121" s="65">
        <f>IFERROR(VLOOKUP(UPPER(CONCATENATE($B121," - ",$A121)),'[1]Segurados Civis'!$A$5:$H$2142,8,0),"")</f>
        <v>9</v>
      </c>
      <c r="F121" s="65">
        <f t="shared" si="1"/>
        <v>250</v>
      </c>
      <c r="G121" s="64" t="s">
        <v>4867</v>
      </c>
      <c r="H121" s="64">
        <v>0</v>
      </c>
      <c r="I121" s="64">
        <v>0</v>
      </c>
      <c r="J121" s="64">
        <v>0</v>
      </c>
      <c r="K121" s="64">
        <v>0</v>
      </c>
    </row>
    <row r="122" spans="1:11" x14ac:dyDescent="0.35">
      <c r="A122" s="64" t="s">
        <v>11</v>
      </c>
      <c r="B122" s="64" t="s">
        <v>5876</v>
      </c>
      <c r="C122" s="65">
        <f>IFERROR(VLOOKUP(UPPER(CONCATENATE($B122," - ",$A122)),'[1]Segurados Civis'!$A$5:$H$2142,6,0),"")</f>
        <v>237</v>
      </c>
      <c r="D122" s="65">
        <f>IFERROR(VLOOKUP(UPPER(CONCATENATE($B122," - ",$A122)),'[1]Segurados Civis'!$A$5:$H$2142,7,0),"")</f>
        <v>93</v>
      </c>
      <c r="E122" s="65">
        <f>IFERROR(VLOOKUP(UPPER(CONCATENATE($B122," - ",$A122)),'[1]Segurados Civis'!$A$5:$H$2142,8,0),"")</f>
        <v>14</v>
      </c>
      <c r="F122" s="65">
        <f t="shared" si="1"/>
        <v>344</v>
      </c>
      <c r="G122" s="64" t="s">
        <v>4867</v>
      </c>
      <c r="H122" s="64">
        <v>0</v>
      </c>
      <c r="I122" s="64">
        <v>0</v>
      </c>
      <c r="J122" s="64">
        <v>0</v>
      </c>
      <c r="K122" s="64">
        <v>0</v>
      </c>
    </row>
    <row r="123" spans="1:11" x14ac:dyDescent="0.35">
      <c r="A123" s="64" t="s">
        <v>11</v>
      </c>
      <c r="B123" s="64" t="s">
        <v>5877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>
        <v>0</v>
      </c>
      <c r="J123" s="64">
        <v>0</v>
      </c>
      <c r="K123" s="64">
        <v>0</v>
      </c>
    </row>
    <row r="124" spans="1:11" x14ac:dyDescent="0.35">
      <c r="A124" s="64" t="s">
        <v>11</v>
      </c>
      <c r="B124" s="64" t="s">
        <v>5878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>
        <v>0</v>
      </c>
      <c r="J124" s="64">
        <v>0</v>
      </c>
      <c r="K124" s="64">
        <v>0</v>
      </c>
    </row>
    <row r="125" spans="1:11" x14ac:dyDescent="0.35">
      <c r="A125" s="64" t="s">
        <v>11</v>
      </c>
      <c r="B125" s="64" t="s">
        <v>5879</v>
      </c>
      <c r="C125" s="65">
        <f>IFERROR(VLOOKUP(UPPER(CONCATENATE($B125," - ",$A125)),'[1]Segurados Civis'!$A$5:$H$2142,6,0),"")</f>
        <v>627</v>
      </c>
      <c r="D125" s="65">
        <f>IFERROR(VLOOKUP(UPPER(CONCATENATE($B125," - ",$A125)),'[1]Segurados Civis'!$A$5:$H$2142,7,0),"")</f>
        <v>194</v>
      </c>
      <c r="E125" s="65">
        <f>IFERROR(VLOOKUP(UPPER(CONCATENATE($B125," - ",$A125)),'[1]Segurados Civis'!$A$5:$H$2142,8,0),"")</f>
        <v>40</v>
      </c>
      <c r="F125" s="65">
        <f t="shared" si="1"/>
        <v>861</v>
      </c>
      <c r="G125" s="64" t="s">
        <v>4867</v>
      </c>
      <c r="H125" s="64">
        <v>0</v>
      </c>
      <c r="I125" s="64">
        <v>0</v>
      </c>
      <c r="J125" s="64">
        <v>0</v>
      </c>
      <c r="K125" s="64">
        <v>0</v>
      </c>
    </row>
    <row r="126" spans="1:11" x14ac:dyDescent="0.35">
      <c r="A126" s="64" t="s">
        <v>11</v>
      </c>
      <c r="B126" s="64" t="s">
        <v>5880</v>
      </c>
      <c r="C126" s="65">
        <f>IFERROR(VLOOKUP(UPPER(CONCATENATE($B126," - ",$A126)),'[1]Segurados Civis'!$A$5:$H$2142,6,0),"")</f>
        <v>252</v>
      </c>
      <c r="D126" s="65">
        <f>IFERROR(VLOOKUP(UPPER(CONCATENATE($B126," - ",$A126)),'[1]Segurados Civis'!$A$5:$H$2142,7,0),"")</f>
        <v>79</v>
      </c>
      <c r="E126" s="65">
        <f>IFERROR(VLOOKUP(UPPER(CONCATENATE($B126," - ",$A126)),'[1]Segurados Civis'!$A$5:$H$2142,8,0),"")</f>
        <v>13</v>
      </c>
      <c r="F126" s="65">
        <f t="shared" si="1"/>
        <v>344</v>
      </c>
      <c r="G126" s="64" t="s">
        <v>4867</v>
      </c>
      <c r="H126" s="64">
        <v>0</v>
      </c>
      <c r="I126" s="64">
        <v>0</v>
      </c>
      <c r="J126" s="64">
        <v>0</v>
      </c>
      <c r="K126" s="64">
        <v>0</v>
      </c>
    </row>
    <row r="127" spans="1:11" x14ac:dyDescent="0.35">
      <c r="A127" s="64" t="s">
        <v>11</v>
      </c>
      <c r="B127" s="64" t="s">
        <v>5881</v>
      </c>
      <c r="C127" s="65">
        <f>IFERROR(VLOOKUP(UPPER(CONCATENATE($B127," - ",$A127)),'[1]Segurados Civis'!$A$5:$H$2142,6,0),"")</f>
        <v>248</v>
      </c>
      <c r="D127" s="65">
        <f>IFERROR(VLOOKUP(UPPER(CONCATENATE($B127," - ",$A127)),'[1]Segurados Civis'!$A$5:$H$2142,7,0),"")</f>
        <v>119</v>
      </c>
      <c r="E127" s="65">
        <f>IFERROR(VLOOKUP(UPPER(CONCATENATE($B127," - ",$A127)),'[1]Segurados Civis'!$A$5:$H$2142,8,0),"")</f>
        <v>28</v>
      </c>
      <c r="F127" s="65">
        <f t="shared" si="1"/>
        <v>395</v>
      </c>
      <c r="G127" s="64" t="s">
        <v>4867</v>
      </c>
      <c r="H127" s="64">
        <v>0</v>
      </c>
      <c r="I127" s="64">
        <v>0</v>
      </c>
      <c r="J127" s="64">
        <v>0</v>
      </c>
      <c r="K127" s="64">
        <v>0</v>
      </c>
    </row>
    <row r="128" spans="1:11" x14ac:dyDescent="0.35">
      <c r="A128" s="64" t="s">
        <v>11</v>
      </c>
      <c r="B128" s="64" t="s">
        <v>5882</v>
      </c>
      <c r="C128" s="65">
        <f>IFERROR(VLOOKUP(UPPER(CONCATENATE($B128," - ",$A128)),'[1]Segurados Civis'!$A$5:$H$2142,6,0),"")</f>
        <v>3434</v>
      </c>
      <c r="D128" s="65">
        <f>IFERROR(VLOOKUP(UPPER(CONCATENATE($B128," - ",$A128)),'[1]Segurados Civis'!$A$5:$H$2142,7,0),"")</f>
        <v>862</v>
      </c>
      <c r="E128" s="65">
        <f>IFERROR(VLOOKUP(UPPER(CONCATENATE($B128," - ",$A128)),'[1]Segurados Civis'!$A$5:$H$2142,8,0),"")</f>
        <v>232</v>
      </c>
      <c r="F128" s="65">
        <f t="shared" si="1"/>
        <v>4528</v>
      </c>
      <c r="G128" s="64" t="s">
        <v>4867</v>
      </c>
      <c r="H128" s="64">
        <v>0</v>
      </c>
      <c r="I128" s="64">
        <v>0</v>
      </c>
      <c r="J128" s="64">
        <v>0</v>
      </c>
      <c r="K128" s="64">
        <v>0</v>
      </c>
    </row>
    <row r="129" spans="1:11" x14ac:dyDescent="0.35">
      <c r="A129" s="64" t="s">
        <v>11</v>
      </c>
      <c r="B129" s="64" t="s">
        <v>5883</v>
      </c>
      <c r="C129" s="65">
        <f>IFERROR(VLOOKUP(UPPER(CONCATENATE($B129," - ",$A129)),'[1]Segurados Civis'!$A$5:$H$2142,6,0),"")</f>
        <v>172</v>
      </c>
      <c r="D129" s="65">
        <f>IFERROR(VLOOKUP(UPPER(CONCATENATE($B129," - ",$A129)),'[1]Segurados Civis'!$A$5:$H$2142,7,0),"")</f>
        <v>33</v>
      </c>
      <c r="E129" s="65">
        <f>IFERROR(VLOOKUP(UPPER(CONCATENATE($B129," - ",$A129)),'[1]Segurados Civis'!$A$5:$H$2142,8,0),"")</f>
        <v>3</v>
      </c>
      <c r="F129" s="65">
        <f t="shared" si="1"/>
        <v>208</v>
      </c>
      <c r="G129" s="64" t="s">
        <v>4867</v>
      </c>
      <c r="H129" s="64">
        <v>0</v>
      </c>
      <c r="I129" s="64">
        <v>0</v>
      </c>
      <c r="J129" s="64">
        <v>0</v>
      </c>
      <c r="K129" s="64">
        <v>0</v>
      </c>
    </row>
    <row r="130" spans="1:11" x14ac:dyDescent="0.35">
      <c r="A130" s="64" t="s">
        <v>11</v>
      </c>
      <c r="B130" s="64" t="s">
        <v>5884</v>
      </c>
      <c r="C130" s="65">
        <f>IFERROR(VLOOKUP(UPPER(CONCATENATE($B130," - ",$A130)),'[1]Segurados Civis'!$A$5:$H$2142,6,0),"")</f>
        <v>320</v>
      </c>
      <c r="D130" s="65">
        <f>IFERROR(VLOOKUP(UPPER(CONCATENATE($B130," - ",$A130)),'[1]Segurados Civis'!$A$5:$H$2142,7,0),"")</f>
        <v>0</v>
      </c>
      <c r="E130" s="65">
        <f>IFERROR(VLOOKUP(UPPER(CONCATENATE($B130," - ",$A130)),'[1]Segurados Civis'!$A$5:$H$2142,8,0),"")</f>
        <v>0</v>
      </c>
      <c r="F130" s="65">
        <f t="shared" ref="F130:F193" si="2">IF(SUM(C130:E130)=0,"",SUM(C130:E130))</f>
        <v>320</v>
      </c>
      <c r="G130" s="64" t="s">
        <v>4867</v>
      </c>
      <c r="H130" s="64">
        <v>1</v>
      </c>
      <c r="I130" s="64">
        <v>0</v>
      </c>
      <c r="J130" s="64">
        <v>1</v>
      </c>
      <c r="K130" s="64">
        <v>0</v>
      </c>
    </row>
    <row r="131" spans="1:11" x14ac:dyDescent="0.35">
      <c r="A131" s="64" t="s">
        <v>11</v>
      </c>
      <c r="B131" s="64" t="s">
        <v>5885</v>
      </c>
      <c r="C131" s="65">
        <f>IFERROR(VLOOKUP(UPPER(CONCATENATE($B131," - ",$A131)),'[1]Segurados Civis'!$A$5:$H$2142,6,0),"")</f>
        <v>911</v>
      </c>
      <c r="D131" s="65">
        <f>IFERROR(VLOOKUP(UPPER(CONCATENATE($B131," - ",$A131)),'[1]Segurados Civis'!$A$5:$H$2142,7,0),"")</f>
        <v>302</v>
      </c>
      <c r="E131" s="65">
        <f>IFERROR(VLOOKUP(UPPER(CONCATENATE($B131," - ",$A131)),'[1]Segurados Civis'!$A$5:$H$2142,8,0),"")</f>
        <v>84</v>
      </c>
      <c r="F131" s="65">
        <f t="shared" si="2"/>
        <v>1297</v>
      </c>
      <c r="G131" s="64" t="s">
        <v>4867</v>
      </c>
      <c r="H131" s="64">
        <v>0</v>
      </c>
      <c r="I131" s="64">
        <v>0</v>
      </c>
      <c r="J131" s="64">
        <v>0</v>
      </c>
      <c r="K131" s="64">
        <v>0</v>
      </c>
    </row>
    <row r="132" spans="1:11" x14ac:dyDescent="0.35">
      <c r="A132" s="64" t="s">
        <v>11</v>
      </c>
      <c r="B132" s="64" t="s">
        <v>5886</v>
      </c>
      <c r="C132" s="65">
        <f>IFERROR(VLOOKUP(UPPER(CONCATENATE($B132," - ",$A132)),'[1]Segurados Civis'!$A$5:$H$2142,6,0),"")</f>
        <v>1834</v>
      </c>
      <c r="D132" s="65">
        <f>IFERROR(VLOOKUP(UPPER(CONCATENATE($B132," - ",$A132)),'[1]Segurados Civis'!$A$5:$H$2142,7,0),"")</f>
        <v>815</v>
      </c>
      <c r="E132" s="65">
        <f>IFERROR(VLOOKUP(UPPER(CONCATENATE($B132," - ",$A132)),'[1]Segurados Civis'!$A$5:$H$2142,8,0),"")</f>
        <v>171</v>
      </c>
      <c r="F132" s="65">
        <f t="shared" si="2"/>
        <v>2820</v>
      </c>
      <c r="G132" s="64" t="s">
        <v>4867</v>
      </c>
      <c r="H132" s="64">
        <v>0</v>
      </c>
      <c r="I132" s="64">
        <v>0</v>
      </c>
      <c r="J132" s="64">
        <v>0</v>
      </c>
      <c r="K132" s="64">
        <v>0</v>
      </c>
    </row>
    <row r="133" spans="1:11" x14ac:dyDescent="0.35">
      <c r="A133" s="64" t="s">
        <v>11</v>
      </c>
      <c r="B133" s="64" t="s">
        <v>5887</v>
      </c>
      <c r="C133" s="65" t="str">
        <f>IFERROR(VLOOKUP(UPPER(CONCATENATE($B133," - ",$A133)),'[1]Segurados Civis'!$A$5:$H$2142,6,0),"")</f>
        <v/>
      </c>
      <c r="D133" s="65" t="str">
        <f>IFERROR(VLOOKUP(UPPER(CONCATENATE($B133," - ",$A133)),'[1]Segurados Civis'!$A$5:$H$2142,7,0),"")</f>
        <v/>
      </c>
      <c r="E133" s="65" t="str">
        <f>IFERROR(VLOOKUP(UPPER(CONCATENATE($B133," - ",$A133)),'[1]Segurados Civis'!$A$5:$H$2142,8,0),"")</f>
        <v/>
      </c>
      <c r="F133" s="65" t="str">
        <f t="shared" si="2"/>
        <v/>
      </c>
      <c r="G133" s="64" t="s">
        <v>902</v>
      </c>
      <c r="H133" s="64">
        <v>0</v>
      </c>
      <c r="I133" s="64">
        <v>0</v>
      </c>
      <c r="J133" s="64">
        <v>0</v>
      </c>
      <c r="K133" s="64">
        <v>0</v>
      </c>
    </row>
    <row r="134" spans="1:11" x14ac:dyDescent="0.35">
      <c r="A134" s="64" t="s">
        <v>11</v>
      </c>
      <c r="B134" s="64" t="s">
        <v>5888</v>
      </c>
      <c r="C134" s="65">
        <f>IFERROR(VLOOKUP(UPPER(CONCATENATE($B134," - ",$A134)),'[1]Segurados Civis'!$A$5:$H$2142,6,0),"")</f>
        <v>127</v>
      </c>
      <c r="D134" s="65">
        <f>IFERROR(VLOOKUP(UPPER(CONCATENATE($B134," - ",$A134)),'[1]Segurados Civis'!$A$5:$H$2142,7,0),"")</f>
        <v>27</v>
      </c>
      <c r="E134" s="65">
        <f>IFERROR(VLOOKUP(UPPER(CONCATENATE($B134," - ",$A134)),'[1]Segurados Civis'!$A$5:$H$2142,8,0),"")</f>
        <v>7</v>
      </c>
      <c r="F134" s="65">
        <f t="shared" si="2"/>
        <v>161</v>
      </c>
      <c r="G134" s="64" t="s">
        <v>4867</v>
      </c>
      <c r="H134" s="64">
        <v>0</v>
      </c>
      <c r="I134" s="64">
        <v>0</v>
      </c>
      <c r="J134" s="64">
        <v>0</v>
      </c>
      <c r="K134" s="64">
        <v>0</v>
      </c>
    </row>
    <row r="135" spans="1:11" x14ac:dyDescent="0.35">
      <c r="A135" s="64" t="s">
        <v>11</v>
      </c>
      <c r="B135" s="64" t="s">
        <v>5889</v>
      </c>
      <c r="C135" s="65">
        <f>IFERROR(VLOOKUP(UPPER(CONCATENATE($B135," - ",$A135)),'[1]Segurados Civis'!$A$5:$H$2142,6,0),"")</f>
        <v>265</v>
      </c>
      <c r="D135" s="65">
        <f>IFERROR(VLOOKUP(UPPER(CONCATENATE($B135," - ",$A135)),'[1]Segurados Civis'!$A$5:$H$2142,7,0),"")</f>
        <v>0</v>
      </c>
      <c r="E135" s="65">
        <f>IFERROR(VLOOKUP(UPPER(CONCATENATE($B135," - ",$A135)),'[1]Segurados Civis'!$A$5:$H$2142,8,0),"")</f>
        <v>0</v>
      </c>
      <c r="F135" s="65">
        <f t="shared" si="2"/>
        <v>265</v>
      </c>
      <c r="G135" s="64" t="s">
        <v>4867</v>
      </c>
      <c r="H135" s="64">
        <v>0</v>
      </c>
      <c r="I135" s="64">
        <v>0</v>
      </c>
      <c r="J135" s="64">
        <v>0</v>
      </c>
      <c r="K135" s="64">
        <v>0</v>
      </c>
    </row>
    <row r="136" spans="1:11" x14ac:dyDescent="0.35">
      <c r="A136" s="64" t="s">
        <v>11</v>
      </c>
      <c r="B136" s="64" t="s">
        <v>5298</v>
      </c>
      <c r="C136" s="65">
        <f>IFERROR(VLOOKUP(UPPER(CONCATENATE($B136," - ",$A136)),'[1]Segurados Civis'!$A$5:$H$2142,6,0),"")</f>
        <v>567</v>
      </c>
      <c r="D136" s="65">
        <f>IFERROR(VLOOKUP(UPPER(CONCATENATE($B136," - ",$A136)),'[1]Segurados Civis'!$A$5:$H$2142,7,0),"")</f>
        <v>176</v>
      </c>
      <c r="E136" s="65">
        <f>IFERROR(VLOOKUP(UPPER(CONCATENATE($B136," - ",$A136)),'[1]Segurados Civis'!$A$5:$H$2142,8,0),"")</f>
        <v>48</v>
      </c>
      <c r="F136" s="65">
        <f t="shared" si="2"/>
        <v>791</v>
      </c>
      <c r="G136" s="64" t="s">
        <v>4867</v>
      </c>
      <c r="H136" s="64">
        <v>0</v>
      </c>
      <c r="I136" s="64">
        <v>0</v>
      </c>
      <c r="J136" s="64">
        <v>0</v>
      </c>
      <c r="K136" s="64">
        <v>0</v>
      </c>
    </row>
    <row r="137" spans="1:11" x14ac:dyDescent="0.35">
      <c r="A137" s="64" t="s">
        <v>11</v>
      </c>
      <c r="B137" s="64" t="s">
        <v>5890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>
        <v>0</v>
      </c>
      <c r="J137" s="64">
        <v>0</v>
      </c>
      <c r="K137" s="64">
        <v>0</v>
      </c>
    </row>
    <row r="138" spans="1:11" x14ac:dyDescent="0.35">
      <c r="A138" s="64" t="s">
        <v>11</v>
      </c>
      <c r="B138" s="64" t="s">
        <v>5891</v>
      </c>
      <c r="C138" s="65">
        <f>IFERROR(VLOOKUP(UPPER(CONCATENATE($B138," - ",$A138)),'[1]Segurados Civis'!$A$5:$H$2142,6,0),"")</f>
        <v>272</v>
      </c>
      <c r="D138" s="65">
        <f>IFERROR(VLOOKUP(UPPER(CONCATENATE($B138," - ",$A138)),'[1]Segurados Civis'!$A$5:$H$2142,7,0),"")</f>
        <v>75</v>
      </c>
      <c r="E138" s="65">
        <f>IFERROR(VLOOKUP(UPPER(CONCATENATE($B138," - ",$A138)),'[1]Segurados Civis'!$A$5:$H$2142,8,0),"")</f>
        <v>11</v>
      </c>
      <c r="F138" s="65">
        <f t="shared" si="2"/>
        <v>358</v>
      </c>
      <c r="G138" s="64" t="s">
        <v>4867</v>
      </c>
      <c r="H138" s="64">
        <v>0</v>
      </c>
      <c r="I138" s="64">
        <v>0</v>
      </c>
      <c r="J138" s="64">
        <v>0</v>
      </c>
      <c r="K138" s="64">
        <v>0</v>
      </c>
    </row>
    <row r="139" spans="1:11" x14ac:dyDescent="0.35">
      <c r="A139" s="64" t="s">
        <v>11</v>
      </c>
      <c r="B139" s="64" t="s">
        <v>5892</v>
      </c>
      <c r="C139" s="65">
        <f>IFERROR(VLOOKUP(UPPER(CONCATENATE($B139," - ",$A139)),'[1]Segurados Civis'!$A$5:$H$2142,6,0),"")</f>
        <v>3100</v>
      </c>
      <c r="D139" s="65">
        <f>IFERROR(VLOOKUP(UPPER(CONCATENATE($B139," - ",$A139)),'[1]Segurados Civis'!$A$5:$H$2142,7,0),"")</f>
        <v>27</v>
      </c>
      <c r="E139" s="65">
        <f>IFERROR(VLOOKUP(UPPER(CONCATENATE($B139," - ",$A139)),'[1]Segurados Civis'!$A$5:$H$2142,8,0),"")</f>
        <v>4</v>
      </c>
      <c r="F139" s="65">
        <f t="shared" si="2"/>
        <v>3131</v>
      </c>
      <c r="G139" s="64" t="s">
        <v>4867</v>
      </c>
      <c r="H139" s="64">
        <v>0</v>
      </c>
      <c r="I139" s="64">
        <v>0</v>
      </c>
      <c r="J139" s="64">
        <v>0</v>
      </c>
      <c r="K139" s="64">
        <v>0</v>
      </c>
    </row>
    <row r="140" spans="1:11" x14ac:dyDescent="0.35">
      <c r="A140" s="64" t="s">
        <v>11</v>
      </c>
      <c r="B140" s="64" t="s">
        <v>5893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2"/>
        <v/>
      </c>
      <c r="G140" s="64" t="s">
        <v>902</v>
      </c>
      <c r="H140" s="64">
        <v>0</v>
      </c>
      <c r="I140" s="64">
        <v>0</v>
      </c>
      <c r="J140" s="64">
        <v>0</v>
      </c>
      <c r="K140" s="64">
        <v>0</v>
      </c>
    </row>
    <row r="141" spans="1:11" x14ac:dyDescent="0.35">
      <c r="A141" s="64" t="s">
        <v>11</v>
      </c>
      <c r="B141" s="64" t="s">
        <v>5894</v>
      </c>
      <c r="C141" s="65">
        <f>IFERROR(VLOOKUP(UPPER(CONCATENATE($B141," - ",$A141)),'[1]Segurados Civis'!$A$5:$H$2142,6,0),"")</f>
        <v>219</v>
      </c>
      <c r="D141" s="65">
        <f>IFERROR(VLOOKUP(UPPER(CONCATENATE($B141," - ",$A141)),'[1]Segurados Civis'!$A$5:$H$2142,7,0),"")</f>
        <v>37</v>
      </c>
      <c r="E141" s="65">
        <f>IFERROR(VLOOKUP(UPPER(CONCATENATE($B141," - ",$A141)),'[1]Segurados Civis'!$A$5:$H$2142,8,0),"")</f>
        <v>5</v>
      </c>
      <c r="F141" s="65">
        <f t="shared" si="2"/>
        <v>261</v>
      </c>
      <c r="G141" s="64" t="s">
        <v>4867</v>
      </c>
      <c r="H141" s="64">
        <v>1</v>
      </c>
      <c r="I141" s="64">
        <v>0</v>
      </c>
      <c r="J141" s="64">
        <v>0</v>
      </c>
      <c r="K141" s="64">
        <v>0</v>
      </c>
    </row>
    <row r="142" spans="1:11" x14ac:dyDescent="0.35">
      <c r="A142" s="64" t="s">
        <v>11</v>
      </c>
      <c r="B142" s="64" t="s">
        <v>5895</v>
      </c>
      <c r="C142" s="65" t="str">
        <f>IFERROR(VLOOKUP(UPPER(CONCATENATE($B142," - ",$A142)),'[1]Segurados Civis'!$A$5:$H$2142,6,0),"")</f>
        <v/>
      </c>
      <c r="D142" s="65" t="str">
        <f>IFERROR(VLOOKUP(UPPER(CONCATENATE($B142," - ",$A142)),'[1]Segurados Civis'!$A$5:$H$2142,7,0),"")</f>
        <v/>
      </c>
      <c r="E142" s="65" t="str">
        <f>IFERROR(VLOOKUP(UPPER(CONCATENATE($B142," - ",$A142)),'[1]Segurados Civis'!$A$5:$H$2142,8,0),"")</f>
        <v/>
      </c>
      <c r="F142" s="65" t="str">
        <f t="shared" si="2"/>
        <v/>
      </c>
      <c r="G142" s="64" t="s">
        <v>902</v>
      </c>
      <c r="H142" s="64">
        <v>0</v>
      </c>
      <c r="I142" s="64">
        <v>0</v>
      </c>
      <c r="J142" s="64">
        <v>0</v>
      </c>
      <c r="K142" s="64">
        <v>0</v>
      </c>
    </row>
    <row r="143" spans="1:11" x14ac:dyDescent="0.35">
      <c r="A143" s="64" t="s">
        <v>11</v>
      </c>
      <c r="B143" s="64" t="s">
        <v>5896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>
        <v>0</v>
      </c>
      <c r="J143" s="64">
        <v>0</v>
      </c>
      <c r="K143" s="64">
        <v>0</v>
      </c>
    </row>
    <row r="144" spans="1:11" x14ac:dyDescent="0.35">
      <c r="A144" s="64" t="s">
        <v>11</v>
      </c>
      <c r="B144" s="64" t="s">
        <v>5897</v>
      </c>
      <c r="C144" s="65">
        <f>IFERROR(VLOOKUP(UPPER(CONCATENATE($B144," - ",$A144)),'[1]Segurados Civis'!$A$5:$H$2142,6,0),"")</f>
        <v>143</v>
      </c>
      <c r="D144" s="65">
        <f>IFERROR(VLOOKUP(UPPER(CONCATENATE($B144," - ",$A144)),'[1]Segurados Civis'!$A$5:$H$2142,7,0),"")</f>
        <v>55</v>
      </c>
      <c r="E144" s="65">
        <f>IFERROR(VLOOKUP(UPPER(CONCATENATE($B144," - ",$A144)),'[1]Segurados Civis'!$A$5:$H$2142,8,0),"")</f>
        <v>8</v>
      </c>
      <c r="F144" s="65">
        <f t="shared" si="2"/>
        <v>206</v>
      </c>
      <c r="G144" s="64" t="s">
        <v>4867</v>
      </c>
      <c r="H144" s="64">
        <v>0</v>
      </c>
      <c r="I144" s="64">
        <v>0</v>
      </c>
      <c r="J144" s="64">
        <v>0</v>
      </c>
      <c r="K144" s="64">
        <v>0</v>
      </c>
    </row>
    <row r="145" spans="1:11" x14ac:dyDescent="0.35">
      <c r="A145" s="64" t="s">
        <v>11</v>
      </c>
      <c r="B145" s="64" t="s">
        <v>5898</v>
      </c>
      <c r="C145" s="65">
        <f>IFERROR(VLOOKUP(UPPER(CONCATENATE($B145," - ",$A145)),'[1]Segurados Civis'!$A$5:$H$2142,6,0),"")</f>
        <v>162</v>
      </c>
      <c r="D145" s="65">
        <f>IFERROR(VLOOKUP(UPPER(CONCATENATE($B145," - ",$A145)),'[1]Segurados Civis'!$A$5:$H$2142,7,0),"")</f>
        <v>70</v>
      </c>
      <c r="E145" s="65">
        <f>IFERROR(VLOOKUP(UPPER(CONCATENATE($B145," - ",$A145)),'[1]Segurados Civis'!$A$5:$H$2142,8,0),"")</f>
        <v>17</v>
      </c>
      <c r="F145" s="65">
        <f t="shared" si="2"/>
        <v>249</v>
      </c>
      <c r="G145" s="64" t="s">
        <v>4867</v>
      </c>
      <c r="H145" s="64">
        <v>0</v>
      </c>
      <c r="I145" s="64">
        <v>0</v>
      </c>
      <c r="J145" s="64">
        <v>0</v>
      </c>
      <c r="K145" s="64">
        <v>0</v>
      </c>
    </row>
    <row r="146" spans="1:11" x14ac:dyDescent="0.35">
      <c r="A146" s="64" t="s">
        <v>11</v>
      </c>
      <c r="B146" s="64" t="s">
        <v>5899</v>
      </c>
      <c r="C146" s="65" t="str">
        <f>IFERROR(VLOOKUP(UPPER(CONCATENATE($B146," - ",$A146)),'[1]Segurados Civis'!$A$5:$H$2142,6,0),"")</f>
        <v/>
      </c>
      <c r="D146" s="65" t="str">
        <f>IFERROR(VLOOKUP(UPPER(CONCATENATE($B146," - ",$A146)),'[1]Segurados Civis'!$A$5:$H$2142,7,0),"")</f>
        <v/>
      </c>
      <c r="E146" s="65" t="str">
        <f>IFERROR(VLOOKUP(UPPER(CONCATENATE($B146," - ",$A146)),'[1]Segurados Civis'!$A$5:$H$2142,8,0),"")</f>
        <v/>
      </c>
      <c r="F146" s="65" t="str">
        <f t="shared" si="2"/>
        <v/>
      </c>
      <c r="G146" s="64" t="s">
        <v>902</v>
      </c>
      <c r="H146" s="64">
        <v>0</v>
      </c>
      <c r="I146" s="64">
        <v>0</v>
      </c>
      <c r="J146" s="64">
        <v>0</v>
      </c>
      <c r="K146" s="64">
        <v>0</v>
      </c>
    </row>
    <row r="147" spans="1:11" x14ac:dyDescent="0.35">
      <c r="A147" s="64" t="s">
        <v>11</v>
      </c>
      <c r="B147" s="64" t="s">
        <v>5900</v>
      </c>
      <c r="C147" s="65">
        <f>IFERROR(VLOOKUP(UPPER(CONCATENATE($B147," - ",$A147)),'[1]Segurados Civis'!$A$5:$H$2142,6,0),"")</f>
        <v>742</v>
      </c>
      <c r="D147" s="65">
        <f>IFERROR(VLOOKUP(UPPER(CONCATENATE($B147," - ",$A147)),'[1]Segurados Civis'!$A$5:$H$2142,7,0),"")</f>
        <v>299</v>
      </c>
      <c r="E147" s="65">
        <f>IFERROR(VLOOKUP(UPPER(CONCATENATE($B147," - ",$A147)),'[1]Segurados Civis'!$A$5:$H$2142,8,0),"")</f>
        <v>46</v>
      </c>
      <c r="F147" s="65">
        <f t="shared" si="2"/>
        <v>1087</v>
      </c>
      <c r="G147" s="64" t="s">
        <v>4867</v>
      </c>
      <c r="H147" s="64">
        <v>1</v>
      </c>
      <c r="I147" s="64">
        <v>0</v>
      </c>
      <c r="J147" s="64">
        <v>0</v>
      </c>
      <c r="K147" s="64">
        <v>0</v>
      </c>
    </row>
    <row r="148" spans="1:11" x14ac:dyDescent="0.35">
      <c r="A148" s="64" t="s">
        <v>11</v>
      </c>
      <c r="B148" s="64" t="s">
        <v>5901</v>
      </c>
      <c r="C148" s="65">
        <f>IFERROR(VLOOKUP(UPPER(CONCATENATE($B148," - ",$A148)),'[1]Segurados Civis'!$A$5:$H$2142,6,0),"")</f>
        <v>1790</v>
      </c>
      <c r="D148" s="65">
        <f>IFERROR(VLOOKUP(UPPER(CONCATENATE($B148," - ",$A148)),'[1]Segurados Civis'!$A$5:$H$2142,7,0),"")</f>
        <v>315</v>
      </c>
      <c r="E148" s="65">
        <f>IFERROR(VLOOKUP(UPPER(CONCATENATE($B148," - ",$A148)),'[1]Segurados Civis'!$A$5:$H$2142,8,0),"")</f>
        <v>53</v>
      </c>
      <c r="F148" s="65">
        <f t="shared" si="2"/>
        <v>2158</v>
      </c>
      <c r="G148" s="64" t="s">
        <v>4867</v>
      </c>
      <c r="H148" s="64">
        <v>0</v>
      </c>
      <c r="I148" s="64">
        <v>0</v>
      </c>
      <c r="J148" s="64">
        <v>0</v>
      </c>
      <c r="K148" s="64">
        <v>0</v>
      </c>
    </row>
    <row r="149" spans="1:11" x14ac:dyDescent="0.35">
      <c r="A149" s="64" t="s">
        <v>11</v>
      </c>
      <c r="B149" s="64" t="s">
        <v>5902</v>
      </c>
      <c r="C149" s="65" t="str">
        <f>IFERROR(VLOOKUP(UPPER(CONCATENATE($B149," - ",$A149)),'[1]Segurados Civis'!$A$5:$H$2142,6,0),"")</f>
        <v/>
      </c>
      <c r="D149" s="65" t="str">
        <f>IFERROR(VLOOKUP(UPPER(CONCATENATE($B149," - ",$A149)),'[1]Segurados Civis'!$A$5:$H$2142,7,0),"")</f>
        <v/>
      </c>
      <c r="E149" s="65" t="str">
        <f>IFERROR(VLOOKUP(UPPER(CONCATENATE($B149," - ",$A149)),'[1]Segurados Civis'!$A$5:$H$2142,8,0),"")</f>
        <v/>
      </c>
      <c r="F149" s="65" t="str">
        <f t="shared" si="2"/>
        <v/>
      </c>
      <c r="G149" s="64" t="s">
        <v>902</v>
      </c>
      <c r="H149" s="64">
        <v>0</v>
      </c>
      <c r="I149" s="64">
        <v>0</v>
      </c>
      <c r="J149" s="64">
        <v>0</v>
      </c>
      <c r="K149" s="64">
        <v>0</v>
      </c>
    </row>
    <row r="150" spans="1:11" x14ac:dyDescent="0.35">
      <c r="A150" s="64" t="s">
        <v>11</v>
      </c>
      <c r="B150" s="64" t="s">
        <v>5903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2"/>
        <v/>
      </c>
      <c r="G150" s="64" t="s">
        <v>902</v>
      </c>
      <c r="H150" s="64">
        <v>0</v>
      </c>
      <c r="I150" s="64">
        <v>0</v>
      </c>
      <c r="J150" s="64">
        <v>0</v>
      </c>
      <c r="K150" s="64">
        <v>0</v>
      </c>
    </row>
    <row r="151" spans="1:11" x14ac:dyDescent="0.35">
      <c r="A151" s="64" t="s">
        <v>11</v>
      </c>
      <c r="B151" s="64" t="s">
        <v>5904</v>
      </c>
      <c r="C151" s="65">
        <f>IFERROR(VLOOKUP(UPPER(CONCATENATE($B151," - ",$A151)),'[1]Segurados Civis'!$A$5:$H$2142,6,0),"")</f>
        <v>285</v>
      </c>
      <c r="D151" s="65">
        <f>IFERROR(VLOOKUP(UPPER(CONCATENATE($B151," - ",$A151)),'[1]Segurados Civis'!$A$5:$H$2142,7,0),"")</f>
        <v>122</v>
      </c>
      <c r="E151" s="65">
        <f>IFERROR(VLOOKUP(UPPER(CONCATENATE($B151," - ",$A151)),'[1]Segurados Civis'!$A$5:$H$2142,8,0),"")</f>
        <v>21</v>
      </c>
      <c r="F151" s="65">
        <f t="shared" si="2"/>
        <v>428</v>
      </c>
      <c r="G151" s="64" t="s">
        <v>4867</v>
      </c>
      <c r="H151" s="64">
        <v>0</v>
      </c>
      <c r="I151" s="64">
        <v>0</v>
      </c>
      <c r="J151" s="64">
        <v>0</v>
      </c>
      <c r="K151" s="64">
        <v>0</v>
      </c>
    </row>
    <row r="152" spans="1:11" x14ac:dyDescent="0.35">
      <c r="A152" s="64" t="s">
        <v>11</v>
      </c>
      <c r="B152" s="64" t="s">
        <v>5905</v>
      </c>
      <c r="C152" s="65">
        <f>IFERROR(VLOOKUP(UPPER(CONCATENATE($B152," - ",$A152)),'[1]Segurados Civis'!$A$5:$H$2142,6,0),"")</f>
        <v>299</v>
      </c>
      <c r="D152" s="65">
        <f>IFERROR(VLOOKUP(UPPER(CONCATENATE($B152," - ",$A152)),'[1]Segurados Civis'!$A$5:$H$2142,7,0),"")</f>
        <v>92</v>
      </c>
      <c r="E152" s="65">
        <f>IFERROR(VLOOKUP(UPPER(CONCATENATE($B152," - ",$A152)),'[1]Segurados Civis'!$A$5:$H$2142,8,0),"")</f>
        <v>19</v>
      </c>
      <c r="F152" s="65">
        <f t="shared" si="2"/>
        <v>410</v>
      </c>
      <c r="G152" s="64" t="s">
        <v>4867</v>
      </c>
      <c r="H152" s="64">
        <v>1</v>
      </c>
      <c r="I152" s="64">
        <v>0</v>
      </c>
      <c r="J152" s="64">
        <v>1</v>
      </c>
      <c r="K152" s="64">
        <v>0</v>
      </c>
    </row>
    <row r="153" spans="1:11" x14ac:dyDescent="0.35">
      <c r="A153" s="64" t="s">
        <v>11</v>
      </c>
      <c r="B153" s="64" t="s">
        <v>5906</v>
      </c>
      <c r="C153" s="65" t="str">
        <f>IFERROR(VLOOKUP(UPPER(CONCATENATE($B153," - ",$A153)),'[1]Segurados Civis'!$A$5:$H$2142,6,0),"")</f>
        <v/>
      </c>
      <c r="D153" s="65" t="str">
        <f>IFERROR(VLOOKUP(UPPER(CONCATENATE($B153," - ",$A153)),'[1]Segurados Civis'!$A$5:$H$2142,7,0),"")</f>
        <v/>
      </c>
      <c r="E153" s="65" t="str">
        <f>IFERROR(VLOOKUP(UPPER(CONCATENATE($B153," - ",$A153)),'[1]Segurados Civis'!$A$5:$H$2142,8,0),"")</f>
        <v/>
      </c>
      <c r="F153" s="65" t="str">
        <f t="shared" si="2"/>
        <v/>
      </c>
      <c r="G153" s="64" t="s">
        <v>902</v>
      </c>
      <c r="H153" s="64">
        <v>0</v>
      </c>
      <c r="I153" s="64">
        <v>0</v>
      </c>
      <c r="J153" s="64">
        <v>0</v>
      </c>
      <c r="K153" s="64">
        <v>0</v>
      </c>
    </row>
    <row r="154" spans="1:11" x14ac:dyDescent="0.35">
      <c r="A154" s="64" t="s">
        <v>11</v>
      </c>
      <c r="B154" s="64" t="s">
        <v>5614</v>
      </c>
      <c r="C154" s="65">
        <f>IFERROR(VLOOKUP(UPPER(CONCATENATE($B154," - ",$A154)),'[1]Segurados Civis'!$A$5:$H$2142,6,0),"")</f>
        <v>1120</v>
      </c>
      <c r="D154" s="65">
        <f>IFERROR(VLOOKUP(UPPER(CONCATENATE($B154," - ",$A154)),'[1]Segurados Civis'!$A$5:$H$2142,7,0),"")</f>
        <v>389</v>
      </c>
      <c r="E154" s="65">
        <f>IFERROR(VLOOKUP(UPPER(CONCATENATE($B154," - ",$A154)),'[1]Segurados Civis'!$A$5:$H$2142,8,0),"")</f>
        <v>81</v>
      </c>
      <c r="F154" s="65">
        <f t="shared" si="2"/>
        <v>1590</v>
      </c>
      <c r="G154" s="64" t="s">
        <v>4867</v>
      </c>
      <c r="H154" s="64">
        <v>0</v>
      </c>
      <c r="I154" s="64">
        <v>0</v>
      </c>
      <c r="J154" s="64">
        <v>0</v>
      </c>
      <c r="K154" s="64">
        <v>0</v>
      </c>
    </row>
    <row r="155" spans="1:11" x14ac:dyDescent="0.35">
      <c r="A155" s="64" t="s">
        <v>11</v>
      </c>
      <c r="B155" s="64" t="s">
        <v>5907</v>
      </c>
      <c r="C155" s="65">
        <f>IFERROR(VLOOKUP(UPPER(CONCATENATE($B155," - ",$A155)),'[1]Segurados Civis'!$A$5:$H$2142,6,0),"")</f>
        <v>150</v>
      </c>
      <c r="D155" s="65">
        <f>IFERROR(VLOOKUP(UPPER(CONCATENATE($B155," - ",$A155)),'[1]Segurados Civis'!$A$5:$H$2142,7,0),"")</f>
        <v>27</v>
      </c>
      <c r="E155" s="65">
        <f>IFERROR(VLOOKUP(UPPER(CONCATENATE($B155," - ",$A155)),'[1]Segurados Civis'!$A$5:$H$2142,8,0),"")</f>
        <v>10</v>
      </c>
      <c r="F155" s="65">
        <f t="shared" si="2"/>
        <v>187</v>
      </c>
      <c r="G155" s="64" t="s">
        <v>4867</v>
      </c>
      <c r="H155" s="64">
        <v>0</v>
      </c>
      <c r="I155" s="64">
        <v>0</v>
      </c>
      <c r="J155" s="64">
        <v>0</v>
      </c>
      <c r="K155" s="64">
        <v>0</v>
      </c>
    </row>
    <row r="156" spans="1:11" x14ac:dyDescent="0.35">
      <c r="A156" s="64" t="s">
        <v>11</v>
      </c>
      <c r="B156" s="64" t="s">
        <v>5908</v>
      </c>
      <c r="C156" s="65">
        <f>IFERROR(VLOOKUP(UPPER(CONCATENATE($B156," - ",$A156)),'[1]Segurados Civis'!$A$5:$H$2142,6,0),"")</f>
        <v>150</v>
      </c>
      <c r="D156" s="65">
        <f>IFERROR(VLOOKUP(UPPER(CONCATENATE($B156," - ",$A156)),'[1]Segurados Civis'!$A$5:$H$2142,7,0),"")</f>
        <v>0</v>
      </c>
      <c r="E156" s="65">
        <f>IFERROR(VLOOKUP(UPPER(CONCATENATE($B156," - ",$A156)),'[1]Segurados Civis'!$A$5:$H$2142,8,0),"")</f>
        <v>0</v>
      </c>
      <c r="F156" s="65">
        <f t="shared" si="2"/>
        <v>150</v>
      </c>
      <c r="G156" s="64" t="s">
        <v>4867</v>
      </c>
      <c r="H156" s="64">
        <v>0</v>
      </c>
      <c r="I156" s="64">
        <v>0</v>
      </c>
      <c r="J156" s="64">
        <v>0</v>
      </c>
      <c r="K156" s="64">
        <v>0</v>
      </c>
    </row>
    <row r="157" spans="1:11" x14ac:dyDescent="0.35">
      <c r="A157" s="64" t="s">
        <v>11</v>
      </c>
      <c r="B157" s="64" t="s">
        <v>5909</v>
      </c>
      <c r="C157" s="65">
        <f>IFERROR(VLOOKUP(UPPER(CONCATENATE($B157," - ",$A157)),'[1]Segurados Civis'!$A$5:$H$2142,6,0),"")</f>
        <v>306</v>
      </c>
      <c r="D157" s="65">
        <f>IFERROR(VLOOKUP(UPPER(CONCATENATE($B157," - ",$A157)),'[1]Segurados Civis'!$A$5:$H$2142,7,0),"")</f>
        <v>122</v>
      </c>
      <c r="E157" s="65">
        <f>IFERROR(VLOOKUP(UPPER(CONCATENATE($B157," - ",$A157)),'[1]Segurados Civis'!$A$5:$H$2142,8,0),"")</f>
        <v>19</v>
      </c>
      <c r="F157" s="65">
        <f t="shared" si="2"/>
        <v>447</v>
      </c>
      <c r="G157" s="64" t="s">
        <v>4867</v>
      </c>
      <c r="H157" s="64">
        <v>0</v>
      </c>
      <c r="I157" s="64">
        <v>0</v>
      </c>
      <c r="J157" s="64">
        <v>0</v>
      </c>
      <c r="K157" s="64">
        <v>0</v>
      </c>
    </row>
    <row r="158" spans="1:11" x14ac:dyDescent="0.35">
      <c r="A158" s="64" t="s">
        <v>11</v>
      </c>
      <c r="B158" s="64" t="s">
        <v>5346</v>
      </c>
      <c r="C158" s="65" t="str">
        <f>IFERROR(VLOOKUP(UPPER(CONCATENATE($B158," - ",$A158)),'[1]Segurados Civis'!$A$5:$H$2142,6,0),"")</f>
        <v/>
      </c>
      <c r="D158" s="65" t="str">
        <f>IFERROR(VLOOKUP(UPPER(CONCATENATE($B158," - ",$A158)),'[1]Segurados Civis'!$A$5:$H$2142,7,0),"")</f>
        <v/>
      </c>
      <c r="E158" s="65" t="str">
        <f>IFERROR(VLOOKUP(UPPER(CONCATENATE($B158," - ",$A158)),'[1]Segurados Civis'!$A$5:$H$2142,8,0),"")</f>
        <v/>
      </c>
      <c r="F158" s="65" t="str">
        <f t="shared" si="2"/>
        <v/>
      </c>
      <c r="G158" s="64" t="s">
        <v>902</v>
      </c>
      <c r="H158" s="64">
        <v>0</v>
      </c>
      <c r="I158" s="64">
        <v>0</v>
      </c>
      <c r="J158" s="64">
        <v>0</v>
      </c>
      <c r="K158" s="64">
        <v>0</v>
      </c>
    </row>
    <row r="159" spans="1:11" x14ac:dyDescent="0.35">
      <c r="A159" s="64" t="s">
        <v>11</v>
      </c>
      <c r="B159" s="64" t="s">
        <v>5910</v>
      </c>
      <c r="C159" s="65">
        <f>IFERROR(VLOOKUP(UPPER(CONCATENATE($B159," - ",$A159)),'[1]Segurados Civis'!$A$5:$H$2142,6,0),"")</f>
        <v>178</v>
      </c>
      <c r="D159" s="65">
        <f>IFERROR(VLOOKUP(UPPER(CONCATENATE($B159," - ",$A159)),'[1]Segurados Civis'!$A$5:$H$2142,7,0),"")</f>
        <v>61</v>
      </c>
      <c r="E159" s="65">
        <f>IFERROR(VLOOKUP(UPPER(CONCATENATE($B159," - ",$A159)),'[1]Segurados Civis'!$A$5:$H$2142,8,0),"")</f>
        <v>10</v>
      </c>
      <c r="F159" s="65">
        <f t="shared" si="2"/>
        <v>249</v>
      </c>
      <c r="G159" s="64" t="s">
        <v>4867</v>
      </c>
      <c r="H159" s="64">
        <v>0</v>
      </c>
      <c r="I159" s="64">
        <v>0</v>
      </c>
      <c r="J159" s="64">
        <v>0</v>
      </c>
      <c r="K159" s="64">
        <v>0</v>
      </c>
    </row>
    <row r="160" spans="1:11" x14ac:dyDescent="0.35">
      <c r="A160" s="64" t="s">
        <v>11</v>
      </c>
      <c r="B160" s="64" t="s">
        <v>5911</v>
      </c>
      <c r="C160" s="65">
        <f>IFERROR(VLOOKUP(UPPER(CONCATENATE($B160," - ",$A160)),'[1]Segurados Civis'!$A$5:$H$2142,6,0),"")</f>
        <v>187</v>
      </c>
      <c r="D160" s="65">
        <f>IFERROR(VLOOKUP(UPPER(CONCATENATE($B160," - ",$A160)),'[1]Segurados Civis'!$A$5:$H$2142,7,0),"")</f>
        <v>68</v>
      </c>
      <c r="E160" s="65">
        <f>IFERROR(VLOOKUP(UPPER(CONCATENATE($B160," - ",$A160)),'[1]Segurados Civis'!$A$5:$H$2142,8,0),"")</f>
        <v>15</v>
      </c>
      <c r="F160" s="65">
        <f t="shared" si="2"/>
        <v>270</v>
      </c>
      <c r="G160" s="64" t="s">
        <v>4867</v>
      </c>
      <c r="H160" s="64">
        <v>0</v>
      </c>
      <c r="I160" s="64">
        <v>0</v>
      </c>
      <c r="J160" s="64">
        <v>0</v>
      </c>
      <c r="K160" s="64">
        <v>0</v>
      </c>
    </row>
    <row r="161" spans="1:11" x14ac:dyDescent="0.35">
      <c r="A161" s="64" t="s">
        <v>11</v>
      </c>
      <c r="B161" s="64" t="s">
        <v>5912</v>
      </c>
      <c r="C161" s="65">
        <f>IFERROR(VLOOKUP(UPPER(CONCATENATE($B161," - ",$A161)),'[1]Segurados Civis'!$A$5:$H$2142,6,0),"")</f>
        <v>750</v>
      </c>
      <c r="D161" s="65">
        <f>IFERROR(VLOOKUP(UPPER(CONCATENATE($B161," - ",$A161)),'[1]Segurados Civis'!$A$5:$H$2142,7,0),"")</f>
        <v>185</v>
      </c>
      <c r="E161" s="65">
        <f>IFERROR(VLOOKUP(UPPER(CONCATENATE($B161," - ",$A161)),'[1]Segurados Civis'!$A$5:$H$2142,8,0),"")</f>
        <v>51</v>
      </c>
      <c r="F161" s="65">
        <f t="shared" si="2"/>
        <v>986</v>
      </c>
      <c r="G161" s="64" t="s">
        <v>4867</v>
      </c>
      <c r="H161" s="64">
        <v>0</v>
      </c>
      <c r="I161" s="64">
        <v>0</v>
      </c>
      <c r="J161" s="64">
        <v>0</v>
      </c>
      <c r="K161" s="64">
        <v>0</v>
      </c>
    </row>
    <row r="162" spans="1:11" x14ac:dyDescent="0.35">
      <c r="A162" s="64" t="s">
        <v>11</v>
      </c>
      <c r="B162" s="64" t="s">
        <v>5913</v>
      </c>
      <c r="C162" s="65">
        <f>IFERROR(VLOOKUP(UPPER(CONCATENATE($B162," - ",$A162)),'[1]Segurados Civis'!$A$5:$H$2142,6,0),"")</f>
        <v>0</v>
      </c>
      <c r="D162" s="65">
        <f>IFERROR(VLOOKUP(UPPER(CONCATENATE($B162," - ",$A162)),'[1]Segurados Civis'!$A$5:$H$2142,7,0),"")</f>
        <v>0</v>
      </c>
      <c r="E162" s="65">
        <f>IFERROR(VLOOKUP(UPPER(CONCATENATE($B162," - ",$A162)),'[1]Segurados Civis'!$A$5:$H$2142,8,0),"")</f>
        <v>0</v>
      </c>
      <c r="F162" s="65" t="str">
        <f t="shared" si="2"/>
        <v/>
      </c>
      <c r="G162" s="64" t="s">
        <v>4867</v>
      </c>
      <c r="H162" s="64">
        <v>0</v>
      </c>
      <c r="I162" s="64">
        <v>0</v>
      </c>
      <c r="J162" s="64">
        <v>0</v>
      </c>
      <c r="K162" s="64">
        <v>0</v>
      </c>
    </row>
    <row r="163" spans="1:11" x14ac:dyDescent="0.35">
      <c r="A163" s="64" t="s">
        <v>11</v>
      </c>
      <c r="B163" s="64" t="s">
        <v>5914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2"/>
        <v/>
      </c>
      <c r="G163" s="64" t="s">
        <v>902</v>
      </c>
      <c r="H163" s="64">
        <v>0</v>
      </c>
      <c r="I163" s="64">
        <v>0</v>
      </c>
      <c r="J163" s="64">
        <v>0</v>
      </c>
      <c r="K163" s="64">
        <v>0</v>
      </c>
    </row>
    <row r="164" spans="1:11" x14ac:dyDescent="0.35">
      <c r="A164" s="64" t="s">
        <v>11</v>
      </c>
      <c r="B164" s="64" t="s">
        <v>5915</v>
      </c>
      <c r="C164" s="65" t="str">
        <f>IFERROR(VLOOKUP(UPPER(CONCATENATE($B164," - ",$A164)),'[1]Segurados Civis'!$A$5:$H$2142,6,0),"")</f>
        <v/>
      </c>
      <c r="D164" s="65" t="str">
        <f>IFERROR(VLOOKUP(UPPER(CONCATENATE($B164," - ",$A164)),'[1]Segurados Civis'!$A$5:$H$2142,7,0),"")</f>
        <v/>
      </c>
      <c r="E164" s="65" t="str">
        <f>IFERROR(VLOOKUP(UPPER(CONCATENATE($B164," - ",$A164)),'[1]Segurados Civis'!$A$5:$H$2142,8,0),"")</f>
        <v/>
      </c>
      <c r="F164" s="65" t="str">
        <f t="shared" si="2"/>
        <v/>
      </c>
      <c r="G164" s="64" t="s">
        <v>902</v>
      </c>
      <c r="H164" s="64">
        <v>0</v>
      </c>
      <c r="I164" s="64">
        <v>0</v>
      </c>
      <c r="J164" s="64">
        <v>0</v>
      </c>
      <c r="K164" s="64">
        <v>0</v>
      </c>
    </row>
    <row r="165" spans="1:11" x14ac:dyDescent="0.35">
      <c r="A165" s="64" t="s">
        <v>11</v>
      </c>
      <c r="B165" s="64" t="s">
        <v>5916</v>
      </c>
      <c r="C165" s="65">
        <f>IFERROR(VLOOKUP(UPPER(CONCATENATE($B165," - ",$A165)),'[1]Segurados Civis'!$A$5:$H$2142,6,0),"")</f>
        <v>384</v>
      </c>
      <c r="D165" s="65">
        <f>IFERROR(VLOOKUP(UPPER(CONCATENATE($B165," - ",$A165)),'[1]Segurados Civis'!$A$5:$H$2142,7,0),"")</f>
        <v>0</v>
      </c>
      <c r="E165" s="65">
        <f>IFERROR(VLOOKUP(UPPER(CONCATENATE($B165," - ",$A165)),'[1]Segurados Civis'!$A$5:$H$2142,8,0),"")</f>
        <v>0</v>
      </c>
      <c r="F165" s="65">
        <f t="shared" si="2"/>
        <v>384</v>
      </c>
      <c r="G165" s="64" t="s">
        <v>4867</v>
      </c>
      <c r="H165" s="64">
        <v>0</v>
      </c>
      <c r="I165" s="64">
        <v>0</v>
      </c>
      <c r="J165" s="64">
        <v>0</v>
      </c>
      <c r="K165" s="64">
        <v>0</v>
      </c>
    </row>
    <row r="166" spans="1:11" x14ac:dyDescent="0.35">
      <c r="A166" s="64" t="s">
        <v>11</v>
      </c>
      <c r="B166" s="64" t="s">
        <v>5917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>
        <v>0</v>
      </c>
      <c r="J166" s="64">
        <v>0</v>
      </c>
      <c r="K166" s="64">
        <v>0</v>
      </c>
    </row>
    <row r="167" spans="1:11" x14ac:dyDescent="0.35">
      <c r="A167" s="64" t="s">
        <v>11</v>
      </c>
      <c r="B167" s="64" t="s">
        <v>5918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2"/>
        <v/>
      </c>
      <c r="G167" s="64" t="s">
        <v>902</v>
      </c>
      <c r="H167" s="64">
        <v>0</v>
      </c>
      <c r="I167" s="64">
        <v>0</v>
      </c>
      <c r="J167" s="64">
        <v>0</v>
      </c>
      <c r="K167" s="64">
        <v>0</v>
      </c>
    </row>
    <row r="168" spans="1:11" x14ac:dyDescent="0.35">
      <c r="A168" s="64" t="s">
        <v>11</v>
      </c>
      <c r="B168" s="64" t="s">
        <v>5919</v>
      </c>
      <c r="C168" s="65">
        <f>IFERROR(VLOOKUP(UPPER(CONCATENATE($B168," - ",$A168)),'[1]Segurados Civis'!$A$5:$H$2142,6,0),"")</f>
        <v>175</v>
      </c>
      <c r="D168" s="65">
        <f>IFERROR(VLOOKUP(UPPER(CONCATENATE($B168," - ",$A168)),'[1]Segurados Civis'!$A$5:$H$2142,7,0),"")</f>
        <v>50</v>
      </c>
      <c r="E168" s="65">
        <f>IFERROR(VLOOKUP(UPPER(CONCATENATE($B168," - ",$A168)),'[1]Segurados Civis'!$A$5:$H$2142,8,0),"")</f>
        <v>3</v>
      </c>
      <c r="F168" s="65">
        <f t="shared" si="2"/>
        <v>228</v>
      </c>
      <c r="G168" s="64" t="s">
        <v>4867</v>
      </c>
      <c r="H168" s="64">
        <v>1</v>
      </c>
      <c r="I168" s="64">
        <v>0</v>
      </c>
      <c r="J168" s="64">
        <v>0</v>
      </c>
      <c r="K168" s="64">
        <v>0</v>
      </c>
    </row>
    <row r="169" spans="1:11" x14ac:dyDescent="0.35">
      <c r="A169" s="64" t="s">
        <v>11</v>
      </c>
      <c r="B169" s="64" t="s">
        <v>5920</v>
      </c>
      <c r="C169" s="65">
        <f>IFERROR(VLOOKUP(UPPER(CONCATENATE($B169," - ",$A169)),'[1]Segurados Civis'!$A$5:$H$2142,6,0),"")</f>
        <v>177</v>
      </c>
      <c r="D169" s="65">
        <f>IFERROR(VLOOKUP(UPPER(CONCATENATE($B169," - ",$A169)),'[1]Segurados Civis'!$A$5:$H$2142,7,0),"")</f>
        <v>4</v>
      </c>
      <c r="E169" s="65">
        <f>IFERROR(VLOOKUP(UPPER(CONCATENATE($B169," - ",$A169)),'[1]Segurados Civis'!$A$5:$H$2142,8,0),"")</f>
        <v>0</v>
      </c>
      <c r="F169" s="65">
        <f t="shared" si="2"/>
        <v>181</v>
      </c>
      <c r="G169" s="64" t="s">
        <v>4867</v>
      </c>
      <c r="H169" s="64">
        <v>0</v>
      </c>
      <c r="I169" s="64">
        <v>0</v>
      </c>
      <c r="J169" s="64">
        <v>0</v>
      </c>
      <c r="K169" s="64">
        <v>0</v>
      </c>
    </row>
    <row r="170" spans="1:11" x14ac:dyDescent="0.35">
      <c r="A170" s="64" t="s">
        <v>11</v>
      </c>
      <c r="B170" s="64" t="s">
        <v>5921</v>
      </c>
      <c r="C170" s="65">
        <f>IFERROR(VLOOKUP(UPPER(CONCATENATE($B170," - ",$A170)),'[1]Segurados Civis'!$A$5:$H$2142,6,0),"")</f>
        <v>105</v>
      </c>
      <c r="D170" s="65">
        <f>IFERROR(VLOOKUP(UPPER(CONCATENATE($B170," - ",$A170)),'[1]Segurados Civis'!$A$5:$H$2142,7,0),"")</f>
        <v>65</v>
      </c>
      <c r="E170" s="65">
        <f>IFERROR(VLOOKUP(UPPER(CONCATENATE($B170," - ",$A170)),'[1]Segurados Civis'!$A$5:$H$2142,8,0),"")</f>
        <v>10</v>
      </c>
      <c r="F170" s="65">
        <f t="shared" si="2"/>
        <v>180</v>
      </c>
      <c r="G170" s="64" t="s">
        <v>4867</v>
      </c>
      <c r="H170" s="64">
        <v>0</v>
      </c>
      <c r="I170" s="64">
        <v>0</v>
      </c>
      <c r="J170" s="64">
        <v>0</v>
      </c>
      <c r="K170" s="64">
        <v>0</v>
      </c>
    </row>
    <row r="171" spans="1:11" x14ac:dyDescent="0.35">
      <c r="A171" s="64" t="s">
        <v>11</v>
      </c>
      <c r="B171" s="64" t="s">
        <v>5922</v>
      </c>
      <c r="C171" s="65">
        <f>IFERROR(VLOOKUP(UPPER(CONCATENATE($B171," - ",$A171)),'[1]Segurados Civis'!$A$5:$H$2142,6,0),"")</f>
        <v>1206</v>
      </c>
      <c r="D171" s="65">
        <f>IFERROR(VLOOKUP(UPPER(CONCATENATE($B171," - ",$A171)),'[1]Segurados Civis'!$A$5:$H$2142,7,0),"")</f>
        <v>123</v>
      </c>
      <c r="E171" s="65">
        <f>IFERROR(VLOOKUP(UPPER(CONCATENATE($B171," - ",$A171)),'[1]Segurados Civis'!$A$5:$H$2142,8,0),"")</f>
        <v>51</v>
      </c>
      <c r="F171" s="65">
        <f t="shared" si="2"/>
        <v>1380</v>
      </c>
      <c r="G171" s="64" t="s">
        <v>4867</v>
      </c>
      <c r="H171" s="64">
        <v>0</v>
      </c>
      <c r="I171" s="64">
        <v>0</v>
      </c>
      <c r="J171" s="64">
        <v>0</v>
      </c>
      <c r="K171" s="64">
        <v>0</v>
      </c>
    </row>
    <row r="172" spans="1:11" x14ac:dyDescent="0.35">
      <c r="A172" s="64" t="s">
        <v>11</v>
      </c>
      <c r="B172" s="64" t="s">
        <v>5923</v>
      </c>
      <c r="C172" s="65">
        <f>IFERROR(VLOOKUP(UPPER(CONCATENATE($B172," - ",$A172)),'[1]Segurados Civis'!$A$5:$H$2142,6,0),"")</f>
        <v>251</v>
      </c>
      <c r="D172" s="65">
        <f>IFERROR(VLOOKUP(UPPER(CONCATENATE($B172," - ",$A172)),'[1]Segurados Civis'!$A$5:$H$2142,7,0),"")</f>
        <v>47</v>
      </c>
      <c r="E172" s="65">
        <f>IFERROR(VLOOKUP(UPPER(CONCATENATE($B172," - ",$A172)),'[1]Segurados Civis'!$A$5:$H$2142,8,0),"")</f>
        <v>11</v>
      </c>
      <c r="F172" s="65">
        <f t="shared" si="2"/>
        <v>309</v>
      </c>
      <c r="G172" s="64" t="s">
        <v>4867</v>
      </c>
      <c r="H172" s="64">
        <v>0</v>
      </c>
      <c r="I172" s="64">
        <v>0</v>
      </c>
      <c r="J172" s="64">
        <v>0</v>
      </c>
      <c r="K172" s="64">
        <v>0</v>
      </c>
    </row>
    <row r="173" spans="1:11" x14ac:dyDescent="0.35">
      <c r="A173" s="64" t="s">
        <v>11</v>
      </c>
      <c r="B173" s="64" t="s">
        <v>5924</v>
      </c>
      <c r="C173" s="65">
        <f>IFERROR(VLOOKUP(UPPER(CONCATENATE($B173," - ",$A173)),'[1]Segurados Civis'!$A$5:$H$2142,6,0),"")</f>
        <v>391</v>
      </c>
      <c r="D173" s="65">
        <f>IFERROR(VLOOKUP(UPPER(CONCATENATE($B173," - ",$A173)),'[1]Segurados Civis'!$A$5:$H$2142,7,0),"")</f>
        <v>188</v>
      </c>
      <c r="E173" s="65">
        <f>IFERROR(VLOOKUP(UPPER(CONCATENATE($B173," - ",$A173)),'[1]Segurados Civis'!$A$5:$H$2142,8,0),"")</f>
        <v>31</v>
      </c>
      <c r="F173" s="65">
        <f t="shared" si="2"/>
        <v>610</v>
      </c>
      <c r="G173" s="64" t="s">
        <v>4867</v>
      </c>
      <c r="H173" s="64">
        <v>0</v>
      </c>
      <c r="I173" s="64">
        <v>0</v>
      </c>
      <c r="J173" s="64">
        <v>0</v>
      </c>
      <c r="K173" s="64">
        <v>0</v>
      </c>
    </row>
    <row r="174" spans="1:11" x14ac:dyDescent="0.35">
      <c r="A174" s="64" t="s">
        <v>11</v>
      </c>
      <c r="B174" s="64" t="s">
        <v>5925</v>
      </c>
      <c r="C174" s="65">
        <f>IFERROR(VLOOKUP(UPPER(CONCATENATE($B174," - ",$A174)),'[1]Segurados Civis'!$A$5:$H$2142,6,0),"")</f>
        <v>219</v>
      </c>
      <c r="D174" s="65">
        <f>IFERROR(VLOOKUP(UPPER(CONCATENATE($B174," - ",$A174)),'[1]Segurados Civis'!$A$5:$H$2142,7,0),"")</f>
        <v>60</v>
      </c>
      <c r="E174" s="65">
        <f>IFERROR(VLOOKUP(UPPER(CONCATENATE($B174," - ",$A174)),'[1]Segurados Civis'!$A$5:$H$2142,8,0),"")</f>
        <v>20</v>
      </c>
      <c r="F174" s="65">
        <f t="shared" si="2"/>
        <v>299</v>
      </c>
      <c r="G174" s="64" t="s">
        <v>4867</v>
      </c>
      <c r="H174" s="64">
        <v>0</v>
      </c>
      <c r="I174" s="64">
        <v>0</v>
      </c>
      <c r="J174" s="64">
        <v>0</v>
      </c>
      <c r="K174" s="64">
        <v>0</v>
      </c>
    </row>
    <row r="175" spans="1:11" x14ac:dyDescent="0.35">
      <c r="A175" s="64" t="s">
        <v>11</v>
      </c>
      <c r="B175" s="64" t="s">
        <v>5926</v>
      </c>
      <c r="C175" s="65">
        <f>IFERROR(VLOOKUP(UPPER(CONCATENATE($B175," - ",$A175)),'[1]Segurados Civis'!$A$5:$H$2142,6,0),"")</f>
        <v>128</v>
      </c>
      <c r="D175" s="65">
        <f>IFERROR(VLOOKUP(UPPER(CONCATENATE($B175," - ",$A175)),'[1]Segurados Civis'!$A$5:$H$2142,7,0),"")</f>
        <v>4</v>
      </c>
      <c r="E175" s="65">
        <f>IFERROR(VLOOKUP(UPPER(CONCATENATE($B175," - ",$A175)),'[1]Segurados Civis'!$A$5:$H$2142,8,0),"")</f>
        <v>0</v>
      </c>
      <c r="F175" s="65">
        <f t="shared" si="2"/>
        <v>132</v>
      </c>
      <c r="G175" s="64" t="s">
        <v>4867</v>
      </c>
      <c r="H175" s="64">
        <v>0</v>
      </c>
      <c r="I175" s="64">
        <v>0</v>
      </c>
      <c r="J175" s="64">
        <v>0</v>
      </c>
      <c r="K175" s="64">
        <v>0</v>
      </c>
    </row>
    <row r="176" spans="1:11" x14ac:dyDescent="0.35">
      <c r="A176" s="64" t="s">
        <v>11</v>
      </c>
      <c r="B176" s="64" t="s">
        <v>5927</v>
      </c>
      <c r="C176" s="65">
        <f>IFERROR(VLOOKUP(UPPER(CONCATENATE($B176," - ",$A176)),'[1]Segurados Civis'!$A$5:$H$2142,6,0),"")</f>
        <v>850</v>
      </c>
      <c r="D176" s="65">
        <f>IFERROR(VLOOKUP(UPPER(CONCATENATE($B176," - ",$A176)),'[1]Segurados Civis'!$A$5:$H$2142,7,0),"")</f>
        <v>64</v>
      </c>
      <c r="E176" s="65">
        <f>IFERROR(VLOOKUP(UPPER(CONCATENATE($B176," - ",$A176)),'[1]Segurados Civis'!$A$5:$H$2142,8,0),"")</f>
        <v>12</v>
      </c>
      <c r="F176" s="65">
        <f t="shared" si="2"/>
        <v>926</v>
      </c>
      <c r="G176" s="64" t="s">
        <v>4867</v>
      </c>
      <c r="H176" s="64">
        <v>0</v>
      </c>
      <c r="I176" s="64">
        <v>0</v>
      </c>
      <c r="J176" s="64">
        <v>0</v>
      </c>
      <c r="K176" s="64">
        <v>0</v>
      </c>
    </row>
    <row r="177" spans="1:11" x14ac:dyDescent="0.35">
      <c r="A177" s="64" t="s">
        <v>11</v>
      </c>
      <c r="B177" s="64" t="s">
        <v>5928</v>
      </c>
      <c r="C177" s="65" t="str">
        <f>IFERROR(VLOOKUP(UPPER(CONCATENATE($B177," - ",$A177)),'[1]Segurados Civis'!$A$5:$H$2142,6,0),"")</f>
        <v/>
      </c>
      <c r="D177" s="65" t="str">
        <f>IFERROR(VLOOKUP(UPPER(CONCATENATE($B177," - ",$A177)),'[1]Segurados Civis'!$A$5:$H$2142,7,0),"")</f>
        <v/>
      </c>
      <c r="E177" s="65" t="str">
        <f>IFERROR(VLOOKUP(UPPER(CONCATENATE($B177," - ",$A177)),'[1]Segurados Civis'!$A$5:$H$2142,8,0),"")</f>
        <v/>
      </c>
      <c r="F177" s="65" t="str">
        <f t="shared" si="2"/>
        <v/>
      </c>
      <c r="G177" s="64" t="s">
        <v>902</v>
      </c>
      <c r="H177" s="64">
        <v>0</v>
      </c>
      <c r="I177" s="64">
        <v>0</v>
      </c>
      <c r="J177" s="64">
        <v>0</v>
      </c>
      <c r="K177" s="64">
        <v>0</v>
      </c>
    </row>
    <row r="178" spans="1:11" x14ac:dyDescent="0.35">
      <c r="A178" s="64" t="s">
        <v>11</v>
      </c>
      <c r="B178" s="64" t="s">
        <v>5929</v>
      </c>
      <c r="C178" s="65">
        <f>IFERROR(VLOOKUP(UPPER(CONCATENATE($B178," - ",$A178)),'[1]Segurados Civis'!$A$5:$H$2142,6,0),"")</f>
        <v>570</v>
      </c>
      <c r="D178" s="65">
        <f>IFERROR(VLOOKUP(UPPER(CONCATENATE($B178," - ",$A178)),'[1]Segurados Civis'!$A$5:$H$2142,7,0),"")</f>
        <v>197</v>
      </c>
      <c r="E178" s="65">
        <f>IFERROR(VLOOKUP(UPPER(CONCATENATE($B178," - ",$A178)),'[1]Segurados Civis'!$A$5:$H$2142,8,0),"")</f>
        <v>35</v>
      </c>
      <c r="F178" s="65">
        <f t="shared" si="2"/>
        <v>802</v>
      </c>
      <c r="G178" s="64" t="s">
        <v>4867</v>
      </c>
      <c r="H178" s="64">
        <v>0</v>
      </c>
      <c r="I178" s="64">
        <v>0</v>
      </c>
      <c r="J178" s="64">
        <v>0</v>
      </c>
      <c r="K178" s="64">
        <v>0</v>
      </c>
    </row>
    <row r="179" spans="1:11" x14ac:dyDescent="0.35">
      <c r="A179" s="64" t="s">
        <v>11</v>
      </c>
      <c r="B179" s="64" t="s">
        <v>5930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>
        <v>0</v>
      </c>
      <c r="J179" s="64">
        <v>0</v>
      </c>
      <c r="K179" s="64">
        <v>0</v>
      </c>
    </row>
    <row r="180" spans="1:11" x14ac:dyDescent="0.35">
      <c r="A180" s="64" t="s">
        <v>11</v>
      </c>
      <c r="B180" s="64" t="s">
        <v>5931</v>
      </c>
      <c r="C180" s="65">
        <f>IFERROR(VLOOKUP(UPPER(CONCATENATE($B180," - ",$A180)),'[1]Segurados Civis'!$A$5:$H$2142,6,0),"")</f>
        <v>194</v>
      </c>
      <c r="D180" s="65">
        <f>IFERROR(VLOOKUP(UPPER(CONCATENATE($B180," - ",$A180)),'[1]Segurados Civis'!$A$5:$H$2142,7,0),"")</f>
        <v>62</v>
      </c>
      <c r="E180" s="65">
        <f>IFERROR(VLOOKUP(UPPER(CONCATENATE($B180," - ",$A180)),'[1]Segurados Civis'!$A$5:$H$2142,8,0),"")</f>
        <v>20</v>
      </c>
      <c r="F180" s="65">
        <f t="shared" si="2"/>
        <v>276</v>
      </c>
      <c r="G180" s="64" t="s">
        <v>4867</v>
      </c>
      <c r="H180" s="64">
        <v>0</v>
      </c>
      <c r="I180" s="64">
        <v>0</v>
      </c>
      <c r="J180" s="64">
        <v>0</v>
      </c>
      <c r="K180" s="64">
        <v>0</v>
      </c>
    </row>
    <row r="181" spans="1:11" x14ac:dyDescent="0.35">
      <c r="A181" s="64" t="s">
        <v>11</v>
      </c>
      <c r="B181" s="64" t="s">
        <v>5932</v>
      </c>
      <c r="C181" s="65" t="str">
        <f>IFERROR(VLOOKUP(UPPER(CONCATENATE($B181," - ",$A181)),'[1]Segurados Civis'!$A$5:$H$2142,6,0),"")</f>
        <v/>
      </c>
      <c r="D181" s="65" t="str">
        <f>IFERROR(VLOOKUP(UPPER(CONCATENATE($B181," - ",$A181)),'[1]Segurados Civis'!$A$5:$H$2142,7,0),"")</f>
        <v/>
      </c>
      <c r="E181" s="65" t="str">
        <f>IFERROR(VLOOKUP(UPPER(CONCATENATE($B181," - ",$A181)),'[1]Segurados Civis'!$A$5:$H$2142,8,0),"")</f>
        <v/>
      </c>
      <c r="F181" s="65" t="str">
        <f t="shared" si="2"/>
        <v/>
      </c>
      <c r="G181" s="64" t="s">
        <v>902</v>
      </c>
      <c r="H181" s="64">
        <v>0</v>
      </c>
      <c r="I181" s="64">
        <v>0</v>
      </c>
      <c r="J181" s="64">
        <v>0</v>
      </c>
      <c r="K181" s="64">
        <v>0</v>
      </c>
    </row>
    <row r="182" spans="1:11" x14ac:dyDescent="0.35">
      <c r="A182" s="64" t="s">
        <v>11</v>
      </c>
      <c r="B182" s="64" t="s">
        <v>5933</v>
      </c>
      <c r="C182" s="65">
        <f>IFERROR(VLOOKUP(UPPER(CONCATENATE($B182," - ",$A182)),'[1]Segurados Civis'!$A$5:$H$2142,6,0),"")</f>
        <v>250</v>
      </c>
      <c r="D182" s="65">
        <f>IFERROR(VLOOKUP(UPPER(CONCATENATE($B182," - ",$A182)),'[1]Segurados Civis'!$A$5:$H$2142,7,0),"")</f>
        <v>93</v>
      </c>
      <c r="E182" s="65">
        <f>IFERROR(VLOOKUP(UPPER(CONCATENATE($B182," - ",$A182)),'[1]Segurados Civis'!$A$5:$H$2142,8,0),"")</f>
        <v>29</v>
      </c>
      <c r="F182" s="65">
        <f t="shared" si="2"/>
        <v>372</v>
      </c>
      <c r="G182" s="64" t="s">
        <v>4867</v>
      </c>
      <c r="H182" s="64">
        <v>0</v>
      </c>
      <c r="I182" s="64">
        <v>0</v>
      </c>
      <c r="J182" s="64">
        <v>0</v>
      </c>
      <c r="K182" s="64">
        <v>0</v>
      </c>
    </row>
    <row r="183" spans="1:11" x14ac:dyDescent="0.35">
      <c r="A183" s="64" t="s">
        <v>11</v>
      </c>
      <c r="B183" s="64" t="s">
        <v>5934</v>
      </c>
      <c r="C183" s="65">
        <f>IFERROR(VLOOKUP(UPPER(CONCATENATE($B183," - ",$A183)),'[1]Segurados Civis'!$A$5:$H$2142,6,0),"")</f>
        <v>299</v>
      </c>
      <c r="D183" s="65">
        <f>IFERROR(VLOOKUP(UPPER(CONCATENATE($B183," - ",$A183)),'[1]Segurados Civis'!$A$5:$H$2142,7,0),"")</f>
        <v>135</v>
      </c>
      <c r="E183" s="65">
        <f>IFERROR(VLOOKUP(UPPER(CONCATENATE($B183," - ",$A183)),'[1]Segurados Civis'!$A$5:$H$2142,8,0),"")</f>
        <v>31</v>
      </c>
      <c r="F183" s="65">
        <f t="shared" si="2"/>
        <v>465</v>
      </c>
      <c r="G183" s="64" t="s">
        <v>4867</v>
      </c>
      <c r="H183" s="64">
        <v>0</v>
      </c>
      <c r="I183" s="64">
        <v>0</v>
      </c>
      <c r="J183" s="64">
        <v>0</v>
      </c>
      <c r="K183" s="64">
        <v>0</v>
      </c>
    </row>
    <row r="184" spans="1:11" x14ac:dyDescent="0.35">
      <c r="A184" s="64" t="s">
        <v>11</v>
      </c>
      <c r="B184" s="64" t="s">
        <v>5935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>
        <v>0</v>
      </c>
      <c r="K184" s="64">
        <v>0</v>
      </c>
    </row>
    <row r="185" spans="1:11" x14ac:dyDescent="0.35">
      <c r="A185" s="64" t="s">
        <v>11</v>
      </c>
      <c r="B185" s="64" t="s">
        <v>5936</v>
      </c>
      <c r="C185" s="65">
        <f>IFERROR(VLOOKUP(UPPER(CONCATENATE($B185," - ",$A185)),'[1]Segurados Civis'!$A$5:$H$2142,6,0),"")</f>
        <v>254</v>
      </c>
      <c r="D185" s="65">
        <f>IFERROR(VLOOKUP(UPPER(CONCATENATE($B185," - ",$A185)),'[1]Segurados Civis'!$A$5:$H$2142,7,0),"")</f>
        <v>0</v>
      </c>
      <c r="E185" s="65">
        <f>IFERROR(VLOOKUP(UPPER(CONCATENATE($B185," - ",$A185)),'[1]Segurados Civis'!$A$5:$H$2142,8,0),"")</f>
        <v>0</v>
      </c>
      <c r="F185" s="65">
        <f t="shared" si="2"/>
        <v>254</v>
      </c>
      <c r="G185" s="64" t="s">
        <v>4867</v>
      </c>
      <c r="H185" s="64">
        <v>0</v>
      </c>
      <c r="I185" s="64">
        <v>0</v>
      </c>
      <c r="J185" s="64">
        <v>0</v>
      </c>
      <c r="K185" s="64">
        <v>0</v>
      </c>
    </row>
    <row r="186" spans="1:11" x14ac:dyDescent="0.35">
      <c r="A186" s="64" t="s">
        <v>11</v>
      </c>
      <c r="B186" s="64" t="s">
        <v>5937</v>
      </c>
      <c r="C186" s="65" t="str">
        <f>IFERROR(VLOOKUP(UPPER(CONCATENATE($B186," - ",$A186)),'[1]Segurados Civis'!$A$5:$H$2142,6,0),"")</f>
        <v/>
      </c>
      <c r="D186" s="65" t="str">
        <f>IFERROR(VLOOKUP(UPPER(CONCATENATE($B186," - ",$A186)),'[1]Segurados Civis'!$A$5:$H$2142,7,0),"")</f>
        <v/>
      </c>
      <c r="E186" s="65" t="str">
        <f>IFERROR(VLOOKUP(UPPER(CONCATENATE($B186," - ",$A186)),'[1]Segurados Civis'!$A$5:$H$2142,8,0),"")</f>
        <v/>
      </c>
      <c r="F186" s="65" t="str">
        <f t="shared" si="2"/>
        <v/>
      </c>
      <c r="G186" s="64" t="s">
        <v>902</v>
      </c>
      <c r="H186" s="64">
        <v>0</v>
      </c>
      <c r="I186" s="64">
        <v>0</v>
      </c>
      <c r="J186" s="64">
        <v>0</v>
      </c>
      <c r="K186" s="64">
        <v>0</v>
      </c>
    </row>
    <row r="187" spans="1:11" x14ac:dyDescent="0.35">
      <c r="A187" s="64" t="s">
        <v>11</v>
      </c>
      <c r="B187" s="64" t="s">
        <v>5938</v>
      </c>
      <c r="C187" s="65">
        <f>IFERROR(VLOOKUP(UPPER(CONCATENATE($B187," - ",$A187)),'[1]Segurados Civis'!$A$5:$H$2142,6,0),"")</f>
        <v>800</v>
      </c>
      <c r="D187" s="65">
        <f>IFERROR(VLOOKUP(UPPER(CONCATENATE($B187," - ",$A187)),'[1]Segurados Civis'!$A$5:$H$2142,7,0),"")</f>
        <v>317</v>
      </c>
      <c r="E187" s="65">
        <f>IFERROR(VLOOKUP(UPPER(CONCATENATE($B187," - ",$A187)),'[1]Segurados Civis'!$A$5:$H$2142,8,0),"")</f>
        <v>72</v>
      </c>
      <c r="F187" s="65">
        <f t="shared" si="2"/>
        <v>1189</v>
      </c>
      <c r="G187" s="64" t="s">
        <v>4867</v>
      </c>
      <c r="H187" s="64">
        <v>0</v>
      </c>
      <c r="I187" s="64">
        <v>0</v>
      </c>
      <c r="J187" s="64">
        <v>0</v>
      </c>
      <c r="K187" s="64">
        <v>0</v>
      </c>
    </row>
    <row r="188" spans="1:11" x14ac:dyDescent="0.35">
      <c r="A188" s="64" t="s">
        <v>11</v>
      </c>
      <c r="B188" s="64" t="s">
        <v>4972</v>
      </c>
      <c r="C188" s="65">
        <f>IFERROR(VLOOKUP(UPPER(CONCATENATE($B188," - ",$A188)),'[1]Segurados Civis'!$A$5:$H$2142,6,0),"")</f>
        <v>308</v>
      </c>
      <c r="D188" s="65">
        <f>IFERROR(VLOOKUP(UPPER(CONCATENATE($B188," - ",$A188)),'[1]Segurados Civis'!$A$5:$H$2142,7,0),"")</f>
        <v>125</v>
      </c>
      <c r="E188" s="65">
        <f>IFERROR(VLOOKUP(UPPER(CONCATENATE($B188," - ",$A188)),'[1]Segurados Civis'!$A$5:$H$2142,8,0),"")</f>
        <v>27</v>
      </c>
      <c r="F188" s="65">
        <f t="shared" si="2"/>
        <v>460</v>
      </c>
      <c r="G188" s="64" t="s">
        <v>4867</v>
      </c>
      <c r="H188" s="64">
        <v>0</v>
      </c>
      <c r="I188" s="64">
        <v>0</v>
      </c>
      <c r="J188" s="64">
        <v>0</v>
      </c>
      <c r="K188" s="64">
        <v>0</v>
      </c>
    </row>
    <row r="189" spans="1:11" x14ac:dyDescent="0.35">
      <c r="A189" s="64" t="s">
        <v>11</v>
      </c>
      <c r="B189" s="64" t="s">
        <v>5939</v>
      </c>
      <c r="C189" s="65" t="str">
        <f>IFERROR(VLOOKUP(UPPER(CONCATENATE($B189," - ",$A189)),'[1]Segurados Civis'!$A$5:$H$2142,6,0),"")</f>
        <v/>
      </c>
      <c r="D189" s="65" t="str">
        <f>IFERROR(VLOOKUP(UPPER(CONCATENATE($B189," - ",$A189)),'[1]Segurados Civis'!$A$5:$H$2142,7,0),"")</f>
        <v/>
      </c>
      <c r="E189" s="65" t="str">
        <f>IFERROR(VLOOKUP(UPPER(CONCATENATE($B189," - ",$A189)),'[1]Segurados Civis'!$A$5:$H$2142,8,0),"")</f>
        <v/>
      </c>
      <c r="F189" s="65" t="str">
        <f t="shared" si="2"/>
        <v/>
      </c>
      <c r="G189" s="64" t="s">
        <v>902</v>
      </c>
      <c r="H189" s="64">
        <v>0</v>
      </c>
      <c r="I189" s="64">
        <v>0</v>
      </c>
      <c r="J189" s="64">
        <v>0</v>
      </c>
      <c r="K189" s="64">
        <v>0</v>
      </c>
    </row>
    <row r="190" spans="1:11" x14ac:dyDescent="0.35">
      <c r="A190" s="64" t="s">
        <v>11</v>
      </c>
      <c r="B190" s="64" t="s">
        <v>5940</v>
      </c>
      <c r="C190" s="65">
        <f>IFERROR(VLOOKUP(UPPER(CONCATENATE($B190," - ",$A190)),'[1]Segurados Civis'!$A$5:$H$2142,6,0),"")</f>
        <v>718</v>
      </c>
      <c r="D190" s="65">
        <f>IFERROR(VLOOKUP(UPPER(CONCATENATE($B190," - ",$A190)),'[1]Segurados Civis'!$A$5:$H$2142,7,0),"")</f>
        <v>0</v>
      </c>
      <c r="E190" s="65">
        <f>IFERROR(VLOOKUP(UPPER(CONCATENATE($B190," - ",$A190)),'[1]Segurados Civis'!$A$5:$H$2142,8,0),"")</f>
        <v>0</v>
      </c>
      <c r="F190" s="65">
        <f t="shared" si="2"/>
        <v>718</v>
      </c>
      <c r="G190" s="64" t="s">
        <v>4867</v>
      </c>
      <c r="H190" s="64">
        <v>0</v>
      </c>
      <c r="I190" s="64">
        <v>0</v>
      </c>
      <c r="J190" s="64">
        <v>0</v>
      </c>
      <c r="K190" s="64">
        <v>0</v>
      </c>
    </row>
    <row r="191" spans="1:11" x14ac:dyDescent="0.35">
      <c r="A191" s="64" t="s">
        <v>11</v>
      </c>
      <c r="B191" s="64" t="s">
        <v>5941</v>
      </c>
      <c r="C191" s="65">
        <f>IFERROR(VLOOKUP(UPPER(CONCATENATE($B191," - ",$A191)),'[1]Segurados Civis'!$A$5:$H$2142,6,0),"")</f>
        <v>2648</v>
      </c>
      <c r="D191" s="65">
        <f>IFERROR(VLOOKUP(UPPER(CONCATENATE($B191," - ",$A191)),'[1]Segurados Civis'!$A$5:$H$2142,7,0),"")</f>
        <v>187</v>
      </c>
      <c r="E191" s="65">
        <f>IFERROR(VLOOKUP(UPPER(CONCATENATE($B191," - ",$A191)),'[1]Segurados Civis'!$A$5:$H$2142,8,0),"")</f>
        <v>96</v>
      </c>
      <c r="F191" s="65">
        <f t="shared" si="2"/>
        <v>2931</v>
      </c>
      <c r="G191" s="64" t="s">
        <v>4867</v>
      </c>
      <c r="H191" s="64">
        <v>0</v>
      </c>
      <c r="I191" s="64">
        <v>0</v>
      </c>
      <c r="J191" s="64">
        <v>0</v>
      </c>
      <c r="K191" s="64">
        <v>0</v>
      </c>
    </row>
    <row r="192" spans="1:11" x14ac:dyDescent="0.35">
      <c r="A192" s="64" t="s">
        <v>11</v>
      </c>
      <c r="B192" s="64" t="s">
        <v>5942</v>
      </c>
      <c r="C192" s="65" t="str">
        <f>IFERROR(VLOOKUP(UPPER(CONCATENATE($B192," - ",$A192)),'[1]Segurados Civis'!$A$5:$H$2142,6,0),"")</f>
        <v/>
      </c>
      <c r="D192" s="65" t="str">
        <f>IFERROR(VLOOKUP(UPPER(CONCATENATE($B192," - ",$A192)),'[1]Segurados Civis'!$A$5:$H$2142,7,0),"")</f>
        <v/>
      </c>
      <c r="E192" s="65" t="str">
        <f>IFERROR(VLOOKUP(UPPER(CONCATENATE($B192," - ",$A192)),'[1]Segurados Civis'!$A$5:$H$2142,8,0),"")</f>
        <v/>
      </c>
      <c r="F192" s="65" t="str">
        <f t="shared" si="2"/>
        <v/>
      </c>
      <c r="G192" s="64" t="s">
        <v>902</v>
      </c>
      <c r="H192" s="64">
        <v>0</v>
      </c>
      <c r="I192" s="64">
        <v>0</v>
      </c>
      <c r="J192" s="64">
        <v>0</v>
      </c>
      <c r="K192" s="64">
        <v>0</v>
      </c>
    </row>
    <row r="193" spans="1:11" x14ac:dyDescent="0.35">
      <c r="A193" s="64" t="s">
        <v>11</v>
      </c>
      <c r="B193" s="64" t="s">
        <v>5943</v>
      </c>
      <c r="C193" s="65">
        <f>IFERROR(VLOOKUP(UPPER(CONCATENATE($B193," - ",$A193)),'[1]Segurados Civis'!$A$5:$H$2142,6,0),"")</f>
        <v>811</v>
      </c>
      <c r="D193" s="65">
        <f>IFERROR(VLOOKUP(UPPER(CONCATENATE($B193," - ",$A193)),'[1]Segurados Civis'!$A$5:$H$2142,7,0),"")</f>
        <v>37</v>
      </c>
      <c r="E193" s="65">
        <f>IFERROR(VLOOKUP(UPPER(CONCATENATE($B193," - ",$A193)),'[1]Segurados Civis'!$A$5:$H$2142,8,0),"")</f>
        <v>0</v>
      </c>
      <c r="F193" s="65">
        <f t="shared" si="2"/>
        <v>848</v>
      </c>
      <c r="G193" s="64" t="s">
        <v>4867</v>
      </c>
      <c r="H193" s="64">
        <v>1</v>
      </c>
      <c r="I193" s="64">
        <v>0</v>
      </c>
      <c r="J193" s="64">
        <v>0</v>
      </c>
      <c r="K193" s="64">
        <v>0</v>
      </c>
    </row>
    <row r="194" spans="1:11" x14ac:dyDescent="0.35">
      <c r="A194" s="64" t="s">
        <v>11</v>
      </c>
      <c r="B194" s="64" t="s">
        <v>5944</v>
      </c>
      <c r="C194" s="65">
        <f>IFERROR(VLOOKUP(UPPER(CONCATENATE($B194," - ",$A194)),'[1]Segurados Civis'!$A$5:$H$2142,6,0),"")</f>
        <v>185</v>
      </c>
      <c r="D194" s="65">
        <f>IFERROR(VLOOKUP(UPPER(CONCATENATE($B194," - ",$A194)),'[1]Segurados Civis'!$A$5:$H$2142,7,0),"")</f>
        <v>38</v>
      </c>
      <c r="E194" s="65">
        <f>IFERROR(VLOOKUP(UPPER(CONCATENATE($B194," - ",$A194)),'[1]Segurados Civis'!$A$5:$H$2142,8,0),"")</f>
        <v>7</v>
      </c>
      <c r="F194" s="65">
        <f t="shared" ref="F194:F250" si="3">IF(SUM(C194:E194)=0,"",SUM(C194:E194))</f>
        <v>230</v>
      </c>
      <c r="G194" s="64" t="s">
        <v>4867</v>
      </c>
      <c r="H194" s="64">
        <v>0</v>
      </c>
      <c r="I194" s="64">
        <v>0</v>
      </c>
      <c r="J194" s="64">
        <v>0</v>
      </c>
      <c r="K194" s="64">
        <v>0</v>
      </c>
    </row>
    <row r="195" spans="1:11" x14ac:dyDescent="0.35">
      <c r="A195" s="64" t="s">
        <v>11</v>
      </c>
      <c r="B195" s="64" t="s">
        <v>5945</v>
      </c>
      <c r="C195" s="65" t="str">
        <f>IFERROR(VLOOKUP(UPPER(CONCATENATE($B195," - ",$A195)),'[1]Segurados Civis'!$A$5:$H$2142,6,0),"")</f>
        <v/>
      </c>
      <c r="D195" s="65" t="str">
        <f>IFERROR(VLOOKUP(UPPER(CONCATENATE($B195," - ",$A195)),'[1]Segurados Civis'!$A$5:$H$2142,7,0),"")</f>
        <v/>
      </c>
      <c r="E195" s="65" t="str">
        <f>IFERROR(VLOOKUP(UPPER(CONCATENATE($B195," - ",$A195)),'[1]Segurados Civis'!$A$5:$H$2142,8,0),"")</f>
        <v/>
      </c>
      <c r="F195" s="65" t="str">
        <f t="shared" si="3"/>
        <v/>
      </c>
      <c r="G195" s="64" t="s">
        <v>902</v>
      </c>
      <c r="H195" s="64">
        <v>0</v>
      </c>
      <c r="I195" s="64">
        <v>0</v>
      </c>
      <c r="J195" s="64">
        <v>0</v>
      </c>
      <c r="K195" s="64">
        <v>0</v>
      </c>
    </row>
    <row r="196" spans="1:11" x14ac:dyDescent="0.35">
      <c r="A196" s="64" t="s">
        <v>11</v>
      </c>
      <c r="B196" s="64" t="s">
        <v>5946</v>
      </c>
      <c r="C196" s="65">
        <f>IFERROR(VLOOKUP(UPPER(CONCATENATE($B196," - ",$A196)),'[1]Segurados Civis'!$A$5:$H$2142,6,0),"")</f>
        <v>649</v>
      </c>
      <c r="D196" s="65">
        <f>IFERROR(VLOOKUP(UPPER(CONCATENATE($B196," - ",$A196)),'[1]Segurados Civis'!$A$5:$H$2142,7,0),"")</f>
        <v>260</v>
      </c>
      <c r="E196" s="65">
        <f>IFERROR(VLOOKUP(UPPER(CONCATENATE($B196," - ",$A196)),'[1]Segurados Civis'!$A$5:$H$2142,8,0),"")</f>
        <v>46</v>
      </c>
      <c r="F196" s="65">
        <f t="shared" si="3"/>
        <v>955</v>
      </c>
      <c r="G196" s="64" t="s">
        <v>4867</v>
      </c>
      <c r="H196" s="64">
        <v>0</v>
      </c>
      <c r="I196" s="64">
        <v>0</v>
      </c>
      <c r="J196" s="64">
        <v>0</v>
      </c>
      <c r="K196" s="64">
        <v>0</v>
      </c>
    </row>
    <row r="197" spans="1:11" x14ac:dyDescent="0.35">
      <c r="A197" s="64" t="s">
        <v>11</v>
      </c>
      <c r="B197" s="64" t="s">
        <v>5947</v>
      </c>
      <c r="C197" s="65" t="str">
        <f>IFERROR(VLOOKUP(UPPER(CONCATENATE($B197," - ",$A197)),'[1]Segurados Civis'!$A$5:$H$2142,6,0),"")</f>
        <v/>
      </c>
      <c r="D197" s="65" t="str">
        <f>IFERROR(VLOOKUP(UPPER(CONCATENATE($B197," - ",$A197)),'[1]Segurados Civis'!$A$5:$H$2142,7,0),"")</f>
        <v/>
      </c>
      <c r="E197" s="65" t="str">
        <f>IFERROR(VLOOKUP(UPPER(CONCATENATE($B197," - ",$A197)),'[1]Segurados Civis'!$A$5:$H$2142,8,0),"")</f>
        <v/>
      </c>
      <c r="F197" s="65" t="str">
        <f t="shared" si="3"/>
        <v/>
      </c>
      <c r="G197" s="64" t="s">
        <v>902</v>
      </c>
      <c r="H197" s="64">
        <v>0</v>
      </c>
      <c r="I197" s="64">
        <v>0</v>
      </c>
      <c r="J197" s="64">
        <v>0</v>
      </c>
      <c r="K197" s="64">
        <v>0</v>
      </c>
    </row>
    <row r="198" spans="1:11" x14ac:dyDescent="0.35">
      <c r="A198" s="64" t="s">
        <v>11</v>
      </c>
      <c r="B198" s="64" t="s">
        <v>5948</v>
      </c>
      <c r="C198" s="65">
        <f>IFERROR(VLOOKUP(UPPER(CONCATENATE($B198," - ",$A198)),'[1]Segurados Civis'!$A$5:$H$2142,6,0),"")</f>
        <v>1319</v>
      </c>
      <c r="D198" s="65">
        <f>IFERROR(VLOOKUP(UPPER(CONCATENATE($B198," - ",$A198)),'[1]Segurados Civis'!$A$5:$H$2142,7,0),"")</f>
        <v>19</v>
      </c>
      <c r="E198" s="65">
        <f>IFERROR(VLOOKUP(UPPER(CONCATENATE($B198," - ",$A198)),'[1]Segurados Civis'!$A$5:$H$2142,8,0),"")</f>
        <v>17</v>
      </c>
      <c r="F198" s="65">
        <f t="shared" si="3"/>
        <v>1355</v>
      </c>
      <c r="G198" s="64" t="s">
        <v>4867</v>
      </c>
      <c r="H198" s="64">
        <v>1</v>
      </c>
      <c r="I198" s="64">
        <v>0</v>
      </c>
      <c r="J198" s="64">
        <v>0</v>
      </c>
      <c r="K198" s="64">
        <v>0</v>
      </c>
    </row>
    <row r="199" spans="1:11" x14ac:dyDescent="0.35">
      <c r="A199" s="64" t="s">
        <v>11</v>
      </c>
      <c r="B199" s="64" t="s">
        <v>5949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>
        <v>0</v>
      </c>
      <c r="J199" s="64">
        <v>0</v>
      </c>
      <c r="K199" s="64">
        <v>0</v>
      </c>
    </row>
    <row r="200" spans="1:11" x14ac:dyDescent="0.35">
      <c r="A200" s="64" t="s">
        <v>11</v>
      </c>
      <c r="B200" s="64" t="s">
        <v>5950</v>
      </c>
      <c r="C200" s="65" t="str">
        <f>IFERROR(VLOOKUP(UPPER(CONCATENATE($B200," - ",$A200)),'[1]Segurados Civis'!$A$5:$H$2142,6,0),"")</f>
        <v/>
      </c>
      <c r="D200" s="65" t="str">
        <f>IFERROR(VLOOKUP(UPPER(CONCATENATE($B200," - ",$A200)),'[1]Segurados Civis'!$A$5:$H$2142,7,0),"")</f>
        <v/>
      </c>
      <c r="E200" s="65" t="str">
        <f>IFERROR(VLOOKUP(UPPER(CONCATENATE($B200," - ",$A200)),'[1]Segurados Civis'!$A$5:$H$2142,8,0),"")</f>
        <v/>
      </c>
      <c r="F200" s="65" t="str">
        <f t="shared" si="3"/>
        <v/>
      </c>
      <c r="G200" s="64" t="s">
        <v>902</v>
      </c>
      <c r="H200" s="64">
        <v>0</v>
      </c>
      <c r="I200" s="64">
        <v>0</v>
      </c>
      <c r="J200" s="64">
        <v>0</v>
      </c>
      <c r="K200" s="64">
        <v>0</v>
      </c>
    </row>
    <row r="201" spans="1:11" x14ac:dyDescent="0.35">
      <c r="A201" s="64" t="s">
        <v>11</v>
      </c>
      <c r="B201" s="64" t="s">
        <v>5951</v>
      </c>
      <c r="C201" s="65">
        <f>IFERROR(VLOOKUP(UPPER(CONCATENATE($B201," - ",$A201)),'[1]Segurados Civis'!$A$5:$H$2142,6,0),"")</f>
        <v>434</v>
      </c>
      <c r="D201" s="65">
        <f>IFERROR(VLOOKUP(UPPER(CONCATENATE($B201," - ",$A201)),'[1]Segurados Civis'!$A$5:$H$2142,7,0),"")</f>
        <v>50</v>
      </c>
      <c r="E201" s="65">
        <f>IFERROR(VLOOKUP(UPPER(CONCATENATE($B201," - ",$A201)),'[1]Segurados Civis'!$A$5:$H$2142,8,0),"")</f>
        <v>8</v>
      </c>
      <c r="F201" s="65">
        <f t="shared" si="3"/>
        <v>492</v>
      </c>
      <c r="G201" s="64" t="s">
        <v>4867</v>
      </c>
      <c r="H201" s="64">
        <v>0</v>
      </c>
      <c r="I201" s="64">
        <v>0</v>
      </c>
      <c r="J201" s="64">
        <v>0</v>
      </c>
      <c r="K201" s="64">
        <v>0</v>
      </c>
    </row>
    <row r="202" spans="1:11" x14ac:dyDescent="0.35">
      <c r="A202" s="64" t="s">
        <v>11</v>
      </c>
      <c r="B202" s="64" t="s">
        <v>5952</v>
      </c>
      <c r="C202" s="65">
        <f>IFERROR(VLOOKUP(UPPER(CONCATENATE($B202," - ",$A202)),'[1]Segurados Civis'!$A$5:$H$2142,6,0),"")</f>
        <v>3837</v>
      </c>
      <c r="D202" s="65">
        <f>IFERROR(VLOOKUP(UPPER(CONCATENATE($B202," - ",$A202)),'[1]Segurados Civis'!$A$5:$H$2142,7,0),"")</f>
        <v>431</v>
      </c>
      <c r="E202" s="65">
        <f>IFERROR(VLOOKUP(UPPER(CONCATENATE($B202," - ",$A202)),'[1]Segurados Civis'!$A$5:$H$2142,8,0),"")</f>
        <v>260</v>
      </c>
      <c r="F202" s="65">
        <f t="shared" si="3"/>
        <v>4528</v>
      </c>
      <c r="G202" s="64" t="s">
        <v>4867</v>
      </c>
      <c r="H202" s="64">
        <v>0</v>
      </c>
      <c r="I202" s="64">
        <v>0</v>
      </c>
      <c r="J202" s="64">
        <v>0</v>
      </c>
      <c r="K202" s="64">
        <v>0</v>
      </c>
    </row>
    <row r="203" spans="1:11" x14ac:dyDescent="0.35">
      <c r="A203" s="64" t="s">
        <v>11</v>
      </c>
      <c r="B203" s="64" t="s">
        <v>5953</v>
      </c>
      <c r="C203" s="65">
        <f>IFERROR(VLOOKUP(UPPER(CONCATENATE($B203," - ",$A203)),'[1]Segurados Civis'!$A$5:$H$2142,6,0),"")</f>
        <v>629</v>
      </c>
      <c r="D203" s="65">
        <f>IFERROR(VLOOKUP(UPPER(CONCATENATE($B203," - ",$A203)),'[1]Segurados Civis'!$A$5:$H$2142,7,0),"")</f>
        <v>224</v>
      </c>
      <c r="E203" s="65">
        <f>IFERROR(VLOOKUP(UPPER(CONCATENATE($B203," - ",$A203)),'[1]Segurados Civis'!$A$5:$H$2142,8,0),"")</f>
        <v>47</v>
      </c>
      <c r="F203" s="65">
        <f t="shared" si="3"/>
        <v>900</v>
      </c>
      <c r="G203" s="64" t="s">
        <v>4867</v>
      </c>
      <c r="H203" s="64">
        <v>0</v>
      </c>
      <c r="I203" s="64">
        <v>0</v>
      </c>
      <c r="J203" s="64">
        <v>0</v>
      </c>
      <c r="K203" s="64">
        <v>0</v>
      </c>
    </row>
    <row r="204" spans="1:11" x14ac:dyDescent="0.35">
      <c r="A204" s="64" t="s">
        <v>11</v>
      </c>
      <c r="B204" s="64" t="s">
        <v>5954</v>
      </c>
      <c r="C204" s="65">
        <f>IFERROR(VLOOKUP(UPPER(CONCATENATE($B204," - ",$A204)),'[1]Segurados Civis'!$A$5:$H$2142,6,0),"")</f>
        <v>236</v>
      </c>
      <c r="D204" s="65">
        <f>IFERROR(VLOOKUP(UPPER(CONCATENATE($B204," - ",$A204)),'[1]Segurados Civis'!$A$5:$H$2142,7,0),"")</f>
        <v>0</v>
      </c>
      <c r="E204" s="65">
        <f>IFERROR(VLOOKUP(UPPER(CONCATENATE($B204," - ",$A204)),'[1]Segurados Civis'!$A$5:$H$2142,8,0),"")</f>
        <v>0</v>
      </c>
      <c r="F204" s="65">
        <f t="shared" si="3"/>
        <v>236</v>
      </c>
      <c r="G204" s="64" t="s">
        <v>4867</v>
      </c>
      <c r="H204" s="64">
        <v>0</v>
      </c>
      <c r="I204" s="64">
        <v>0</v>
      </c>
      <c r="J204" s="64">
        <v>1</v>
      </c>
      <c r="K204" s="64">
        <v>0</v>
      </c>
    </row>
    <row r="205" spans="1:11" x14ac:dyDescent="0.35">
      <c r="A205" s="64" t="s">
        <v>11</v>
      </c>
      <c r="B205" s="64" t="s">
        <v>5955</v>
      </c>
      <c r="C205" s="65">
        <f>IFERROR(VLOOKUP(UPPER(CONCATENATE($B205," - ",$A205)),'[1]Segurados Civis'!$A$5:$H$2142,6,0),"")</f>
        <v>0</v>
      </c>
      <c r="D205" s="65">
        <f>IFERROR(VLOOKUP(UPPER(CONCATENATE($B205," - ",$A205)),'[1]Segurados Civis'!$A$5:$H$2142,7,0),"")</f>
        <v>0</v>
      </c>
      <c r="E205" s="65">
        <f>IFERROR(VLOOKUP(UPPER(CONCATENATE($B205," - ",$A205)),'[1]Segurados Civis'!$A$5:$H$2142,8,0),"")</f>
        <v>0</v>
      </c>
      <c r="F205" s="65" t="str">
        <f t="shared" si="3"/>
        <v/>
      </c>
      <c r="G205" s="64" t="s">
        <v>4867</v>
      </c>
      <c r="H205" s="64">
        <v>0</v>
      </c>
      <c r="I205" s="64">
        <v>0</v>
      </c>
      <c r="J205" s="64">
        <v>0</v>
      </c>
      <c r="K205" s="64">
        <v>0</v>
      </c>
    </row>
    <row r="206" spans="1:11" x14ac:dyDescent="0.35">
      <c r="A206" s="64" t="s">
        <v>11</v>
      </c>
      <c r="B206" s="64" t="s">
        <v>5956</v>
      </c>
      <c r="C206" s="65">
        <f>IFERROR(VLOOKUP(UPPER(CONCATENATE($B206," - ",$A206)),'[1]Segurados Civis'!$A$5:$H$2142,6,0),"")</f>
        <v>143</v>
      </c>
      <c r="D206" s="65">
        <f>IFERROR(VLOOKUP(UPPER(CONCATENATE($B206," - ",$A206)),'[1]Segurados Civis'!$A$5:$H$2142,7,0),"")</f>
        <v>0</v>
      </c>
      <c r="E206" s="65">
        <f>IFERROR(VLOOKUP(UPPER(CONCATENATE($B206," - ",$A206)),'[1]Segurados Civis'!$A$5:$H$2142,8,0),"")</f>
        <v>0</v>
      </c>
      <c r="F206" s="65">
        <f t="shared" si="3"/>
        <v>143</v>
      </c>
      <c r="G206" s="64" t="s">
        <v>4867</v>
      </c>
      <c r="H206" s="64">
        <v>0</v>
      </c>
      <c r="I206" s="64">
        <v>0</v>
      </c>
      <c r="J206" s="64">
        <v>0</v>
      </c>
      <c r="K206" s="64">
        <v>0</v>
      </c>
    </row>
    <row r="207" spans="1:11" x14ac:dyDescent="0.35">
      <c r="A207" s="64" t="s">
        <v>11</v>
      </c>
      <c r="B207" s="64" t="s">
        <v>5957</v>
      </c>
      <c r="C207" s="65">
        <f>IFERROR(VLOOKUP(UPPER(CONCATENATE($B207," - ",$A207)),'[1]Segurados Civis'!$A$5:$H$2142,6,0),"")</f>
        <v>179</v>
      </c>
      <c r="D207" s="65">
        <f>IFERROR(VLOOKUP(UPPER(CONCATENATE($B207," - ",$A207)),'[1]Segurados Civis'!$A$5:$H$2142,7,0),"")</f>
        <v>0</v>
      </c>
      <c r="E207" s="65">
        <f>IFERROR(VLOOKUP(UPPER(CONCATENATE($B207," - ",$A207)),'[1]Segurados Civis'!$A$5:$H$2142,8,0),"")</f>
        <v>0</v>
      </c>
      <c r="F207" s="65">
        <f t="shared" si="3"/>
        <v>179</v>
      </c>
      <c r="G207" s="64" t="s">
        <v>4867</v>
      </c>
      <c r="H207" s="64">
        <v>0</v>
      </c>
      <c r="I207" s="64">
        <v>0</v>
      </c>
      <c r="J207" s="64">
        <v>0</v>
      </c>
      <c r="K207" s="64">
        <v>0</v>
      </c>
    </row>
    <row r="208" spans="1:11" x14ac:dyDescent="0.35">
      <c r="A208" s="64" t="s">
        <v>11</v>
      </c>
      <c r="B208" s="64" t="s">
        <v>5958</v>
      </c>
      <c r="C208" s="65">
        <f>IFERROR(VLOOKUP(UPPER(CONCATENATE($B208," - ",$A208)),'[1]Segurados Civis'!$A$5:$H$2142,6,0),"")</f>
        <v>848</v>
      </c>
      <c r="D208" s="65">
        <f>IFERROR(VLOOKUP(UPPER(CONCATENATE($B208," - ",$A208)),'[1]Segurados Civis'!$A$5:$H$2142,7,0),"")</f>
        <v>169</v>
      </c>
      <c r="E208" s="65">
        <f>IFERROR(VLOOKUP(UPPER(CONCATENATE($B208," - ",$A208)),'[1]Segurados Civis'!$A$5:$H$2142,8,0),"")</f>
        <v>12</v>
      </c>
      <c r="F208" s="65">
        <f t="shared" si="3"/>
        <v>1029</v>
      </c>
      <c r="G208" s="64" t="s">
        <v>4867</v>
      </c>
      <c r="H208" s="64">
        <v>0</v>
      </c>
      <c r="I208" s="64">
        <v>0</v>
      </c>
      <c r="J208" s="64">
        <v>0</v>
      </c>
      <c r="K208" s="64">
        <v>0</v>
      </c>
    </row>
    <row r="209" spans="1:11" x14ac:dyDescent="0.35">
      <c r="A209" s="64" t="s">
        <v>11</v>
      </c>
      <c r="B209" s="64" t="s">
        <v>5959</v>
      </c>
      <c r="C209" s="65">
        <f>IFERROR(VLOOKUP(UPPER(CONCATENATE($B209," - ",$A209)),'[1]Segurados Civis'!$A$5:$H$2142,6,0),"")</f>
        <v>181</v>
      </c>
      <c r="D209" s="65">
        <f>IFERROR(VLOOKUP(UPPER(CONCATENATE($B209," - ",$A209)),'[1]Segurados Civis'!$A$5:$H$2142,7,0),"")</f>
        <v>65</v>
      </c>
      <c r="E209" s="65">
        <f>IFERROR(VLOOKUP(UPPER(CONCATENATE($B209," - ",$A209)),'[1]Segurados Civis'!$A$5:$H$2142,8,0),"")</f>
        <v>11</v>
      </c>
      <c r="F209" s="65">
        <f t="shared" si="3"/>
        <v>257</v>
      </c>
      <c r="G209" s="64" t="s">
        <v>4867</v>
      </c>
      <c r="H209" s="64">
        <v>0</v>
      </c>
      <c r="I209" s="64">
        <v>0</v>
      </c>
      <c r="J209" s="64">
        <v>0</v>
      </c>
      <c r="K209" s="64">
        <v>0</v>
      </c>
    </row>
    <row r="210" spans="1:11" x14ac:dyDescent="0.35">
      <c r="A210" s="64" t="s">
        <v>11</v>
      </c>
      <c r="B210" s="64" t="s">
        <v>5960</v>
      </c>
      <c r="C210" s="65" t="str">
        <f>IFERROR(VLOOKUP(UPPER(CONCATENATE($B210," - ",$A210)),'[1]Segurados Civis'!$A$5:$H$2142,6,0),"")</f>
        <v/>
      </c>
      <c r="D210" s="65" t="str">
        <f>IFERROR(VLOOKUP(UPPER(CONCATENATE($B210," - ",$A210)),'[1]Segurados Civis'!$A$5:$H$2142,7,0),"")</f>
        <v/>
      </c>
      <c r="E210" s="65" t="str">
        <f>IFERROR(VLOOKUP(UPPER(CONCATENATE($B210," - ",$A210)),'[1]Segurados Civis'!$A$5:$H$2142,8,0),"")</f>
        <v/>
      </c>
      <c r="F210" s="65" t="str">
        <f t="shared" si="3"/>
        <v/>
      </c>
      <c r="G210" s="64" t="s">
        <v>902</v>
      </c>
      <c r="H210" s="64">
        <v>0</v>
      </c>
      <c r="I210" s="64">
        <v>0</v>
      </c>
      <c r="J210" s="64">
        <v>0</v>
      </c>
      <c r="K210" s="64">
        <v>0</v>
      </c>
    </row>
    <row r="211" spans="1:11" x14ac:dyDescent="0.35">
      <c r="A211" s="64" t="s">
        <v>11</v>
      </c>
      <c r="B211" s="64" t="s">
        <v>5961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902</v>
      </c>
      <c r="H211" s="64">
        <v>0</v>
      </c>
      <c r="I211" s="64">
        <v>0</v>
      </c>
      <c r="J211" s="64">
        <v>0</v>
      </c>
      <c r="K211" s="64">
        <v>0</v>
      </c>
    </row>
    <row r="212" spans="1:11" x14ac:dyDescent="0.35">
      <c r="A212" s="64" t="s">
        <v>11</v>
      </c>
      <c r="B212" s="64" t="s">
        <v>5962</v>
      </c>
      <c r="C212" s="65">
        <f>IFERROR(VLOOKUP(UPPER(CONCATENATE($B212," - ",$A212)),'[1]Segurados Civis'!$A$5:$H$2142,6,0),"")</f>
        <v>127</v>
      </c>
      <c r="D212" s="65">
        <f>IFERROR(VLOOKUP(UPPER(CONCATENATE($B212," - ",$A212)),'[1]Segurados Civis'!$A$5:$H$2142,7,0),"")</f>
        <v>55</v>
      </c>
      <c r="E212" s="65">
        <f>IFERROR(VLOOKUP(UPPER(CONCATENATE($B212," - ",$A212)),'[1]Segurados Civis'!$A$5:$H$2142,8,0),"")</f>
        <v>16</v>
      </c>
      <c r="F212" s="65">
        <f t="shared" si="3"/>
        <v>198</v>
      </c>
      <c r="G212" s="64" t="s">
        <v>4867</v>
      </c>
      <c r="H212" s="64">
        <v>0</v>
      </c>
      <c r="I212" s="64">
        <v>0</v>
      </c>
      <c r="J212" s="64">
        <v>0</v>
      </c>
      <c r="K212" s="64">
        <v>0</v>
      </c>
    </row>
    <row r="213" spans="1:11" x14ac:dyDescent="0.35">
      <c r="A213" s="64" t="s">
        <v>11</v>
      </c>
      <c r="B213" s="64" t="s">
        <v>5963</v>
      </c>
      <c r="C213" s="65" t="str">
        <f>IFERROR(VLOOKUP(UPPER(CONCATENATE($B213," - ",$A213)),'[1]Segurados Civis'!$A$5:$H$2142,6,0),"")</f>
        <v/>
      </c>
      <c r="D213" s="65" t="str">
        <f>IFERROR(VLOOKUP(UPPER(CONCATENATE($B213," - ",$A213)),'[1]Segurados Civis'!$A$5:$H$2142,7,0),"")</f>
        <v/>
      </c>
      <c r="E213" s="65" t="str">
        <f>IFERROR(VLOOKUP(UPPER(CONCATENATE($B213," - ",$A213)),'[1]Segurados Civis'!$A$5:$H$2142,8,0),"")</f>
        <v/>
      </c>
      <c r="F213" s="65" t="str">
        <f t="shared" si="3"/>
        <v/>
      </c>
      <c r="G213" s="64" t="s">
        <v>902</v>
      </c>
      <c r="H213" s="64">
        <v>0</v>
      </c>
      <c r="I213" s="64">
        <v>0</v>
      </c>
      <c r="J213" s="64">
        <v>0</v>
      </c>
      <c r="K213" s="64">
        <v>0</v>
      </c>
    </row>
    <row r="214" spans="1:11" x14ac:dyDescent="0.35">
      <c r="A214" s="64" t="s">
        <v>11</v>
      </c>
      <c r="B214" s="64" t="s">
        <v>5964</v>
      </c>
      <c r="C214" s="65">
        <f>IFERROR(VLOOKUP(UPPER(CONCATENATE($B214," - ",$A214)),'[1]Segurados Civis'!$A$5:$H$2142,6,0),"")</f>
        <v>327</v>
      </c>
      <c r="D214" s="65">
        <f>IFERROR(VLOOKUP(UPPER(CONCATENATE($B214," - ",$A214)),'[1]Segurados Civis'!$A$5:$H$2142,7,0),"")</f>
        <v>117</v>
      </c>
      <c r="E214" s="65">
        <f>IFERROR(VLOOKUP(UPPER(CONCATENATE($B214," - ",$A214)),'[1]Segurados Civis'!$A$5:$H$2142,8,0),"")</f>
        <v>24</v>
      </c>
      <c r="F214" s="65">
        <f t="shared" si="3"/>
        <v>468</v>
      </c>
      <c r="G214" s="64" t="s">
        <v>4867</v>
      </c>
      <c r="H214" s="64">
        <v>0</v>
      </c>
      <c r="I214" s="64">
        <v>0</v>
      </c>
      <c r="J214" s="64">
        <v>0</v>
      </c>
      <c r="K214" s="64">
        <v>0</v>
      </c>
    </row>
    <row r="215" spans="1:11" x14ac:dyDescent="0.35">
      <c r="A215" s="64" t="s">
        <v>11</v>
      </c>
      <c r="B215" s="64" t="s">
        <v>5965</v>
      </c>
      <c r="C215" s="65">
        <f>IFERROR(VLOOKUP(UPPER(CONCATENATE($B215," - ",$A215)),'[1]Segurados Civis'!$A$5:$H$2142,6,0),"")</f>
        <v>150</v>
      </c>
      <c r="D215" s="65">
        <f>IFERROR(VLOOKUP(UPPER(CONCATENATE($B215," - ",$A215)),'[1]Segurados Civis'!$A$5:$H$2142,7,0),"")</f>
        <v>44</v>
      </c>
      <c r="E215" s="65">
        <f>IFERROR(VLOOKUP(UPPER(CONCATENATE($B215," - ",$A215)),'[1]Segurados Civis'!$A$5:$H$2142,8,0),"")</f>
        <v>3</v>
      </c>
      <c r="F215" s="65">
        <f t="shared" si="3"/>
        <v>197</v>
      </c>
      <c r="G215" s="64" t="s">
        <v>4867</v>
      </c>
      <c r="H215" s="64">
        <v>0</v>
      </c>
      <c r="I215" s="64">
        <v>0</v>
      </c>
      <c r="J215" s="64">
        <v>0</v>
      </c>
      <c r="K215" s="64">
        <v>0</v>
      </c>
    </row>
    <row r="216" spans="1:11" x14ac:dyDescent="0.35">
      <c r="A216" s="64" t="s">
        <v>11</v>
      </c>
      <c r="B216" s="64" t="s">
        <v>5966</v>
      </c>
      <c r="C216" s="65">
        <f>IFERROR(VLOOKUP(UPPER(CONCATENATE($B216," - ",$A216)),'[1]Segurados Civis'!$A$5:$H$2142,6,0),"")</f>
        <v>199</v>
      </c>
      <c r="D216" s="65">
        <f>IFERROR(VLOOKUP(UPPER(CONCATENATE($B216," - ",$A216)),'[1]Segurados Civis'!$A$5:$H$2142,7,0),"")</f>
        <v>44</v>
      </c>
      <c r="E216" s="65">
        <f>IFERROR(VLOOKUP(UPPER(CONCATENATE($B216," - ",$A216)),'[1]Segurados Civis'!$A$5:$H$2142,8,0),"")</f>
        <v>7</v>
      </c>
      <c r="F216" s="65">
        <f t="shared" si="3"/>
        <v>250</v>
      </c>
      <c r="G216" s="64" t="s">
        <v>4867</v>
      </c>
      <c r="H216" s="64">
        <v>0</v>
      </c>
      <c r="I216" s="64">
        <v>0</v>
      </c>
      <c r="J216" s="64">
        <v>0</v>
      </c>
      <c r="K216" s="64">
        <v>0</v>
      </c>
    </row>
    <row r="217" spans="1:11" x14ac:dyDescent="0.35">
      <c r="A217" s="64" t="s">
        <v>11</v>
      </c>
      <c r="B217" s="64" t="s">
        <v>5967</v>
      </c>
      <c r="C217" s="65">
        <f>IFERROR(VLOOKUP(UPPER(CONCATENATE($B217," - ",$A217)),'[1]Segurados Civis'!$A$5:$H$2142,6,0),"")</f>
        <v>1676</v>
      </c>
      <c r="D217" s="65">
        <f>IFERROR(VLOOKUP(UPPER(CONCATENATE($B217," - ",$A217)),'[1]Segurados Civis'!$A$5:$H$2142,7,0),"")</f>
        <v>147</v>
      </c>
      <c r="E217" s="65">
        <f>IFERROR(VLOOKUP(UPPER(CONCATENATE($B217," - ",$A217)),'[1]Segurados Civis'!$A$5:$H$2142,8,0),"")</f>
        <v>42</v>
      </c>
      <c r="F217" s="65">
        <f t="shared" si="3"/>
        <v>1865</v>
      </c>
      <c r="G217" s="64" t="s">
        <v>4867</v>
      </c>
      <c r="H217" s="64">
        <v>0</v>
      </c>
      <c r="I217" s="64">
        <v>0</v>
      </c>
      <c r="J217" s="64">
        <v>0</v>
      </c>
      <c r="K217" s="64">
        <v>0</v>
      </c>
    </row>
    <row r="218" spans="1:11" x14ac:dyDescent="0.35">
      <c r="A218" s="64" t="s">
        <v>11</v>
      </c>
      <c r="B218" s="64" t="s">
        <v>5431</v>
      </c>
      <c r="C218" s="65">
        <f>IFERROR(VLOOKUP(UPPER(CONCATENATE($B218," - ",$A218)),'[1]Segurados Civis'!$A$5:$H$2142,6,0),"")</f>
        <v>293</v>
      </c>
      <c r="D218" s="65">
        <f>IFERROR(VLOOKUP(UPPER(CONCATENATE($B218," - ",$A218)),'[1]Segurados Civis'!$A$5:$H$2142,7,0),"")</f>
        <v>0</v>
      </c>
      <c r="E218" s="65">
        <f>IFERROR(VLOOKUP(UPPER(CONCATENATE($B218," - ",$A218)),'[1]Segurados Civis'!$A$5:$H$2142,8,0),"")</f>
        <v>0</v>
      </c>
      <c r="F218" s="65">
        <f t="shared" si="3"/>
        <v>293</v>
      </c>
      <c r="G218" s="64" t="s">
        <v>4867</v>
      </c>
      <c r="H218" s="64">
        <v>0</v>
      </c>
      <c r="I218" s="64">
        <v>0</v>
      </c>
      <c r="J218" s="64">
        <v>0</v>
      </c>
      <c r="K218" s="64">
        <v>0</v>
      </c>
    </row>
    <row r="219" spans="1:11" x14ac:dyDescent="0.35">
      <c r="A219" s="64" t="s">
        <v>11</v>
      </c>
      <c r="B219" s="64" t="s">
        <v>5968</v>
      </c>
      <c r="C219" s="65" t="str">
        <f>IFERROR(VLOOKUP(UPPER(CONCATENATE($B219," - ",$A219)),'[1]Segurados Civis'!$A$5:$H$2142,6,0),"")</f>
        <v/>
      </c>
      <c r="D219" s="65" t="str">
        <f>IFERROR(VLOOKUP(UPPER(CONCATENATE($B219," - ",$A219)),'[1]Segurados Civis'!$A$5:$H$2142,7,0),"")</f>
        <v/>
      </c>
      <c r="E219" s="65" t="str">
        <f>IFERROR(VLOOKUP(UPPER(CONCATENATE($B219," - ",$A219)),'[1]Segurados Civis'!$A$5:$H$2142,8,0),"")</f>
        <v/>
      </c>
      <c r="F219" s="65" t="str">
        <f t="shared" si="3"/>
        <v/>
      </c>
      <c r="G219" s="64" t="s">
        <v>902</v>
      </c>
      <c r="H219" s="64">
        <v>0</v>
      </c>
      <c r="I219" s="64">
        <v>0</v>
      </c>
      <c r="J219" s="64">
        <v>0</v>
      </c>
      <c r="K219" s="64">
        <v>0</v>
      </c>
    </row>
    <row r="220" spans="1:11" x14ac:dyDescent="0.35">
      <c r="A220" s="64" t="s">
        <v>11</v>
      </c>
      <c r="B220" s="64" t="s">
        <v>5969</v>
      </c>
      <c r="C220" s="65" t="str">
        <f>IFERROR(VLOOKUP(UPPER(CONCATENATE($B220," - ",$A220)),'[1]Segurados Civis'!$A$5:$H$2142,6,0),"")</f>
        <v/>
      </c>
      <c r="D220" s="65" t="str">
        <f>IFERROR(VLOOKUP(UPPER(CONCATENATE($B220," - ",$A220)),'[1]Segurados Civis'!$A$5:$H$2142,7,0),"")</f>
        <v/>
      </c>
      <c r="E220" s="65" t="str">
        <f>IFERROR(VLOOKUP(UPPER(CONCATENATE($B220," - ",$A220)),'[1]Segurados Civis'!$A$5:$H$2142,8,0),"")</f>
        <v/>
      </c>
      <c r="F220" s="65" t="str">
        <f t="shared" si="3"/>
        <v/>
      </c>
      <c r="G220" s="64" t="s">
        <v>902</v>
      </c>
      <c r="H220" s="64">
        <v>0</v>
      </c>
      <c r="I220" s="64">
        <v>0</v>
      </c>
      <c r="J220" s="64">
        <v>0</v>
      </c>
      <c r="K220" s="64">
        <v>0</v>
      </c>
    </row>
    <row r="221" spans="1:11" x14ac:dyDescent="0.35">
      <c r="A221" s="64" t="s">
        <v>11</v>
      </c>
      <c r="B221" s="64" t="s">
        <v>5970</v>
      </c>
      <c r="C221" s="65">
        <f>IFERROR(VLOOKUP(UPPER(CONCATENATE($B221," - ",$A221)),'[1]Segurados Civis'!$A$5:$H$2142,6,0),"")</f>
        <v>328</v>
      </c>
      <c r="D221" s="65">
        <f>IFERROR(VLOOKUP(UPPER(CONCATENATE($B221," - ",$A221)),'[1]Segurados Civis'!$A$5:$H$2142,7,0),"")</f>
        <v>63</v>
      </c>
      <c r="E221" s="65">
        <f>IFERROR(VLOOKUP(UPPER(CONCATENATE($B221," - ",$A221)),'[1]Segurados Civis'!$A$5:$H$2142,8,0),"")</f>
        <v>11</v>
      </c>
      <c r="F221" s="65">
        <f t="shared" si="3"/>
        <v>402</v>
      </c>
      <c r="G221" s="64" t="s">
        <v>4867</v>
      </c>
      <c r="H221" s="64">
        <v>1</v>
      </c>
      <c r="I221" s="64">
        <v>0</v>
      </c>
      <c r="J221" s="64">
        <v>0</v>
      </c>
      <c r="K221" s="64">
        <v>0</v>
      </c>
    </row>
    <row r="222" spans="1:11" x14ac:dyDescent="0.35">
      <c r="A222" s="64" t="s">
        <v>11</v>
      </c>
      <c r="B222" s="64" t="s">
        <v>5971</v>
      </c>
      <c r="C222" s="65">
        <f>IFERROR(VLOOKUP(UPPER(CONCATENATE($B222," - ",$A222)),'[1]Segurados Civis'!$A$5:$H$2142,6,0),"")</f>
        <v>806</v>
      </c>
      <c r="D222" s="65">
        <f>IFERROR(VLOOKUP(UPPER(CONCATENATE($B222," - ",$A222)),'[1]Segurados Civis'!$A$5:$H$2142,7,0),"")</f>
        <v>35</v>
      </c>
      <c r="E222" s="65">
        <f>IFERROR(VLOOKUP(UPPER(CONCATENATE($B222," - ",$A222)),'[1]Segurados Civis'!$A$5:$H$2142,8,0),"")</f>
        <v>0</v>
      </c>
      <c r="F222" s="65">
        <f t="shared" si="3"/>
        <v>841</v>
      </c>
      <c r="G222" s="64" t="s">
        <v>4867</v>
      </c>
      <c r="H222" s="64">
        <v>0</v>
      </c>
      <c r="I222" s="64">
        <v>0</v>
      </c>
      <c r="J222" s="64">
        <v>0</v>
      </c>
      <c r="K222" s="64">
        <v>0</v>
      </c>
    </row>
    <row r="223" spans="1:11" x14ac:dyDescent="0.35">
      <c r="A223" s="64" t="s">
        <v>11</v>
      </c>
      <c r="B223" s="64" t="s">
        <v>5972</v>
      </c>
      <c r="C223" s="65">
        <f>IFERROR(VLOOKUP(UPPER(CONCATENATE($B223," - ",$A223)),'[1]Segurados Civis'!$A$5:$H$2142,6,0),"")</f>
        <v>183</v>
      </c>
      <c r="D223" s="65">
        <f>IFERROR(VLOOKUP(UPPER(CONCATENATE($B223," - ",$A223)),'[1]Segurados Civis'!$A$5:$H$2142,7,0),"")</f>
        <v>46</v>
      </c>
      <c r="E223" s="65">
        <f>IFERROR(VLOOKUP(UPPER(CONCATENATE($B223," - ",$A223)),'[1]Segurados Civis'!$A$5:$H$2142,8,0),"")</f>
        <v>6</v>
      </c>
      <c r="F223" s="65">
        <f t="shared" si="3"/>
        <v>235</v>
      </c>
      <c r="G223" s="64" t="s">
        <v>4867</v>
      </c>
      <c r="H223" s="64">
        <v>0</v>
      </c>
      <c r="I223" s="64">
        <v>0</v>
      </c>
      <c r="J223" s="64">
        <v>0</v>
      </c>
      <c r="K223" s="64">
        <v>0</v>
      </c>
    </row>
    <row r="224" spans="1:11" x14ac:dyDescent="0.35">
      <c r="A224" s="64" t="s">
        <v>11</v>
      </c>
      <c r="B224" s="64" t="s">
        <v>5973</v>
      </c>
      <c r="C224" s="65">
        <f>IFERROR(VLOOKUP(UPPER(CONCATENATE($B224," - ",$A224)),'[1]Segurados Civis'!$A$5:$H$2142,6,0),"")</f>
        <v>516</v>
      </c>
      <c r="D224" s="65">
        <f>IFERROR(VLOOKUP(UPPER(CONCATENATE($B224," - ",$A224)),'[1]Segurados Civis'!$A$5:$H$2142,7,0),"")</f>
        <v>237</v>
      </c>
      <c r="E224" s="65">
        <f>IFERROR(VLOOKUP(UPPER(CONCATENATE($B224," - ",$A224)),'[1]Segurados Civis'!$A$5:$H$2142,8,0),"")</f>
        <v>47</v>
      </c>
      <c r="F224" s="65">
        <f t="shared" si="3"/>
        <v>800</v>
      </c>
      <c r="G224" s="64" t="s">
        <v>4867</v>
      </c>
      <c r="H224" s="64">
        <v>0</v>
      </c>
      <c r="I224" s="64">
        <v>0</v>
      </c>
      <c r="J224" s="64">
        <v>0</v>
      </c>
      <c r="K224" s="64">
        <v>0</v>
      </c>
    </row>
    <row r="225" spans="1:11" x14ac:dyDescent="0.35">
      <c r="A225" s="64" t="s">
        <v>11</v>
      </c>
      <c r="B225" s="64" t="s">
        <v>5974</v>
      </c>
      <c r="C225" s="65">
        <f>IFERROR(VLOOKUP(UPPER(CONCATENATE($B225," - ",$A225)),'[1]Segurados Civis'!$A$5:$H$2142,6,0),"")</f>
        <v>218</v>
      </c>
      <c r="D225" s="65">
        <f>IFERROR(VLOOKUP(UPPER(CONCATENATE($B225," - ",$A225)),'[1]Segurados Civis'!$A$5:$H$2142,7,0),"")</f>
        <v>39</v>
      </c>
      <c r="E225" s="65">
        <f>IFERROR(VLOOKUP(UPPER(CONCATENATE($B225," - ",$A225)),'[1]Segurados Civis'!$A$5:$H$2142,8,0),"")</f>
        <v>3</v>
      </c>
      <c r="F225" s="65">
        <f t="shared" si="3"/>
        <v>260</v>
      </c>
      <c r="G225" s="64" t="s">
        <v>4867</v>
      </c>
      <c r="H225" s="64">
        <v>0</v>
      </c>
      <c r="I225" s="64">
        <v>0</v>
      </c>
      <c r="J225" s="64">
        <v>0</v>
      </c>
      <c r="K225" s="64">
        <v>0</v>
      </c>
    </row>
    <row r="226" spans="1:11" x14ac:dyDescent="0.35">
      <c r="A226" s="64" t="s">
        <v>11</v>
      </c>
      <c r="B226" s="64" t="s">
        <v>5975</v>
      </c>
      <c r="C226" s="65">
        <f>IFERROR(VLOOKUP(UPPER(CONCATENATE($B226," - ",$A226)),'[1]Segurados Civis'!$A$5:$H$2142,6,0),"")</f>
        <v>146</v>
      </c>
      <c r="D226" s="65">
        <f>IFERROR(VLOOKUP(UPPER(CONCATENATE($B226," - ",$A226)),'[1]Segurados Civis'!$A$5:$H$2142,7,0),"")</f>
        <v>21</v>
      </c>
      <c r="E226" s="65">
        <f>IFERROR(VLOOKUP(UPPER(CONCATENATE($B226," - ",$A226)),'[1]Segurados Civis'!$A$5:$H$2142,8,0),"")</f>
        <v>1</v>
      </c>
      <c r="F226" s="65">
        <f t="shared" si="3"/>
        <v>168</v>
      </c>
      <c r="G226" s="64" t="s">
        <v>4867</v>
      </c>
      <c r="H226" s="64">
        <v>0</v>
      </c>
      <c r="I226" s="64">
        <v>0</v>
      </c>
      <c r="J226" s="64">
        <v>0</v>
      </c>
      <c r="K226" s="64">
        <v>0</v>
      </c>
    </row>
    <row r="227" spans="1:11" x14ac:dyDescent="0.35">
      <c r="A227" s="64" t="s">
        <v>11</v>
      </c>
      <c r="B227" s="64" t="s">
        <v>5976</v>
      </c>
      <c r="C227" s="65" t="str">
        <f>IFERROR(VLOOKUP(UPPER(CONCATENATE($B227," - ",$A227)),'[1]Segurados Civis'!$A$5:$H$2142,6,0),"")</f>
        <v/>
      </c>
      <c r="D227" s="65" t="str">
        <f>IFERROR(VLOOKUP(UPPER(CONCATENATE($B227," - ",$A227)),'[1]Segurados Civis'!$A$5:$H$2142,7,0),"")</f>
        <v/>
      </c>
      <c r="E227" s="65" t="str">
        <f>IFERROR(VLOOKUP(UPPER(CONCATENATE($B227," - ",$A227)),'[1]Segurados Civis'!$A$5:$H$2142,8,0),"")</f>
        <v/>
      </c>
      <c r="F227" s="65" t="str">
        <f t="shared" si="3"/>
        <v/>
      </c>
      <c r="G227" s="64" t="s">
        <v>902</v>
      </c>
      <c r="H227" s="64">
        <v>0</v>
      </c>
      <c r="I227" s="64">
        <v>0</v>
      </c>
      <c r="J227" s="64">
        <v>0</v>
      </c>
      <c r="K227" s="64">
        <v>0</v>
      </c>
    </row>
    <row r="228" spans="1:11" x14ac:dyDescent="0.35">
      <c r="A228" s="64" t="s">
        <v>11</v>
      </c>
      <c r="B228" s="64" t="s">
        <v>5977</v>
      </c>
      <c r="C228" s="65">
        <f>IFERROR(VLOOKUP(UPPER(CONCATENATE($B228," - ",$A228)),'[1]Segurados Civis'!$A$5:$H$2142,6,0),"")</f>
        <v>3449</v>
      </c>
      <c r="D228" s="65">
        <f>IFERROR(VLOOKUP(UPPER(CONCATENATE($B228," - ",$A228)),'[1]Segurados Civis'!$A$5:$H$2142,7,0),"")</f>
        <v>275</v>
      </c>
      <c r="E228" s="65">
        <f>IFERROR(VLOOKUP(UPPER(CONCATENATE($B228," - ",$A228)),'[1]Segurados Civis'!$A$5:$H$2142,8,0),"")</f>
        <v>94</v>
      </c>
      <c r="F228" s="65">
        <f t="shared" si="3"/>
        <v>3818</v>
      </c>
      <c r="G228" s="64" t="s">
        <v>4867</v>
      </c>
      <c r="H228" s="64">
        <v>0</v>
      </c>
      <c r="I228" s="64">
        <v>0</v>
      </c>
      <c r="J228" s="64">
        <v>0</v>
      </c>
      <c r="K228" s="64">
        <v>0</v>
      </c>
    </row>
    <row r="229" spans="1:11" x14ac:dyDescent="0.35">
      <c r="A229" s="64" t="s">
        <v>11</v>
      </c>
      <c r="B229" s="64" t="s">
        <v>5978</v>
      </c>
      <c r="C229" s="65">
        <f>IFERROR(VLOOKUP(UPPER(CONCATENATE($B229," - ",$A229)),'[1]Segurados Civis'!$A$5:$H$2142,6,0),"")</f>
        <v>180</v>
      </c>
      <c r="D229" s="65">
        <f>IFERROR(VLOOKUP(UPPER(CONCATENATE($B229," - ",$A229)),'[1]Segurados Civis'!$A$5:$H$2142,7,0),"")</f>
        <v>25</v>
      </c>
      <c r="E229" s="65">
        <f>IFERROR(VLOOKUP(UPPER(CONCATENATE($B229," - ",$A229)),'[1]Segurados Civis'!$A$5:$H$2142,8,0),"")</f>
        <v>0</v>
      </c>
      <c r="F229" s="65">
        <f t="shared" si="3"/>
        <v>205</v>
      </c>
      <c r="G229" s="64" t="s">
        <v>4867</v>
      </c>
      <c r="H229" s="64">
        <v>1</v>
      </c>
      <c r="I229" s="64">
        <v>0</v>
      </c>
      <c r="J229" s="64">
        <v>0</v>
      </c>
      <c r="K229" s="64">
        <v>0</v>
      </c>
    </row>
    <row r="230" spans="1:11" x14ac:dyDescent="0.35">
      <c r="A230" s="64" t="s">
        <v>11</v>
      </c>
      <c r="B230" s="64" t="s">
        <v>5979</v>
      </c>
      <c r="C230" s="65">
        <f>IFERROR(VLOOKUP(UPPER(CONCATENATE($B230," - ",$A230)),'[1]Segurados Civis'!$A$5:$H$2142,6,0),"")</f>
        <v>609</v>
      </c>
      <c r="D230" s="65">
        <f>IFERROR(VLOOKUP(UPPER(CONCATENATE($B230," - ",$A230)),'[1]Segurados Civis'!$A$5:$H$2142,7,0),"")</f>
        <v>117</v>
      </c>
      <c r="E230" s="65">
        <f>IFERROR(VLOOKUP(UPPER(CONCATENATE($B230," - ",$A230)),'[1]Segurados Civis'!$A$5:$H$2142,8,0),"")</f>
        <v>35</v>
      </c>
      <c r="F230" s="65">
        <f t="shared" si="3"/>
        <v>761</v>
      </c>
      <c r="G230" s="64" t="s">
        <v>4867</v>
      </c>
      <c r="H230" s="64">
        <v>1</v>
      </c>
      <c r="I230" s="64">
        <v>0</v>
      </c>
      <c r="J230" s="64">
        <v>0</v>
      </c>
      <c r="K230" s="64">
        <v>0</v>
      </c>
    </row>
    <row r="231" spans="1:11" x14ac:dyDescent="0.35">
      <c r="A231" s="64" t="s">
        <v>11</v>
      </c>
      <c r="B231" s="64" t="s">
        <v>5980</v>
      </c>
      <c r="C231" s="65">
        <f>IFERROR(VLOOKUP(UPPER(CONCATENATE($B231," - ",$A231)),'[1]Segurados Civis'!$A$5:$H$2142,6,0),"")</f>
        <v>188</v>
      </c>
      <c r="D231" s="65">
        <f>IFERROR(VLOOKUP(UPPER(CONCATENATE($B231," - ",$A231)),'[1]Segurados Civis'!$A$5:$H$2142,7,0),"")</f>
        <v>44</v>
      </c>
      <c r="E231" s="65">
        <f>IFERROR(VLOOKUP(UPPER(CONCATENATE($B231," - ",$A231)),'[1]Segurados Civis'!$A$5:$H$2142,8,0),"")</f>
        <v>11</v>
      </c>
      <c r="F231" s="65">
        <f t="shared" si="3"/>
        <v>243</v>
      </c>
      <c r="G231" s="64" t="s">
        <v>4867</v>
      </c>
      <c r="H231" s="64">
        <v>1</v>
      </c>
      <c r="I231" s="64">
        <v>0</v>
      </c>
      <c r="J231" s="64">
        <v>0</v>
      </c>
      <c r="K231" s="64">
        <v>0</v>
      </c>
    </row>
    <row r="232" spans="1:11" x14ac:dyDescent="0.35">
      <c r="A232" s="64" t="s">
        <v>11</v>
      </c>
      <c r="B232" s="64" t="s">
        <v>5981</v>
      </c>
      <c r="C232" s="65">
        <f>IFERROR(VLOOKUP(UPPER(CONCATENATE($B232," - ",$A232)),'[1]Segurados Civis'!$A$5:$H$2142,6,0),"")</f>
        <v>123</v>
      </c>
      <c r="D232" s="65">
        <f>IFERROR(VLOOKUP(UPPER(CONCATENATE($B232," - ",$A232)),'[1]Segurados Civis'!$A$5:$H$2142,7,0),"")</f>
        <v>30</v>
      </c>
      <c r="E232" s="65">
        <f>IFERROR(VLOOKUP(UPPER(CONCATENATE($B232," - ",$A232)),'[1]Segurados Civis'!$A$5:$H$2142,8,0),"")</f>
        <v>5</v>
      </c>
      <c r="F232" s="65">
        <f t="shared" si="3"/>
        <v>158</v>
      </c>
      <c r="G232" s="64" t="s">
        <v>4867</v>
      </c>
      <c r="H232" s="64">
        <v>1</v>
      </c>
      <c r="I232" s="64">
        <v>0</v>
      </c>
      <c r="J232" s="64">
        <v>0</v>
      </c>
      <c r="K232" s="64">
        <v>0</v>
      </c>
    </row>
    <row r="233" spans="1:11" x14ac:dyDescent="0.35">
      <c r="A233" s="64" t="s">
        <v>11</v>
      </c>
      <c r="B233" s="64" t="s">
        <v>5982</v>
      </c>
      <c r="C233" s="65">
        <f>IFERROR(VLOOKUP(UPPER(CONCATENATE($B233," - ",$A233)),'[1]Segurados Civis'!$A$5:$H$2142,6,0),"")</f>
        <v>144</v>
      </c>
      <c r="D233" s="65">
        <f>IFERROR(VLOOKUP(UPPER(CONCATENATE($B233," - ",$A233)),'[1]Segurados Civis'!$A$5:$H$2142,7,0),"")</f>
        <v>0</v>
      </c>
      <c r="E233" s="65">
        <f>IFERROR(VLOOKUP(UPPER(CONCATENATE($B233," - ",$A233)),'[1]Segurados Civis'!$A$5:$H$2142,8,0),"")</f>
        <v>0</v>
      </c>
      <c r="F233" s="65">
        <f t="shared" si="3"/>
        <v>144</v>
      </c>
      <c r="G233" s="64" t="s">
        <v>4867</v>
      </c>
      <c r="H233" s="64">
        <v>0</v>
      </c>
      <c r="I233" s="64">
        <v>0</v>
      </c>
      <c r="J233" s="64">
        <v>0</v>
      </c>
      <c r="K233" s="64">
        <v>0</v>
      </c>
    </row>
    <row r="234" spans="1:11" x14ac:dyDescent="0.35">
      <c r="A234" s="64" t="s">
        <v>11</v>
      </c>
      <c r="B234" s="64" t="s">
        <v>5983</v>
      </c>
      <c r="C234" s="65" t="str">
        <f>IFERROR(VLOOKUP(UPPER(CONCATENATE($B234," - ",$A234)),'[1]Segurados Civis'!$A$5:$H$2142,6,0),"")</f>
        <v/>
      </c>
      <c r="D234" s="65" t="str">
        <f>IFERROR(VLOOKUP(UPPER(CONCATENATE($B234," - ",$A234)),'[1]Segurados Civis'!$A$5:$H$2142,7,0),"")</f>
        <v/>
      </c>
      <c r="E234" s="65" t="str">
        <f>IFERROR(VLOOKUP(UPPER(CONCATENATE($B234," - ",$A234)),'[1]Segurados Civis'!$A$5:$H$2142,8,0),"")</f>
        <v/>
      </c>
      <c r="F234" s="65" t="str">
        <f t="shared" si="3"/>
        <v/>
      </c>
      <c r="G234" s="64" t="s">
        <v>902</v>
      </c>
      <c r="H234" s="64">
        <v>0</v>
      </c>
      <c r="I234" s="64">
        <v>0</v>
      </c>
      <c r="J234" s="64">
        <v>0</v>
      </c>
      <c r="K234" s="64">
        <v>0</v>
      </c>
    </row>
    <row r="235" spans="1:11" x14ac:dyDescent="0.35">
      <c r="A235" s="64" t="s">
        <v>11</v>
      </c>
      <c r="B235" s="64" t="s">
        <v>5984</v>
      </c>
      <c r="C235" s="65" t="str">
        <f>IFERROR(VLOOKUP(UPPER(CONCATENATE($B235," - ",$A235)),'[1]Segurados Civis'!$A$5:$H$2142,6,0),"")</f>
        <v/>
      </c>
      <c r="D235" s="65" t="str">
        <f>IFERROR(VLOOKUP(UPPER(CONCATENATE($B235," - ",$A235)),'[1]Segurados Civis'!$A$5:$H$2142,7,0),"")</f>
        <v/>
      </c>
      <c r="E235" s="65" t="str">
        <f>IFERROR(VLOOKUP(UPPER(CONCATENATE($B235," - ",$A235)),'[1]Segurados Civis'!$A$5:$H$2142,8,0),"")</f>
        <v/>
      </c>
      <c r="F235" s="65" t="str">
        <f t="shared" si="3"/>
        <v/>
      </c>
      <c r="G235" s="64" t="s">
        <v>902</v>
      </c>
      <c r="H235" s="64">
        <v>0</v>
      </c>
      <c r="I235" s="64">
        <v>0</v>
      </c>
      <c r="J235" s="64">
        <v>0</v>
      </c>
      <c r="K235" s="64">
        <v>0</v>
      </c>
    </row>
    <row r="236" spans="1:11" x14ac:dyDescent="0.35">
      <c r="A236" s="64" t="s">
        <v>11</v>
      </c>
      <c r="B236" s="64" t="s">
        <v>5985</v>
      </c>
      <c r="C236" s="65">
        <f>IFERROR(VLOOKUP(UPPER(CONCATENATE($B236," - ",$A236)),'[1]Segurados Civis'!$A$5:$H$2142,6,0),"")</f>
        <v>169</v>
      </c>
      <c r="D236" s="65">
        <f>IFERROR(VLOOKUP(UPPER(CONCATENATE($B236," - ",$A236)),'[1]Segurados Civis'!$A$5:$H$2142,7,0),"")</f>
        <v>43</v>
      </c>
      <c r="E236" s="65">
        <f>IFERROR(VLOOKUP(UPPER(CONCATENATE($B236," - ",$A236)),'[1]Segurados Civis'!$A$5:$H$2142,8,0),"")</f>
        <v>6</v>
      </c>
      <c r="F236" s="65">
        <f t="shared" si="3"/>
        <v>218</v>
      </c>
      <c r="G236" s="64" t="s">
        <v>4867</v>
      </c>
      <c r="H236" s="64">
        <v>0</v>
      </c>
      <c r="I236" s="64">
        <v>0</v>
      </c>
      <c r="J236" s="64">
        <v>0</v>
      </c>
      <c r="K236" s="64">
        <v>0</v>
      </c>
    </row>
    <row r="237" spans="1:11" x14ac:dyDescent="0.35">
      <c r="A237" s="64" t="s">
        <v>11</v>
      </c>
      <c r="B237" s="64" t="s">
        <v>5986</v>
      </c>
      <c r="C237" s="65">
        <f>IFERROR(VLOOKUP(UPPER(CONCATENATE($B237," - ",$A237)),'[1]Segurados Civis'!$A$5:$H$2142,6,0),"")</f>
        <v>1459</v>
      </c>
      <c r="D237" s="65">
        <f>IFERROR(VLOOKUP(UPPER(CONCATENATE($B237," - ",$A237)),'[1]Segurados Civis'!$A$5:$H$2142,7,0),"")</f>
        <v>382</v>
      </c>
      <c r="E237" s="65">
        <f>IFERROR(VLOOKUP(UPPER(CONCATENATE($B237," - ",$A237)),'[1]Segurados Civis'!$A$5:$H$2142,8,0),"")</f>
        <v>87</v>
      </c>
      <c r="F237" s="65">
        <f t="shared" si="3"/>
        <v>1928</v>
      </c>
      <c r="G237" s="64" t="s">
        <v>4867</v>
      </c>
      <c r="H237" s="64">
        <v>0</v>
      </c>
      <c r="I237" s="64">
        <v>0</v>
      </c>
      <c r="J237" s="64">
        <v>0</v>
      </c>
      <c r="K237" s="64">
        <v>0</v>
      </c>
    </row>
    <row r="238" spans="1:11" x14ac:dyDescent="0.35">
      <c r="A238" s="64" t="s">
        <v>11</v>
      </c>
      <c r="B238" s="64" t="s">
        <v>5987</v>
      </c>
      <c r="C238" s="65" t="str">
        <f>IFERROR(VLOOKUP(UPPER(CONCATENATE($B238," - ",$A238)),'[1]Segurados Civis'!$A$5:$H$2142,6,0),"")</f>
        <v/>
      </c>
      <c r="D238" s="65" t="str">
        <f>IFERROR(VLOOKUP(UPPER(CONCATENATE($B238," - ",$A238)),'[1]Segurados Civis'!$A$5:$H$2142,7,0),"")</f>
        <v/>
      </c>
      <c r="E238" s="65" t="str">
        <f>IFERROR(VLOOKUP(UPPER(CONCATENATE($B238," - ",$A238)),'[1]Segurados Civis'!$A$5:$H$2142,8,0),"")</f>
        <v/>
      </c>
      <c r="F238" s="65" t="str">
        <f t="shared" si="3"/>
        <v/>
      </c>
      <c r="G238" s="64" t="s">
        <v>902</v>
      </c>
      <c r="H238" s="64">
        <v>0</v>
      </c>
      <c r="I238" s="64">
        <v>0</v>
      </c>
      <c r="J238" s="64">
        <v>0</v>
      </c>
      <c r="K238" s="64">
        <v>0</v>
      </c>
    </row>
    <row r="239" spans="1:11" x14ac:dyDescent="0.35">
      <c r="A239" s="64" t="s">
        <v>11</v>
      </c>
      <c r="B239" s="64" t="s">
        <v>5988</v>
      </c>
      <c r="C239" s="65" t="str">
        <f>IFERROR(VLOOKUP(UPPER(CONCATENATE($B239," - ",$A239)),'[1]Segurados Civis'!$A$5:$H$2142,6,0),"")</f>
        <v/>
      </c>
      <c r="D239" s="65" t="str">
        <f>IFERROR(VLOOKUP(UPPER(CONCATENATE($B239," - ",$A239)),'[1]Segurados Civis'!$A$5:$H$2142,7,0),"")</f>
        <v/>
      </c>
      <c r="E239" s="65" t="str">
        <f>IFERROR(VLOOKUP(UPPER(CONCATENATE($B239," - ",$A239)),'[1]Segurados Civis'!$A$5:$H$2142,8,0),"")</f>
        <v/>
      </c>
      <c r="F239" s="65" t="str">
        <f t="shared" si="3"/>
        <v/>
      </c>
      <c r="G239" s="64" t="s">
        <v>902</v>
      </c>
      <c r="H239" s="64">
        <v>0</v>
      </c>
      <c r="I239" s="64">
        <v>0</v>
      </c>
      <c r="J239" s="64">
        <v>0</v>
      </c>
      <c r="K239" s="64">
        <v>0</v>
      </c>
    </row>
    <row r="240" spans="1:11" x14ac:dyDescent="0.35">
      <c r="A240" s="64" t="s">
        <v>11</v>
      </c>
      <c r="B240" s="64" t="s">
        <v>5989</v>
      </c>
      <c r="C240" s="65">
        <f>IFERROR(VLOOKUP(UPPER(CONCATENATE($B240," - ",$A240)),'[1]Segurados Civis'!$A$5:$H$2142,6,0),"")</f>
        <v>276</v>
      </c>
      <c r="D240" s="65">
        <f>IFERROR(VLOOKUP(UPPER(CONCATENATE($B240," - ",$A240)),'[1]Segurados Civis'!$A$5:$H$2142,7,0),"")</f>
        <v>28</v>
      </c>
      <c r="E240" s="65">
        <f>IFERROR(VLOOKUP(UPPER(CONCATENATE($B240," - ",$A240)),'[1]Segurados Civis'!$A$5:$H$2142,8,0),"")</f>
        <v>11</v>
      </c>
      <c r="F240" s="65">
        <f t="shared" si="3"/>
        <v>315</v>
      </c>
      <c r="G240" s="64" t="s">
        <v>4867</v>
      </c>
      <c r="H240" s="64">
        <v>0</v>
      </c>
      <c r="I240" s="64">
        <v>0</v>
      </c>
      <c r="J240" s="64">
        <v>0</v>
      </c>
      <c r="K240" s="64">
        <v>0</v>
      </c>
    </row>
    <row r="241" spans="1:11" x14ac:dyDescent="0.35">
      <c r="A241" s="64" t="s">
        <v>11</v>
      </c>
      <c r="B241" s="64" t="s">
        <v>5990</v>
      </c>
      <c r="C241" s="65">
        <f>IFERROR(VLOOKUP(UPPER(CONCATENATE($B241," - ",$A241)),'[1]Segurados Civis'!$A$5:$H$2142,6,0),"")</f>
        <v>148</v>
      </c>
      <c r="D241" s="65">
        <f>IFERROR(VLOOKUP(UPPER(CONCATENATE($B241," - ",$A241)),'[1]Segurados Civis'!$A$5:$H$2142,7,0),"")</f>
        <v>55</v>
      </c>
      <c r="E241" s="65">
        <f>IFERROR(VLOOKUP(UPPER(CONCATENATE($B241," - ",$A241)),'[1]Segurados Civis'!$A$5:$H$2142,8,0),"")</f>
        <v>9</v>
      </c>
      <c r="F241" s="65">
        <f t="shared" si="3"/>
        <v>212</v>
      </c>
      <c r="G241" s="64" t="s">
        <v>4867</v>
      </c>
      <c r="H241" s="64">
        <v>0</v>
      </c>
      <c r="I241" s="64">
        <v>0</v>
      </c>
      <c r="J241" s="64">
        <v>0</v>
      </c>
      <c r="K241" s="64">
        <v>0</v>
      </c>
    </row>
    <row r="242" spans="1:11" x14ac:dyDescent="0.35">
      <c r="A242" s="64" t="s">
        <v>11</v>
      </c>
      <c r="B242" s="64" t="s">
        <v>5991</v>
      </c>
      <c r="C242" s="65">
        <f>IFERROR(VLOOKUP(UPPER(CONCATENATE($B242," - ",$A242)),'[1]Segurados Civis'!$A$5:$H$2142,6,0),"")</f>
        <v>1043</v>
      </c>
      <c r="D242" s="65">
        <f>IFERROR(VLOOKUP(UPPER(CONCATENATE($B242," - ",$A242)),'[1]Segurados Civis'!$A$5:$H$2142,7,0),"")</f>
        <v>138</v>
      </c>
      <c r="E242" s="65">
        <f>IFERROR(VLOOKUP(UPPER(CONCATENATE($B242," - ",$A242)),'[1]Segurados Civis'!$A$5:$H$2142,8,0),"")</f>
        <v>37</v>
      </c>
      <c r="F242" s="65">
        <f t="shared" si="3"/>
        <v>1218</v>
      </c>
      <c r="G242" s="64" t="s">
        <v>4867</v>
      </c>
      <c r="H242" s="64">
        <v>0</v>
      </c>
      <c r="I242" s="64">
        <v>0</v>
      </c>
      <c r="J242" s="64">
        <v>0</v>
      </c>
      <c r="K242" s="64">
        <v>0</v>
      </c>
    </row>
    <row r="243" spans="1:11" x14ac:dyDescent="0.35">
      <c r="A243" s="64" t="s">
        <v>11</v>
      </c>
      <c r="B243" s="64" t="s">
        <v>5992</v>
      </c>
      <c r="C243" s="65">
        <f>IFERROR(VLOOKUP(UPPER(CONCATENATE($B243," - ",$A243)),'[1]Segurados Civis'!$A$5:$H$2142,6,0),"")</f>
        <v>434</v>
      </c>
      <c r="D243" s="65">
        <f>IFERROR(VLOOKUP(UPPER(CONCATENATE($B243," - ",$A243)),'[1]Segurados Civis'!$A$5:$H$2142,7,0),"")</f>
        <v>1</v>
      </c>
      <c r="E243" s="65">
        <f>IFERROR(VLOOKUP(UPPER(CONCATENATE($B243," - ",$A243)),'[1]Segurados Civis'!$A$5:$H$2142,8,0),"")</f>
        <v>0</v>
      </c>
      <c r="F243" s="65">
        <f t="shared" si="3"/>
        <v>435</v>
      </c>
      <c r="G243" s="64" t="s">
        <v>4867</v>
      </c>
      <c r="H243" s="64">
        <v>0</v>
      </c>
      <c r="I243" s="64">
        <v>0</v>
      </c>
      <c r="J243" s="64">
        <v>0</v>
      </c>
      <c r="K243" s="64">
        <v>0</v>
      </c>
    </row>
    <row r="244" spans="1:11" x14ac:dyDescent="0.35">
      <c r="A244" s="64" t="s">
        <v>11</v>
      </c>
      <c r="B244" s="64" t="s">
        <v>5993</v>
      </c>
      <c r="C244" s="65">
        <f>IFERROR(VLOOKUP(UPPER(CONCATENATE($B244," - ",$A244)),'[1]Segurados Civis'!$A$5:$H$2142,6,0),"")</f>
        <v>254</v>
      </c>
      <c r="D244" s="65">
        <f>IFERROR(VLOOKUP(UPPER(CONCATENATE($B244," - ",$A244)),'[1]Segurados Civis'!$A$5:$H$2142,7,0),"")</f>
        <v>52</v>
      </c>
      <c r="E244" s="65">
        <f>IFERROR(VLOOKUP(UPPER(CONCATENATE($B244," - ",$A244)),'[1]Segurados Civis'!$A$5:$H$2142,8,0),"")</f>
        <v>14</v>
      </c>
      <c r="F244" s="65">
        <f t="shared" si="3"/>
        <v>320</v>
      </c>
      <c r="G244" s="64" t="s">
        <v>4867</v>
      </c>
      <c r="H244" s="64">
        <v>0</v>
      </c>
      <c r="I244" s="64">
        <v>0</v>
      </c>
      <c r="J244" s="64">
        <v>0</v>
      </c>
      <c r="K244" s="64">
        <v>0</v>
      </c>
    </row>
    <row r="245" spans="1:11" x14ac:dyDescent="0.35">
      <c r="A245" s="64" t="s">
        <v>11</v>
      </c>
      <c r="B245" s="64" t="s">
        <v>5994</v>
      </c>
      <c r="C245" s="65">
        <f>IFERROR(VLOOKUP(UPPER(CONCATENATE($B245," - ",$A245)),'[1]Segurados Civis'!$A$5:$H$2142,6,0),"")</f>
        <v>2816</v>
      </c>
      <c r="D245" s="65">
        <f>IFERROR(VLOOKUP(UPPER(CONCATENATE($B245," - ",$A245)),'[1]Segurados Civis'!$A$5:$H$2142,7,0),"")</f>
        <v>273</v>
      </c>
      <c r="E245" s="65">
        <f>IFERROR(VLOOKUP(UPPER(CONCATENATE($B245," - ",$A245)),'[1]Segurados Civis'!$A$5:$H$2142,8,0),"")</f>
        <v>66</v>
      </c>
      <c r="F245" s="65">
        <f t="shared" si="3"/>
        <v>3155</v>
      </c>
      <c r="G245" s="64" t="s">
        <v>4867</v>
      </c>
      <c r="H245" s="64">
        <v>0</v>
      </c>
      <c r="I245" s="64">
        <v>0</v>
      </c>
      <c r="J245" s="64">
        <v>0</v>
      </c>
      <c r="K245" s="64">
        <v>0</v>
      </c>
    </row>
    <row r="246" spans="1:11" x14ac:dyDescent="0.35">
      <c r="A246" s="64" t="s">
        <v>11</v>
      </c>
      <c r="B246" s="64" t="s">
        <v>5995</v>
      </c>
      <c r="C246" s="65">
        <f>IFERROR(VLOOKUP(UPPER(CONCATENATE($B246," - ",$A246)),'[1]Segurados Civis'!$A$5:$H$2142,6,0),"")</f>
        <v>102</v>
      </c>
      <c r="D246" s="65">
        <f>IFERROR(VLOOKUP(UPPER(CONCATENATE($B246," - ",$A246)),'[1]Segurados Civis'!$A$5:$H$2142,7,0),"")</f>
        <v>46</v>
      </c>
      <c r="E246" s="65">
        <f>IFERROR(VLOOKUP(UPPER(CONCATENATE($B246," - ",$A246)),'[1]Segurados Civis'!$A$5:$H$2142,8,0),"")</f>
        <v>12</v>
      </c>
      <c r="F246" s="65">
        <f t="shared" si="3"/>
        <v>160</v>
      </c>
      <c r="G246" s="64" t="s">
        <v>4867</v>
      </c>
      <c r="H246" s="64">
        <v>0</v>
      </c>
      <c r="I246" s="64">
        <v>0</v>
      </c>
      <c r="J246" s="64">
        <v>0</v>
      </c>
      <c r="K246" s="64">
        <v>0</v>
      </c>
    </row>
    <row r="247" spans="1:11" x14ac:dyDescent="0.35">
      <c r="A247" s="64" t="s">
        <v>11</v>
      </c>
      <c r="B247" s="64" t="s">
        <v>5996</v>
      </c>
      <c r="C247" s="65">
        <f>IFERROR(VLOOKUP(UPPER(CONCATENATE($B247," - ",$A247)),'[1]Segurados Civis'!$A$5:$H$2142,6,0),"")</f>
        <v>462</v>
      </c>
      <c r="D247" s="65">
        <f>IFERROR(VLOOKUP(UPPER(CONCATENATE($B247," - ",$A247)),'[1]Segurados Civis'!$A$5:$H$2142,7,0),"")</f>
        <v>113</v>
      </c>
      <c r="E247" s="65">
        <f>IFERROR(VLOOKUP(UPPER(CONCATENATE($B247," - ",$A247)),'[1]Segurados Civis'!$A$5:$H$2142,8,0),"")</f>
        <v>31</v>
      </c>
      <c r="F247" s="65">
        <f t="shared" si="3"/>
        <v>606</v>
      </c>
      <c r="G247" s="64" t="s">
        <v>4867</v>
      </c>
      <c r="H247" s="64">
        <v>0</v>
      </c>
      <c r="I247" s="64">
        <v>0</v>
      </c>
      <c r="J247" s="64">
        <v>0</v>
      </c>
      <c r="K247" s="64">
        <v>0</v>
      </c>
    </row>
    <row r="248" spans="1:11" x14ac:dyDescent="0.35">
      <c r="A248" s="64" t="s">
        <v>11</v>
      </c>
      <c r="B248" s="64" t="s">
        <v>5997</v>
      </c>
      <c r="C248" s="65">
        <f>IFERROR(VLOOKUP(UPPER(CONCATENATE($B248," - ",$A248)),'[1]Segurados Civis'!$A$5:$H$2142,6,0),"")</f>
        <v>289</v>
      </c>
      <c r="D248" s="65">
        <f>IFERROR(VLOOKUP(UPPER(CONCATENATE($B248," - ",$A248)),'[1]Segurados Civis'!$A$5:$H$2142,7,0),"")</f>
        <v>107</v>
      </c>
      <c r="E248" s="65">
        <f>IFERROR(VLOOKUP(UPPER(CONCATENATE($B248," - ",$A248)),'[1]Segurados Civis'!$A$5:$H$2142,8,0),"")</f>
        <v>22</v>
      </c>
      <c r="F248" s="65">
        <f t="shared" si="3"/>
        <v>418</v>
      </c>
      <c r="G248" s="64" t="s">
        <v>4867</v>
      </c>
      <c r="H248" s="64">
        <v>0</v>
      </c>
      <c r="I248" s="64">
        <v>0</v>
      </c>
      <c r="J248" s="64">
        <v>0</v>
      </c>
      <c r="K248" s="64">
        <v>0</v>
      </c>
    </row>
    <row r="249" spans="1:11" x14ac:dyDescent="0.35">
      <c r="A249" s="64" t="s">
        <v>11</v>
      </c>
      <c r="B249" s="64" t="s">
        <v>5998</v>
      </c>
      <c r="C249" s="65">
        <f>IFERROR(VLOOKUP(UPPER(CONCATENATE($B249," - ",$A249)),'[1]Segurados Civis'!$A$5:$H$2142,6,0),"")</f>
        <v>260</v>
      </c>
      <c r="D249" s="65">
        <f>IFERROR(VLOOKUP(UPPER(CONCATENATE($B249," - ",$A249)),'[1]Segurados Civis'!$A$5:$H$2142,7,0),"")</f>
        <v>41</v>
      </c>
      <c r="E249" s="65">
        <f>IFERROR(VLOOKUP(UPPER(CONCATENATE($B249," - ",$A249)),'[1]Segurados Civis'!$A$5:$H$2142,8,0),"")</f>
        <v>12</v>
      </c>
      <c r="F249" s="65">
        <f t="shared" si="3"/>
        <v>313</v>
      </c>
      <c r="G249" s="64" t="s">
        <v>4867</v>
      </c>
      <c r="H249" s="64">
        <v>0</v>
      </c>
      <c r="I249" s="64">
        <v>0</v>
      </c>
      <c r="J249" s="64">
        <v>0</v>
      </c>
      <c r="K249" s="64">
        <v>0</v>
      </c>
    </row>
    <row r="250" spans="1:11" x14ac:dyDescent="0.35">
      <c r="A250" s="64" t="s">
        <v>11</v>
      </c>
      <c r="B250" s="64" t="s">
        <v>5999</v>
      </c>
      <c r="C250" s="65" t="str">
        <f>IFERROR(VLOOKUP(UPPER(CONCATENATE($B250," - ",$A250)),'[1]Segurados Civis'!$A$5:$H$2142,6,0),"")</f>
        <v/>
      </c>
      <c r="D250" s="65" t="str">
        <f>IFERROR(VLOOKUP(UPPER(CONCATENATE($B250," - ",$A250)),'[1]Segurados Civis'!$A$5:$H$2142,7,0),"")</f>
        <v/>
      </c>
      <c r="E250" s="65" t="str">
        <f>IFERROR(VLOOKUP(UPPER(CONCATENATE($B250," - ",$A250)),'[1]Segurados Civis'!$A$5:$H$2142,8,0),"")</f>
        <v/>
      </c>
      <c r="F250" s="65" t="str">
        <f t="shared" si="3"/>
        <v/>
      </c>
      <c r="G250" s="64" t="s">
        <v>902</v>
      </c>
      <c r="H250" s="64">
        <v>0</v>
      </c>
      <c r="I250" s="64">
        <v>0</v>
      </c>
      <c r="J250" s="64">
        <v>0</v>
      </c>
      <c r="K250" s="64">
        <v>0</v>
      </c>
    </row>
  </sheetData>
  <autoFilter ref="A1:K1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J222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27</v>
      </c>
      <c r="B2" s="64" t="s">
        <v>6000</v>
      </c>
      <c r="C2" s="65">
        <f>IFERROR(VLOOKUP(UPPER(CONCATENATE($B2," - ",$A2)),'[1]Segurados Civis'!$A$5:$H$2142,6,0),"")</f>
        <v>51951</v>
      </c>
      <c r="D2" s="65">
        <f>IFERROR(VLOOKUP(UPPER(CONCATENATE($B2," - ",$A2)),'[1]Segurados Civis'!$A$5:$H$2142,7,0),"")</f>
        <v>30243</v>
      </c>
      <c r="E2" s="65">
        <f>IFERROR(VLOOKUP(UPPER(CONCATENATE($B2," - ",$A2)),'[1]Segurados Civis'!$A$5:$H$2142,8,0),"")</f>
        <v>8215</v>
      </c>
      <c r="F2" s="65">
        <f t="shared" ref="F2:F65" si="0">IF(SUM(C2:E2)=0,"",SUM(C2:E2))</f>
        <v>90409</v>
      </c>
      <c r="G2" s="64" t="s">
        <v>4867</v>
      </c>
      <c r="H2" s="64">
        <v>1</v>
      </c>
      <c r="I2" s="64">
        <v>0</v>
      </c>
      <c r="J2" s="64"/>
      <c r="K2" s="64">
        <v>0</v>
      </c>
      <c r="M2" s="108" t="s">
        <v>4868</v>
      </c>
      <c r="N2" s="108"/>
      <c r="O2" s="108"/>
    </row>
    <row r="3" spans="1:18" x14ac:dyDescent="0.35">
      <c r="A3" s="64" t="s">
        <v>27</v>
      </c>
      <c r="B3" s="64" t="s">
        <v>6001</v>
      </c>
      <c r="C3" s="65">
        <f>IFERROR(VLOOKUP(UPPER(CONCATENATE($B3," - ",$A3)),'[1]Segurados Civis'!$A$5:$H$2142,6,0),"")</f>
        <v>3152</v>
      </c>
      <c r="D3" s="65">
        <f>IFERROR(VLOOKUP(UPPER(CONCATENATE($B3," - ",$A3)),'[1]Segurados Civis'!$A$5:$H$2142,7,0),"")</f>
        <v>241</v>
      </c>
      <c r="E3" s="65">
        <f>IFERROR(VLOOKUP(UPPER(CONCATENATE($B3," - ",$A3)),'[1]Segurados Civis'!$A$5:$H$2142,8,0),"")</f>
        <v>22</v>
      </c>
      <c r="F3" s="65">
        <f t="shared" si="0"/>
        <v>3415</v>
      </c>
      <c r="G3" s="64" t="s">
        <v>4867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27</v>
      </c>
      <c r="B4" s="64" t="s">
        <v>6002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/>
      <c r="K4" s="64">
        <v>0</v>
      </c>
      <c r="M4" s="106">
        <f>COUNTIF(H2:H222,1)</f>
        <v>1</v>
      </c>
      <c r="N4" s="106"/>
      <c r="O4" s="106"/>
    </row>
    <row r="5" spans="1:18" x14ac:dyDescent="0.35">
      <c r="A5" s="64" t="s">
        <v>27</v>
      </c>
      <c r="B5" s="64" t="s">
        <v>6003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27</v>
      </c>
      <c r="B6" s="64" t="s">
        <v>6004</v>
      </c>
      <c r="C6" s="65">
        <f>IFERROR(VLOOKUP(UPPER(CONCATENATE($B6," - ",$A6)),'[1]Segurados Civis'!$A$5:$H$2142,6,0),"")</f>
        <v>0</v>
      </c>
      <c r="D6" s="65">
        <f>IFERROR(VLOOKUP(UPPER(CONCATENATE($B6," - ",$A6)),'[1]Segurados Civis'!$A$5:$H$2142,7,0),"")</f>
        <v>0</v>
      </c>
      <c r="E6" s="65">
        <f>IFERROR(VLOOKUP(UPPER(CONCATENATE($B6," - ",$A6)),'[1]Segurados Civis'!$A$5:$H$2142,8,0),"")</f>
        <v>0</v>
      </c>
      <c r="F6" s="65" t="str">
        <f t="shared" si="0"/>
        <v/>
      </c>
      <c r="G6" s="64" t="s">
        <v>4867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27</v>
      </c>
      <c r="B7" s="64" t="s">
        <v>6005</v>
      </c>
      <c r="C7" s="65">
        <f>IFERROR(VLOOKUP(UPPER(CONCATENATE($B7," - ",$A7)),'[1]Segurados Civis'!$A$5:$H$2142,6,0),"")</f>
        <v>654</v>
      </c>
      <c r="D7" s="65">
        <f>IFERROR(VLOOKUP(UPPER(CONCATENATE($B7," - ",$A7)),'[1]Segurados Civis'!$A$5:$H$2142,7,0),"")</f>
        <v>80</v>
      </c>
      <c r="E7" s="65">
        <f>IFERROR(VLOOKUP(UPPER(CONCATENATE($B7," - ",$A7)),'[1]Segurados Civis'!$A$5:$H$2142,8,0),"")</f>
        <v>16</v>
      </c>
      <c r="F7" s="65">
        <f t="shared" si="0"/>
        <v>750</v>
      </c>
      <c r="G7" s="64" t="s">
        <v>4867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27</v>
      </c>
      <c r="B8" s="64" t="s">
        <v>6005</v>
      </c>
      <c r="C8" s="65">
        <f>IFERROR(VLOOKUP(UPPER(CONCATENATE($B8," - ",$A8)),'[1]Segurados Civis'!$A$5:$H$2142,6,0),"")</f>
        <v>654</v>
      </c>
      <c r="D8" s="65">
        <f>IFERROR(VLOOKUP(UPPER(CONCATENATE($B8," - ",$A8)),'[1]Segurados Civis'!$A$5:$H$2142,7,0),"")</f>
        <v>80</v>
      </c>
      <c r="E8" s="65">
        <f>IFERROR(VLOOKUP(UPPER(CONCATENATE($B8," - ",$A8)),'[1]Segurados Civis'!$A$5:$H$2142,8,0),"")</f>
        <v>16</v>
      </c>
      <c r="F8" s="65">
        <f t="shared" si="0"/>
        <v>750</v>
      </c>
      <c r="G8" s="64" t="s">
        <v>4867</v>
      </c>
      <c r="H8" s="64">
        <v>0</v>
      </c>
      <c r="I8" s="64">
        <v>0</v>
      </c>
      <c r="J8" s="64"/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27</v>
      </c>
      <c r="B9" s="64" t="s">
        <v>6006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/>
      <c r="K9" s="64">
        <v>0</v>
      </c>
      <c r="M9" s="106">
        <f>COUNTIF(I2:I222,1)</f>
        <v>0</v>
      </c>
      <c r="N9" s="106"/>
      <c r="O9" s="106"/>
      <c r="P9" s="106">
        <f>COUNTIF(J2:J222,1)</f>
        <v>1</v>
      </c>
      <c r="Q9" s="106"/>
      <c r="R9" s="106"/>
    </row>
    <row r="10" spans="1:18" x14ac:dyDescent="0.35">
      <c r="A10" s="64" t="s">
        <v>27</v>
      </c>
      <c r="B10" s="64" t="s">
        <v>6007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/>
      <c r="K10" s="64">
        <v>0</v>
      </c>
    </row>
    <row r="11" spans="1:18" ht="15" customHeight="1" x14ac:dyDescent="0.35">
      <c r="A11" s="64" t="s">
        <v>27</v>
      </c>
      <c r="B11" s="64" t="s">
        <v>6008</v>
      </c>
      <c r="C11" s="65">
        <f>IFERROR(VLOOKUP(UPPER(CONCATENATE($B11," - ",$A11)),'[1]Segurados Civis'!$A$5:$H$2142,6,0),"")</f>
        <v>0</v>
      </c>
      <c r="D11" s="65">
        <f>IFERROR(VLOOKUP(UPPER(CONCATENATE($B11," - ",$A11)),'[1]Segurados Civis'!$A$5:$H$2142,7,0),"")</f>
        <v>0</v>
      </c>
      <c r="E11" s="65">
        <f>IFERROR(VLOOKUP(UPPER(CONCATENATE($B11," - ",$A11)),'[1]Segurados Civis'!$A$5:$H$2142,8,0),"")</f>
        <v>0</v>
      </c>
      <c r="F11" s="65" t="str">
        <f t="shared" si="0"/>
        <v/>
      </c>
      <c r="G11" s="64" t="s">
        <v>4867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27</v>
      </c>
      <c r="B12" s="64" t="s">
        <v>6009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27</v>
      </c>
      <c r="B13" s="64" t="s">
        <v>6010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/>
      <c r="K13" s="64">
        <v>0</v>
      </c>
      <c r="M13" s="106">
        <f>COUNTIF(K2:K222,1)</f>
        <v>1</v>
      </c>
      <c r="N13" s="106"/>
      <c r="O13" s="106"/>
    </row>
    <row r="14" spans="1:18" x14ac:dyDescent="0.35">
      <c r="A14" s="64" t="s">
        <v>27</v>
      </c>
      <c r="B14" s="64" t="s">
        <v>6011</v>
      </c>
      <c r="C14" s="65">
        <f>IFERROR(VLOOKUP(UPPER(CONCATENATE($B14," - ",$A14)),'[1]Segurados Civis'!$A$5:$H$2142,6,0),"")</f>
        <v>0</v>
      </c>
      <c r="D14" s="65">
        <f>IFERROR(VLOOKUP(UPPER(CONCATENATE($B14," - ",$A14)),'[1]Segurados Civis'!$A$5:$H$2142,7,0),"")</f>
        <v>0</v>
      </c>
      <c r="E14" s="65">
        <f>IFERROR(VLOOKUP(UPPER(CONCATENATE($B14," - ",$A14)),'[1]Segurados Civis'!$A$5:$H$2142,8,0),"")</f>
        <v>0</v>
      </c>
      <c r="F14" s="65" t="str">
        <f t="shared" si="0"/>
        <v/>
      </c>
      <c r="G14" s="64" t="s">
        <v>4867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27</v>
      </c>
      <c r="B15" s="64" t="s">
        <v>6012</v>
      </c>
      <c r="C15" s="65">
        <f>IFERROR(VLOOKUP(UPPER(CONCATENATE($B15," - ",$A15)),'[1]Segurados Civis'!$A$5:$H$2142,6,0),"")</f>
        <v>0</v>
      </c>
      <c r="D15" s="65">
        <f>IFERROR(VLOOKUP(UPPER(CONCATENATE($B15," - ",$A15)),'[1]Segurados Civis'!$A$5:$H$2142,7,0),"")</f>
        <v>0</v>
      </c>
      <c r="E15" s="65">
        <f>IFERROR(VLOOKUP(UPPER(CONCATENATE($B15," - ",$A15)),'[1]Segurados Civis'!$A$5:$H$2142,8,0),"")</f>
        <v>0</v>
      </c>
      <c r="F15" s="65" t="str">
        <f t="shared" si="0"/>
        <v/>
      </c>
      <c r="G15" s="64" t="s">
        <v>4867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27</v>
      </c>
      <c r="B16" s="64" t="s">
        <v>6012</v>
      </c>
      <c r="C16" s="65">
        <f>IFERROR(VLOOKUP(UPPER(CONCATENATE($B16," - ",$A16)),'[1]Segurados Civis'!$A$5:$H$2142,6,0),"")</f>
        <v>0</v>
      </c>
      <c r="D16" s="65">
        <f>IFERROR(VLOOKUP(UPPER(CONCATENATE($B16," - ",$A16)),'[1]Segurados Civis'!$A$5:$H$2142,7,0),"")</f>
        <v>0</v>
      </c>
      <c r="E16" s="65">
        <f>IFERROR(VLOOKUP(UPPER(CONCATENATE($B16," - ",$A16)),'[1]Segurados Civis'!$A$5:$H$2142,8,0),"")</f>
        <v>0</v>
      </c>
      <c r="F16" s="65" t="str">
        <f t="shared" si="0"/>
        <v/>
      </c>
      <c r="G16" s="64" t="s">
        <v>4867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27</v>
      </c>
      <c r="B17" s="64" t="s">
        <v>6013</v>
      </c>
      <c r="C17" s="65">
        <f>IFERROR(VLOOKUP(UPPER(CONCATENATE($B17," - ",$A17)),'[1]Segurados Civis'!$A$5:$H$2142,6,0),"")</f>
        <v>603</v>
      </c>
      <c r="D17" s="65">
        <f>IFERROR(VLOOKUP(UPPER(CONCATENATE($B17," - ",$A17)),'[1]Segurados Civis'!$A$5:$H$2142,7,0),"")</f>
        <v>36</v>
      </c>
      <c r="E17" s="65">
        <f>IFERROR(VLOOKUP(UPPER(CONCATENATE($B17," - ",$A17)),'[1]Segurados Civis'!$A$5:$H$2142,8,0),"")</f>
        <v>0</v>
      </c>
      <c r="F17" s="65">
        <f t="shared" si="0"/>
        <v>639</v>
      </c>
      <c r="G17" s="64" t="s">
        <v>4867</v>
      </c>
      <c r="H17" s="64">
        <v>0</v>
      </c>
      <c r="I17" s="64">
        <v>0</v>
      </c>
      <c r="J17" s="64"/>
      <c r="K17" s="64">
        <v>0</v>
      </c>
    </row>
    <row r="18" spans="1:11" x14ac:dyDescent="0.35">
      <c r="A18" s="64" t="s">
        <v>27</v>
      </c>
      <c r="B18" s="64" t="s">
        <v>6014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/>
      <c r="K18" s="64">
        <v>0</v>
      </c>
    </row>
    <row r="19" spans="1:11" x14ac:dyDescent="0.35">
      <c r="A19" s="64" t="s">
        <v>27</v>
      </c>
      <c r="B19" s="64" t="s">
        <v>6015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/>
      <c r="K19" s="64">
        <v>0</v>
      </c>
    </row>
    <row r="20" spans="1:11" x14ac:dyDescent="0.35">
      <c r="A20" s="64" t="s">
        <v>27</v>
      </c>
      <c r="B20" s="64" t="s">
        <v>6016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/>
      <c r="K20" s="64">
        <v>0</v>
      </c>
    </row>
    <row r="21" spans="1:11" x14ac:dyDescent="0.35">
      <c r="A21" s="64" t="s">
        <v>27</v>
      </c>
      <c r="B21" s="64" t="s">
        <v>6017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/>
      <c r="K21" s="64">
        <v>0</v>
      </c>
    </row>
    <row r="22" spans="1:11" x14ac:dyDescent="0.35">
      <c r="A22" s="64" t="s">
        <v>27</v>
      </c>
      <c r="B22" s="64" t="s">
        <v>6018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/>
      <c r="K22" s="64">
        <v>0</v>
      </c>
    </row>
    <row r="23" spans="1:11" x14ac:dyDescent="0.35">
      <c r="A23" s="64" t="s">
        <v>27</v>
      </c>
      <c r="B23" s="64" t="s">
        <v>6019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/>
      <c r="K23" s="64">
        <v>0</v>
      </c>
    </row>
    <row r="24" spans="1:11" x14ac:dyDescent="0.35">
      <c r="A24" s="64" t="s">
        <v>27</v>
      </c>
      <c r="B24" s="64" t="s">
        <v>6020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/>
      <c r="K24" s="64">
        <v>0</v>
      </c>
    </row>
    <row r="25" spans="1:11" x14ac:dyDescent="0.35">
      <c r="A25" s="64" t="s">
        <v>27</v>
      </c>
      <c r="B25" s="64" t="s">
        <v>6021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/>
      <c r="K25" s="64">
        <v>0</v>
      </c>
    </row>
    <row r="26" spans="1:11" x14ac:dyDescent="0.35">
      <c r="A26" s="64" t="s">
        <v>27</v>
      </c>
      <c r="B26" s="64" t="s">
        <v>6022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/>
      <c r="K26" s="64">
        <v>0</v>
      </c>
    </row>
    <row r="27" spans="1:11" x14ac:dyDescent="0.35">
      <c r="A27" s="64" t="s">
        <v>27</v>
      </c>
      <c r="B27" s="64" t="s">
        <v>6023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/>
      <c r="K27" s="64">
        <v>0</v>
      </c>
    </row>
    <row r="28" spans="1:11" x14ac:dyDescent="0.35">
      <c r="A28" s="64" t="s">
        <v>27</v>
      </c>
      <c r="B28" s="64" t="s">
        <v>6024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/>
      <c r="K28" s="64">
        <v>0</v>
      </c>
    </row>
    <row r="29" spans="1:11" x14ac:dyDescent="0.35">
      <c r="A29" s="64" t="s">
        <v>27</v>
      </c>
      <c r="B29" s="64" t="s">
        <v>6025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/>
      <c r="K29" s="64">
        <v>0</v>
      </c>
    </row>
    <row r="30" spans="1:11" x14ac:dyDescent="0.35">
      <c r="A30" s="64" t="s">
        <v>27</v>
      </c>
      <c r="B30" s="64" t="s">
        <v>6026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/>
      <c r="K30" s="64">
        <v>0</v>
      </c>
    </row>
    <row r="31" spans="1:11" x14ac:dyDescent="0.35">
      <c r="A31" s="64" t="s">
        <v>27</v>
      </c>
      <c r="B31" s="64" t="s">
        <v>6027</v>
      </c>
      <c r="C31" s="65">
        <f>IFERROR(VLOOKUP(UPPER(CONCATENATE($B31," - ",$A31)),'[1]Segurados Civis'!$A$5:$H$2142,6,0),"")</f>
        <v>1585</v>
      </c>
      <c r="D31" s="65">
        <f>IFERROR(VLOOKUP(UPPER(CONCATENATE($B31," - ",$A31)),'[1]Segurados Civis'!$A$5:$H$2142,7,0),"")</f>
        <v>150</v>
      </c>
      <c r="E31" s="65">
        <f>IFERROR(VLOOKUP(UPPER(CONCATENATE($B31," - ",$A31)),'[1]Segurados Civis'!$A$5:$H$2142,8,0),"")</f>
        <v>10</v>
      </c>
      <c r="F31" s="65">
        <f t="shared" si="0"/>
        <v>1745</v>
      </c>
      <c r="G31" s="64" t="s">
        <v>4867</v>
      </c>
      <c r="H31" s="64">
        <v>0</v>
      </c>
      <c r="I31" s="64">
        <v>0</v>
      </c>
      <c r="J31" s="64"/>
      <c r="K31" s="64">
        <v>0</v>
      </c>
    </row>
    <row r="32" spans="1:11" x14ac:dyDescent="0.35">
      <c r="A32" s="64" t="s">
        <v>27</v>
      </c>
      <c r="B32" s="64" t="s">
        <v>6028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/>
      <c r="K32" s="64">
        <v>0</v>
      </c>
    </row>
    <row r="33" spans="1:11" x14ac:dyDescent="0.35">
      <c r="A33" s="64" t="s">
        <v>27</v>
      </c>
      <c r="B33" s="64" t="s">
        <v>6029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/>
      <c r="K33" s="64">
        <v>0</v>
      </c>
    </row>
    <row r="34" spans="1:11" x14ac:dyDescent="0.35">
      <c r="A34" s="64" t="s">
        <v>27</v>
      </c>
      <c r="B34" s="64" t="s">
        <v>6030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si="0"/>
        <v/>
      </c>
      <c r="G34" s="64" t="s">
        <v>902</v>
      </c>
      <c r="H34" s="64">
        <v>0</v>
      </c>
      <c r="I34" s="64">
        <v>0</v>
      </c>
      <c r="J34" s="64"/>
      <c r="K34" s="64">
        <v>0</v>
      </c>
    </row>
    <row r="35" spans="1:11" x14ac:dyDescent="0.35">
      <c r="A35" s="64" t="s">
        <v>27</v>
      </c>
      <c r="B35" s="64" t="s">
        <v>6031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0"/>
        <v/>
      </c>
      <c r="G35" s="64" t="s">
        <v>902</v>
      </c>
      <c r="H35" s="64">
        <v>0</v>
      </c>
      <c r="I35" s="64">
        <v>0</v>
      </c>
      <c r="J35" s="64"/>
      <c r="K35" s="64">
        <v>0</v>
      </c>
    </row>
    <row r="36" spans="1:11" x14ac:dyDescent="0.35">
      <c r="A36" s="64" t="s">
        <v>27</v>
      </c>
      <c r="B36" s="64" t="s">
        <v>6032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0"/>
        <v/>
      </c>
      <c r="G36" s="64" t="s">
        <v>902</v>
      </c>
      <c r="H36" s="64">
        <v>0</v>
      </c>
      <c r="I36" s="64">
        <v>0</v>
      </c>
      <c r="J36" s="64"/>
      <c r="K36" s="64">
        <v>0</v>
      </c>
    </row>
    <row r="37" spans="1:11" x14ac:dyDescent="0.35">
      <c r="A37" s="64" t="s">
        <v>27</v>
      </c>
      <c r="B37" s="64" t="s">
        <v>6033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0"/>
        <v/>
      </c>
      <c r="G37" s="64" t="s">
        <v>902</v>
      </c>
      <c r="H37" s="64">
        <v>0</v>
      </c>
      <c r="I37" s="64">
        <v>0</v>
      </c>
      <c r="J37" s="64"/>
      <c r="K37" s="64">
        <v>0</v>
      </c>
    </row>
    <row r="38" spans="1:11" x14ac:dyDescent="0.35">
      <c r="A38" s="64" t="s">
        <v>27</v>
      </c>
      <c r="B38" s="64" t="s">
        <v>6034</v>
      </c>
      <c r="C38" s="65">
        <f>IFERROR(VLOOKUP(UPPER(CONCATENATE($B38," - ",$A38)),'[1]Segurados Civis'!$A$5:$H$2142,6,0),"")</f>
        <v>0</v>
      </c>
      <c r="D38" s="65">
        <f>IFERROR(VLOOKUP(UPPER(CONCATENATE($B38," - ",$A38)),'[1]Segurados Civis'!$A$5:$H$2142,7,0),"")</f>
        <v>0</v>
      </c>
      <c r="E38" s="65">
        <f>IFERROR(VLOOKUP(UPPER(CONCATENATE($B38," - ",$A38)),'[1]Segurados Civis'!$A$5:$H$2142,8,0),"")</f>
        <v>0</v>
      </c>
      <c r="F38" s="65" t="str">
        <f t="shared" si="0"/>
        <v/>
      </c>
      <c r="G38" s="64" t="s">
        <v>4867</v>
      </c>
      <c r="H38" s="64">
        <v>0</v>
      </c>
      <c r="I38" s="64">
        <v>0</v>
      </c>
      <c r="J38" s="64"/>
      <c r="K38" s="64">
        <v>0</v>
      </c>
    </row>
    <row r="39" spans="1:11" x14ac:dyDescent="0.35">
      <c r="A39" s="64" t="s">
        <v>27</v>
      </c>
      <c r="B39" s="64" t="s">
        <v>6035</v>
      </c>
      <c r="C39" s="65">
        <f>IFERROR(VLOOKUP(UPPER(CONCATENATE($B39," - ",$A39)),'[1]Segurados Civis'!$A$5:$H$2142,6,0),"")</f>
        <v>959</v>
      </c>
      <c r="D39" s="65">
        <f>IFERROR(VLOOKUP(UPPER(CONCATENATE($B39," - ",$A39)),'[1]Segurados Civis'!$A$5:$H$2142,7,0),"")</f>
        <v>22</v>
      </c>
      <c r="E39" s="65">
        <f>IFERROR(VLOOKUP(UPPER(CONCATENATE($B39," - ",$A39)),'[1]Segurados Civis'!$A$5:$H$2142,8,0),"")</f>
        <v>16</v>
      </c>
      <c r="F39" s="65">
        <f t="shared" si="0"/>
        <v>997</v>
      </c>
      <c r="G39" s="64" t="s">
        <v>4867</v>
      </c>
      <c r="H39" s="64">
        <v>0</v>
      </c>
      <c r="I39" s="64">
        <v>0</v>
      </c>
      <c r="J39" s="64"/>
      <c r="K39" s="64">
        <v>0</v>
      </c>
    </row>
    <row r="40" spans="1:11" x14ac:dyDescent="0.35">
      <c r="A40" s="64" t="s">
        <v>27</v>
      </c>
      <c r="B40" s="64" t="s">
        <v>6036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0"/>
        <v/>
      </c>
      <c r="G40" s="64" t="s">
        <v>902</v>
      </c>
      <c r="H40" s="64">
        <v>0</v>
      </c>
      <c r="I40" s="64">
        <v>0</v>
      </c>
      <c r="J40" s="64"/>
      <c r="K40" s="64">
        <v>0</v>
      </c>
    </row>
    <row r="41" spans="1:11" x14ac:dyDescent="0.35">
      <c r="A41" s="64" t="s">
        <v>27</v>
      </c>
      <c r="B41" s="64" t="s">
        <v>6037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0"/>
        <v/>
      </c>
      <c r="G41" s="64" t="s">
        <v>902</v>
      </c>
      <c r="H41" s="64">
        <v>0</v>
      </c>
      <c r="I41" s="64">
        <v>0</v>
      </c>
      <c r="J41" s="64"/>
      <c r="K41" s="64">
        <v>0</v>
      </c>
    </row>
    <row r="42" spans="1:11" x14ac:dyDescent="0.35">
      <c r="A42" s="64" t="s">
        <v>27</v>
      </c>
      <c r="B42" s="64" t="s">
        <v>6038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0"/>
        <v/>
      </c>
      <c r="G42" s="64" t="s">
        <v>902</v>
      </c>
      <c r="H42" s="64">
        <v>0</v>
      </c>
      <c r="I42" s="64">
        <v>0</v>
      </c>
      <c r="J42" s="64"/>
      <c r="K42" s="64">
        <v>0</v>
      </c>
    </row>
    <row r="43" spans="1:11" x14ac:dyDescent="0.35">
      <c r="A43" s="64" t="s">
        <v>27</v>
      </c>
      <c r="B43" s="64" t="s">
        <v>6039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0"/>
        <v/>
      </c>
      <c r="G43" s="64" t="s">
        <v>902</v>
      </c>
      <c r="H43" s="64">
        <v>0</v>
      </c>
      <c r="I43" s="64">
        <v>0</v>
      </c>
      <c r="J43" s="64"/>
      <c r="K43" s="64">
        <v>0</v>
      </c>
    </row>
    <row r="44" spans="1:11" x14ac:dyDescent="0.35">
      <c r="A44" s="64" t="s">
        <v>27</v>
      </c>
      <c r="B44" s="64" t="s">
        <v>6040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/>
      <c r="K44" s="64">
        <v>0</v>
      </c>
    </row>
    <row r="45" spans="1:11" x14ac:dyDescent="0.35">
      <c r="A45" s="64" t="s">
        <v>27</v>
      </c>
      <c r="B45" s="64" t="s">
        <v>6041</v>
      </c>
      <c r="C45" s="65">
        <f>IFERROR(VLOOKUP(UPPER(CONCATENATE($B45," - ",$A45)),'[1]Segurados Civis'!$A$5:$H$2142,6,0),"")</f>
        <v>1562</v>
      </c>
      <c r="D45" s="65">
        <f>IFERROR(VLOOKUP(UPPER(CONCATENATE($B45," - ",$A45)),'[1]Segurados Civis'!$A$5:$H$2142,7,0),"")</f>
        <v>82</v>
      </c>
      <c r="E45" s="65">
        <f>IFERROR(VLOOKUP(UPPER(CONCATENATE($B45," - ",$A45)),'[1]Segurados Civis'!$A$5:$H$2142,8,0),"")</f>
        <v>28</v>
      </c>
      <c r="F45" s="65">
        <f t="shared" si="0"/>
        <v>1672</v>
      </c>
      <c r="G45" s="64" t="s">
        <v>4867</v>
      </c>
      <c r="H45" s="64">
        <v>0</v>
      </c>
      <c r="I45" s="64">
        <v>0</v>
      </c>
      <c r="J45" s="64"/>
      <c r="K45" s="64">
        <v>0</v>
      </c>
    </row>
    <row r="46" spans="1:11" x14ac:dyDescent="0.35">
      <c r="A46" s="64" t="s">
        <v>27</v>
      </c>
      <c r="B46" s="64" t="s">
        <v>6042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0"/>
        <v/>
      </c>
      <c r="G46" s="64" t="s">
        <v>902</v>
      </c>
      <c r="H46" s="64">
        <v>0</v>
      </c>
      <c r="I46" s="64">
        <v>0</v>
      </c>
      <c r="J46" s="64"/>
      <c r="K46" s="64">
        <v>0</v>
      </c>
    </row>
    <row r="47" spans="1:11" x14ac:dyDescent="0.35">
      <c r="A47" s="64" t="s">
        <v>27</v>
      </c>
      <c r="B47" s="64" t="s">
        <v>6043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0"/>
        <v/>
      </c>
      <c r="G47" s="64" t="s">
        <v>902</v>
      </c>
      <c r="H47" s="64">
        <v>0</v>
      </c>
      <c r="I47" s="64">
        <v>0</v>
      </c>
      <c r="J47" s="64"/>
      <c r="K47" s="64">
        <v>0</v>
      </c>
    </row>
    <row r="48" spans="1:11" x14ac:dyDescent="0.35">
      <c r="A48" s="64" t="s">
        <v>27</v>
      </c>
      <c r="B48" s="64" t="s">
        <v>6044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0"/>
        <v/>
      </c>
      <c r="G48" s="64" t="s">
        <v>902</v>
      </c>
      <c r="H48" s="64">
        <v>0</v>
      </c>
      <c r="I48" s="64">
        <v>0</v>
      </c>
      <c r="J48" s="64"/>
      <c r="K48" s="64">
        <v>0</v>
      </c>
    </row>
    <row r="49" spans="1:11" x14ac:dyDescent="0.35">
      <c r="A49" s="64" t="s">
        <v>27</v>
      </c>
      <c r="B49" s="64" t="s">
        <v>6045</v>
      </c>
      <c r="C49" s="65">
        <f>IFERROR(VLOOKUP(UPPER(CONCATENATE($B49," - ",$A49)),'[1]Segurados Civis'!$A$5:$H$2142,6,0),"")</f>
        <v>711</v>
      </c>
      <c r="D49" s="65">
        <f>IFERROR(VLOOKUP(UPPER(CONCATENATE($B49," - ",$A49)),'[1]Segurados Civis'!$A$5:$H$2142,7,0),"")</f>
        <v>0</v>
      </c>
      <c r="E49" s="65">
        <f>IFERROR(VLOOKUP(UPPER(CONCATENATE($B49," - ",$A49)),'[1]Segurados Civis'!$A$5:$H$2142,8,0),"")</f>
        <v>0</v>
      </c>
      <c r="F49" s="65">
        <f t="shared" si="0"/>
        <v>711</v>
      </c>
      <c r="G49" s="64" t="s">
        <v>4867</v>
      </c>
      <c r="H49" s="64">
        <v>0</v>
      </c>
      <c r="I49" s="64">
        <v>0</v>
      </c>
      <c r="J49" s="64"/>
      <c r="K49" s="64">
        <v>0</v>
      </c>
    </row>
    <row r="50" spans="1:11" x14ac:dyDescent="0.35">
      <c r="A50" s="64" t="s">
        <v>27</v>
      </c>
      <c r="B50" s="64" t="s">
        <v>6046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0"/>
        <v/>
      </c>
      <c r="G50" s="64" t="s">
        <v>902</v>
      </c>
      <c r="H50" s="64">
        <v>0</v>
      </c>
      <c r="I50" s="64">
        <v>0</v>
      </c>
      <c r="J50" s="64"/>
      <c r="K50" s="64">
        <v>0</v>
      </c>
    </row>
    <row r="51" spans="1:11" x14ac:dyDescent="0.35">
      <c r="A51" s="64" t="s">
        <v>27</v>
      </c>
      <c r="B51" s="64" t="s">
        <v>6047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0"/>
        <v/>
      </c>
      <c r="G51" s="64" t="s">
        <v>902</v>
      </c>
      <c r="H51" s="64">
        <v>0</v>
      </c>
      <c r="I51" s="64">
        <v>0</v>
      </c>
      <c r="J51" s="64"/>
      <c r="K51" s="64">
        <v>0</v>
      </c>
    </row>
    <row r="52" spans="1:11" x14ac:dyDescent="0.35">
      <c r="A52" s="64" t="s">
        <v>27</v>
      </c>
      <c r="B52" s="64" t="s">
        <v>6048</v>
      </c>
      <c r="C52" s="65">
        <f>IFERROR(VLOOKUP(UPPER(CONCATENATE($B52," - ",$A52)),'[1]Segurados Civis'!$A$5:$H$2142,6,0),"")</f>
        <v>576</v>
      </c>
      <c r="D52" s="65">
        <f>IFERROR(VLOOKUP(UPPER(CONCATENATE($B52," - ",$A52)),'[1]Segurados Civis'!$A$5:$H$2142,7,0),"")</f>
        <v>70</v>
      </c>
      <c r="E52" s="65">
        <f>IFERROR(VLOOKUP(UPPER(CONCATENATE($B52," - ",$A52)),'[1]Segurados Civis'!$A$5:$H$2142,8,0),"")</f>
        <v>22</v>
      </c>
      <c r="F52" s="65">
        <f t="shared" si="0"/>
        <v>668</v>
      </c>
      <c r="G52" s="64" t="s">
        <v>4867</v>
      </c>
      <c r="H52" s="64">
        <v>0</v>
      </c>
      <c r="I52" s="64">
        <v>0</v>
      </c>
      <c r="J52" s="64"/>
      <c r="K52" s="64">
        <v>0</v>
      </c>
    </row>
    <row r="53" spans="1:11" x14ac:dyDescent="0.35">
      <c r="A53" s="64" t="s">
        <v>27</v>
      </c>
      <c r="B53" s="64" t="s">
        <v>6049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0"/>
        <v/>
      </c>
      <c r="G53" s="64" t="s">
        <v>902</v>
      </c>
      <c r="H53" s="64">
        <v>0</v>
      </c>
      <c r="I53" s="64">
        <v>0</v>
      </c>
      <c r="J53" s="64"/>
      <c r="K53" s="64">
        <v>0</v>
      </c>
    </row>
    <row r="54" spans="1:11" x14ac:dyDescent="0.35">
      <c r="A54" s="64" t="s">
        <v>27</v>
      </c>
      <c r="B54" s="64" t="s">
        <v>6050</v>
      </c>
      <c r="C54" s="65">
        <f>IFERROR(VLOOKUP(UPPER(CONCATENATE($B54," - ",$A54)),'[1]Segurados Civis'!$A$5:$H$2142,6,0),"")</f>
        <v>660</v>
      </c>
      <c r="D54" s="65">
        <f>IFERROR(VLOOKUP(UPPER(CONCATENATE($B54," - ",$A54)),'[1]Segurados Civis'!$A$5:$H$2142,7,0),"")</f>
        <v>0</v>
      </c>
      <c r="E54" s="65">
        <f>IFERROR(VLOOKUP(UPPER(CONCATENATE($B54," - ",$A54)),'[1]Segurados Civis'!$A$5:$H$2142,8,0),"")</f>
        <v>0</v>
      </c>
      <c r="F54" s="65">
        <f t="shared" si="0"/>
        <v>660</v>
      </c>
      <c r="G54" s="64" t="s">
        <v>4867</v>
      </c>
      <c r="H54" s="64">
        <v>0</v>
      </c>
      <c r="I54" s="64">
        <v>0</v>
      </c>
      <c r="J54" s="64"/>
      <c r="K54" s="64">
        <v>0</v>
      </c>
    </row>
    <row r="55" spans="1:11" x14ac:dyDescent="0.35">
      <c r="A55" s="64" t="s">
        <v>27</v>
      </c>
      <c r="B55" s="64" t="s">
        <v>6051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0"/>
        <v/>
      </c>
      <c r="G55" s="64" t="s">
        <v>902</v>
      </c>
      <c r="H55" s="64">
        <v>0</v>
      </c>
      <c r="I55" s="64">
        <v>0</v>
      </c>
      <c r="J55" s="64"/>
      <c r="K55" s="64">
        <v>0</v>
      </c>
    </row>
    <row r="56" spans="1:11" x14ac:dyDescent="0.35">
      <c r="A56" s="64" t="s">
        <v>27</v>
      </c>
      <c r="B56" s="64" t="s">
        <v>6052</v>
      </c>
      <c r="C56" s="65">
        <f>IFERROR(VLOOKUP(UPPER(CONCATENATE($B56," - ",$A56)),'[1]Segurados Civis'!$A$5:$H$2142,6,0),"")</f>
        <v>2866</v>
      </c>
      <c r="D56" s="65">
        <f>IFERROR(VLOOKUP(UPPER(CONCATENATE($B56," - ",$A56)),'[1]Segurados Civis'!$A$5:$H$2142,7,0),"")</f>
        <v>0</v>
      </c>
      <c r="E56" s="65">
        <f>IFERROR(VLOOKUP(UPPER(CONCATENATE($B56," - ",$A56)),'[1]Segurados Civis'!$A$5:$H$2142,8,0),"")</f>
        <v>0</v>
      </c>
      <c r="F56" s="65">
        <f t="shared" si="0"/>
        <v>2866</v>
      </c>
      <c r="G56" s="64" t="s">
        <v>4867</v>
      </c>
      <c r="H56" s="64">
        <v>0</v>
      </c>
      <c r="I56" s="64">
        <v>0</v>
      </c>
      <c r="J56" s="64"/>
      <c r="K56" s="64">
        <v>0</v>
      </c>
    </row>
    <row r="57" spans="1:11" x14ac:dyDescent="0.35">
      <c r="A57" s="64" t="s">
        <v>27</v>
      </c>
      <c r="B57" s="64" t="s">
        <v>6053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0"/>
        <v/>
      </c>
      <c r="G57" s="64" t="s">
        <v>902</v>
      </c>
      <c r="H57" s="64">
        <v>0</v>
      </c>
      <c r="I57" s="64">
        <v>0</v>
      </c>
      <c r="J57" s="64"/>
      <c r="K57" s="64">
        <v>0</v>
      </c>
    </row>
    <row r="58" spans="1:11" x14ac:dyDescent="0.35">
      <c r="A58" s="64" t="s">
        <v>27</v>
      </c>
      <c r="B58" s="64" t="s">
        <v>6054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0"/>
        <v/>
      </c>
      <c r="G58" s="64" t="s">
        <v>902</v>
      </c>
      <c r="H58" s="64">
        <v>0</v>
      </c>
      <c r="I58" s="64">
        <v>0</v>
      </c>
      <c r="J58" s="64"/>
      <c r="K58" s="64">
        <v>0</v>
      </c>
    </row>
    <row r="59" spans="1:11" x14ac:dyDescent="0.35">
      <c r="A59" s="64" t="s">
        <v>27</v>
      </c>
      <c r="B59" s="64" t="s">
        <v>6055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0"/>
        <v/>
      </c>
      <c r="G59" s="64" t="s">
        <v>902</v>
      </c>
      <c r="H59" s="64">
        <v>0</v>
      </c>
      <c r="I59" s="64">
        <v>0</v>
      </c>
      <c r="J59" s="64"/>
      <c r="K59" s="64">
        <v>0</v>
      </c>
    </row>
    <row r="60" spans="1:11" x14ac:dyDescent="0.35">
      <c r="A60" s="64" t="s">
        <v>27</v>
      </c>
      <c r="B60" s="64" t="s">
        <v>6056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0"/>
        <v/>
      </c>
      <c r="G60" s="64" t="s">
        <v>902</v>
      </c>
      <c r="H60" s="64">
        <v>0</v>
      </c>
      <c r="I60" s="64">
        <v>0</v>
      </c>
      <c r="J60" s="64"/>
      <c r="K60" s="64">
        <v>0</v>
      </c>
    </row>
    <row r="61" spans="1:11" x14ac:dyDescent="0.35">
      <c r="A61" s="64" t="s">
        <v>27</v>
      </c>
      <c r="B61" s="64" t="s">
        <v>6057</v>
      </c>
      <c r="C61" s="65">
        <f>IFERROR(VLOOKUP(UPPER(CONCATENATE($B61," - ",$A61)),'[1]Segurados Civis'!$A$5:$H$2142,6,0),"")</f>
        <v>2203</v>
      </c>
      <c r="D61" s="65">
        <f>IFERROR(VLOOKUP(UPPER(CONCATENATE($B61," - ",$A61)),'[1]Segurados Civis'!$A$5:$H$2142,7,0),"")</f>
        <v>514</v>
      </c>
      <c r="E61" s="65">
        <f>IFERROR(VLOOKUP(UPPER(CONCATENATE($B61," - ",$A61)),'[1]Segurados Civis'!$A$5:$H$2142,8,0),"")</f>
        <v>0</v>
      </c>
      <c r="F61" s="65">
        <f t="shared" si="0"/>
        <v>2717</v>
      </c>
      <c r="G61" s="64" t="s">
        <v>4867</v>
      </c>
      <c r="H61" s="64">
        <v>0</v>
      </c>
      <c r="I61" s="64">
        <v>0</v>
      </c>
      <c r="J61" s="64"/>
      <c r="K61" s="64">
        <v>0</v>
      </c>
    </row>
    <row r="62" spans="1:11" x14ac:dyDescent="0.35">
      <c r="A62" s="64" t="s">
        <v>27</v>
      </c>
      <c r="B62" s="64" t="s">
        <v>6058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0"/>
        <v/>
      </c>
      <c r="G62" s="64" t="s">
        <v>902</v>
      </c>
      <c r="H62" s="64">
        <v>0</v>
      </c>
      <c r="I62" s="64">
        <v>0</v>
      </c>
      <c r="J62" s="64"/>
      <c r="K62" s="64">
        <v>0</v>
      </c>
    </row>
    <row r="63" spans="1:11" x14ac:dyDescent="0.35">
      <c r="A63" s="64" t="s">
        <v>27</v>
      </c>
      <c r="B63" s="64" t="s">
        <v>6059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0"/>
        <v/>
      </c>
      <c r="G63" s="64" t="s">
        <v>902</v>
      </c>
      <c r="H63" s="64">
        <v>0</v>
      </c>
      <c r="I63" s="64">
        <v>0</v>
      </c>
      <c r="J63" s="64"/>
      <c r="K63" s="64">
        <v>0</v>
      </c>
    </row>
    <row r="64" spans="1:11" x14ac:dyDescent="0.35">
      <c r="A64" s="64" t="s">
        <v>27</v>
      </c>
      <c r="B64" s="64" t="s">
        <v>6060</v>
      </c>
      <c r="C64" s="65">
        <f>IFERROR(VLOOKUP(UPPER(CONCATENATE($B64," - ",$A64)),'[1]Segurados Civis'!$A$5:$H$2142,6,0),"")</f>
        <v>1120</v>
      </c>
      <c r="D64" s="65">
        <f>IFERROR(VLOOKUP(UPPER(CONCATENATE($B64," - ",$A64)),'[1]Segurados Civis'!$A$5:$H$2142,7,0),"")</f>
        <v>152</v>
      </c>
      <c r="E64" s="65">
        <f>IFERROR(VLOOKUP(UPPER(CONCATENATE($B64," - ",$A64)),'[1]Segurados Civis'!$A$5:$H$2142,8,0),"")</f>
        <v>33</v>
      </c>
      <c r="F64" s="65">
        <f t="shared" si="0"/>
        <v>1305</v>
      </c>
      <c r="G64" s="64" t="s">
        <v>4867</v>
      </c>
      <c r="H64" s="64">
        <v>0</v>
      </c>
      <c r="I64" s="64">
        <v>0</v>
      </c>
      <c r="J64" s="64"/>
      <c r="K64" s="64">
        <v>0</v>
      </c>
    </row>
    <row r="65" spans="1:11" x14ac:dyDescent="0.35">
      <c r="A65" s="64" t="s">
        <v>27</v>
      </c>
      <c r="B65" s="64" t="s">
        <v>6061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0"/>
        <v/>
      </c>
      <c r="G65" s="64" t="s">
        <v>902</v>
      </c>
      <c r="H65" s="64">
        <v>0</v>
      </c>
      <c r="I65" s="64">
        <v>0</v>
      </c>
      <c r="J65" s="64"/>
      <c r="K65" s="64">
        <v>0</v>
      </c>
    </row>
    <row r="66" spans="1:11" x14ac:dyDescent="0.35">
      <c r="A66" s="64" t="s">
        <v>27</v>
      </c>
      <c r="B66" s="64" t="s">
        <v>6062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129" si="1">IF(SUM(C66:E66)=0,"",SUM(C66:E66))</f>
        <v/>
      </c>
      <c r="G66" s="64" t="s">
        <v>902</v>
      </c>
      <c r="H66" s="64">
        <v>0</v>
      </c>
      <c r="I66" s="64">
        <v>0</v>
      </c>
      <c r="J66" s="64"/>
      <c r="K66" s="64">
        <v>0</v>
      </c>
    </row>
    <row r="67" spans="1:11" x14ac:dyDescent="0.35">
      <c r="A67" s="64" t="s">
        <v>27</v>
      </c>
      <c r="B67" s="64" t="s">
        <v>6063</v>
      </c>
      <c r="C67" s="65">
        <f>IFERROR(VLOOKUP(UPPER(CONCATENATE($B67," - ",$A67)),'[1]Segurados Civis'!$A$5:$H$2142,6,0),"")</f>
        <v>630</v>
      </c>
      <c r="D67" s="65">
        <f>IFERROR(VLOOKUP(UPPER(CONCATENATE($B67," - ",$A67)),'[1]Segurados Civis'!$A$5:$H$2142,7,0),"")</f>
        <v>220</v>
      </c>
      <c r="E67" s="65">
        <f>IFERROR(VLOOKUP(UPPER(CONCATENATE($B67," - ",$A67)),'[1]Segurados Civis'!$A$5:$H$2142,8,0),"")</f>
        <v>79</v>
      </c>
      <c r="F67" s="65">
        <f t="shared" si="1"/>
        <v>929</v>
      </c>
      <c r="G67" s="64" t="s">
        <v>4867</v>
      </c>
      <c r="H67" s="64">
        <v>0</v>
      </c>
      <c r="I67" s="64">
        <v>0</v>
      </c>
      <c r="J67" s="64"/>
      <c r="K67" s="64">
        <v>0</v>
      </c>
    </row>
    <row r="68" spans="1:11" x14ac:dyDescent="0.35">
      <c r="A68" s="64" t="s">
        <v>27</v>
      </c>
      <c r="B68" s="64" t="s">
        <v>6064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1"/>
        <v/>
      </c>
      <c r="G68" s="64" t="s">
        <v>902</v>
      </c>
      <c r="H68" s="64">
        <v>0</v>
      </c>
      <c r="I68" s="64">
        <v>0</v>
      </c>
      <c r="J68" s="64"/>
      <c r="K68" s="64">
        <v>0</v>
      </c>
    </row>
    <row r="69" spans="1:11" x14ac:dyDescent="0.35">
      <c r="A69" s="64" t="s">
        <v>27</v>
      </c>
      <c r="B69" s="64" t="s">
        <v>5837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/>
      <c r="K69" s="64">
        <v>0</v>
      </c>
    </row>
    <row r="70" spans="1:11" x14ac:dyDescent="0.35">
      <c r="A70" s="64" t="s">
        <v>27</v>
      </c>
      <c r="B70" s="64" t="s">
        <v>6065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1"/>
        <v/>
      </c>
      <c r="G70" s="64" t="s">
        <v>902</v>
      </c>
      <c r="H70" s="64">
        <v>0</v>
      </c>
      <c r="I70" s="64">
        <v>0</v>
      </c>
      <c r="J70" s="64"/>
      <c r="K70" s="64">
        <v>0</v>
      </c>
    </row>
    <row r="71" spans="1:11" x14ac:dyDescent="0.35">
      <c r="A71" s="64" t="s">
        <v>27</v>
      </c>
      <c r="B71" s="64" t="s">
        <v>6066</v>
      </c>
      <c r="C71" s="65">
        <f>IFERROR(VLOOKUP(UPPER(CONCATENATE($B71," - ",$A71)),'[1]Segurados Civis'!$A$5:$H$2142,6,0),"")</f>
        <v>314</v>
      </c>
      <c r="D71" s="65">
        <f>IFERROR(VLOOKUP(UPPER(CONCATENATE($B71," - ",$A71)),'[1]Segurados Civis'!$A$5:$H$2142,7,0),"")</f>
        <v>27</v>
      </c>
      <c r="E71" s="65">
        <f>IFERROR(VLOOKUP(UPPER(CONCATENATE($B71," - ",$A71)),'[1]Segurados Civis'!$A$5:$H$2142,8,0),"")</f>
        <v>6</v>
      </c>
      <c r="F71" s="65">
        <f t="shared" si="1"/>
        <v>347</v>
      </c>
      <c r="G71" s="64" t="s">
        <v>4867</v>
      </c>
      <c r="H71" s="64">
        <v>0</v>
      </c>
      <c r="I71" s="64">
        <v>0</v>
      </c>
      <c r="J71" s="64"/>
      <c r="K71" s="64">
        <v>0</v>
      </c>
    </row>
    <row r="72" spans="1:11" x14ac:dyDescent="0.35">
      <c r="A72" s="64" t="s">
        <v>27</v>
      </c>
      <c r="B72" s="64" t="s">
        <v>6067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1"/>
        <v/>
      </c>
      <c r="G72" s="64" t="s">
        <v>902</v>
      </c>
      <c r="H72" s="64">
        <v>0</v>
      </c>
      <c r="I72" s="64">
        <v>0</v>
      </c>
      <c r="J72" s="64"/>
      <c r="K72" s="64">
        <v>0</v>
      </c>
    </row>
    <row r="73" spans="1:11" x14ac:dyDescent="0.35">
      <c r="A73" s="64" t="s">
        <v>27</v>
      </c>
      <c r="B73" s="64" t="s">
        <v>6068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1"/>
        <v/>
      </c>
      <c r="G73" s="64" t="s">
        <v>902</v>
      </c>
      <c r="H73" s="64">
        <v>0</v>
      </c>
      <c r="I73" s="64">
        <v>0</v>
      </c>
      <c r="J73" s="64"/>
      <c r="K73" s="64">
        <v>0</v>
      </c>
    </row>
    <row r="74" spans="1:11" x14ac:dyDescent="0.35">
      <c r="A74" s="64" t="s">
        <v>27</v>
      </c>
      <c r="B74" s="64" t="s">
        <v>6069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1"/>
        <v/>
      </c>
      <c r="G74" s="64" t="s">
        <v>902</v>
      </c>
      <c r="H74" s="64">
        <v>0</v>
      </c>
      <c r="I74" s="64">
        <v>0</v>
      </c>
      <c r="J74" s="64"/>
      <c r="K74" s="64">
        <v>0</v>
      </c>
    </row>
    <row r="75" spans="1:11" x14ac:dyDescent="0.35">
      <c r="A75" s="64" t="s">
        <v>27</v>
      </c>
      <c r="B75" s="64" t="s">
        <v>6070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1"/>
        <v/>
      </c>
      <c r="G75" s="64" t="s">
        <v>902</v>
      </c>
      <c r="H75" s="64">
        <v>0</v>
      </c>
      <c r="I75" s="64">
        <v>0</v>
      </c>
      <c r="J75" s="64"/>
      <c r="K75" s="64">
        <v>0</v>
      </c>
    </row>
    <row r="76" spans="1:11" x14ac:dyDescent="0.35">
      <c r="A76" s="64" t="s">
        <v>27</v>
      </c>
      <c r="B76" s="64" t="s">
        <v>6071</v>
      </c>
      <c r="C76" s="65">
        <f>IFERROR(VLOOKUP(UPPER(CONCATENATE($B76," - ",$A76)),'[1]Segurados Civis'!$A$5:$H$2142,6,0),"")</f>
        <v>0</v>
      </c>
      <c r="D76" s="65">
        <f>IFERROR(VLOOKUP(UPPER(CONCATENATE($B76," - ",$A76)),'[1]Segurados Civis'!$A$5:$H$2142,7,0),"")</f>
        <v>0</v>
      </c>
      <c r="E76" s="65">
        <f>IFERROR(VLOOKUP(UPPER(CONCATENATE($B76," - ",$A76)),'[1]Segurados Civis'!$A$5:$H$2142,8,0),"")</f>
        <v>0</v>
      </c>
      <c r="F76" s="65" t="str">
        <f t="shared" si="1"/>
        <v/>
      </c>
      <c r="G76" s="64" t="s">
        <v>4867</v>
      </c>
      <c r="H76" s="64">
        <v>0</v>
      </c>
      <c r="I76" s="64">
        <v>0</v>
      </c>
      <c r="J76" s="64"/>
      <c r="K76" s="64">
        <v>0</v>
      </c>
    </row>
    <row r="77" spans="1:11" x14ac:dyDescent="0.35">
      <c r="A77" s="64" t="s">
        <v>27</v>
      </c>
      <c r="B77" s="64" t="s">
        <v>6072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1"/>
        <v/>
      </c>
      <c r="G77" s="64" t="s">
        <v>902</v>
      </c>
      <c r="H77" s="64">
        <v>0</v>
      </c>
      <c r="I77" s="64">
        <v>0</v>
      </c>
      <c r="J77" s="64"/>
      <c r="K77" s="64">
        <v>0</v>
      </c>
    </row>
    <row r="78" spans="1:11" x14ac:dyDescent="0.35">
      <c r="A78" s="64" t="s">
        <v>27</v>
      </c>
      <c r="B78" s="64" t="s">
        <v>6073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1"/>
        <v/>
      </c>
      <c r="G78" s="64" t="s">
        <v>902</v>
      </c>
      <c r="H78" s="64">
        <v>0</v>
      </c>
      <c r="I78" s="64">
        <v>0</v>
      </c>
      <c r="J78" s="64"/>
      <c r="K78" s="64">
        <v>0</v>
      </c>
    </row>
    <row r="79" spans="1:11" x14ac:dyDescent="0.35">
      <c r="A79" s="64" t="s">
        <v>27</v>
      </c>
      <c r="B79" s="64" t="s">
        <v>6074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1"/>
        <v/>
      </c>
      <c r="G79" s="64" t="s">
        <v>902</v>
      </c>
      <c r="H79" s="64">
        <v>0</v>
      </c>
      <c r="I79" s="64">
        <v>0</v>
      </c>
      <c r="J79" s="64"/>
      <c r="K79" s="64">
        <v>0</v>
      </c>
    </row>
    <row r="80" spans="1:11" x14ac:dyDescent="0.35">
      <c r="A80" s="64" t="s">
        <v>27</v>
      </c>
      <c r="B80" s="64" t="s">
        <v>6075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1"/>
        <v/>
      </c>
      <c r="G80" s="64" t="s">
        <v>902</v>
      </c>
      <c r="H80" s="64">
        <v>0</v>
      </c>
      <c r="I80" s="64">
        <v>0</v>
      </c>
      <c r="J80" s="64"/>
      <c r="K80" s="64">
        <v>0</v>
      </c>
    </row>
    <row r="81" spans="1:11" x14ac:dyDescent="0.35">
      <c r="A81" s="64" t="s">
        <v>27</v>
      </c>
      <c r="B81" s="64" t="s">
        <v>6076</v>
      </c>
      <c r="C81" s="65" t="str">
        <f>IFERROR(VLOOKUP(UPPER(CONCATENATE($B81," - ",$A81)),'[1]Segurados Civis'!$A$5:$H$2142,6,0),"")</f>
        <v/>
      </c>
      <c r="D81" s="65" t="str">
        <f>IFERROR(VLOOKUP(UPPER(CONCATENATE($B81," - ",$A81)),'[1]Segurados Civis'!$A$5:$H$2142,7,0),"")</f>
        <v/>
      </c>
      <c r="E81" s="65" t="str">
        <f>IFERROR(VLOOKUP(UPPER(CONCATENATE($B81," - ",$A81)),'[1]Segurados Civis'!$A$5:$H$2142,8,0),"")</f>
        <v/>
      </c>
      <c r="F81" s="65" t="str">
        <f t="shared" si="1"/>
        <v/>
      </c>
      <c r="G81" s="64" t="s">
        <v>902</v>
      </c>
      <c r="H81" s="64">
        <v>0</v>
      </c>
      <c r="I81" s="64">
        <v>0</v>
      </c>
      <c r="J81" s="64"/>
      <c r="K81" s="64">
        <v>0</v>
      </c>
    </row>
    <row r="82" spans="1:11" x14ac:dyDescent="0.35">
      <c r="A82" s="64" t="s">
        <v>27</v>
      </c>
      <c r="B82" s="64" t="s">
        <v>6077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1"/>
        <v/>
      </c>
      <c r="G82" s="64" t="s">
        <v>902</v>
      </c>
      <c r="H82" s="64">
        <v>0</v>
      </c>
      <c r="I82" s="64">
        <v>0</v>
      </c>
      <c r="J82" s="64"/>
      <c r="K82" s="64">
        <v>0</v>
      </c>
    </row>
    <row r="83" spans="1:11" x14ac:dyDescent="0.35">
      <c r="A83" s="64" t="s">
        <v>27</v>
      </c>
      <c r="B83" s="64" t="s">
        <v>6078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1"/>
        <v/>
      </c>
      <c r="G83" s="64" t="s">
        <v>902</v>
      </c>
      <c r="H83" s="64">
        <v>0</v>
      </c>
      <c r="I83" s="64">
        <v>0</v>
      </c>
      <c r="J83" s="64"/>
      <c r="K83" s="64">
        <v>0</v>
      </c>
    </row>
    <row r="84" spans="1:11" x14ac:dyDescent="0.35">
      <c r="A84" s="64" t="s">
        <v>27</v>
      </c>
      <c r="B84" s="64" t="s">
        <v>6079</v>
      </c>
      <c r="C84" s="65" t="str">
        <f>IFERROR(VLOOKUP(UPPER(CONCATENATE($B84," - ",$A84)),'[1]Segurados Civis'!$A$5:$H$2142,6,0),"")</f>
        <v/>
      </c>
      <c r="D84" s="65" t="str">
        <f>IFERROR(VLOOKUP(UPPER(CONCATENATE($B84," - ",$A84)),'[1]Segurados Civis'!$A$5:$H$2142,7,0),"")</f>
        <v/>
      </c>
      <c r="E84" s="65" t="str">
        <f>IFERROR(VLOOKUP(UPPER(CONCATENATE($B84," - ",$A84)),'[1]Segurados Civis'!$A$5:$H$2142,8,0),"")</f>
        <v/>
      </c>
      <c r="F84" s="65" t="str">
        <f t="shared" si="1"/>
        <v/>
      </c>
      <c r="G84" s="64" t="s">
        <v>902</v>
      </c>
      <c r="H84" s="64">
        <v>0</v>
      </c>
      <c r="I84" s="64">
        <v>0</v>
      </c>
      <c r="J84" s="64"/>
      <c r="K84" s="64">
        <v>0</v>
      </c>
    </row>
    <row r="85" spans="1:11" x14ac:dyDescent="0.35">
      <c r="A85" s="64" t="s">
        <v>27</v>
      </c>
      <c r="B85" s="64" t="s">
        <v>6080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1"/>
        <v/>
      </c>
      <c r="G85" s="64" t="s">
        <v>902</v>
      </c>
      <c r="H85" s="64">
        <v>0</v>
      </c>
      <c r="I85" s="64">
        <v>0</v>
      </c>
      <c r="J85" s="64"/>
      <c r="K85" s="64">
        <v>0</v>
      </c>
    </row>
    <row r="86" spans="1:11" x14ac:dyDescent="0.35">
      <c r="A86" s="64" t="s">
        <v>27</v>
      </c>
      <c r="B86" s="64" t="s">
        <v>6081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1"/>
        <v/>
      </c>
      <c r="G86" s="64" t="s">
        <v>902</v>
      </c>
      <c r="H86" s="64">
        <v>0</v>
      </c>
      <c r="I86" s="64">
        <v>0</v>
      </c>
      <c r="J86" s="64"/>
      <c r="K86" s="64">
        <v>0</v>
      </c>
    </row>
    <row r="87" spans="1:11" x14ac:dyDescent="0.35">
      <c r="A87" s="64" t="s">
        <v>27</v>
      </c>
      <c r="B87" s="64" t="s">
        <v>6082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1"/>
        <v/>
      </c>
      <c r="G87" s="64" t="s">
        <v>902</v>
      </c>
      <c r="H87" s="64">
        <v>0</v>
      </c>
      <c r="I87" s="64">
        <v>0</v>
      </c>
      <c r="J87" s="64"/>
      <c r="K87" s="64">
        <v>0</v>
      </c>
    </row>
    <row r="88" spans="1:11" x14ac:dyDescent="0.35">
      <c r="A88" s="64" t="s">
        <v>27</v>
      </c>
      <c r="B88" s="64" t="s">
        <v>6083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1"/>
        <v/>
      </c>
      <c r="G88" s="64" t="s">
        <v>902</v>
      </c>
      <c r="H88" s="64">
        <v>0</v>
      </c>
      <c r="I88" s="64">
        <v>0</v>
      </c>
      <c r="J88" s="64"/>
      <c r="K88" s="64">
        <v>0</v>
      </c>
    </row>
    <row r="89" spans="1:11" x14ac:dyDescent="0.35">
      <c r="A89" s="64" t="s">
        <v>27</v>
      </c>
      <c r="B89" s="64" t="s">
        <v>6084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1"/>
        <v/>
      </c>
      <c r="G89" s="64" t="s">
        <v>902</v>
      </c>
      <c r="H89" s="64">
        <v>0</v>
      </c>
      <c r="I89" s="64">
        <v>0</v>
      </c>
      <c r="J89" s="64"/>
      <c r="K89" s="64">
        <v>0</v>
      </c>
    </row>
    <row r="90" spans="1:11" x14ac:dyDescent="0.35">
      <c r="A90" s="64" t="s">
        <v>27</v>
      </c>
      <c r="B90" s="64" t="s">
        <v>6085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1"/>
        <v/>
      </c>
      <c r="G90" s="64" t="s">
        <v>902</v>
      </c>
      <c r="H90" s="64">
        <v>0</v>
      </c>
      <c r="I90" s="64">
        <v>0</v>
      </c>
      <c r="J90" s="64"/>
      <c r="K90" s="64">
        <v>0</v>
      </c>
    </row>
    <row r="91" spans="1:11" x14ac:dyDescent="0.35">
      <c r="A91" s="64" t="s">
        <v>27</v>
      </c>
      <c r="B91" s="64" t="s">
        <v>6086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>
        <v>0</v>
      </c>
      <c r="J91" s="64"/>
      <c r="K91" s="64">
        <v>0</v>
      </c>
    </row>
    <row r="92" spans="1:11" x14ac:dyDescent="0.35">
      <c r="A92" s="64" t="s">
        <v>27</v>
      </c>
      <c r="B92" s="64" t="s">
        <v>6087</v>
      </c>
      <c r="C92" s="65">
        <f>IFERROR(VLOOKUP(UPPER(CONCATENATE($B92," - ",$A92)),'[1]Segurados Civis'!$A$5:$H$2142,6,0),"")</f>
        <v>0</v>
      </c>
      <c r="D92" s="65">
        <f>IFERROR(VLOOKUP(UPPER(CONCATENATE($B92," - ",$A92)),'[1]Segurados Civis'!$A$5:$H$2142,7,0),"")</f>
        <v>0</v>
      </c>
      <c r="E92" s="65">
        <f>IFERROR(VLOOKUP(UPPER(CONCATENATE($B92," - ",$A92)),'[1]Segurados Civis'!$A$5:$H$2142,8,0),"")</f>
        <v>0</v>
      </c>
      <c r="F92" s="65" t="str">
        <f t="shared" si="1"/>
        <v/>
      </c>
      <c r="G92" s="64" t="s">
        <v>4867</v>
      </c>
      <c r="H92" s="64">
        <v>0</v>
      </c>
      <c r="I92" s="64">
        <v>0</v>
      </c>
      <c r="J92" s="64"/>
      <c r="K92" s="64">
        <v>0</v>
      </c>
    </row>
    <row r="93" spans="1:11" x14ac:dyDescent="0.35">
      <c r="A93" s="64" t="s">
        <v>27</v>
      </c>
      <c r="B93" s="64" t="s">
        <v>6088</v>
      </c>
      <c r="C93" s="65">
        <f>IFERROR(VLOOKUP(UPPER(CONCATENATE($B93," - ",$A93)),'[1]Segurados Civis'!$A$5:$H$2142,6,0),"")</f>
        <v>316</v>
      </c>
      <c r="D93" s="65">
        <f>IFERROR(VLOOKUP(UPPER(CONCATENATE($B93," - ",$A93)),'[1]Segurados Civis'!$A$5:$H$2142,7,0),"")</f>
        <v>82</v>
      </c>
      <c r="E93" s="65">
        <f>IFERROR(VLOOKUP(UPPER(CONCATENATE($B93," - ",$A93)),'[1]Segurados Civis'!$A$5:$H$2142,8,0),"")</f>
        <v>24</v>
      </c>
      <c r="F93" s="65">
        <f t="shared" si="1"/>
        <v>422</v>
      </c>
      <c r="G93" s="64" t="s">
        <v>4867</v>
      </c>
      <c r="H93" s="64">
        <v>0</v>
      </c>
      <c r="I93" s="64">
        <v>0</v>
      </c>
      <c r="J93" s="64"/>
      <c r="K93" s="64">
        <v>0</v>
      </c>
    </row>
    <row r="94" spans="1:11" x14ac:dyDescent="0.35">
      <c r="A94" s="64" t="s">
        <v>27</v>
      </c>
      <c r="B94" s="64" t="s">
        <v>6089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1"/>
        <v/>
      </c>
      <c r="G94" s="64" t="s">
        <v>902</v>
      </c>
      <c r="H94" s="64">
        <v>0</v>
      </c>
      <c r="I94" s="64">
        <v>0</v>
      </c>
      <c r="J94" s="64"/>
      <c r="K94" s="64">
        <v>0</v>
      </c>
    </row>
    <row r="95" spans="1:11" x14ac:dyDescent="0.35">
      <c r="A95" s="64" t="s">
        <v>27</v>
      </c>
      <c r="B95" s="64" t="s">
        <v>6090</v>
      </c>
      <c r="C95" s="65">
        <f>IFERROR(VLOOKUP(UPPER(CONCATENATE($B95," - ",$A95)),'[1]Segurados Civis'!$A$5:$H$2142,6,0),"")</f>
        <v>0</v>
      </c>
      <c r="D95" s="65">
        <f>IFERROR(VLOOKUP(UPPER(CONCATENATE($B95," - ",$A95)),'[1]Segurados Civis'!$A$5:$H$2142,7,0),"")</f>
        <v>0</v>
      </c>
      <c r="E95" s="65">
        <f>IFERROR(VLOOKUP(UPPER(CONCATENATE($B95," - ",$A95)),'[1]Segurados Civis'!$A$5:$H$2142,8,0),"")</f>
        <v>0</v>
      </c>
      <c r="F95" s="65" t="str">
        <f t="shared" si="1"/>
        <v/>
      </c>
      <c r="G95" s="64" t="s">
        <v>4867</v>
      </c>
      <c r="H95" s="64">
        <v>0</v>
      </c>
      <c r="I95" s="64">
        <v>0</v>
      </c>
      <c r="J95" s="64"/>
      <c r="K95" s="64">
        <v>0</v>
      </c>
    </row>
    <row r="96" spans="1:11" x14ac:dyDescent="0.35">
      <c r="A96" s="64" t="s">
        <v>27</v>
      </c>
      <c r="B96" s="64" t="s">
        <v>6091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1"/>
        <v/>
      </c>
      <c r="G96" s="64" t="s">
        <v>902</v>
      </c>
      <c r="H96" s="64">
        <v>0</v>
      </c>
      <c r="I96" s="64">
        <v>0</v>
      </c>
      <c r="J96" s="64"/>
      <c r="K96" s="64">
        <v>0</v>
      </c>
    </row>
    <row r="97" spans="1:11" x14ac:dyDescent="0.35">
      <c r="A97" s="64" t="s">
        <v>27</v>
      </c>
      <c r="B97" s="64" t="s">
        <v>6092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1"/>
        <v/>
      </c>
      <c r="G97" s="64" t="s">
        <v>902</v>
      </c>
      <c r="H97" s="64">
        <v>0</v>
      </c>
      <c r="I97" s="64">
        <v>0</v>
      </c>
      <c r="J97" s="64"/>
      <c r="K97" s="64">
        <v>0</v>
      </c>
    </row>
    <row r="98" spans="1:11" x14ac:dyDescent="0.35">
      <c r="A98" s="64" t="s">
        <v>27</v>
      </c>
      <c r="B98" s="64" t="s">
        <v>6093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si="1"/>
        <v/>
      </c>
      <c r="G98" s="64" t="s">
        <v>902</v>
      </c>
      <c r="H98" s="64">
        <v>0</v>
      </c>
      <c r="I98" s="64">
        <v>0</v>
      </c>
      <c r="J98" s="64"/>
      <c r="K98" s="64">
        <v>0</v>
      </c>
    </row>
    <row r="99" spans="1:11" x14ac:dyDescent="0.35">
      <c r="A99" s="64" t="s">
        <v>27</v>
      </c>
      <c r="B99" s="64" t="s">
        <v>6094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1"/>
        <v/>
      </c>
      <c r="G99" s="64" t="s">
        <v>902</v>
      </c>
      <c r="H99" s="64">
        <v>0</v>
      </c>
      <c r="I99" s="64">
        <v>0</v>
      </c>
      <c r="J99" s="64"/>
      <c r="K99" s="64">
        <v>0</v>
      </c>
    </row>
    <row r="100" spans="1:11" x14ac:dyDescent="0.35">
      <c r="A100" s="64" t="s">
        <v>27</v>
      </c>
      <c r="B100" s="64" t="s">
        <v>6095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1"/>
        <v/>
      </c>
      <c r="G100" s="64" t="s">
        <v>902</v>
      </c>
      <c r="H100" s="64">
        <v>0</v>
      </c>
      <c r="I100" s="64">
        <v>0</v>
      </c>
      <c r="J100" s="64"/>
      <c r="K100" s="64">
        <v>0</v>
      </c>
    </row>
    <row r="101" spans="1:11" x14ac:dyDescent="0.35">
      <c r="A101" s="64" t="s">
        <v>27</v>
      </c>
      <c r="B101" s="64" t="s">
        <v>6096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1"/>
        <v/>
      </c>
      <c r="G101" s="64" t="s">
        <v>902</v>
      </c>
      <c r="H101" s="64">
        <v>0</v>
      </c>
      <c r="I101" s="64">
        <v>0</v>
      </c>
      <c r="J101" s="64"/>
      <c r="K101" s="64">
        <v>0</v>
      </c>
    </row>
    <row r="102" spans="1:11" x14ac:dyDescent="0.35">
      <c r="A102" s="64" t="s">
        <v>27</v>
      </c>
      <c r="B102" s="64" t="s">
        <v>6097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1"/>
        <v/>
      </c>
      <c r="G102" s="64" t="s">
        <v>902</v>
      </c>
      <c r="H102" s="64">
        <v>0</v>
      </c>
      <c r="I102" s="64">
        <v>0</v>
      </c>
      <c r="J102" s="64"/>
      <c r="K102" s="64">
        <v>0</v>
      </c>
    </row>
    <row r="103" spans="1:11" x14ac:dyDescent="0.35">
      <c r="A103" s="64" t="s">
        <v>27</v>
      </c>
      <c r="B103" s="64" t="s">
        <v>6098</v>
      </c>
      <c r="C103" s="65" t="str">
        <f>IFERROR(VLOOKUP(UPPER(CONCATENATE($B103," - ",$A103)),'[1]Segurados Civis'!$A$5:$H$2142,6,0),"")</f>
        <v/>
      </c>
      <c r="D103" s="65" t="str">
        <f>IFERROR(VLOOKUP(UPPER(CONCATENATE($B103," - ",$A103)),'[1]Segurados Civis'!$A$5:$H$2142,7,0),"")</f>
        <v/>
      </c>
      <c r="E103" s="65" t="str">
        <f>IFERROR(VLOOKUP(UPPER(CONCATENATE($B103," - ",$A103)),'[1]Segurados Civis'!$A$5:$H$2142,8,0),"")</f>
        <v/>
      </c>
      <c r="F103" s="65" t="str">
        <f t="shared" si="1"/>
        <v/>
      </c>
      <c r="G103" s="64" t="s">
        <v>902</v>
      </c>
      <c r="H103" s="64">
        <v>0</v>
      </c>
      <c r="I103" s="64">
        <v>0</v>
      </c>
      <c r="J103" s="64"/>
      <c r="K103" s="64">
        <v>0</v>
      </c>
    </row>
    <row r="104" spans="1:11" x14ac:dyDescent="0.35">
      <c r="A104" s="64" t="s">
        <v>27</v>
      </c>
      <c r="B104" s="64" t="s">
        <v>6099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1"/>
        <v/>
      </c>
      <c r="G104" s="64" t="s">
        <v>902</v>
      </c>
      <c r="H104" s="64">
        <v>0</v>
      </c>
      <c r="I104" s="64">
        <v>0</v>
      </c>
      <c r="J104" s="64"/>
      <c r="K104" s="64">
        <v>0</v>
      </c>
    </row>
    <row r="105" spans="1:11" x14ac:dyDescent="0.35">
      <c r="A105" s="64" t="s">
        <v>27</v>
      </c>
      <c r="B105" s="64" t="s">
        <v>6100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1"/>
        <v/>
      </c>
      <c r="G105" s="64" t="s">
        <v>902</v>
      </c>
      <c r="H105" s="64">
        <v>0</v>
      </c>
      <c r="I105" s="64">
        <v>0</v>
      </c>
      <c r="J105" s="64"/>
      <c r="K105" s="64">
        <v>0</v>
      </c>
    </row>
    <row r="106" spans="1:11" x14ac:dyDescent="0.35">
      <c r="A106" s="64" t="s">
        <v>27</v>
      </c>
      <c r="B106" s="64" t="s">
        <v>6101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1"/>
        <v/>
      </c>
      <c r="G106" s="64" t="s">
        <v>902</v>
      </c>
      <c r="H106" s="64">
        <v>0</v>
      </c>
      <c r="I106" s="64">
        <v>0</v>
      </c>
      <c r="J106" s="64"/>
      <c r="K106" s="64">
        <v>0</v>
      </c>
    </row>
    <row r="107" spans="1:11" x14ac:dyDescent="0.35">
      <c r="A107" s="64" t="s">
        <v>27</v>
      </c>
      <c r="B107" s="64" t="s">
        <v>6102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1"/>
        <v/>
      </c>
      <c r="G107" s="64" t="s">
        <v>902</v>
      </c>
      <c r="H107" s="64">
        <v>0</v>
      </c>
      <c r="I107" s="64">
        <v>0</v>
      </c>
      <c r="J107" s="64"/>
      <c r="K107" s="64">
        <v>0</v>
      </c>
    </row>
    <row r="108" spans="1:11" x14ac:dyDescent="0.35">
      <c r="A108" s="64" t="s">
        <v>27</v>
      </c>
      <c r="B108" s="64" t="s">
        <v>6103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1"/>
        <v/>
      </c>
      <c r="G108" s="64" t="s">
        <v>902</v>
      </c>
      <c r="H108" s="64">
        <v>0</v>
      </c>
      <c r="I108" s="64">
        <v>0</v>
      </c>
      <c r="J108" s="64"/>
      <c r="K108" s="64">
        <v>0</v>
      </c>
    </row>
    <row r="109" spans="1:11" x14ac:dyDescent="0.35">
      <c r="A109" s="64" t="s">
        <v>27</v>
      </c>
      <c r="B109" s="64" t="s">
        <v>6104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1"/>
        <v/>
      </c>
      <c r="G109" s="64" t="s">
        <v>902</v>
      </c>
      <c r="H109" s="64">
        <v>0</v>
      </c>
      <c r="I109" s="64">
        <v>0</v>
      </c>
      <c r="J109" s="64"/>
      <c r="K109" s="64">
        <v>0</v>
      </c>
    </row>
    <row r="110" spans="1:11" x14ac:dyDescent="0.35">
      <c r="A110" s="64" t="s">
        <v>27</v>
      </c>
      <c r="B110" s="64" t="s">
        <v>6105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1"/>
        <v/>
      </c>
      <c r="G110" s="64" t="s">
        <v>902</v>
      </c>
      <c r="H110" s="64">
        <v>0</v>
      </c>
      <c r="I110" s="64">
        <v>0</v>
      </c>
      <c r="J110" s="64"/>
      <c r="K110" s="64">
        <v>0</v>
      </c>
    </row>
    <row r="111" spans="1:11" x14ac:dyDescent="0.35">
      <c r="A111" s="64" t="s">
        <v>27</v>
      </c>
      <c r="B111" s="64" t="s">
        <v>6106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1"/>
        <v/>
      </c>
      <c r="G111" s="64" t="s">
        <v>902</v>
      </c>
      <c r="H111" s="64">
        <v>0</v>
      </c>
      <c r="I111" s="64">
        <v>0</v>
      </c>
      <c r="J111" s="64"/>
      <c r="K111" s="64">
        <v>0</v>
      </c>
    </row>
    <row r="112" spans="1:11" x14ac:dyDescent="0.35">
      <c r="A112" s="64" t="s">
        <v>27</v>
      </c>
      <c r="B112" s="64" t="s">
        <v>6107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1"/>
        <v/>
      </c>
      <c r="G112" s="64" t="s">
        <v>902</v>
      </c>
      <c r="H112" s="64">
        <v>0</v>
      </c>
      <c r="I112" s="64">
        <v>0</v>
      </c>
      <c r="J112" s="64"/>
      <c r="K112" s="64">
        <v>0</v>
      </c>
    </row>
    <row r="113" spans="1:11" x14ac:dyDescent="0.35">
      <c r="A113" s="64" t="s">
        <v>27</v>
      </c>
      <c r="B113" s="64" t="s">
        <v>6108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1"/>
        <v/>
      </c>
      <c r="G113" s="64" t="s">
        <v>902</v>
      </c>
      <c r="H113" s="64">
        <v>0</v>
      </c>
      <c r="I113" s="64">
        <v>0</v>
      </c>
      <c r="J113" s="64"/>
      <c r="K113" s="64">
        <v>0</v>
      </c>
    </row>
    <row r="114" spans="1:11" x14ac:dyDescent="0.35">
      <c r="A114" s="64" t="s">
        <v>27</v>
      </c>
      <c r="B114" s="64" t="s">
        <v>6109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1"/>
        <v/>
      </c>
      <c r="G114" s="64" t="s">
        <v>902</v>
      </c>
      <c r="H114" s="64">
        <v>0</v>
      </c>
      <c r="I114" s="64">
        <v>0</v>
      </c>
      <c r="J114" s="64"/>
      <c r="K114" s="64">
        <v>0</v>
      </c>
    </row>
    <row r="115" spans="1:11" x14ac:dyDescent="0.35">
      <c r="A115" s="64" t="s">
        <v>27</v>
      </c>
      <c r="B115" s="64" t="s">
        <v>6110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1"/>
        <v/>
      </c>
      <c r="G115" s="64" t="s">
        <v>902</v>
      </c>
      <c r="H115" s="64">
        <v>0</v>
      </c>
      <c r="I115" s="64">
        <v>0</v>
      </c>
      <c r="J115" s="64"/>
      <c r="K115" s="64">
        <v>0</v>
      </c>
    </row>
    <row r="116" spans="1:11" x14ac:dyDescent="0.35">
      <c r="A116" s="64" t="s">
        <v>27</v>
      </c>
      <c r="B116" s="64" t="s">
        <v>6111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1"/>
        <v/>
      </c>
      <c r="G116" s="64" t="s">
        <v>902</v>
      </c>
      <c r="H116" s="64">
        <v>0</v>
      </c>
      <c r="I116" s="64">
        <v>0</v>
      </c>
      <c r="J116" s="64"/>
      <c r="K116" s="64">
        <v>0</v>
      </c>
    </row>
    <row r="117" spans="1:11" x14ac:dyDescent="0.35">
      <c r="A117" s="64" t="s">
        <v>27</v>
      </c>
      <c r="B117" s="64" t="s">
        <v>6112</v>
      </c>
      <c r="C117" s="65">
        <f>IFERROR(VLOOKUP(UPPER(CONCATENATE($B117," - ",$A117)),'[1]Segurados Civis'!$A$5:$H$2142,6,0),"")</f>
        <v>0</v>
      </c>
      <c r="D117" s="65">
        <f>IFERROR(VLOOKUP(UPPER(CONCATENATE($B117," - ",$A117)),'[1]Segurados Civis'!$A$5:$H$2142,7,0),"")</f>
        <v>0</v>
      </c>
      <c r="E117" s="65">
        <f>IFERROR(VLOOKUP(UPPER(CONCATENATE($B117," - ",$A117)),'[1]Segurados Civis'!$A$5:$H$2142,8,0),"")</f>
        <v>0</v>
      </c>
      <c r="F117" s="65" t="str">
        <f t="shared" si="1"/>
        <v/>
      </c>
      <c r="G117" s="64" t="s">
        <v>4867</v>
      </c>
      <c r="H117" s="64">
        <v>0</v>
      </c>
      <c r="I117" s="64">
        <v>0</v>
      </c>
      <c r="J117" s="64"/>
      <c r="K117" s="64">
        <v>0</v>
      </c>
    </row>
    <row r="118" spans="1:11" x14ac:dyDescent="0.35">
      <c r="A118" s="64" t="s">
        <v>27</v>
      </c>
      <c r="B118" s="64" t="s">
        <v>6113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1"/>
        <v/>
      </c>
      <c r="G118" s="64" t="s">
        <v>902</v>
      </c>
      <c r="H118" s="64">
        <v>0</v>
      </c>
      <c r="I118" s="64">
        <v>0</v>
      </c>
      <c r="J118" s="64"/>
      <c r="K118" s="64">
        <v>0</v>
      </c>
    </row>
    <row r="119" spans="1:11" x14ac:dyDescent="0.35">
      <c r="A119" s="64" t="s">
        <v>27</v>
      </c>
      <c r="B119" s="64" t="s">
        <v>6114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1"/>
        <v/>
      </c>
      <c r="G119" s="64" t="s">
        <v>902</v>
      </c>
      <c r="H119" s="64">
        <v>0</v>
      </c>
      <c r="I119" s="64">
        <v>0</v>
      </c>
      <c r="J119" s="64"/>
      <c r="K119" s="64">
        <v>0</v>
      </c>
    </row>
    <row r="120" spans="1:11" x14ac:dyDescent="0.35">
      <c r="A120" s="64" t="s">
        <v>27</v>
      </c>
      <c r="B120" s="64" t="s">
        <v>6115</v>
      </c>
      <c r="C120" s="65" t="str">
        <f>IFERROR(VLOOKUP(UPPER(CONCATENATE($B120," - ",$A120)),'[1]Segurados Civis'!$A$5:$H$2142,6,0),"")</f>
        <v/>
      </c>
      <c r="D120" s="65" t="str">
        <f>IFERROR(VLOOKUP(UPPER(CONCATENATE($B120," - ",$A120)),'[1]Segurados Civis'!$A$5:$H$2142,7,0),"")</f>
        <v/>
      </c>
      <c r="E120" s="65" t="str">
        <f>IFERROR(VLOOKUP(UPPER(CONCATENATE($B120," - ",$A120)),'[1]Segurados Civis'!$A$5:$H$2142,8,0),"")</f>
        <v/>
      </c>
      <c r="F120" s="65" t="str">
        <f t="shared" si="1"/>
        <v/>
      </c>
      <c r="G120" s="64" t="s">
        <v>902</v>
      </c>
      <c r="H120" s="64">
        <v>0</v>
      </c>
      <c r="I120" s="64">
        <v>0</v>
      </c>
      <c r="J120" s="64"/>
      <c r="K120" s="64">
        <v>0</v>
      </c>
    </row>
    <row r="121" spans="1:11" x14ac:dyDescent="0.35">
      <c r="A121" s="64" t="s">
        <v>27</v>
      </c>
      <c r="B121" s="64" t="s">
        <v>6116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1"/>
        <v/>
      </c>
      <c r="G121" s="64" t="s">
        <v>902</v>
      </c>
      <c r="H121" s="64">
        <v>0</v>
      </c>
      <c r="I121" s="64">
        <v>0</v>
      </c>
      <c r="J121" s="64"/>
      <c r="K121" s="64">
        <v>0</v>
      </c>
    </row>
    <row r="122" spans="1:11" x14ac:dyDescent="0.35">
      <c r="A122" s="64" t="s">
        <v>27</v>
      </c>
      <c r="B122" s="64" t="s">
        <v>6117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1"/>
        <v/>
      </c>
      <c r="G122" s="64" t="s">
        <v>902</v>
      </c>
      <c r="H122" s="64">
        <v>0</v>
      </c>
      <c r="I122" s="64">
        <v>0</v>
      </c>
      <c r="J122" s="64"/>
      <c r="K122" s="64">
        <v>0</v>
      </c>
    </row>
    <row r="123" spans="1:11" x14ac:dyDescent="0.35">
      <c r="A123" s="64" t="s">
        <v>27</v>
      </c>
      <c r="B123" s="64" t="s">
        <v>6118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>
        <v>0</v>
      </c>
      <c r="J123" s="64"/>
      <c r="K123" s="64">
        <v>0</v>
      </c>
    </row>
    <row r="124" spans="1:11" x14ac:dyDescent="0.35">
      <c r="A124" s="64" t="s">
        <v>27</v>
      </c>
      <c r="B124" s="64" t="s">
        <v>6119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>
        <v>0</v>
      </c>
      <c r="J124" s="64"/>
      <c r="K124" s="64">
        <v>0</v>
      </c>
    </row>
    <row r="125" spans="1:11" x14ac:dyDescent="0.35">
      <c r="A125" s="64" t="s">
        <v>27</v>
      </c>
      <c r="B125" s="64" t="s">
        <v>6120</v>
      </c>
      <c r="C125" s="65">
        <f>IFERROR(VLOOKUP(UPPER(CONCATENATE($B125," - ",$A125)),'[1]Segurados Civis'!$A$5:$H$2142,6,0),"")</f>
        <v>2211</v>
      </c>
      <c r="D125" s="65">
        <f>IFERROR(VLOOKUP(UPPER(CONCATENATE($B125," - ",$A125)),'[1]Segurados Civis'!$A$5:$H$2142,7,0),"")</f>
        <v>0</v>
      </c>
      <c r="E125" s="65">
        <f>IFERROR(VLOOKUP(UPPER(CONCATENATE($B125," - ",$A125)),'[1]Segurados Civis'!$A$5:$H$2142,8,0),"")</f>
        <v>0</v>
      </c>
      <c r="F125" s="65">
        <f t="shared" si="1"/>
        <v>2211</v>
      </c>
      <c r="G125" s="64" t="s">
        <v>4867</v>
      </c>
      <c r="H125" s="64">
        <v>0</v>
      </c>
      <c r="I125" s="64">
        <v>0</v>
      </c>
      <c r="J125" s="64"/>
      <c r="K125" s="64">
        <v>0</v>
      </c>
    </row>
    <row r="126" spans="1:11" x14ac:dyDescent="0.35">
      <c r="A126" s="64" t="s">
        <v>27</v>
      </c>
      <c r="B126" s="64" t="s">
        <v>6121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>
        <v>0</v>
      </c>
      <c r="J126" s="64"/>
      <c r="K126" s="64">
        <v>0</v>
      </c>
    </row>
    <row r="127" spans="1:11" x14ac:dyDescent="0.35">
      <c r="A127" s="64" t="s">
        <v>27</v>
      </c>
      <c r="B127" s="64" t="s">
        <v>6122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1"/>
        <v/>
      </c>
      <c r="G127" s="64" t="s">
        <v>902</v>
      </c>
      <c r="H127" s="64">
        <v>0</v>
      </c>
      <c r="I127" s="64">
        <v>0</v>
      </c>
      <c r="J127" s="64"/>
      <c r="K127" s="64">
        <v>0</v>
      </c>
    </row>
    <row r="128" spans="1:11" x14ac:dyDescent="0.35">
      <c r="A128" s="64" t="s">
        <v>27</v>
      </c>
      <c r="B128" s="64" t="s">
        <v>6123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1"/>
        <v/>
      </c>
      <c r="G128" s="64" t="s">
        <v>902</v>
      </c>
      <c r="H128" s="64">
        <v>0</v>
      </c>
      <c r="I128" s="64">
        <v>0</v>
      </c>
      <c r="J128" s="64"/>
      <c r="K128" s="64">
        <v>0</v>
      </c>
    </row>
    <row r="129" spans="1:11" x14ac:dyDescent="0.35">
      <c r="A129" s="64" t="s">
        <v>27</v>
      </c>
      <c r="B129" s="64" t="s">
        <v>6124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1"/>
        <v/>
      </c>
      <c r="G129" s="64" t="s">
        <v>902</v>
      </c>
      <c r="H129" s="64">
        <v>0</v>
      </c>
      <c r="I129" s="64">
        <v>0</v>
      </c>
      <c r="J129" s="64"/>
      <c r="K129" s="64">
        <v>0</v>
      </c>
    </row>
    <row r="130" spans="1:11" x14ac:dyDescent="0.35">
      <c r="A130" s="64" t="s">
        <v>27</v>
      </c>
      <c r="B130" s="64" t="s">
        <v>6125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93" si="2">IF(SUM(C130:E130)=0,"",SUM(C130:E130))</f>
        <v/>
      </c>
      <c r="G130" s="64" t="s">
        <v>902</v>
      </c>
      <c r="H130" s="64">
        <v>0</v>
      </c>
      <c r="I130" s="64">
        <v>0</v>
      </c>
      <c r="J130" s="64"/>
      <c r="K130" s="64">
        <v>0</v>
      </c>
    </row>
    <row r="131" spans="1:11" x14ac:dyDescent="0.35">
      <c r="A131" s="64" t="s">
        <v>27</v>
      </c>
      <c r="B131" s="64" t="s">
        <v>6126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2"/>
        <v/>
      </c>
      <c r="G131" s="64" t="s">
        <v>902</v>
      </c>
      <c r="H131" s="64">
        <v>0</v>
      </c>
      <c r="I131" s="64">
        <v>0</v>
      </c>
      <c r="J131" s="64"/>
      <c r="K131" s="64">
        <v>0</v>
      </c>
    </row>
    <row r="132" spans="1:11" x14ac:dyDescent="0.35">
      <c r="A132" s="64" t="s">
        <v>27</v>
      </c>
      <c r="B132" s="64" t="s">
        <v>6127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2"/>
        <v/>
      </c>
      <c r="G132" s="64" t="s">
        <v>902</v>
      </c>
      <c r="H132" s="64">
        <v>0</v>
      </c>
      <c r="I132" s="64">
        <v>0</v>
      </c>
      <c r="J132" s="64"/>
      <c r="K132" s="64">
        <v>0</v>
      </c>
    </row>
    <row r="133" spans="1:11" x14ac:dyDescent="0.35">
      <c r="A133" s="64" t="s">
        <v>27</v>
      </c>
      <c r="B133" s="64" t="s">
        <v>6128</v>
      </c>
      <c r="C133" s="65" t="str">
        <f>IFERROR(VLOOKUP(UPPER(CONCATENATE($B133," - ",$A133)),'[1]Segurados Civis'!$A$5:$H$2142,6,0),"")</f>
        <v/>
      </c>
      <c r="D133" s="65" t="str">
        <f>IFERROR(VLOOKUP(UPPER(CONCATENATE($B133," - ",$A133)),'[1]Segurados Civis'!$A$5:$H$2142,7,0),"")</f>
        <v/>
      </c>
      <c r="E133" s="65" t="str">
        <f>IFERROR(VLOOKUP(UPPER(CONCATENATE($B133," - ",$A133)),'[1]Segurados Civis'!$A$5:$H$2142,8,0),"")</f>
        <v/>
      </c>
      <c r="F133" s="65" t="str">
        <f t="shared" si="2"/>
        <v/>
      </c>
      <c r="G133" s="64" t="s">
        <v>902</v>
      </c>
      <c r="H133" s="64">
        <v>0</v>
      </c>
      <c r="I133" s="64">
        <v>0</v>
      </c>
      <c r="J133" s="64"/>
      <c r="K133" s="64">
        <v>0</v>
      </c>
    </row>
    <row r="134" spans="1:11" x14ac:dyDescent="0.35">
      <c r="A134" s="64" t="s">
        <v>27</v>
      </c>
      <c r="B134" s="64" t="s">
        <v>6129</v>
      </c>
      <c r="C134" s="65">
        <f>IFERROR(VLOOKUP(UPPER(CONCATENATE($B134," - ",$A134)),'[1]Segurados Civis'!$A$5:$H$2142,6,0),"")</f>
        <v>1692</v>
      </c>
      <c r="D134" s="65">
        <f>IFERROR(VLOOKUP(UPPER(CONCATENATE($B134," - ",$A134)),'[1]Segurados Civis'!$A$5:$H$2142,7,0),"")</f>
        <v>225</v>
      </c>
      <c r="E134" s="65">
        <f>IFERROR(VLOOKUP(UPPER(CONCATENATE($B134," - ",$A134)),'[1]Segurados Civis'!$A$5:$H$2142,8,0),"")</f>
        <v>23</v>
      </c>
      <c r="F134" s="65">
        <f t="shared" si="2"/>
        <v>1940</v>
      </c>
      <c r="G134" s="64" t="s">
        <v>4867</v>
      </c>
      <c r="H134" s="64">
        <v>0</v>
      </c>
      <c r="I134" s="64">
        <v>0</v>
      </c>
      <c r="J134" s="64"/>
      <c r="K134" s="64">
        <v>0</v>
      </c>
    </row>
    <row r="135" spans="1:11" x14ac:dyDescent="0.35">
      <c r="A135" s="64" t="s">
        <v>27</v>
      </c>
      <c r="B135" s="64" t="s">
        <v>6130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2"/>
        <v/>
      </c>
      <c r="G135" s="64" t="s">
        <v>902</v>
      </c>
      <c r="H135" s="64">
        <v>0</v>
      </c>
      <c r="I135" s="64">
        <v>0</v>
      </c>
      <c r="J135" s="64"/>
      <c r="K135" s="64">
        <v>0</v>
      </c>
    </row>
    <row r="136" spans="1:11" x14ac:dyDescent="0.35">
      <c r="A136" s="64" t="s">
        <v>27</v>
      </c>
      <c r="B136" s="64" t="s">
        <v>6131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2"/>
        <v/>
      </c>
      <c r="G136" s="64" t="s">
        <v>902</v>
      </c>
      <c r="H136" s="64">
        <v>0</v>
      </c>
      <c r="I136" s="64">
        <v>0</v>
      </c>
      <c r="J136" s="64"/>
      <c r="K136" s="64">
        <v>0</v>
      </c>
    </row>
    <row r="137" spans="1:11" x14ac:dyDescent="0.35">
      <c r="A137" s="64" t="s">
        <v>27</v>
      </c>
      <c r="B137" s="64" t="s">
        <v>6132</v>
      </c>
      <c r="C137" s="65">
        <f>IFERROR(VLOOKUP(UPPER(CONCATENATE($B137," - ",$A137)),'[1]Segurados Civis'!$A$5:$H$2142,6,0),"")</f>
        <v>0</v>
      </c>
      <c r="D137" s="65">
        <f>IFERROR(VLOOKUP(UPPER(CONCATENATE($B137," - ",$A137)),'[1]Segurados Civis'!$A$5:$H$2142,7,0),"")</f>
        <v>0</v>
      </c>
      <c r="E137" s="65">
        <f>IFERROR(VLOOKUP(UPPER(CONCATENATE($B137," - ",$A137)),'[1]Segurados Civis'!$A$5:$H$2142,8,0),"")</f>
        <v>0</v>
      </c>
      <c r="F137" s="65" t="str">
        <f t="shared" si="2"/>
        <v/>
      </c>
      <c r="G137" s="64" t="s">
        <v>4867</v>
      </c>
      <c r="H137" s="64">
        <v>0</v>
      </c>
      <c r="I137" s="64">
        <v>0</v>
      </c>
      <c r="J137" s="64"/>
      <c r="K137" s="64">
        <v>0</v>
      </c>
    </row>
    <row r="138" spans="1:11" x14ac:dyDescent="0.35">
      <c r="A138" s="64" t="s">
        <v>27</v>
      </c>
      <c r="B138" s="64" t="s">
        <v>6133</v>
      </c>
      <c r="C138" s="65" t="str">
        <f>IFERROR(VLOOKUP(UPPER(CONCATENATE($B138," - ",$A138)),'[1]Segurados Civis'!$A$5:$H$2142,6,0),"")</f>
        <v/>
      </c>
      <c r="D138" s="65" t="str">
        <f>IFERROR(VLOOKUP(UPPER(CONCATENATE($B138," - ",$A138)),'[1]Segurados Civis'!$A$5:$H$2142,7,0),"")</f>
        <v/>
      </c>
      <c r="E138" s="65" t="str">
        <f>IFERROR(VLOOKUP(UPPER(CONCATENATE($B138," - ",$A138)),'[1]Segurados Civis'!$A$5:$H$2142,8,0),"")</f>
        <v/>
      </c>
      <c r="F138" s="65" t="str">
        <f t="shared" si="2"/>
        <v/>
      </c>
      <c r="G138" s="64" t="s">
        <v>902</v>
      </c>
      <c r="H138" s="64">
        <v>0</v>
      </c>
      <c r="I138" s="64">
        <v>0</v>
      </c>
      <c r="J138" s="64"/>
      <c r="K138" s="64">
        <v>0</v>
      </c>
    </row>
    <row r="139" spans="1:11" x14ac:dyDescent="0.35">
      <c r="A139" s="64" t="s">
        <v>27</v>
      </c>
      <c r="B139" s="64" t="s">
        <v>6134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2"/>
        <v/>
      </c>
      <c r="G139" s="64" t="s">
        <v>902</v>
      </c>
      <c r="H139" s="64">
        <v>0</v>
      </c>
      <c r="I139" s="64">
        <v>0</v>
      </c>
      <c r="J139" s="64"/>
      <c r="K139" s="64">
        <v>0</v>
      </c>
    </row>
    <row r="140" spans="1:11" x14ac:dyDescent="0.35">
      <c r="A140" s="64" t="s">
        <v>27</v>
      </c>
      <c r="B140" s="64" t="s">
        <v>6135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2"/>
        <v/>
      </c>
      <c r="G140" s="64" t="s">
        <v>902</v>
      </c>
      <c r="H140" s="64">
        <v>0</v>
      </c>
      <c r="I140" s="64">
        <v>0</v>
      </c>
      <c r="J140" s="64"/>
      <c r="K140" s="64">
        <v>0</v>
      </c>
    </row>
    <row r="141" spans="1:11" x14ac:dyDescent="0.35">
      <c r="A141" s="64" t="s">
        <v>27</v>
      </c>
      <c r="B141" s="64" t="s">
        <v>6136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2"/>
        <v/>
      </c>
      <c r="G141" s="64" t="s">
        <v>902</v>
      </c>
      <c r="H141" s="64">
        <v>0</v>
      </c>
      <c r="I141" s="64">
        <v>0</v>
      </c>
      <c r="J141" s="64"/>
      <c r="K141" s="64">
        <v>0</v>
      </c>
    </row>
    <row r="142" spans="1:11" x14ac:dyDescent="0.35">
      <c r="A142" s="64" t="s">
        <v>27</v>
      </c>
      <c r="B142" s="64" t="s">
        <v>6137</v>
      </c>
      <c r="C142" s="65">
        <f>IFERROR(VLOOKUP(UPPER(CONCATENATE($B142," - ",$A142)),'[1]Segurados Civis'!$A$5:$H$2142,6,0),"")</f>
        <v>1145</v>
      </c>
      <c r="D142" s="65">
        <f>IFERROR(VLOOKUP(UPPER(CONCATENATE($B142," - ",$A142)),'[1]Segurados Civis'!$A$5:$H$2142,7,0),"")</f>
        <v>3</v>
      </c>
      <c r="E142" s="65">
        <f>IFERROR(VLOOKUP(UPPER(CONCATENATE($B142," - ",$A142)),'[1]Segurados Civis'!$A$5:$H$2142,8,0),"")</f>
        <v>0</v>
      </c>
      <c r="F142" s="65">
        <f t="shared" si="2"/>
        <v>1148</v>
      </c>
      <c r="G142" s="64" t="s">
        <v>4867</v>
      </c>
      <c r="H142" s="64">
        <v>0</v>
      </c>
      <c r="I142" s="64">
        <v>0</v>
      </c>
      <c r="J142" s="64"/>
      <c r="K142" s="64">
        <v>0</v>
      </c>
    </row>
    <row r="143" spans="1:11" x14ac:dyDescent="0.35">
      <c r="A143" s="64" t="s">
        <v>27</v>
      </c>
      <c r="B143" s="64" t="s">
        <v>6138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>
        <v>0</v>
      </c>
      <c r="J143" s="64"/>
      <c r="K143" s="64">
        <v>0</v>
      </c>
    </row>
    <row r="144" spans="1:11" x14ac:dyDescent="0.35">
      <c r="A144" s="64" t="s">
        <v>27</v>
      </c>
      <c r="B144" s="64" t="s">
        <v>6139</v>
      </c>
      <c r="C144" s="65" t="str">
        <f>IFERROR(VLOOKUP(UPPER(CONCATENATE($B144," - ",$A144)),'[1]Segurados Civis'!$A$5:$H$2142,6,0),"")</f>
        <v/>
      </c>
      <c r="D144" s="65" t="str">
        <f>IFERROR(VLOOKUP(UPPER(CONCATENATE($B144," - ",$A144)),'[1]Segurados Civis'!$A$5:$H$2142,7,0),"")</f>
        <v/>
      </c>
      <c r="E144" s="65" t="str">
        <f>IFERROR(VLOOKUP(UPPER(CONCATENATE($B144," - ",$A144)),'[1]Segurados Civis'!$A$5:$H$2142,8,0),"")</f>
        <v/>
      </c>
      <c r="F144" s="65" t="str">
        <f t="shared" si="2"/>
        <v/>
      </c>
      <c r="G144" s="64" t="s">
        <v>902</v>
      </c>
      <c r="H144" s="64">
        <v>0</v>
      </c>
      <c r="I144" s="64">
        <v>0</v>
      </c>
      <c r="J144" s="64"/>
      <c r="K144" s="64">
        <v>0</v>
      </c>
    </row>
    <row r="145" spans="1:11" x14ac:dyDescent="0.35">
      <c r="A145" s="64" t="s">
        <v>27</v>
      </c>
      <c r="B145" s="64" t="s">
        <v>6140</v>
      </c>
      <c r="C145" s="65" t="str">
        <f>IFERROR(VLOOKUP(UPPER(CONCATENATE($B145," - ",$A145)),'[1]Segurados Civis'!$A$5:$H$2142,6,0),"")</f>
        <v/>
      </c>
      <c r="D145" s="65" t="str">
        <f>IFERROR(VLOOKUP(UPPER(CONCATENATE($B145," - ",$A145)),'[1]Segurados Civis'!$A$5:$H$2142,7,0),"")</f>
        <v/>
      </c>
      <c r="E145" s="65" t="str">
        <f>IFERROR(VLOOKUP(UPPER(CONCATENATE($B145," - ",$A145)),'[1]Segurados Civis'!$A$5:$H$2142,8,0),"")</f>
        <v/>
      </c>
      <c r="F145" s="65" t="str">
        <f t="shared" si="2"/>
        <v/>
      </c>
      <c r="G145" s="64" t="s">
        <v>902</v>
      </c>
      <c r="H145" s="64">
        <v>0</v>
      </c>
      <c r="I145" s="64">
        <v>0</v>
      </c>
      <c r="J145" s="64"/>
      <c r="K145" s="64">
        <v>0</v>
      </c>
    </row>
    <row r="146" spans="1:11" x14ac:dyDescent="0.35">
      <c r="A146" s="64" t="s">
        <v>27</v>
      </c>
      <c r="B146" s="64" t="s">
        <v>6141</v>
      </c>
      <c r="C146" s="65" t="str">
        <f>IFERROR(VLOOKUP(UPPER(CONCATENATE($B146," - ",$A146)),'[1]Segurados Civis'!$A$5:$H$2142,6,0),"")</f>
        <v/>
      </c>
      <c r="D146" s="65" t="str">
        <f>IFERROR(VLOOKUP(UPPER(CONCATENATE($B146," - ",$A146)),'[1]Segurados Civis'!$A$5:$H$2142,7,0),"")</f>
        <v/>
      </c>
      <c r="E146" s="65" t="str">
        <f>IFERROR(VLOOKUP(UPPER(CONCATENATE($B146," - ",$A146)),'[1]Segurados Civis'!$A$5:$H$2142,8,0),"")</f>
        <v/>
      </c>
      <c r="F146" s="65" t="str">
        <f t="shared" si="2"/>
        <v/>
      </c>
      <c r="G146" s="64" t="s">
        <v>902</v>
      </c>
      <c r="H146" s="64">
        <v>0</v>
      </c>
      <c r="I146" s="64">
        <v>0</v>
      </c>
      <c r="J146" s="64"/>
      <c r="K146" s="64">
        <v>0</v>
      </c>
    </row>
    <row r="147" spans="1:11" x14ac:dyDescent="0.35">
      <c r="A147" s="64" t="s">
        <v>27</v>
      </c>
      <c r="B147" s="64" t="s">
        <v>6142</v>
      </c>
      <c r="C147" s="65">
        <f>IFERROR(VLOOKUP(UPPER(CONCATENATE($B147," - ",$A147)),'[1]Segurados Civis'!$A$5:$H$2142,6,0),"")</f>
        <v>1276</v>
      </c>
      <c r="D147" s="65">
        <f>IFERROR(VLOOKUP(UPPER(CONCATENATE($B147," - ",$A147)),'[1]Segurados Civis'!$A$5:$H$2142,7,0),"")</f>
        <v>103</v>
      </c>
      <c r="E147" s="65">
        <f>IFERROR(VLOOKUP(UPPER(CONCATENATE($B147," - ",$A147)),'[1]Segurados Civis'!$A$5:$H$2142,8,0),"")</f>
        <v>17</v>
      </c>
      <c r="F147" s="65">
        <f t="shared" si="2"/>
        <v>1396</v>
      </c>
      <c r="G147" s="64" t="s">
        <v>4867</v>
      </c>
      <c r="H147" s="64">
        <v>0</v>
      </c>
      <c r="I147" s="64">
        <v>0</v>
      </c>
      <c r="J147" s="64"/>
      <c r="K147" s="64">
        <v>0</v>
      </c>
    </row>
    <row r="148" spans="1:11" x14ac:dyDescent="0.35">
      <c r="A148" s="64" t="s">
        <v>27</v>
      </c>
      <c r="B148" s="64" t="s">
        <v>6143</v>
      </c>
      <c r="C148" s="65" t="str">
        <f>IFERROR(VLOOKUP(UPPER(CONCATENATE($B148," - ",$A148)),'[1]Segurados Civis'!$A$5:$H$2142,6,0),"")</f>
        <v/>
      </c>
      <c r="D148" s="65" t="str">
        <f>IFERROR(VLOOKUP(UPPER(CONCATENATE($B148," - ",$A148)),'[1]Segurados Civis'!$A$5:$H$2142,7,0),"")</f>
        <v/>
      </c>
      <c r="E148" s="65" t="str">
        <f>IFERROR(VLOOKUP(UPPER(CONCATENATE($B148," - ",$A148)),'[1]Segurados Civis'!$A$5:$H$2142,8,0),"")</f>
        <v/>
      </c>
      <c r="F148" s="65" t="str">
        <f t="shared" si="2"/>
        <v/>
      </c>
      <c r="G148" s="64" t="s">
        <v>902</v>
      </c>
      <c r="H148" s="64">
        <v>0</v>
      </c>
      <c r="I148" s="64">
        <v>0</v>
      </c>
      <c r="J148" s="64"/>
      <c r="K148" s="64">
        <v>0</v>
      </c>
    </row>
    <row r="149" spans="1:11" x14ac:dyDescent="0.35">
      <c r="A149" s="64" t="s">
        <v>27</v>
      </c>
      <c r="B149" s="64" t="s">
        <v>6144</v>
      </c>
      <c r="C149" s="65">
        <f>IFERROR(VLOOKUP(UPPER(CONCATENATE($B149," - ",$A149)),'[1]Segurados Civis'!$A$5:$H$2142,6,0),"")</f>
        <v>0</v>
      </c>
      <c r="D149" s="65">
        <f>IFERROR(VLOOKUP(UPPER(CONCATENATE($B149," - ",$A149)),'[1]Segurados Civis'!$A$5:$H$2142,7,0),"")</f>
        <v>0</v>
      </c>
      <c r="E149" s="65">
        <f>IFERROR(VLOOKUP(UPPER(CONCATENATE($B149," - ",$A149)),'[1]Segurados Civis'!$A$5:$H$2142,8,0),"")</f>
        <v>0</v>
      </c>
      <c r="F149" s="65" t="str">
        <f t="shared" si="2"/>
        <v/>
      </c>
      <c r="G149" s="64" t="s">
        <v>4867</v>
      </c>
      <c r="H149" s="64">
        <v>0</v>
      </c>
      <c r="I149" s="64">
        <v>0</v>
      </c>
      <c r="J149" s="64"/>
      <c r="K149" s="64">
        <v>0</v>
      </c>
    </row>
    <row r="150" spans="1:11" x14ac:dyDescent="0.35">
      <c r="A150" s="64" t="s">
        <v>27</v>
      </c>
      <c r="B150" s="64" t="s">
        <v>6145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2"/>
        <v/>
      </c>
      <c r="G150" s="64" t="s">
        <v>902</v>
      </c>
      <c r="H150" s="64">
        <v>0</v>
      </c>
      <c r="I150" s="64">
        <v>0</v>
      </c>
      <c r="J150" s="64"/>
      <c r="K150" s="64">
        <v>0</v>
      </c>
    </row>
    <row r="151" spans="1:11" x14ac:dyDescent="0.35">
      <c r="A151" s="64" t="s">
        <v>27</v>
      </c>
      <c r="B151" s="64" t="s">
        <v>6146</v>
      </c>
      <c r="C151" s="65" t="str">
        <f>IFERROR(VLOOKUP(UPPER(CONCATENATE($B151," - ",$A151)),'[1]Segurados Civis'!$A$5:$H$2142,6,0),"")</f>
        <v/>
      </c>
      <c r="D151" s="65" t="str">
        <f>IFERROR(VLOOKUP(UPPER(CONCATENATE($B151," - ",$A151)),'[1]Segurados Civis'!$A$5:$H$2142,7,0),"")</f>
        <v/>
      </c>
      <c r="E151" s="65" t="str">
        <f>IFERROR(VLOOKUP(UPPER(CONCATENATE($B151," - ",$A151)),'[1]Segurados Civis'!$A$5:$H$2142,8,0),"")</f>
        <v/>
      </c>
      <c r="F151" s="65" t="str">
        <f t="shared" si="2"/>
        <v/>
      </c>
      <c r="G151" s="64" t="s">
        <v>902</v>
      </c>
      <c r="H151" s="64">
        <v>0</v>
      </c>
      <c r="I151" s="64">
        <v>0</v>
      </c>
      <c r="J151" s="64"/>
      <c r="K151" s="64">
        <v>0</v>
      </c>
    </row>
    <row r="152" spans="1:11" x14ac:dyDescent="0.35">
      <c r="A152" s="64" t="s">
        <v>27</v>
      </c>
      <c r="B152" s="64" t="s">
        <v>6147</v>
      </c>
      <c r="C152" s="65">
        <f>IFERROR(VLOOKUP(UPPER(CONCATENATE($B152," - ",$A152)),'[1]Segurados Civis'!$A$5:$H$2142,6,0),"")</f>
        <v>964</v>
      </c>
      <c r="D152" s="65">
        <f>IFERROR(VLOOKUP(UPPER(CONCATENATE($B152," - ",$A152)),'[1]Segurados Civis'!$A$5:$H$2142,7,0),"")</f>
        <v>17</v>
      </c>
      <c r="E152" s="65">
        <f>IFERROR(VLOOKUP(UPPER(CONCATENATE($B152," - ",$A152)),'[1]Segurados Civis'!$A$5:$H$2142,8,0),"")</f>
        <v>7</v>
      </c>
      <c r="F152" s="65">
        <f t="shared" si="2"/>
        <v>988</v>
      </c>
      <c r="G152" s="64" t="s">
        <v>4867</v>
      </c>
      <c r="H152" s="64">
        <v>0</v>
      </c>
      <c r="I152" s="64">
        <v>0</v>
      </c>
      <c r="J152" s="64"/>
      <c r="K152" s="64">
        <v>0</v>
      </c>
    </row>
    <row r="153" spans="1:11" x14ac:dyDescent="0.35">
      <c r="A153" s="64" t="s">
        <v>27</v>
      </c>
      <c r="B153" s="64" t="s">
        <v>6148</v>
      </c>
      <c r="C153" s="65" t="str">
        <f>IFERROR(VLOOKUP(UPPER(CONCATENATE($B153," - ",$A153)),'[1]Segurados Civis'!$A$5:$H$2142,6,0),"")</f>
        <v/>
      </c>
      <c r="D153" s="65" t="str">
        <f>IFERROR(VLOOKUP(UPPER(CONCATENATE($B153," - ",$A153)),'[1]Segurados Civis'!$A$5:$H$2142,7,0),"")</f>
        <v/>
      </c>
      <c r="E153" s="65" t="str">
        <f>IFERROR(VLOOKUP(UPPER(CONCATENATE($B153," - ",$A153)),'[1]Segurados Civis'!$A$5:$H$2142,8,0),"")</f>
        <v/>
      </c>
      <c r="F153" s="65" t="str">
        <f t="shared" si="2"/>
        <v/>
      </c>
      <c r="G153" s="64" t="s">
        <v>902</v>
      </c>
      <c r="H153" s="64">
        <v>0</v>
      </c>
      <c r="I153" s="64">
        <v>0</v>
      </c>
      <c r="J153" s="64"/>
      <c r="K153" s="64">
        <v>0</v>
      </c>
    </row>
    <row r="154" spans="1:11" x14ac:dyDescent="0.35">
      <c r="A154" s="64" t="s">
        <v>27</v>
      </c>
      <c r="B154" s="64" t="s">
        <v>5393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2"/>
        <v/>
      </c>
      <c r="G154" s="64" t="s">
        <v>902</v>
      </c>
      <c r="H154" s="64">
        <v>0</v>
      </c>
      <c r="I154" s="64">
        <v>0</v>
      </c>
      <c r="J154" s="64"/>
      <c r="K154" s="64">
        <v>0</v>
      </c>
    </row>
    <row r="155" spans="1:11" x14ac:dyDescent="0.35">
      <c r="A155" s="64" t="s">
        <v>27</v>
      </c>
      <c r="B155" s="64" t="s">
        <v>6149</v>
      </c>
      <c r="C155" s="65" t="str">
        <f>IFERROR(VLOOKUP(UPPER(CONCATENATE($B155," - ",$A155)),'[1]Segurados Civis'!$A$5:$H$2142,6,0),"")</f>
        <v/>
      </c>
      <c r="D155" s="65" t="str">
        <f>IFERROR(VLOOKUP(UPPER(CONCATENATE($B155," - ",$A155)),'[1]Segurados Civis'!$A$5:$H$2142,7,0),"")</f>
        <v/>
      </c>
      <c r="E155" s="65" t="str">
        <f>IFERROR(VLOOKUP(UPPER(CONCATENATE($B155," - ",$A155)),'[1]Segurados Civis'!$A$5:$H$2142,8,0),"")</f>
        <v/>
      </c>
      <c r="F155" s="65" t="str">
        <f t="shared" si="2"/>
        <v/>
      </c>
      <c r="G155" s="64" t="s">
        <v>902</v>
      </c>
      <c r="H155" s="64">
        <v>0</v>
      </c>
      <c r="I155" s="64">
        <v>0</v>
      </c>
      <c r="J155" s="64"/>
      <c r="K155" s="64">
        <v>0</v>
      </c>
    </row>
    <row r="156" spans="1:11" x14ac:dyDescent="0.35">
      <c r="A156" s="64" t="s">
        <v>27</v>
      </c>
      <c r="B156" s="64" t="s">
        <v>6150</v>
      </c>
      <c r="C156" s="65" t="str">
        <f>IFERROR(VLOOKUP(UPPER(CONCATENATE($B156," - ",$A156)),'[1]Segurados Civis'!$A$5:$H$2142,6,0),"")</f>
        <v/>
      </c>
      <c r="D156" s="65" t="str">
        <f>IFERROR(VLOOKUP(UPPER(CONCATENATE($B156," - ",$A156)),'[1]Segurados Civis'!$A$5:$H$2142,7,0),"")</f>
        <v/>
      </c>
      <c r="E156" s="65" t="str">
        <f>IFERROR(VLOOKUP(UPPER(CONCATENATE($B156," - ",$A156)),'[1]Segurados Civis'!$A$5:$H$2142,8,0),"")</f>
        <v/>
      </c>
      <c r="F156" s="65" t="str">
        <f t="shared" si="2"/>
        <v/>
      </c>
      <c r="G156" s="64" t="s">
        <v>902</v>
      </c>
      <c r="H156" s="64">
        <v>0</v>
      </c>
      <c r="I156" s="64">
        <v>0</v>
      </c>
      <c r="J156" s="64"/>
      <c r="K156" s="64">
        <v>0</v>
      </c>
    </row>
    <row r="157" spans="1:11" x14ac:dyDescent="0.35">
      <c r="A157" s="64" t="s">
        <v>27</v>
      </c>
      <c r="B157" s="64" t="s">
        <v>6151</v>
      </c>
      <c r="C157" s="65">
        <f>IFERROR(VLOOKUP(UPPER(CONCATENATE($B157," - ",$A157)),'[1]Segurados Civis'!$A$5:$H$2142,6,0),"")</f>
        <v>0</v>
      </c>
      <c r="D157" s="65">
        <f>IFERROR(VLOOKUP(UPPER(CONCATENATE($B157," - ",$A157)),'[1]Segurados Civis'!$A$5:$H$2142,7,0),"")</f>
        <v>0</v>
      </c>
      <c r="E157" s="65">
        <f>IFERROR(VLOOKUP(UPPER(CONCATENATE($B157," - ",$A157)),'[1]Segurados Civis'!$A$5:$H$2142,8,0),"")</f>
        <v>0</v>
      </c>
      <c r="F157" s="65" t="str">
        <f t="shared" si="2"/>
        <v/>
      </c>
      <c r="G157" s="64" t="s">
        <v>4867</v>
      </c>
      <c r="H157" s="64">
        <v>0</v>
      </c>
      <c r="I157" s="64">
        <v>0</v>
      </c>
      <c r="J157" s="64"/>
      <c r="K157" s="64">
        <v>0</v>
      </c>
    </row>
    <row r="158" spans="1:11" x14ac:dyDescent="0.35">
      <c r="A158" s="64" t="s">
        <v>27</v>
      </c>
      <c r="B158" s="64" t="s">
        <v>6152</v>
      </c>
      <c r="C158" s="65">
        <f>IFERROR(VLOOKUP(UPPER(CONCATENATE($B158," - ",$A158)),'[1]Segurados Civis'!$A$5:$H$2142,6,0),"")</f>
        <v>471</v>
      </c>
      <c r="D158" s="65">
        <f>IFERROR(VLOOKUP(UPPER(CONCATENATE($B158," - ",$A158)),'[1]Segurados Civis'!$A$5:$H$2142,7,0),"")</f>
        <v>37</v>
      </c>
      <c r="E158" s="65">
        <f>IFERROR(VLOOKUP(UPPER(CONCATENATE($B158," - ",$A158)),'[1]Segurados Civis'!$A$5:$H$2142,8,0),"")</f>
        <v>8</v>
      </c>
      <c r="F158" s="65">
        <f t="shared" si="2"/>
        <v>516</v>
      </c>
      <c r="G158" s="64" t="s">
        <v>4867</v>
      </c>
      <c r="H158" s="64">
        <v>0</v>
      </c>
      <c r="I158" s="64">
        <v>0</v>
      </c>
      <c r="J158" s="64"/>
      <c r="K158" s="64">
        <v>0</v>
      </c>
    </row>
    <row r="159" spans="1:11" x14ac:dyDescent="0.35">
      <c r="A159" s="64" t="s">
        <v>27</v>
      </c>
      <c r="B159" s="64" t="s">
        <v>6153</v>
      </c>
      <c r="C159" s="65" t="str">
        <f>IFERROR(VLOOKUP(UPPER(CONCATENATE($B159," - ",$A159)),'[1]Segurados Civis'!$A$5:$H$2142,6,0),"")</f>
        <v/>
      </c>
      <c r="D159" s="65" t="str">
        <f>IFERROR(VLOOKUP(UPPER(CONCATENATE($B159," - ",$A159)),'[1]Segurados Civis'!$A$5:$H$2142,7,0),"")</f>
        <v/>
      </c>
      <c r="E159" s="65" t="str">
        <f>IFERROR(VLOOKUP(UPPER(CONCATENATE($B159," - ",$A159)),'[1]Segurados Civis'!$A$5:$H$2142,8,0),"")</f>
        <v/>
      </c>
      <c r="F159" s="65" t="str">
        <f t="shared" si="2"/>
        <v/>
      </c>
      <c r="G159" s="64" t="s">
        <v>902</v>
      </c>
      <c r="H159" s="64">
        <v>0</v>
      </c>
      <c r="I159" s="64">
        <v>0</v>
      </c>
      <c r="J159" s="64"/>
      <c r="K159" s="64">
        <v>0</v>
      </c>
    </row>
    <row r="160" spans="1:11" x14ac:dyDescent="0.35">
      <c r="A160" s="64" t="s">
        <v>27</v>
      </c>
      <c r="B160" s="64" t="s">
        <v>6154</v>
      </c>
      <c r="C160" s="65" t="str">
        <f>IFERROR(VLOOKUP(UPPER(CONCATENATE($B160," - ",$A160)),'[1]Segurados Civis'!$A$5:$H$2142,6,0),"")</f>
        <v/>
      </c>
      <c r="D160" s="65" t="str">
        <f>IFERROR(VLOOKUP(UPPER(CONCATENATE($B160," - ",$A160)),'[1]Segurados Civis'!$A$5:$H$2142,7,0),"")</f>
        <v/>
      </c>
      <c r="E160" s="65" t="str">
        <f>IFERROR(VLOOKUP(UPPER(CONCATENATE($B160," - ",$A160)),'[1]Segurados Civis'!$A$5:$H$2142,8,0),"")</f>
        <v/>
      </c>
      <c r="F160" s="65" t="str">
        <f t="shared" si="2"/>
        <v/>
      </c>
      <c r="G160" s="64" t="s">
        <v>902</v>
      </c>
      <c r="H160" s="64">
        <v>0</v>
      </c>
      <c r="I160" s="64">
        <v>0</v>
      </c>
      <c r="J160" s="64"/>
      <c r="K160" s="64">
        <v>0</v>
      </c>
    </row>
    <row r="161" spans="1:11" x14ac:dyDescent="0.35">
      <c r="A161" s="64" t="s">
        <v>27</v>
      </c>
      <c r="B161" s="64" t="s">
        <v>6155</v>
      </c>
      <c r="C161" s="65" t="str">
        <f>IFERROR(VLOOKUP(UPPER(CONCATENATE($B161," - ",$A161)),'[1]Segurados Civis'!$A$5:$H$2142,6,0),"")</f>
        <v/>
      </c>
      <c r="D161" s="65" t="str">
        <f>IFERROR(VLOOKUP(UPPER(CONCATENATE($B161," - ",$A161)),'[1]Segurados Civis'!$A$5:$H$2142,7,0),"")</f>
        <v/>
      </c>
      <c r="E161" s="65" t="str">
        <f>IFERROR(VLOOKUP(UPPER(CONCATENATE($B161," - ",$A161)),'[1]Segurados Civis'!$A$5:$H$2142,8,0),"")</f>
        <v/>
      </c>
      <c r="F161" s="65" t="str">
        <f t="shared" si="2"/>
        <v/>
      </c>
      <c r="G161" s="64" t="s">
        <v>902</v>
      </c>
      <c r="H161" s="64">
        <v>0</v>
      </c>
      <c r="I161" s="64">
        <v>0</v>
      </c>
      <c r="J161" s="64"/>
      <c r="K161" s="64">
        <v>0</v>
      </c>
    </row>
    <row r="162" spans="1:11" x14ac:dyDescent="0.35">
      <c r="A162" s="64" t="s">
        <v>27</v>
      </c>
      <c r="B162" s="64" t="s">
        <v>6156</v>
      </c>
      <c r="C162" s="65" t="str">
        <f>IFERROR(VLOOKUP(UPPER(CONCATENATE($B162," - ",$A162)),'[1]Segurados Civis'!$A$5:$H$2142,6,0),"")</f>
        <v/>
      </c>
      <c r="D162" s="65" t="str">
        <f>IFERROR(VLOOKUP(UPPER(CONCATENATE($B162," - ",$A162)),'[1]Segurados Civis'!$A$5:$H$2142,7,0),"")</f>
        <v/>
      </c>
      <c r="E162" s="65" t="str">
        <f>IFERROR(VLOOKUP(UPPER(CONCATENATE($B162," - ",$A162)),'[1]Segurados Civis'!$A$5:$H$2142,8,0),"")</f>
        <v/>
      </c>
      <c r="F162" s="65" t="str">
        <f t="shared" si="2"/>
        <v/>
      </c>
      <c r="G162" s="64" t="s">
        <v>902</v>
      </c>
      <c r="H162" s="64">
        <v>0</v>
      </c>
      <c r="I162" s="64">
        <v>0</v>
      </c>
      <c r="J162" s="64"/>
      <c r="K162" s="64">
        <v>0</v>
      </c>
    </row>
    <row r="163" spans="1:11" x14ac:dyDescent="0.35">
      <c r="A163" s="64" t="s">
        <v>27</v>
      </c>
      <c r="B163" s="64" t="s">
        <v>6157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2"/>
        <v/>
      </c>
      <c r="G163" s="64" t="s">
        <v>902</v>
      </c>
      <c r="H163" s="64">
        <v>0</v>
      </c>
      <c r="I163" s="64">
        <v>0</v>
      </c>
      <c r="J163" s="64"/>
      <c r="K163" s="64">
        <v>0</v>
      </c>
    </row>
    <row r="164" spans="1:11" x14ac:dyDescent="0.35">
      <c r="A164" s="64" t="s">
        <v>27</v>
      </c>
      <c r="B164" s="64" t="s">
        <v>6158</v>
      </c>
      <c r="C164" s="65" t="str">
        <f>IFERROR(VLOOKUP(UPPER(CONCATENATE($B164," - ",$A164)),'[1]Segurados Civis'!$A$5:$H$2142,6,0),"")</f>
        <v/>
      </c>
      <c r="D164" s="65" t="str">
        <f>IFERROR(VLOOKUP(UPPER(CONCATENATE($B164," - ",$A164)),'[1]Segurados Civis'!$A$5:$H$2142,7,0),"")</f>
        <v/>
      </c>
      <c r="E164" s="65" t="str">
        <f>IFERROR(VLOOKUP(UPPER(CONCATENATE($B164," - ",$A164)),'[1]Segurados Civis'!$A$5:$H$2142,8,0),"")</f>
        <v/>
      </c>
      <c r="F164" s="65" t="str">
        <f t="shared" si="2"/>
        <v/>
      </c>
      <c r="G164" s="64" t="s">
        <v>902</v>
      </c>
      <c r="H164" s="64">
        <v>0</v>
      </c>
      <c r="I164" s="64">
        <v>0</v>
      </c>
      <c r="J164" s="64"/>
      <c r="K164" s="64">
        <v>0</v>
      </c>
    </row>
    <row r="165" spans="1:11" x14ac:dyDescent="0.35">
      <c r="A165" s="64" t="s">
        <v>27</v>
      </c>
      <c r="B165" s="64" t="s">
        <v>6159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2"/>
        <v/>
      </c>
      <c r="G165" s="64" t="s">
        <v>902</v>
      </c>
      <c r="H165" s="64">
        <v>0</v>
      </c>
      <c r="I165" s="64">
        <v>0</v>
      </c>
      <c r="J165" s="64"/>
      <c r="K165" s="64">
        <v>0</v>
      </c>
    </row>
    <row r="166" spans="1:11" x14ac:dyDescent="0.35">
      <c r="A166" s="64" t="s">
        <v>27</v>
      </c>
      <c r="B166" s="64" t="s">
        <v>6160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>
        <v>0</v>
      </c>
      <c r="J166" s="64"/>
      <c r="K166" s="64">
        <v>0</v>
      </c>
    </row>
    <row r="167" spans="1:11" x14ac:dyDescent="0.35">
      <c r="A167" s="64" t="s">
        <v>27</v>
      </c>
      <c r="B167" s="64" t="s">
        <v>5420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2"/>
        <v/>
      </c>
      <c r="G167" s="64" t="s">
        <v>902</v>
      </c>
      <c r="H167" s="64">
        <v>0</v>
      </c>
      <c r="I167" s="64">
        <v>0</v>
      </c>
      <c r="J167" s="64"/>
      <c r="K167" s="64">
        <v>0</v>
      </c>
    </row>
    <row r="168" spans="1:11" x14ac:dyDescent="0.35">
      <c r="A168" s="64" t="s">
        <v>27</v>
      </c>
      <c r="B168" s="64" t="s">
        <v>5421</v>
      </c>
      <c r="C168" s="65">
        <f>IFERROR(VLOOKUP(UPPER(CONCATENATE($B168," - ",$A168)),'[1]Segurados Civis'!$A$5:$H$2142,6,0),"")</f>
        <v>2546</v>
      </c>
      <c r="D168" s="65">
        <f>IFERROR(VLOOKUP(UPPER(CONCATENATE($B168," - ",$A168)),'[1]Segurados Civis'!$A$5:$H$2142,7,0),"")</f>
        <v>22</v>
      </c>
      <c r="E168" s="65">
        <f>IFERROR(VLOOKUP(UPPER(CONCATENATE($B168," - ",$A168)),'[1]Segurados Civis'!$A$5:$H$2142,8,0),"")</f>
        <v>33</v>
      </c>
      <c r="F168" s="65">
        <f t="shared" si="2"/>
        <v>2601</v>
      </c>
      <c r="G168" s="64" t="s">
        <v>4867</v>
      </c>
      <c r="H168" s="64">
        <v>0</v>
      </c>
      <c r="I168" s="64">
        <v>0</v>
      </c>
      <c r="J168" s="64"/>
      <c r="K168" s="64">
        <v>0</v>
      </c>
    </row>
    <row r="169" spans="1:11" x14ac:dyDescent="0.35">
      <c r="A169" s="64" t="s">
        <v>27</v>
      </c>
      <c r="B169" s="64" t="s">
        <v>6161</v>
      </c>
      <c r="C169" s="65">
        <f>IFERROR(VLOOKUP(UPPER(CONCATENATE($B169," - ",$A169)),'[1]Segurados Civis'!$A$5:$H$2142,6,0),"")</f>
        <v>880</v>
      </c>
      <c r="D169" s="65">
        <f>IFERROR(VLOOKUP(UPPER(CONCATENATE($B169," - ",$A169)),'[1]Segurados Civis'!$A$5:$H$2142,7,0),"")</f>
        <v>51</v>
      </c>
      <c r="E169" s="65">
        <f>IFERROR(VLOOKUP(UPPER(CONCATENATE($B169," - ",$A169)),'[1]Segurados Civis'!$A$5:$H$2142,8,0),"")</f>
        <v>13</v>
      </c>
      <c r="F169" s="65">
        <f t="shared" si="2"/>
        <v>944</v>
      </c>
      <c r="G169" s="64" t="s">
        <v>4867</v>
      </c>
      <c r="H169" s="64">
        <v>0</v>
      </c>
      <c r="I169" s="64">
        <v>0</v>
      </c>
      <c r="J169" s="64"/>
      <c r="K169" s="64">
        <v>0</v>
      </c>
    </row>
    <row r="170" spans="1:11" x14ac:dyDescent="0.35">
      <c r="A170" s="64" t="s">
        <v>27</v>
      </c>
      <c r="B170" s="64" t="s">
        <v>6162</v>
      </c>
      <c r="C170" s="65" t="str">
        <f>IFERROR(VLOOKUP(UPPER(CONCATENATE($B170," - ",$A170)),'[1]Segurados Civis'!$A$5:$H$2142,6,0),"")</f>
        <v/>
      </c>
      <c r="D170" s="65" t="str">
        <f>IFERROR(VLOOKUP(UPPER(CONCATENATE($B170," - ",$A170)),'[1]Segurados Civis'!$A$5:$H$2142,7,0),"")</f>
        <v/>
      </c>
      <c r="E170" s="65" t="str">
        <f>IFERROR(VLOOKUP(UPPER(CONCATENATE($B170," - ",$A170)),'[1]Segurados Civis'!$A$5:$H$2142,8,0),"")</f>
        <v/>
      </c>
      <c r="F170" s="65" t="str">
        <f t="shared" si="2"/>
        <v/>
      </c>
      <c r="G170" s="64" t="s">
        <v>902</v>
      </c>
      <c r="H170" s="64">
        <v>0</v>
      </c>
      <c r="I170" s="64">
        <v>0</v>
      </c>
      <c r="J170" s="64"/>
      <c r="K170" s="64">
        <v>0</v>
      </c>
    </row>
    <row r="171" spans="1:11" x14ac:dyDescent="0.35">
      <c r="A171" s="64" t="s">
        <v>27</v>
      </c>
      <c r="B171" s="64" t="s">
        <v>6163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2"/>
        <v/>
      </c>
      <c r="G171" s="64" t="s">
        <v>902</v>
      </c>
      <c r="H171" s="64">
        <v>0</v>
      </c>
      <c r="I171" s="64">
        <v>0</v>
      </c>
      <c r="J171" s="64"/>
      <c r="K171" s="64">
        <v>0</v>
      </c>
    </row>
    <row r="172" spans="1:11" x14ac:dyDescent="0.35">
      <c r="A172" s="64" t="s">
        <v>27</v>
      </c>
      <c r="B172" s="64" t="s">
        <v>6164</v>
      </c>
      <c r="C172" s="65">
        <f>IFERROR(VLOOKUP(UPPER(CONCATENATE($B172," - ",$A172)),'[1]Segurados Civis'!$A$5:$H$2142,6,0),"")</f>
        <v>0</v>
      </c>
      <c r="D172" s="65">
        <f>IFERROR(VLOOKUP(UPPER(CONCATENATE($B172," - ",$A172)),'[1]Segurados Civis'!$A$5:$H$2142,7,0),"")</f>
        <v>0</v>
      </c>
      <c r="E172" s="65">
        <f>IFERROR(VLOOKUP(UPPER(CONCATENATE($B172," - ",$A172)),'[1]Segurados Civis'!$A$5:$H$2142,8,0),"")</f>
        <v>0</v>
      </c>
      <c r="F172" s="65" t="str">
        <f t="shared" si="2"/>
        <v/>
      </c>
      <c r="G172" s="64" t="s">
        <v>4867</v>
      </c>
      <c r="H172" s="64">
        <v>0</v>
      </c>
      <c r="I172" s="64">
        <v>0</v>
      </c>
      <c r="J172" s="64"/>
      <c r="K172" s="64">
        <v>0</v>
      </c>
    </row>
    <row r="173" spans="1:11" x14ac:dyDescent="0.35">
      <c r="A173" s="64" t="s">
        <v>27</v>
      </c>
      <c r="B173" s="64" t="s">
        <v>6165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2"/>
        <v/>
      </c>
      <c r="G173" s="64" t="s">
        <v>902</v>
      </c>
      <c r="H173" s="64">
        <v>0</v>
      </c>
      <c r="I173" s="64">
        <v>0</v>
      </c>
      <c r="J173" s="64"/>
      <c r="K173" s="64">
        <v>0</v>
      </c>
    </row>
    <row r="174" spans="1:11" x14ac:dyDescent="0.35">
      <c r="A174" s="64" t="s">
        <v>27</v>
      </c>
      <c r="B174" s="64" t="s">
        <v>6166</v>
      </c>
      <c r="C174" s="65" t="str">
        <f>IFERROR(VLOOKUP(UPPER(CONCATENATE($B174," - ",$A174)),'[1]Segurados Civis'!$A$5:$H$2142,6,0),"")</f>
        <v/>
      </c>
      <c r="D174" s="65" t="str">
        <f>IFERROR(VLOOKUP(UPPER(CONCATENATE($B174," - ",$A174)),'[1]Segurados Civis'!$A$5:$H$2142,7,0),"")</f>
        <v/>
      </c>
      <c r="E174" s="65" t="str">
        <f>IFERROR(VLOOKUP(UPPER(CONCATENATE($B174," - ",$A174)),'[1]Segurados Civis'!$A$5:$H$2142,8,0),"")</f>
        <v/>
      </c>
      <c r="F174" s="65" t="str">
        <f t="shared" si="2"/>
        <v/>
      </c>
      <c r="G174" s="64" t="s">
        <v>902</v>
      </c>
      <c r="H174" s="64">
        <v>0</v>
      </c>
      <c r="I174" s="64">
        <v>0</v>
      </c>
      <c r="J174" s="64"/>
      <c r="K174" s="64">
        <v>0</v>
      </c>
    </row>
    <row r="175" spans="1:11" x14ac:dyDescent="0.35">
      <c r="A175" s="64" t="s">
        <v>27</v>
      </c>
      <c r="B175" s="64" t="s">
        <v>6167</v>
      </c>
      <c r="C175" s="65" t="str">
        <f>IFERROR(VLOOKUP(UPPER(CONCATENATE($B175," - ",$A175)),'[1]Segurados Civis'!$A$5:$H$2142,6,0),"")</f>
        <v/>
      </c>
      <c r="D175" s="65" t="str">
        <f>IFERROR(VLOOKUP(UPPER(CONCATENATE($B175," - ",$A175)),'[1]Segurados Civis'!$A$5:$H$2142,7,0),"")</f>
        <v/>
      </c>
      <c r="E175" s="65" t="str">
        <f>IFERROR(VLOOKUP(UPPER(CONCATENATE($B175," - ",$A175)),'[1]Segurados Civis'!$A$5:$H$2142,8,0),"")</f>
        <v/>
      </c>
      <c r="F175" s="65" t="str">
        <f t="shared" si="2"/>
        <v/>
      </c>
      <c r="G175" s="64" t="s">
        <v>902</v>
      </c>
      <c r="H175" s="64">
        <v>0</v>
      </c>
      <c r="I175" s="64">
        <v>0</v>
      </c>
      <c r="J175" s="64"/>
      <c r="K175" s="64">
        <v>0</v>
      </c>
    </row>
    <row r="176" spans="1:11" x14ac:dyDescent="0.35">
      <c r="A176" s="64" t="s">
        <v>27</v>
      </c>
      <c r="B176" s="64" t="s">
        <v>6168</v>
      </c>
      <c r="C176" s="65" t="str">
        <f>IFERROR(VLOOKUP(UPPER(CONCATENATE($B176," - ",$A176)),'[1]Segurados Civis'!$A$5:$H$2142,6,0),"")</f>
        <v/>
      </c>
      <c r="D176" s="65" t="str">
        <f>IFERROR(VLOOKUP(UPPER(CONCATENATE($B176," - ",$A176)),'[1]Segurados Civis'!$A$5:$H$2142,7,0),"")</f>
        <v/>
      </c>
      <c r="E176" s="65" t="str">
        <f>IFERROR(VLOOKUP(UPPER(CONCATENATE($B176," - ",$A176)),'[1]Segurados Civis'!$A$5:$H$2142,8,0),"")</f>
        <v/>
      </c>
      <c r="F176" s="65" t="str">
        <f t="shared" si="2"/>
        <v/>
      </c>
      <c r="G176" s="64" t="s">
        <v>902</v>
      </c>
      <c r="H176" s="64">
        <v>0</v>
      </c>
      <c r="I176" s="64">
        <v>0</v>
      </c>
      <c r="J176" s="64"/>
      <c r="K176" s="64">
        <v>0</v>
      </c>
    </row>
    <row r="177" spans="1:11" x14ac:dyDescent="0.35">
      <c r="A177" s="64" t="s">
        <v>27</v>
      </c>
      <c r="B177" s="64" t="s">
        <v>6169</v>
      </c>
      <c r="C177" s="65" t="str">
        <f>IFERROR(VLOOKUP(UPPER(CONCATENATE($B177," - ",$A177)),'[1]Segurados Civis'!$A$5:$H$2142,6,0),"")</f>
        <v/>
      </c>
      <c r="D177" s="65" t="str">
        <f>IFERROR(VLOOKUP(UPPER(CONCATENATE($B177," - ",$A177)),'[1]Segurados Civis'!$A$5:$H$2142,7,0),"")</f>
        <v/>
      </c>
      <c r="E177" s="65" t="str">
        <f>IFERROR(VLOOKUP(UPPER(CONCATENATE($B177," - ",$A177)),'[1]Segurados Civis'!$A$5:$H$2142,8,0),"")</f>
        <v/>
      </c>
      <c r="F177" s="65" t="str">
        <f t="shared" si="2"/>
        <v/>
      </c>
      <c r="G177" s="64" t="s">
        <v>902</v>
      </c>
      <c r="H177" s="64">
        <v>0</v>
      </c>
      <c r="I177" s="64">
        <v>0</v>
      </c>
      <c r="J177" s="64"/>
      <c r="K177" s="64">
        <v>0</v>
      </c>
    </row>
    <row r="178" spans="1:11" x14ac:dyDescent="0.35">
      <c r="A178" s="64" t="s">
        <v>27</v>
      </c>
      <c r="B178" s="64" t="s">
        <v>6170</v>
      </c>
      <c r="C178" s="65" t="str">
        <f>IFERROR(VLOOKUP(UPPER(CONCATENATE($B178," - ",$A178)),'[1]Segurados Civis'!$A$5:$H$2142,6,0),"")</f>
        <v/>
      </c>
      <c r="D178" s="65" t="str">
        <f>IFERROR(VLOOKUP(UPPER(CONCATENATE($B178," - ",$A178)),'[1]Segurados Civis'!$A$5:$H$2142,7,0),"")</f>
        <v/>
      </c>
      <c r="E178" s="65" t="str">
        <f>IFERROR(VLOOKUP(UPPER(CONCATENATE($B178," - ",$A178)),'[1]Segurados Civis'!$A$5:$H$2142,8,0),"")</f>
        <v/>
      </c>
      <c r="F178" s="65" t="str">
        <f t="shared" si="2"/>
        <v/>
      </c>
      <c r="G178" s="64" t="s">
        <v>902</v>
      </c>
      <c r="H178" s="64">
        <v>0</v>
      </c>
      <c r="I178" s="64">
        <v>0</v>
      </c>
      <c r="J178" s="64"/>
      <c r="K178" s="64">
        <v>0</v>
      </c>
    </row>
    <row r="179" spans="1:11" x14ac:dyDescent="0.35">
      <c r="A179" s="64" t="s">
        <v>27</v>
      </c>
      <c r="B179" s="64" t="s">
        <v>6171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>
        <v>0</v>
      </c>
      <c r="J179" s="64"/>
      <c r="K179" s="64">
        <v>0</v>
      </c>
    </row>
    <row r="180" spans="1:11" x14ac:dyDescent="0.35">
      <c r="A180" s="64" t="s">
        <v>27</v>
      </c>
      <c r="B180" s="64" t="s">
        <v>6172</v>
      </c>
      <c r="C180" s="65" t="str">
        <f>IFERROR(VLOOKUP(UPPER(CONCATENATE($B180," - ",$A180)),'[1]Segurados Civis'!$A$5:$H$2142,6,0),"")</f>
        <v/>
      </c>
      <c r="D180" s="65" t="str">
        <f>IFERROR(VLOOKUP(UPPER(CONCATENATE($B180," - ",$A180)),'[1]Segurados Civis'!$A$5:$H$2142,7,0),"")</f>
        <v/>
      </c>
      <c r="E180" s="65" t="str">
        <f>IFERROR(VLOOKUP(UPPER(CONCATENATE($B180," - ",$A180)),'[1]Segurados Civis'!$A$5:$H$2142,8,0),"")</f>
        <v/>
      </c>
      <c r="F180" s="65" t="str">
        <f t="shared" si="2"/>
        <v/>
      </c>
      <c r="G180" s="64" t="s">
        <v>902</v>
      </c>
      <c r="H180" s="64">
        <v>0</v>
      </c>
      <c r="I180" s="64">
        <v>0</v>
      </c>
      <c r="J180" s="64"/>
      <c r="K180" s="64">
        <v>0</v>
      </c>
    </row>
    <row r="181" spans="1:11" x14ac:dyDescent="0.35">
      <c r="A181" s="64" t="s">
        <v>27</v>
      </c>
      <c r="B181" s="64" t="s">
        <v>6173</v>
      </c>
      <c r="C181" s="65" t="str">
        <f>IFERROR(VLOOKUP(UPPER(CONCATENATE($B181," - ",$A181)),'[1]Segurados Civis'!$A$5:$H$2142,6,0),"")</f>
        <v/>
      </c>
      <c r="D181" s="65" t="str">
        <f>IFERROR(VLOOKUP(UPPER(CONCATENATE($B181," - ",$A181)),'[1]Segurados Civis'!$A$5:$H$2142,7,0),"")</f>
        <v/>
      </c>
      <c r="E181" s="65" t="str">
        <f>IFERROR(VLOOKUP(UPPER(CONCATENATE($B181," - ",$A181)),'[1]Segurados Civis'!$A$5:$H$2142,8,0),"")</f>
        <v/>
      </c>
      <c r="F181" s="65" t="str">
        <f t="shared" si="2"/>
        <v/>
      </c>
      <c r="G181" s="64" t="s">
        <v>902</v>
      </c>
      <c r="H181" s="64">
        <v>0</v>
      </c>
      <c r="I181" s="64">
        <v>0</v>
      </c>
      <c r="J181" s="64"/>
      <c r="K181" s="64">
        <v>0</v>
      </c>
    </row>
    <row r="182" spans="1:11" x14ac:dyDescent="0.35">
      <c r="A182" s="64" t="s">
        <v>27</v>
      </c>
      <c r="B182" s="64" t="s">
        <v>6174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2"/>
        <v/>
      </c>
      <c r="G182" s="64" t="s">
        <v>902</v>
      </c>
      <c r="H182" s="64">
        <v>0</v>
      </c>
      <c r="I182" s="64">
        <v>0</v>
      </c>
      <c r="J182" s="64"/>
      <c r="K182" s="64">
        <v>0</v>
      </c>
    </row>
    <row r="183" spans="1:11" x14ac:dyDescent="0.35">
      <c r="A183" s="64" t="s">
        <v>27</v>
      </c>
      <c r="B183" s="64" t="s">
        <v>6175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>
        <v>0</v>
      </c>
      <c r="J183" s="64"/>
      <c r="K183" s="64">
        <v>0</v>
      </c>
    </row>
    <row r="184" spans="1:11" x14ac:dyDescent="0.35">
      <c r="A184" s="64" t="s">
        <v>27</v>
      </c>
      <c r="B184" s="64" t="s">
        <v>6176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/>
      <c r="K184" s="64">
        <v>0</v>
      </c>
    </row>
    <row r="185" spans="1:11" x14ac:dyDescent="0.35">
      <c r="A185" s="64" t="s">
        <v>27</v>
      </c>
      <c r="B185" s="64" t="s">
        <v>6177</v>
      </c>
      <c r="C185" s="65" t="str">
        <f>IFERROR(VLOOKUP(UPPER(CONCATENATE($B185," - ",$A185)),'[1]Segurados Civis'!$A$5:$H$2142,6,0),"")</f>
        <v/>
      </c>
      <c r="D185" s="65" t="str">
        <f>IFERROR(VLOOKUP(UPPER(CONCATENATE($B185," - ",$A185)),'[1]Segurados Civis'!$A$5:$H$2142,7,0),"")</f>
        <v/>
      </c>
      <c r="E185" s="65" t="str">
        <f>IFERROR(VLOOKUP(UPPER(CONCATENATE($B185," - ",$A185)),'[1]Segurados Civis'!$A$5:$H$2142,8,0),"")</f>
        <v/>
      </c>
      <c r="F185" s="65" t="str">
        <f t="shared" si="2"/>
        <v/>
      </c>
      <c r="G185" s="64" t="s">
        <v>902</v>
      </c>
      <c r="H185" s="64">
        <v>0</v>
      </c>
      <c r="I185" s="64">
        <v>0</v>
      </c>
      <c r="J185" s="64"/>
      <c r="K185" s="64">
        <v>0</v>
      </c>
    </row>
    <row r="186" spans="1:11" x14ac:dyDescent="0.35">
      <c r="A186" s="64" t="s">
        <v>27</v>
      </c>
      <c r="B186" s="64" t="s">
        <v>6178</v>
      </c>
      <c r="C186" s="65" t="str">
        <f>IFERROR(VLOOKUP(UPPER(CONCATENATE($B186," - ",$A186)),'[1]Segurados Civis'!$A$5:$H$2142,6,0),"")</f>
        <v/>
      </c>
      <c r="D186" s="65" t="str">
        <f>IFERROR(VLOOKUP(UPPER(CONCATENATE($B186," - ",$A186)),'[1]Segurados Civis'!$A$5:$H$2142,7,0),"")</f>
        <v/>
      </c>
      <c r="E186" s="65" t="str">
        <f>IFERROR(VLOOKUP(UPPER(CONCATENATE($B186," - ",$A186)),'[1]Segurados Civis'!$A$5:$H$2142,8,0),"")</f>
        <v/>
      </c>
      <c r="F186" s="65" t="str">
        <f t="shared" si="2"/>
        <v/>
      </c>
      <c r="G186" s="64" t="s">
        <v>902</v>
      </c>
      <c r="H186" s="64">
        <v>0</v>
      </c>
      <c r="I186" s="64">
        <v>0</v>
      </c>
      <c r="J186" s="64"/>
      <c r="K186" s="64">
        <v>0</v>
      </c>
    </row>
    <row r="187" spans="1:11" x14ac:dyDescent="0.35">
      <c r="A187" s="64" t="s">
        <v>27</v>
      </c>
      <c r="B187" s="64" t="s">
        <v>6179</v>
      </c>
      <c r="C187" s="65" t="str">
        <f>IFERROR(VLOOKUP(UPPER(CONCATENATE($B187," - ",$A187)),'[1]Segurados Civis'!$A$5:$H$2142,6,0),"")</f>
        <v/>
      </c>
      <c r="D187" s="65" t="str">
        <f>IFERROR(VLOOKUP(UPPER(CONCATENATE($B187," - ",$A187)),'[1]Segurados Civis'!$A$5:$H$2142,7,0),"")</f>
        <v/>
      </c>
      <c r="E187" s="65" t="str">
        <f>IFERROR(VLOOKUP(UPPER(CONCATENATE($B187," - ",$A187)),'[1]Segurados Civis'!$A$5:$H$2142,8,0),"")</f>
        <v/>
      </c>
      <c r="F187" s="65" t="str">
        <f t="shared" si="2"/>
        <v/>
      </c>
      <c r="G187" s="64" t="s">
        <v>902</v>
      </c>
      <c r="H187" s="64">
        <v>0</v>
      </c>
      <c r="I187" s="64">
        <v>0</v>
      </c>
      <c r="J187" s="64"/>
      <c r="K187" s="64">
        <v>0</v>
      </c>
    </row>
    <row r="188" spans="1:11" x14ac:dyDescent="0.35">
      <c r="A188" s="64" t="s">
        <v>27</v>
      </c>
      <c r="B188" s="64" t="s">
        <v>6180</v>
      </c>
      <c r="C188" s="65">
        <f>IFERROR(VLOOKUP(UPPER(CONCATENATE($B188," - ",$A188)),'[1]Segurados Civis'!$A$5:$H$2142,6,0),"")</f>
        <v>2096</v>
      </c>
      <c r="D188" s="65">
        <f>IFERROR(VLOOKUP(UPPER(CONCATENATE($B188," - ",$A188)),'[1]Segurados Civis'!$A$5:$H$2142,7,0),"")</f>
        <v>76</v>
      </c>
      <c r="E188" s="65">
        <f>IFERROR(VLOOKUP(UPPER(CONCATENATE($B188," - ",$A188)),'[1]Segurados Civis'!$A$5:$H$2142,8,0),"")</f>
        <v>12</v>
      </c>
      <c r="F188" s="65">
        <f t="shared" si="2"/>
        <v>2184</v>
      </c>
      <c r="G188" s="64" t="s">
        <v>4867</v>
      </c>
      <c r="H188" s="64">
        <v>0</v>
      </c>
      <c r="I188" s="64">
        <v>0</v>
      </c>
      <c r="J188" s="64"/>
      <c r="K188" s="64">
        <v>0</v>
      </c>
    </row>
    <row r="189" spans="1:11" x14ac:dyDescent="0.35">
      <c r="A189" s="64" t="s">
        <v>27</v>
      </c>
      <c r="B189" s="64" t="s">
        <v>6181</v>
      </c>
      <c r="C189" s="65" t="str">
        <f>IFERROR(VLOOKUP(UPPER(CONCATENATE($B189," - ",$A189)),'[1]Segurados Civis'!$A$5:$H$2142,6,0),"")</f>
        <v/>
      </c>
      <c r="D189" s="65" t="str">
        <f>IFERROR(VLOOKUP(UPPER(CONCATENATE($B189," - ",$A189)),'[1]Segurados Civis'!$A$5:$H$2142,7,0),"")</f>
        <v/>
      </c>
      <c r="E189" s="65" t="str">
        <f>IFERROR(VLOOKUP(UPPER(CONCATENATE($B189," - ",$A189)),'[1]Segurados Civis'!$A$5:$H$2142,8,0),"")</f>
        <v/>
      </c>
      <c r="F189" s="65" t="str">
        <f t="shared" si="2"/>
        <v/>
      </c>
      <c r="G189" s="64" t="s">
        <v>902</v>
      </c>
      <c r="H189" s="64">
        <v>0</v>
      </c>
      <c r="I189" s="64">
        <v>0</v>
      </c>
      <c r="J189" s="64"/>
      <c r="K189" s="64">
        <v>0</v>
      </c>
    </row>
    <row r="190" spans="1:11" x14ac:dyDescent="0.35">
      <c r="A190" s="64" t="s">
        <v>27</v>
      </c>
      <c r="B190" s="64" t="s">
        <v>6182</v>
      </c>
      <c r="C190" s="65">
        <f>IFERROR(VLOOKUP(UPPER(CONCATENATE($B190," - ",$A190)),'[1]Segurados Civis'!$A$5:$H$2142,6,0),"")</f>
        <v>12804</v>
      </c>
      <c r="D190" s="65">
        <f>IFERROR(VLOOKUP(UPPER(CONCATENATE($B190," - ",$A190)),'[1]Segurados Civis'!$A$5:$H$2142,7,0),"")</f>
        <v>5567</v>
      </c>
      <c r="E190" s="65">
        <f>IFERROR(VLOOKUP(UPPER(CONCATENATE($B190," - ",$A190)),'[1]Segurados Civis'!$A$5:$H$2142,8,0),"")</f>
        <v>1686</v>
      </c>
      <c r="F190" s="65">
        <f t="shared" si="2"/>
        <v>20057</v>
      </c>
      <c r="G190" s="64" t="s">
        <v>4867</v>
      </c>
      <c r="H190" s="64">
        <v>0</v>
      </c>
      <c r="I190" s="64">
        <v>0</v>
      </c>
      <c r="J190" s="64"/>
      <c r="K190" s="64">
        <v>1</v>
      </c>
    </row>
    <row r="191" spans="1:11" x14ac:dyDescent="0.35">
      <c r="A191" s="64" t="s">
        <v>27</v>
      </c>
      <c r="B191" s="64" t="s">
        <v>6183</v>
      </c>
      <c r="C191" s="65">
        <f>IFERROR(VLOOKUP(UPPER(CONCATENATE($B191," - ",$A191)),'[1]Segurados Civis'!$A$5:$H$2142,6,0),"")</f>
        <v>0</v>
      </c>
      <c r="D191" s="65">
        <f>IFERROR(VLOOKUP(UPPER(CONCATENATE($B191," - ",$A191)),'[1]Segurados Civis'!$A$5:$H$2142,7,0),"")</f>
        <v>0</v>
      </c>
      <c r="E191" s="65">
        <f>IFERROR(VLOOKUP(UPPER(CONCATENATE($B191," - ",$A191)),'[1]Segurados Civis'!$A$5:$H$2142,8,0),"")</f>
        <v>0</v>
      </c>
      <c r="F191" s="65" t="str">
        <f t="shared" si="2"/>
        <v/>
      </c>
      <c r="G191" s="64" t="s">
        <v>4867</v>
      </c>
      <c r="H191" s="64">
        <v>0</v>
      </c>
      <c r="I191" s="64">
        <v>0</v>
      </c>
      <c r="J191" s="64"/>
      <c r="K191" s="64">
        <v>0</v>
      </c>
    </row>
    <row r="192" spans="1:11" x14ac:dyDescent="0.35">
      <c r="A192" s="64" t="s">
        <v>27</v>
      </c>
      <c r="B192" s="64" t="s">
        <v>6184</v>
      </c>
      <c r="C192" s="65">
        <f>IFERROR(VLOOKUP(UPPER(CONCATENATE($B192," - ",$A192)),'[1]Segurados Civis'!$A$5:$H$2142,6,0),"")</f>
        <v>965</v>
      </c>
      <c r="D192" s="65">
        <f>IFERROR(VLOOKUP(UPPER(CONCATENATE($B192," - ",$A192)),'[1]Segurados Civis'!$A$5:$H$2142,7,0),"")</f>
        <v>0</v>
      </c>
      <c r="E192" s="65">
        <f>IFERROR(VLOOKUP(UPPER(CONCATENATE($B192," - ",$A192)),'[1]Segurados Civis'!$A$5:$H$2142,8,0),"")</f>
        <v>0</v>
      </c>
      <c r="F192" s="65">
        <f t="shared" si="2"/>
        <v>965</v>
      </c>
      <c r="G192" s="64" t="s">
        <v>4867</v>
      </c>
      <c r="H192" s="64">
        <v>0</v>
      </c>
      <c r="I192" s="64">
        <v>0</v>
      </c>
      <c r="J192" s="64"/>
      <c r="K192" s="64">
        <v>0</v>
      </c>
    </row>
    <row r="193" spans="1:11" x14ac:dyDescent="0.35">
      <c r="A193" s="64" t="s">
        <v>27</v>
      </c>
      <c r="B193" s="64" t="s">
        <v>6184</v>
      </c>
      <c r="C193" s="65">
        <f>IFERROR(VLOOKUP(UPPER(CONCATENATE($B193," - ",$A193)),'[1]Segurados Civis'!$A$5:$H$2142,6,0),"")</f>
        <v>965</v>
      </c>
      <c r="D193" s="65">
        <f>IFERROR(VLOOKUP(UPPER(CONCATENATE($B193," - ",$A193)),'[1]Segurados Civis'!$A$5:$H$2142,7,0),"")</f>
        <v>0</v>
      </c>
      <c r="E193" s="65">
        <f>IFERROR(VLOOKUP(UPPER(CONCATENATE($B193," - ",$A193)),'[1]Segurados Civis'!$A$5:$H$2142,8,0),"")</f>
        <v>0</v>
      </c>
      <c r="F193" s="65">
        <f t="shared" si="2"/>
        <v>965</v>
      </c>
      <c r="G193" s="64" t="s">
        <v>4867</v>
      </c>
      <c r="H193" s="64">
        <v>0</v>
      </c>
      <c r="I193" s="64">
        <v>0</v>
      </c>
      <c r="J193" s="64"/>
      <c r="K193" s="64">
        <v>0</v>
      </c>
    </row>
    <row r="194" spans="1:11" x14ac:dyDescent="0.35">
      <c r="A194" s="64" t="s">
        <v>27</v>
      </c>
      <c r="B194" s="64" t="s">
        <v>6185</v>
      </c>
      <c r="C194" s="65" t="str">
        <f>IFERROR(VLOOKUP(UPPER(CONCATENATE($B194," - ",$A194)),'[1]Segurados Civis'!$A$5:$H$2142,6,0),"")</f>
        <v/>
      </c>
      <c r="D194" s="65" t="str">
        <f>IFERROR(VLOOKUP(UPPER(CONCATENATE($B194," - ",$A194)),'[1]Segurados Civis'!$A$5:$H$2142,7,0),"")</f>
        <v/>
      </c>
      <c r="E194" s="65" t="str">
        <f>IFERROR(VLOOKUP(UPPER(CONCATENATE($B194," - ",$A194)),'[1]Segurados Civis'!$A$5:$H$2142,8,0),"")</f>
        <v/>
      </c>
      <c r="F194" s="65" t="str">
        <f t="shared" ref="F194:F222" si="3">IF(SUM(C194:E194)=0,"",SUM(C194:E194))</f>
        <v/>
      </c>
      <c r="G194" s="64" t="s">
        <v>902</v>
      </c>
      <c r="H194" s="64">
        <v>0</v>
      </c>
      <c r="I194" s="64">
        <v>0</v>
      </c>
      <c r="J194" s="64"/>
      <c r="K194" s="64">
        <v>0</v>
      </c>
    </row>
    <row r="195" spans="1:11" x14ac:dyDescent="0.35">
      <c r="A195" s="64" t="s">
        <v>27</v>
      </c>
      <c r="B195" s="64" t="s">
        <v>6186</v>
      </c>
      <c r="C195" s="65">
        <f>IFERROR(VLOOKUP(UPPER(CONCATENATE($B195," - ",$A195)),'[1]Segurados Civis'!$A$5:$H$2142,6,0),"")</f>
        <v>187</v>
      </c>
      <c r="D195" s="65">
        <f>IFERROR(VLOOKUP(UPPER(CONCATENATE($B195," - ",$A195)),'[1]Segurados Civis'!$A$5:$H$2142,7,0),"")</f>
        <v>0</v>
      </c>
      <c r="E195" s="65">
        <f>IFERROR(VLOOKUP(UPPER(CONCATENATE($B195," - ",$A195)),'[1]Segurados Civis'!$A$5:$H$2142,8,0),"")</f>
        <v>0</v>
      </c>
      <c r="F195" s="65">
        <f t="shared" si="3"/>
        <v>187</v>
      </c>
      <c r="G195" s="64" t="s">
        <v>4867</v>
      </c>
      <c r="H195" s="64">
        <v>0</v>
      </c>
      <c r="I195" s="64">
        <v>0</v>
      </c>
      <c r="J195" s="64"/>
      <c r="K195" s="64">
        <v>0</v>
      </c>
    </row>
    <row r="196" spans="1:11" x14ac:dyDescent="0.35">
      <c r="A196" s="64" t="s">
        <v>27</v>
      </c>
      <c r="B196" s="64" t="s">
        <v>6187</v>
      </c>
      <c r="C196" s="65" t="str">
        <f>IFERROR(VLOOKUP(UPPER(CONCATENATE($B196," - ",$A196)),'[1]Segurados Civis'!$A$5:$H$2142,6,0),"")</f>
        <v/>
      </c>
      <c r="D196" s="65" t="str">
        <f>IFERROR(VLOOKUP(UPPER(CONCATENATE($B196," - ",$A196)),'[1]Segurados Civis'!$A$5:$H$2142,7,0),"")</f>
        <v/>
      </c>
      <c r="E196" s="65" t="str">
        <f>IFERROR(VLOOKUP(UPPER(CONCATENATE($B196," - ",$A196)),'[1]Segurados Civis'!$A$5:$H$2142,8,0),"")</f>
        <v/>
      </c>
      <c r="F196" s="65" t="str">
        <f t="shared" si="3"/>
        <v/>
      </c>
      <c r="G196" s="64" t="s">
        <v>902</v>
      </c>
      <c r="H196" s="64">
        <v>0</v>
      </c>
      <c r="I196" s="64">
        <v>0</v>
      </c>
      <c r="J196" s="64"/>
      <c r="K196" s="64">
        <v>0</v>
      </c>
    </row>
    <row r="197" spans="1:11" x14ac:dyDescent="0.35">
      <c r="A197" s="64" t="s">
        <v>27</v>
      </c>
      <c r="B197" s="64" t="s">
        <v>6188</v>
      </c>
      <c r="C197" s="65" t="str">
        <f>IFERROR(VLOOKUP(UPPER(CONCATENATE($B197," - ",$A197)),'[1]Segurados Civis'!$A$5:$H$2142,6,0),"")</f>
        <v/>
      </c>
      <c r="D197" s="65" t="str">
        <f>IFERROR(VLOOKUP(UPPER(CONCATENATE($B197," - ",$A197)),'[1]Segurados Civis'!$A$5:$H$2142,7,0),"")</f>
        <v/>
      </c>
      <c r="E197" s="65" t="str">
        <f>IFERROR(VLOOKUP(UPPER(CONCATENATE($B197," - ",$A197)),'[1]Segurados Civis'!$A$5:$H$2142,8,0),"")</f>
        <v/>
      </c>
      <c r="F197" s="65" t="str">
        <f t="shared" si="3"/>
        <v/>
      </c>
      <c r="G197" s="64" t="s">
        <v>902</v>
      </c>
      <c r="H197" s="64">
        <v>0</v>
      </c>
      <c r="I197" s="64">
        <v>0</v>
      </c>
      <c r="J197" s="64"/>
      <c r="K197" s="64">
        <v>0</v>
      </c>
    </row>
    <row r="198" spans="1:11" x14ac:dyDescent="0.35">
      <c r="A198" s="64" t="s">
        <v>27</v>
      </c>
      <c r="B198" s="64" t="s">
        <v>6189</v>
      </c>
      <c r="C198" s="65" t="str">
        <f>IFERROR(VLOOKUP(UPPER(CONCATENATE($B198," - ",$A198)),'[1]Segurados Civis'!$A$5:$H$2142,6,0),"")</f>
        <v/>
      </c>
      <c r="D198" s="65" t="str">
        <f>IFERROR(VLOOKUP(UPPER(CONCATENATE($B198," - ",$A198)),'[1]Segurados Civis'!$A$5:$H$2142,7,0),"")</f>
        <v/>
      </c>
      <c r="E198" s="65" t="str">
        <f>IFERROR(VLOOKUP(UPPER(CONCATENATE($B198," - ",$A198)),'[1]Segurados Civis'!$A$5:$H$2142,8,0),"")</f>
        <v/>
      </c>
      <c r="F198" s="65" t="str">
        <f t="shared" si="3"/>
        <v/>
      </c>
      <c r="G198" s="64" t="s">
        <v>902</v>
      </c>
      <c r="H198" s="64">
        <v>0</v>
      </c>
      <c r="I198" s="64">
        <v>0</v>
      </c>
      <c r="J198" s="64"/>
      <c r="K198" s="64">
        <v>0</v>
      </c>
    </row>
    <row r="199" spans="1:11" x14ac:dyDescent="0.35">
      <c r="A199" s="64" t="s">
        <v>27</v>
      </c>
      <c r="B199" s="64" t="s">
        <v>6190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>
        <v>0</v>
      </c>
      <c r="J199" s="64"/>
      <c r="K199" s="64">
        <v>0</v>
      </c>
    </row>
    <row r="200" spans="1:11" x14ac:dyDescent="0.35">
      <c r="A200" s="64" t="s">
        <v>27</v>
      </c>
      <c r="B200" s="64" t="s">
        <v>6191</v>
      </c>
      <c r="C200" s="65" t="str">
        <f>IFERROR(VLOOKUP(UPPER(CONCATENATE($B200," - ",$A200)),'[1]Segurados Civis'!$A$5:$H$2142,6,0),"")</f>
        <v/>
      </c>
      <c r="D200" s="65" t="str">
        <f>IFERROR(VLOOKUP(UPPER(CONCATENATE($B200," - ",$A200)),'[1]Segurados Civis'!$A$5:$H$2142,7,0),"")</f>
        <v/>
      </c>
      <c r="E200" s="65" t="str">
        <f>IFERROR(VLOOKUP(UPPER(CONCATENATE($B200," - ",$A200)),'[1]Segurados Civis'!$A$5:$H$2142,8,0),"")</f>
        <v/>
      </c>
      <c r="F200" s="65" t="str">
        <f t="shared" si="3"/>
        <v/>
      </c>
      <c r="G200" s="64" t="s">
        <v>902</v>
      </c>
      <c r="H200" s="64">
        <v>0</v>
      </c>
      <c r="I200" s="64">
        <v>0</v>
      </c>
      <c r="J200" s="64"/>
      <c r="K200" s="64">
        <v>0</v>
      </c>
    </row>
    <row r="201" spans="1:11" x14ac:dyDescent="0.35">
      <c r="A201" s="64" t="s">
        <v>27</v>
      </c>
      <c r="B201" s="64" t="s">
        <v>6192</v>
      </c>
      <c r="C201" s="65" t="str">
        <f>IFERROR(VLOOKUP(UPPER(CONCATENATE($B201," - ",$A201)),'[1]Segurados Civis'!$A$5:$H$2142,6,0),"")</f>
        <v/>
      </c>
      <c r="D201" s="65" t="str">
        <f>IFERROR(VLOOKUP(UPPER(CONCATENATE($B201," - ",$A201)),'[1]Segurados Civis'!$A$5:$H$2142,7,0),"")</f>
        <v/>
      </c>
      <c r="E201" s="65" t="str">
        <f>IFERROR(VLOOKUP(UPPER(CONCATENATE($B201," - ",$A201)),'[1]Segurados Civis'!$A$5:$H$2142,8,0),"")</f>
        <v/>
      </c>
      <c r="F201" s="65" t="str">
        <f t="shared" si="3"/>
        <v/>
      </c>
      <c r="G201" s="64" t="s">
        <v>902</v>
      </c>
      <c r="H201" s="64">
        <v>0</v>
      </c>
      <c r="I201" s="64">
        <v>0</v>
      </c>
      <c r="J201" s="64"/>
      <c r="K201" s="64">
        <v>0</v>
      </c>
    </row>
    <row r="202" spans="1:11" x14ac:dyDescent="0.35">
      <c r="A202" s="64" t="s">
        <v>27</v>
      </c>
      <c r="B202" s="64" t="s">
        <v>6193</v>
      </c>
      <c r="C202" s="65" t="str">
        <f>IFERROR(VLOOKUP(UPPER(CONCATENATE($B202," - ",$A202)),'[1]Segurados Civis'!$A$5:$H$2142,6,0),"")</f>
        <v/>
      </c>
      <c r="D202" s="65" t="str">
        <f>IFERROR(VLOOKUP(UPPER(CONCATENATE($B202," - ",$A202)),'[1]Segurados Civis'!$A$5:$H$2142,7,0),"")</f>
        <v/>
      </c>
      <c r="E202" s="65" t="str">
        <f>IFERROR(VLOOKUP(UPPER(CONCATENATE($B202," - ",$A202)),'[1]Segurados Civis'!$A$5:$H$2142,8,0),"")</f>
        <v/>
      </c>
      <c r="F202" s="65" t="str">
        <f t="shared" si="3"/>
        <v/>
      </c>
      <c r="G202" s="64" t="s">
        <v>902</v>
      </c>
      <c r="H202" s="64">
        <v>0</v>
      </c>
      <c r="I202" s="64">
        <v>0</v>
      </c>
      <c r="J202" s="64"/>
      <c r="K202" s="64">
        <v>0</v>
      </c>
    </row>
    <row r="203" spans="1:11" x14ac:dyDescent="0.35">
      <c r="A203" s="64" t="s">
        <v>27</v>
      </c>
      <c r="B203" s="64" t="s">
        <v>6194</v>
      </c>
      <c r="C203" s="65" t="str">
        <f>IFERROR(VLOOKUP(UPPER(CONCATENATE($B203," - ",$A203)),'[1]Segurados Civis'!$A$5:$H$2142,6,0),"")</f>
        <v/>
      </c>
      <c r="D203" s="65" t="str">
        <f>IFERROR(VLOOKUP(UPPER(CONCATENATE($B203," - ",$A203)),'[1]Segurados Civis'!$A$5:$H$2142,7,0),"")</f>
        <v/>
      </c>
      <c r="E203" s="65" t="str">
        <f>IFERROR(VLOOKUP(UPPER(CONCATENATE($B203," - ",$A203)),'[1]Segurados Civis'!$A$5:$H$2142,8,0),"")</f>
        <v/>
      </c>
      <c r="F203" s="65" t="str">
        <f t="shared" si="3"/>
        <v/>
      </c>
      <c r="G203" s="64" t="s">
        <v>902</v>
      </c>
      <c r="H203" s="64">
        <v>0</v>
      </c>
      <c r="I203" s="64">
        <v>0</v>
      </c>
      <c r="J203" s="64"/>
      <c r="K203" s="64">
        <v>0</v>
      </c>
    </row>
    <row r="204" spans="1:11" x14ac:dyDescent="0.35">
      <c r="A204" s="64" t="s">
        <v>27</v>
      </c>
      <c r="B204" s="64" t="s">
        <v>6195</v>
      </c>
      <c r="C204" s="65" t="str">
        <f>IFERROR(VLOOKUP(UPPER(CONCATENATE($B204," - ",$A204)),'[1]Segurados Civis'!$A$5:$H$2142,6,0),"")</f>
        <v/>
      </c>
      <c r="D204" s="65" t="str">
        <f>IFERROR(VLOOKUP(UPPER(CONCATENATE($B204," - ",$A204)),'[1]Segurados Civis'!$A$5:$H$2142,7,0),"")</f>
        <v/>
      </c>
      <c r="E204" s="65" t="str">
        <f>IFERROR(VLOOKUP(UPPER(CONCATENATE($B204," - ",$A204)),'[1]Segurados Civis'!$A$5:$H$2142,8,0),"")</f>
        <v/>
      </c>
      <c r="F204" s="65" t="str">
        <f t="shared" si="3"/>
        <v/>
      </c>
      <c r="G204" s="64" t="s">
        <v>902</v>
      </c>
      <c r="H204" s="64">
        <v>0</v>
      </c>
      <c r="I204" s="64">
        <v>0</v>
      </c>
      <c r="J204" s="64"/>
      <c r="K204" s="64">
        <v>0</v>
      </c>
    </row>
    <row r="205" spans="1:11" x14ac:dyDescent="0.35">
      <c r="A205" s="64" t="s">
        <v>27</v>
      </c>
      <c r="B205" s="64" t="s">
        <v>6196</v>
      </c>
      <c r="C205" s="65" t="str">
        <f>IFERROR(VLOOKUP(UPPER(CONCATENATE($B205," - ",$A205)),'[1]Segurados Civis'!$A$5:$H$2142,6,0),"")</f>
        <v/>
      </c>
      <c r="D205" s="65" t="str">
        <f>IFERROR(VLOOKUP(UPPER(CONCATENATE($B205," - ",$A205)),'[1]Segurados Civis'!$A$5:$H$2142,7,0),"")</f>
        <v/>
      </c>
      <c r="E205" s="65" t="str">
        <f>IFERROR(VLOOKUP(UPPER(CONCATENATE($B205," - ",$A205)),'[1]Segurados Civis'!$A$5:$H$2142,8,0),"")</f>
        <v/>
      </c>
      <c r="F205" s="65" t="str">
        <f t="shared" si="3"/>
        <v/>
      </c>
      <c r="G205" s="64" t="s">
        <v>902</v>
      </c>
      <c r="H205" s="64">
        <v>0</v>
      </c>
      <c r="I205" s="64">
        <v>0</v>
      </c>
      <c r="J205" s="64"/>
      <c r="K205" s="64">
        <v>0</v>
      </c>
    </row>
    <row r="206" spans="1:11" x14ac:dyDescent="0.35">
      <c r="A206" s="64" t="s">
        <v>27</v>
      </c>
      <c r="B206" s="64" t="s">
        <v>6197</v>
      </c>
      <c r="C206" s="65" t="str">
        <f>IFERROR(VLOOKUP(UPPER(CONCATENATE($B206," - ",$A206)),'[1]Segurados Civis'!$A$5:$H$2142,6,0),"")</f>
        <v/>
      </c>
      <c r="D206" s="65" t="str">
        <f>IFERROR(VLOOKUP(UPPER(CONCATENATE($B206," - ",$A206)),'[1]Segurados Civis'!$A$5:$H$2142,7,0),"")</f>
        <v/>
      </c>
      <c r="E206" s="65" t="str">
        <f>IFERROR(VLOOKUP(UPPER(CONCATENATE($B206," - ",$A206)),'[1]Segurados Civis'!$A$5:$H$2142,8,0),"")</f>
        <v/>
      </c>
      <c r="F206" s="65" t="str">
        <f t="shared" si="3"/>
        <v/>
      </c>
      <c r="G206" s="64" t="s">
        <v>902</v>
      </c>
      <c r="H206" s="64">
        <v>0</v>
      </c>
      <c r="I206" s="64">
        <v>0</v>
      </c>
      <c r="J206" s="64"/>
      <c r="K206" s="64">
        <v>0</v>
      </c>
    </row>
    <row r="207" spans="1:11" x14ac:dyDescent="0.35">
      <c r="A207" s="64" t="s">
        <v>27</v>
      </c>
      <c r="B207" s="64" t="s">
        <v>6198</v>
      </c>
      <c r="C207" s="65" t="str">
        <f>IFERROR(VLOOKUP(UPPER(CONCATENATE($B207," - ",$A207)),'[1]Segurados Civis'!$A$5:$H$2142,6,0),"")</f>
        <v/>
      </c>
      <c r="D207" s="65" t="str">
        <f>IFERROR(VLOOKUP(UPPER(CONCATENATE($B207," - ",$A207)),'[1]Segurados Civis'!$A$5:$H$2142,7,0),"")</f>
        <v/>
      </c>
      <c r="E207" s="65" t="str">
        <f>IFERROR(VLOOKUP(UPPER(CONCATENATE($B207," - ",$A207)),'[1]Segurados Civis'!$A$5:$H$2142,8,0),"")</f>
        <v/>
      </c>
      <c r="F207" s="65" t="str">
        <f t="shared" si="3"/>
        <v/>
      </c>
      <c r="G207" s="64" t="s">
        <v>902</v>
      </c>
      <c r="H207" s="64">
        <v>0</v>
      </c>
      <c r="I207" s="64">
        <v>0</v>
      </c>
      <c r="J207" s="64"/>
      <c r="K207" s="64">
        <v>0</v>
      </c>
    </row>
    <row r="208" spans="1:11" x14ac:dyDescent="0.35">
      <c r="A208" s="64" t="s">
        <v>27</v>
      </c>
      <c r="B208" s="64" t="s">
        <v>6199</v>
      </c>
      <c r="C208" s="65">
        <f>IFERROR(VLOOKUP(UPPER(CONCATENATE($B208," - ",$A208)),'[1]Segurados Civis'!$A$5:$H$2142,6,0),"")</f>
        <v>773</v>
      </c>
      <c r="D208" s="65">
        <f>IFERROR(VLOOKUP(UPPER(CONCATENATE($B208," - ",$A208)),'[1]Segurados Civis'!$A$5:$H$2142,7,0),"")</f>
        <v>192</v>
      </c>
      <c r="E208" s="65">
        <f>IFERROR(VLOOKUP(UPPER(CONCATENATE($B208," - ",$A208)),'[1]Segurados Civis'!$A$5:$H$2142,8,0),"")</f>
        <v>34</v>
      </c>
      <c r="F208" s="65">
        <f t="shared" si="3"/>
        <v>999</v>
      </c>
      <c r="G208" s="64" t="s">
        <v>4867</v>
      </c>
      <c r="H208" s="64">
        <v>0</v>
      </c>
      <c r="I208" s="64">
        <v>0</v>
      </c>
      <c r="J208" s="64"/>
      <c r="K208" s="64">
        <v>0</v>
      </c>
    </row>
    <row r="209" spans="1:11" x14ac:dyDescent="0.35">
      <c r="A209" s="64" t="s">
        <v>27</v>
      </c>
      <c r="B209" s="64" t="s">
        <v>6200</v>
      </c>
      <c r="C209" s="65">
        <f>IFERROR(VLOOKUP(UPPER(CONCATENATE($B209," - ",$A209)),'[1]Segurados Civis'!$A$5:$H$2142,6,0),"")</f>
        <v>2141</v>
      </c>
      <c r="D209" s="65">
        <f>IFERROR(VLOOKUP(UPPER(CONCATENATE($B209," - ",$A209)),'[1]Segurados Civis'!$A$5:$H$2142,7,0),"")</f>
        <v>662</v>
      </c>
      <c r="E209" s="65">
        <f>IFERROR(VLOOKUP(UPPER(CONCATENATE($B209," - ",$A209)),'[1]Segurados Civis'!$A$5:$H$2142,8,0),"")</f>
        <v>127</v>
      </c>
      <c r="F209" s="65">
        <f t="shared" si="3"/>
        <v>2930</v>
      </c>
      <c r="G209" s="64" t="s">
        <v>4867</v>
      </c>
      <c r="H209" s="64">
        <v>0</v>
      </c>
      <c r="I209" s="64">
        <v>0</v>
      </c>
      <c r="J209" s="64"/>
      <c r="K209" s="64">
        <v>0</v>
      </c>
    </row>
    <row r="210" spans="1:11" x14ac:dyDescent="0.35">
      <c r="A210" s="64" t="s">
        <v>27</v>
      </c>
      <c r="B210" s="64" t="s">
        <v>6201</v>
      </c>
      <c r="C210" s="65">
        <f>IFERROR(VLOOKUP(UPPER(CONCATENATE($B210," - ",$A210)),'[1]Segurados Civis'!$A$5:$H$2142,6,0),"")</f>
        <v>0</v>
      </c>
      <c r="D210" s="65">
        <f>IFERROR(VLOOKUP(UPPER(CONCATENATE($B210," - ",$A210)),'[1]Segurados Civis'!$A$5:$H$2142,7,0),"")</f>
        <v>0</v>
      </c>
      <c r="E210" s="65">
        <f>IFERROR(VLOOKUP(UPPER(CONCATENATE($B210," - ",$A210)),'[1]Segurados Civis'!$A$5:$H$2142,8,0),"")</f>
        <v>0</v>
      </c>
      <c r="F210" s="65" t="str">
        <f t="shared" si="3"/>
        <v/>
      </c>
      <c r="G210" s="64" t="s">
        <v>4867</v>
      </c>
      <c r="H210" s="64">
        <v>0</v>
      </c>
      <c r="I210" s="64">
        <v>0</v>
      </c>
      <c r="J210" s="64">
        <v>1</v>
      </c>
      <c r="K210" s="64">
        <v>0</v>
      </c>
    </row>
    <row r="211" spans="1:11" x14ac:dyDescent="0.35">
      <c r="A211" s="64" t="s">
        <v>27</v>
      </c>
      <c r="B211" s="64" t="s">
        <v>6202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902</v>
      </c>
      <c r="H211" s="64">
        <v>0</v>
      </c>
      <c r="I211" s="64">
        <v>0</v>
      </c>
      <c r="J211" s="64"/>
      <c r="K211" s="64">
        <v>0</v>
      </c>
    </row>
    <row r="212" spans="1:11" x14ac:dyDescent="0.35">
      <c r="A212" s="64" t="s">
        <v>27</v>
      </c>
      <c r="B212" s="64" t="s">
        <v>6203</v>
      </c>
      <c r="C212" s="65" t="str">
        <f>IFERROR(VLOOKUP(UPPER(CONCATENATE($B212," - ",$A212)),'[1]Segurados Civis'!$A$5:$H$2142,6,0),"")</f>
        <v/>
      </c>
      <c r="D212" s="65" t="str">
        <f>IFERROR(VLOOKUP(UPPER(CONCATENATE($B212," - ",$A212)),'[1]Segurados Civis'!$A$5:$H$2142,7,0),"")</f>
        <v/>
      </c>
      <c r="E212" s="65" t="str">
        <f>IFERROR(VLOOKUP(UPPER(CONCATENATE($B212," - ",$A212)),'[1]Segurados Civis'!$A$5:$H$2142,8,0),"")</f>
        <v/>
      </c>
      <c r="F212" s="65" t="str">
        <f t="shared" si="3"/>
        <v/>
      </c>
      <c r="G212" s="64" t="s">
        <v>902</v>
      </c>
      <c r="H212" s="64">
        <v>0</v>
      </c>
      <c r="I212" s="64">
        <v>0</v>
      </c>
      <c r="J212" s="64"/>
      <c r="K212" s="64">
        <v>0</v>
      </c>
    </row>
    <row r="213" spans="1:11" x14ac:dyDescent="0.35">
      <c r="A213" s="64" t="s">
        <v>27</v>
      </c>
      <c r="B213" s="64" t="s">
        <v>6204</v>
      </c>
      <c r="C213" s="65" t="str">
        <f>IFERROR(VLOOKUP(UPPER(CONCATENATE($B213," - ",$A213)),'[1]Segurados Civis'!$A$5:$H$2142,6,0),"")</f>
        <v/>
      </c>
      <c r="D213" s="65" t="str">
        <f>IFERROR(VLOOKUP(UPPER(CONCATENATE($B213," - ",$A213)),'[1]Segurados Civis'!$A$5:$H$2142,7,0),"")</f>
        <v/>
      </c>
      <c r="E213" s="65" t="str">
        <f>IFERROR(VLOOKUP(UPPER(CONCATENATE($B213," - ",$A213)),'[1]Segurados Civis'!$A$5:$H$2142,8,0),"")</f>
        <v/>
      </c>
      <c r="F213" s="65" t="str">
        <f t="shared" si="3"/>
        <v/>
      </c>
      <c r="G213" s="64" t="s">
        <v>902</v>
      </c>
      <c r="H213" s="64">
        <v>0</v>
      </c>
      <c r="I213" s="64">
        <v>0</v>
      </c>
      <c r="J213" s="64"/>
      <c r="K213" s="64">
        <v>0</v>
      </c>
    </row>
    <row r="214" spans="1:11" x14ac:dyDescent="0.35">
      <c r="A214" s="64" t="s">
        <v>27</v>
      </c>
      <c r="B214" s="64" t="s">
        <v>6205</v>
      </c>
      <c r="C214" s="65" t="str">
        <f>IFERROR(VLOOKUP(UPPER(CONCATENATE($B214," - ",$A214)),'[1]Segurados Civis'!$A$5:$H$2142,6,0),"")</f>
        <v/>
      </c>
      <c r="D214" s="65" t="str">
        <f>IFERROR(VLOOKUP(UPPER(CONCATENATE($B214," - ",$A214)),'[1]Segurados Civis'!$A$5:$H$2142,7,0),"")</f>
        <v/>
      </c>
      <c r="E214" s="65" t="str">
        <f>IFERROR(VLOOKUP(UPPER(CONCATENATE($B214," - ",$A214)),'[1]Segurados Civis'!$A$5:$H$2142,8,0),"")</f>
        <v/>
      </c>
      <c r="F214" s="65" t="str">
        <f t="shared" si="3"/>
        <v/>
      </c>
      <c r="G214" s="64" t="s">
        <v>902</v>
      </c>
      <c r="H214" s="64">
        <v>0</v>
      </c>
      <c r="I214" s="64">
        <v>0</v>
      </c>
      <c r="J214" s="64"/>
      <c r="K214" s="64">
        <v>0</v>
      </c>
    </row>
    <row r="215" spans="1:11" x14ac:dyDescent="0.35">
      <c r="A215" s="64" t="s">
        <v>27</v>
      </c>
      <c r="B215" s="64" t="s">
        <v>6206</v>
      </c>
      <c r="C215" s="65" t="str">
        <f>IFERROR(VLOOKUP(UPPER(CONCATENATE($B215," - ",$A215)),'[1]Segurados Civis'!$A$5:$H$2142,6,0),"")</f>
        <v/>
      </c>
      <c r="D215" s="65" t="str">
        <f>IFERROR(VLOOKUP(UPPER(CONCATENATE($B215," - ",$A215)),'[1]Segurados Civis'!$A$5:$H$2142,7,0),"")</f>
        <v/>
      </c>
      <c r="E215" s="65" t="str">
        <f>IFERROR(VLOOKUP(UPPER(CONCATENATE($B215," - ",$A215)),'[1]Segurados Civis'!$A$5:$H$2142,8,0),"")</f>
        <v/>
      </c>
      <c r="F215" s="65" t="str">
        <f t="shared" si="3"/>
        <v/>
      </c>
      <c r="G215" s="64" t="s">
        <v>902</v>
      </c>
      <c r="H215" s="64">
        <v>0</v>
      </c>
      <c r="I215" s="64">
        <v>0</v>
      </c>
      <c r="J215" s="64"/>
      <c r="K215" s="64">
        <v>0</v>
      </c>
    </row>
    <row r="216" spans="1:11" x14ac:dyDescent="0.35">
      <c r="A216" s="64" t="s">
        <v>27</v>
      </c>
      <c r="B216" s="64" t="s">
        <v>6207</v>
      </c>
      <c r="C216" s="65" t="str">
        <f>IFERROR(VLOOKUP(UPPER(CONCATENATE($B216," - ",$A216)),'[1]Segurados Civis'!$A$5:$H$2142,6,0),"")</f>
        <v/>
      </c>
      <c r="D216" s="65" t="str">
        <f>IFERROR(VLOOKUP(UPPER(CONCATENATE($B216," - ",$A216)),'[1]Segurados Civis'!$A$5:$H$2142,7,0),"")</f>
        <v/>
      </c>
      <c r="E216" s="65" t="str">
        <f>IFERROR(VLOOKUP(UPPER(CONCATENATE($B216," - ",$A216)),'[1]Segurados Civis'!$A$5:$H$2142,8,0),"")</f>
        <v/>
      </c>
      <c r="F216" s="65" t="str">
        <f t="shared" si="3"/>
        <v/>
      </c>
      <c r="G216" s="64" t="s">
        <v>902</v>
      </c>
      <c r="H216" s="64">
        <v>0</v>
      </c>
      <c r="I216" s="64">
        <v>0</v>
      </c>
      <c r="J216" s="64"/>
      <c r="K216" s="64">
        <v>0</v>
      </c>
    </row>
    <row r="217" spans="1:11" x14ac:dyDescent="0.35">
      <c r="A217" s="64" t="s">
        <v>27</v>
      </c>
      <c r="B217" s="64" t="s">
        <v>6208</v>
      </c>
      <c r="C217" s="65">
        <f>IFERROR(VLOOKUP(UPPER(CONCATENATE($B217," - ",$A217)),'[1]Segurados Civis'!$A$5:$H$2142,6,0),"")</f>
        <v>1846</v>
      </c>
      <c r="D217" s="65">
        <f>IFERROR(VLOOKUP(UPPER(CONCATENATE($B217," - ",$A217)),'[1]Segurados Civis'!$A$5:$H$2142,7,0),"")</f>
        <v>260</v>
      </c>
      <c r="E217" s="65">
        <f>IFERROR(VLOOKUP(UPPER(CONCATENATE($B217," - ",$A217)),'[1]Segurados Civis'!$A$5:$H$2142,8,0),"")</f>
        <v>51</v>
      </c>
      <c r="F217" s="65">
        <f t="shared" si="3"/>
        <v>2157</v>
      </c>
      <c r="G217" s="64" t="s">
        <v>4867</v>
      </c>
      <c r="H217" s="64">
        <v>0</v>
      </c>
      <c r="I217" s="64">
        <v>0</v>
      </c>
      <c r="J217" s="64"/>
      <c r="K217" s="64">
        <v>0</v>
      </c>
    </row>
    <row r="218" spans="1:11" x14ac:dyDescent="0.35">
      <c r="A218" s="64" t="s">
        <v>27</v>
      </c>
      <c r="B218" s="64" t="s">
        <v>5755</v>
      </c>
      <c r="C218" s="65" t="str">
        <f>IFERROR(VLOOKUP(UPPER(CONCATENATE($B218," - ",$A218)),'[1]Segurados Civis'!$A$5:$H$2142,6,0),"")</f>
        <v/>
      </c>
      <c r="D218" s="65" t="str">
        <f>IFERROR(VLOOKUP(UPPER(CONCATENATE($B218," - ",$A218)),'[1]Segurados Civis'!$A$5:$H$2142,7,0),"")</f>
        <v/>
      </c>
      <c r="E218" s="65" t="str">
        <f>IFERROR(VLOOKUP(UPPER(CONCATENATE($B218," - ",$A218)),'[1]Segurados Civis'!$A$5:$H$2142,8,0),"")</f>
        <v/>
      </c>
      <c r="F218" s="65" t="str">
        <f t="shared" si="3"/>
        <v/>
      </c>
      <c r="G218" s="64" t="s">
        <v>902</v>
      </c>
      <c r="H218" s="64">
        <v>0</v>
      </c>
      <c r="I218" s="64">
        <v>0</v>
      </c>
      <c r="J218" s="64"/>
      <c r="K218" s="64">
        <v>0</v>
      </c>
    </row>
    <row r="219" spans="1:11" x14ac:dyDescent="0.35">
      <c r="A219" s="64" t="s">
        <v>27</v>
      </c>
      <c r="B219" s="64" t="s">
        <v>6209</v>
      </c>
      <c r="C219" s="65" t="str">
        <f>IFERROR(VLOOKUP(UPPER(CONCATENATE($B219," - ",$A219)),'[1]Segurados Civis'!$A$5:$H$2142,6,0),"")</f>
        <v/>
      </c>
      <c r="D219" s="65" t="str">
        <f>IFERROR(VLOOKUP(UPPER(CONCATENATE($B219," - ",$A219)),'[1]Segurados Civis'!$A$5:$H$2142,7,0),"")</f>
        <v/>
      </c>
      <c r="E219" s="65" t="str">
        <f>IFERROR(VLOOKUP(UPPER(CONCATENATE($B219," - ",$A219)),'[1]Segurados Civis'!$A$5:$H$2142,8,0),"")</f>
        <v/>
      </c>
      <c r="F219" s="65" t="str">
        <f t="shared" si="3"/>
        <v/>
      </c>
      <c r="G219" s="64" t="s">
        <v>902</v>
      </c>
      <c r="H219" s="64">
        <v>0</v>
      </c>
      <c r="I219" s="64">
        <v>0</v>
      </c>
      <c r="J219" s="64"/>
      <c r="K219" s="64">
        <v>0</v>
      </c>
    </row>
    <row r="220" spans="1:11" x14ac:dyDescent="0.35">
      <c r="A220" s="64" t="s">
        <v>27</v>
      </c>
      <c r="B220" s="64" t="s">
        <v>6210</v>
      </c>
      <c r="C220" s="65">
        <f>IFERROR(VLOOKUP(UPPER(CONCATENATE($B220," - ",$A220)),'[1]Segurados Civis'!$A$5:$H$2142,6,0),"")</f>
        <v>0</v>
      </c>
      <c r="D220" s="65">
        <f>IFERROR(VLOOKUP(UPPER(CONCATENATE($B220," - ",$A220)),'[1]Segurados Civis'!$A$5:$H$2142,7,0),"")</f>
        <v>0</v>
      </c>
      <c r="E220" s="65">
        <f>IFERROR(VLOOKUP(UPPER(CONCATENATE($B220," - ",$A220)),'[1]Segurados Civis'!$A$5:$H$2142,8,0),"")</f>
        <v>0</v>
      </c>
      <c r="F220" s="65" t="str">
        <f t="shared" si="3"/>
        <v/>
      </c>
      <c r="G220" s="64" t="s">
        <v>4867</v>
      </c>
      <c r="H220" s="64">
        <v>0</v>
      </c>
      <c r="I220" s="64">
        <v>0</v>
      </c>
      <c r="J220" s="64"/>
      <c r="K220" s="64">
        <v>0</v>
      </c>
    </row>
    <row r="221" spans="1:11" x14ac:dyDescent="0.35">
      <c r="A221" s="64" t="s">
        <v>27</v>
      </c>
      <c r="B221" s="64" t="s">
        <v>6211</v>
      </c>
      <c r="C221" s="65" t="str">
        <f>IFERROR(VLOOKUP(UPPER(CONCATENATE($B221," - ",$A221)),'[1]Segurados Civis'!$A$5:$H$2142,6,0),"")</f>
        <v/>
      </c>
      <c r="D221" s="65" t="str">
        <f>IFERROR(VLOOKUP(UPPER(CONCATENATE($B221," - ",$A221)),'[1]Segurados Civis'!$A$5:$H$2142,7,0),"")</f>
        <v/>
      </c>
      <c r="E221" s="65" t="str">
        <f>IFERROR(VLOOKUP(UPPER(CONCATENATE($B221," - ",$A221)),'[1]Segurados Civis'!$A$5:$H$2142,8,0),"")</f>
        <v/>
      </c>
      <c r="F221" s="65" t="str">
        <f t="shared" si="3"/>
        <v/>
      </c>
      <c r="G221" s="64" t="s">
        <v>902</v>
      </c>
      <c r="H221" s="64">
        <v>0</v>
      </c>
      <c r="I221" s="64">
        <v>0</v>
      </c>
      <c r="J221" s="64"/>
      <c r="K221" s="64">
        <v>0</v>
      </c>
    </row>
    <row r="222" spans="1:11" x14ac:dyDescent="0.35">
      <c r="A222" s="64" t="s">
        <v>27</v>
      </c>
      <c r="B222" s="64" t="s">
        <v>6212</v>
      </c>
      <c r="C222" s="65" t="str">
        <f>IFERROR(VLOOKUP(UPPER(CONCATENATE($B222," - ",$A222)),'[1]Segurados Civis'!$A$5:$H$2142,6,0),"")</f>
        <v/>
      </c>
      <c r="D222" s="65" t="str">
        <f>IFERROR(VLOOKUP(UPPER(CONCATENATE($B222," - ",$A222)),'[1]Segurados Civis'!$A$5:$H$2142,7,0),"")</f>
        <v/>
      </c>
      <c r="E222" s="65" t="str">
        <f>IFERROR(VLOOKUP(UPPER(CONCATENATE($B222," - ",$A222)),'[1]Segurados Civis'!$A$5:$H$2142,8,0),"")</f>
        <v/>
      </c>
      <c r="F222" s="65" t="str">
        <f t="shared" si="3"/>
        <v/>
      </c>
      <c r="G222" s="64" t="s">
        <v>902</v>
      </c>
      <c r="H222" s="64">
        <v>0</v>
      </c>
      <c r="I222" s="64">
        <v>0</v>
      </c>
      <c r="J222" s="64"/>
      <c r="K222" s="64">
        <v>0</v>
      </c>
    </row>
  </sheetData>
  <autoFilter ref="A1:I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J854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48.8164062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90</v>
      </c>
      <c r="B2" s="64" t="s">
        <v>6213</v>
      </c>
      <c r="C2" s="65">
        <f>IFERROR(VLOOKUP(UPPER(CONCATENATE($B2," - ",$A2)),'[1]Segurados Civis'!$A$5:$H$2142,6,0),"")</f>
        <v>199656</v>
      </c>
      <c r="D2" s="65">
        <f>IFERROR(VLOOKUP(UPPER(CONCATENATE($B2," - ",$A2)),'[1]Segurados Civis'!$A$5:$H$2142,7,0),"")</f>
        <v>248607</v>
      </c>
      <c r="E2" s="65">
        <f>IFERROR(VLOOKUP(UPPER(CONCATENATE($B2," - ",$A2)),'[1]Segurados Civis'!$A$5:$H$2142,8,0),"")</f>
        <v>38081</v>
      </c>
      <c r="F2" s="65">
        <f t="shared" ref="F2:F65" si="0">IF(SUM(C2:E2)=0,"",SUM(C2:E2))</f>
        <v>486344</v>
      </c>
      <c r="G2" s="64" t="s">
        <v>4867</v>
      </c>
      <c r="H2" s="64">
        <v>0</v>
      </c>
      <c r="I2" s="64"/>
      <c r="J2" s="64">
        <v>0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90</v>
      </c>
      <c r="B3" s="64" t="s">
        <v>6214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/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90</v>
      </c>
      <c r="B4" s="64" t="s">
        <v>6215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/>
      <c r="J4" s="64">
        <v>0</v>
      </c>
      <c r="K4" s="64">
        <v>0</v>
      </c>
      <c r="M4" s="106">
        <f>COUNTIF(H2:H854,1)</f>
        <v>22</v>
      </c>
      <c r="N4" s="106"/>
      <c r="O4" s="106"/>
    </row>
    <row r="5" spans="1:18" x14ac:dyDescent="0.35">
      <c r="A5" s="64" t="s">
        <v>90</v>
      </c>
      <c r="B5" s="64" t="s">
        <v>6216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/>
      <c r="J5" s="64">
        <v>0</v>
      </c>
      <c r="K5" s="64">
        <v>0</v>
      </c>
    </row>
    <row r="6" spans="1:18" x14ac:dyDescent="0.35">
      <c r="A6" s="64" t="s">
        <v>90</v>
      </c>
      <c r="B6" s="64" t="s">
        <v>6217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/>
      <c r="J6" s="64">
        <v>0</v>
      </c>
      <c r="K6" s="64">
        <v>0</v>
      </c>
    </row>
    <row r="7" spans="1:18" ht="15" customHeight="1" x14ac:dyDescent="0.35">
      <c r="A7" s="64" t="s">
        <v>90</v>
      </c>
      <c r="B7" s="64" t="s">
        <v>6218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/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90</v>
      </c>
      <c r="B8" s="64" t="s">
        <v>6219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/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ht="14.25" customHeight="1" x14ac:dyDescent="0.35">
      <c r="A9" s="64" t="s">
        <v>90</v>
      </c>
      <c r="B9" s="64" t="s">
        <v>6220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/>
      <c r="J9" s="64">
        <v>0</v>
      </c>
      <c r="K9" s="64">
        <v>0</v>
      </c>
      <c r="M9" s="106">
        <f>COUNTIF(I2:I854,1)</f>
        <v>2</v>
      </c>
      <c r="N9" s="106"/>
      <c r="O9" s="106"/>
      <c r="P9" s="106">
        <f>COUNTIF(J2:J854,1)</f>
        <v>22</v>
      </c>
      <c r="Q9" s="106"/>
      <c r="R9" s="106"/>
    </row>
    <row r="10" spans="1:18" x14ac:dyDescent="0.35">
      <c r="A10" s="64" t="s">
        <v>90</v>
      </c>
      <c r="B10" s="64" t="s">
        <v>6221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/>
      <c r="J10" s="64">
        <v>0</v>
      </c>
      <c r="K10" s="64">
        <v>0</v>
      </c>
    </row>
    <row r="11" spans="1:18" ht="15" customHeight="1" x14ac:dyDescent="0.35">
      <c r="A11" s="64" t="s">
        <v>90</v>
      </c>
      <c r="B11" s="64" t="s">
        <v>6222</v>
      </c>
      <c r="C11" s="65">
        <f>IFERROR(VLOOKUP(UPPER(CONCATENATE($B11," - ",$A11)),'[1]Segurados Civis'!$A$5:$H$2142,6,0),"")</f>
        <v>402</v>
      </c>
      <c r="D11" s="65">
        <f>IFERROR(VLOOKUP(UPPER(CONCATENATE($B11," - ",$A11)),'[1]Segurados Civis'!$A$5:$H$2142,7,0),"")</f>
        <v>62</v>
      </c>
      <c r="E11" s="65">
        <f>IFERROR(VLOOKUP(UPPER(CONCATENATE($B11," - ",$A11)),'[1]Segurados Civis'!$A$5:$H$2142,8,0),"")</f>
        <v>18</v>
      </c>
      <c r="F11" s="65">
        <f t="shared" si="0"/>
        <v>482</v>
      </c>
      <c r="G11" s="64" t="s">
        <v>4867</v>
      </c>
      <c r="H11" s="64">
        <v>0</v>
      </c>
      <c r="I11" s="64"/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90</v>
      </c>
      <c r="B12" s="64" t="s">
        <v>6223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/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90</v>
      </c>
      <c r="B13" s="64" t="s">
        <v>6224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/>
      <c r="J13" s="64">
        <v>0</v>
      </c>
      <c r="K13" s="64">
        <v>0</v>
      </c>
      <c r="M13" s="106">
        <f>COUNTIF(K2:K854,1)</f>
        <v>0</v>
      </c>
      <c r="N13" s="106"/>
      <c r="O13" s="106"/>
    </row>
    <row r="14" spans="1:18" x14ac:dyDescent="0.35">
      <c r="A14" s="64" t="s">
        <v>90</v>
      </c>
      <c r="B14" s="64" t="s">
        <v>6225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/>
      <c r="J14" s="64">
        <v>0</v>
      </c>
      <c r="K14" s="64">
        <v>0</v>
      </c>
    </row>
    <row r="15" spans="1:18" x14ac:dyDescent="0.35">
      <c r="A15" s="64" t="s">
        <v>90</v>
      </c>
      <c r="B15" s="64" t="s">
        <v>6226</v>
      </c>
      <c r="C15" s="65">
        <f>IFERROR(VLOOKUP(UPPER(CONCATENATE($B15," - ",$A15)),'[1]Segurados Civis'!$A$5:$H$2142,6,0),"")</f>
        <v>144</v>
      </c>
      <c r="D15" s="65">
        <f>IFERROR(VLOOKUP(UPPER(CONCATENATE($B15," - ",$A15)),'[1]Segurados Civis'!$A$5:$H$2142,7,0),"")</f>
        <v>0</v>
      </c>
      <c r="E15" s="65">
        <f>IFERROR(VLOOKUP(UPPER(CONCATENATE($B15," - ",$A15)),'[1]Segurados Civis'!$A$5:$H$2142,8,0),"")</f>
        <v>0</v>
      </c>
      <c r="F15" s="65">
        <f t="shared" si="0"/>
        <v>144</v>
      </c>
      <c r="G15" s="64" t="s">
        <v>4867</v>
      </c>
      <c r="H15" s="64">
        <v>0</v>
      </c>
      <c r="I15" s="64"/>
      <c r="J15" s="64">
        <v>0</v>
      </c>
      <c r="K15" s="64">
        <v>0</v>
      </c>
    </row>
    <row r="16" spans="1:18" x14ac:dyDescent="0.35">
      <c r="A16" s="64" t="s">
        <v>90</v>
      </c>
      <c r="B16" s="64" t="s">
        <v>6227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/>
      <c r="J16" s="64">
        <v>0</v>
      </c>
      <c r="K16" s="64">
        <v>0</v>
      </c>
    </row>
    <row r="17" spans="1:11" x14ac:dyDescent="0.35">
      <c r="A17" s="64" t="s">
        <v>90</v>
      </c>
      <c r="B17" s="64" t="s">
        <v>6228</v>
      </c>
      <c r="C17" s="65">
        <f>IFERROR(VLOOKUP(UPPER(CONCATENATE($B17," - ",$A17)),'[1]Segurados Civis'!$A$5:$H$2142,6,0),"")</f>
        <v>843</v>
      </c>
      <c r="D17" s="65">
        <f>IFERROR(VLOOKUP(UPPER(CONCATENATE($B17," - ",$A17)),'[1]Segurados Civis'!$A$5:$H$2142,7,0),"")</f>
        <v>231</v>
      </c>
      <c r="E17" s="65">
        <f>IFERROR(VLOOKUP(UPPER(CONCATENATE($B17," - ",$A17)),'[1]Segurados Civis'!$A$5:$H$2142,8,0),"")</f>
        <v>55</v>
      </c>
      <c r="F17" s="65">
        <f t="shared" si="0"/>
        <v>1129</v>
      </c>
      <c r="G17" s="64" t="s">
        <v>4867</v>
      </c>
      <c r="H17" s="64">
        <v>0</v>
      </c>
      <c r="I17" s="64"/>
      <c r="J17" s="64">
        <v>0</v>
      </c>
      <c r="K17" s="64">
        <v>0</v>
      </c>
    </row>
    <row r="18" spans="1:11" x14ac:dyDescent="0.35">
      <c r="A18" s="64" t="s">
        <v>90</v>
      </c>
      <c r="B18" s="64" t="s">
        <v>6229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/>
      <c r="J18" s="64">
        <v>0</v>
      </c>
      <c r="K18" s="64">
        <v>0</v>
      </c>
    </row>
    <row r="19" spans="1:11" x14ac:dyDescent="0.35">
      <c r="A19" s="64" t="s">
        <v>90</v>
      </c>
      <c r="B19" s="64" t="s">
        <v>6230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/>
      <c r="J19" s="64">
        <v>0</v>
      </c>
      <c r="K19" s="64">
        <v>0</v>
      </c>
    </row>
    <row r="20" spans="1:11" x14ac:dyDescent="0.35">
      <c r="A20" s="64" t="s">
        <v>90</v>
      </c>
      <c r="B20" s="64" t="s">
        <v>6231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/>
      <c r="J20" s="64">
        <v>0</v>
      </c>
      <c r="K20" s="64">
        <v>0</v>
      </c>
    </row>
    <row r="21" spans="1:11" x14ac:dyDescent="0.35">
      <c r="A21" s="64" t="s">
        <v>90</v>
      </c>
      <c r="B21" s="64" t="s">
        <v>6232</v>
      </c>
      <c r="C21" s="65">
        <f>IFERROR(VLOOKUP(UPPER(CONCATENATE($B21," - ",$A21)),'[1]Segurados Civis'!$A$5:$H$2142,6,0),"")</f>
        <v>213</v>
      </c>
      <c r="D21" s="65">
        <f>IFERROR(VLOOKUP(UPPER(CONCATENATE($B21," - ",$A21)),'[1]Segurados Civis'!$A$5:$H$2142,7,0),"")</f>
        <v>34</v>
      </c>
      <c r="E21" s="65">
        <f>IFERROR(VLOOKUP(UPPER(CONCATENATE($B21," - ",$A21)),'[1]Segurados Civis'!$A$5:$H$2142,8,0),"")</f>
        <v>0</v>
      </c>
      <c r="F21" s="65">
        <f t="shared" si="0"/>
        <v>247</v>
      </c>
      <c r="G21" s="64" t="s">
        <v>4867</v>
      </c>
      <c r="H21" s="64">
        <v>0</v>
      </c>
      <c r="I21" s="64"/>
      <c r="J21" s="64">
        <v>0</v>
      </c>
      <c r="K21" s="64">
        <v>0</v>
      </c>
    </row>
    <row r="22" spans="1:11" x14ac:dyDescent="0.35">
      <c r="A22" s="64" t="s">
        <v>90</v>
      </c>
      <c r="B22" s="64" t="s">
        <v>6233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/>
      <c r="J22" s="64">
        <v>0</v>
      </c>
      <c r="K22" s="64">
        <v>0</v>
      </c>
    </row>
    <row r="23" spans="1:11" x14ac:dyDescent="0.35">
      <c r="A23" s="64" t="s">
        <v>90</v>
      </c>
      <c r="B23" s="64" t="s">
        <v>6234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/>
      <c r="J23" s="64">
        <v>0</v>
      </c>
      <c r="K23" s="64">
        <v>0</v>
      </c>
    </row>
    <row r="24" spans="1:11" x14ac:dyDescent="0.35">
      <c r="A24" s="64" t="s">
        <v>90</v>
      </c>
      <c r="B24" s="64" t="s">
        <v>6235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/>
      <c r="J24" s="64">
        <v>0</v>
      </c>
      <c r="K24" s="64">
        <v>0</v>
      </c>
    </row>
    <row r="25" spans="1:11" x14ac:dyDescent="0.35">
      <c r="A25" s="64" t="s">
        <v>90</v>
      </c>
      <c r="B25" s="64" t="s">
        <v>6236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/>
      <c r="J25" s="64">
        <v>0</v>
      </c>
      <c r="K25" s="64">
        <v>0</v>
      </c>
    </row>
    <row r="26" spans="1:11" x14ac:dyDescent="0.35">
      <c r="A26" s="64" t="s">
        <v>90</v>
      </c>
      <c r="B26" s="64" t="s">
        <v>6237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/>
      <c r="J26" s="64">
        <v>0</v>
      </c>
      <c r="K26" s="64">
        <v>0</v>
      </c>
    </row>
    <row r="27" spans="1:11" x14ac:dyDescent="0.35">
      <c r="A27" s="64" t="s">
        <v>90</v>
      </c>
      <c r="B27" s="64" t="s">
        <v>6238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/>
      <c r="J27" s="64">
        <v>0</v>
      </c>
      <c r="K27" s="64">
        <v>0</v>
      </c>
    </row>
    <row r="28" spans="1:11" x14ac:dyDescent="0.35">
      <c r="A28" s="64" t="s">
        <v>90</v>
      </c>
      <c r="B28" s="64" t="s">
        <v>6239</v>
      </c>
      <c r="C28" s="65">
        <f>IFERROR(VLOOKUP(UPPER(CONCATENATE($B28," - ",$A28)),'[1]Segurados Civis'!$A$5:$H$2142,6,0),"")</f>
        <v>349</v>
      </c>
      <c r="D28" s="65">
        <f>IFERROR(VLOOKUP(UPPER(CONCATENATE($B28," - ",$A28)),'[1]Segurados Civis'!$A$5:$H$2142,7,0),"")</f>
        <v>134</v>
      </c>
      <c r="E28" s="65">
        <f>IFERROR(VLOOKUP(UPPER(CONCATENATE($B28," - ",$A28)),'[1]Segurados Civis'!$A$5:$H$2142,8,0),"")</f>
        <v>16</v>
      </c>
      <c r="F28" s="65">
        <f t="shared" si="0"/>
        <v>499</v>
      </c>
      <c r="G28" s="64" t="s">
        <v>4867</v>
      </c>
      <c r="H28" s="64">
        <v>0</v>
      </c>
      <c r="I28" s="64"/>
      <c r="J28" s="64">
        <v>0</v>
      </c>
      <c r="K28" s="64">
        <v>0</v>
      </c>
    </row>
    <row r="29" spans="1:11" x14ac:dyDescent="0.35">
      <c r="A29" s="64" t="s">
        <v>90</v>
      </c>
      <c r="B29" s="64" t="s">
        <v>6240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/>
      <c r="J29" s="64">
        <v>0</v>
      </c>
      <c r="K29" s="64">
        <v>0</v>
      </c>
    </row>
    <row r="30" spans="1:11" x14ac:dyDescent="0.35">
      <c r="A30" s="64" t="s">
        <v>90</v>
      </c>
      <c r="B30" s="64" t="s">
        <v>6241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/>
      <c r="J30" s="64">
        <v>0</v>
      </c>
      <c r="K30" s="64">
        <v>0</v>
      </c>
    </row>
    <row r="31" spans="1:11" x14ac:dyDescent="0.35">
      <c r="A31" s="64" t="s">
        <v>90</v>
      </c>
      <c r="B31" s="64" t="s">
        <v>6242</v>
      </c>
      <c r="C31" s="65">
        <f>IFERROR(VLOOKUP(UPPER(CONCATENATE($B31," - ",$A31)),'[1]Segurados Civis'!$A$5:$H$2142,6,0),"")</f>
        <v>928</v>
      </c>
      <c r="D31" s="65">
        <f>IFERROR(VLOOKUP(UPPER(CONCATENATE($B31," - ",$A31)),'[1]Segurados Civis'!$A$5:$H$2142,7,0),"")</f>
        <v>260</v>
      </c>
      <c r="E31" s="65">
        <f>IFERROR(VLOOKUP(UPPER(CONCATENATE($B31," - ",$A31)),'[1]Segurados Civis'!$A$5:$H$2142,8,0),"")</f>
        <v>84</v>
      </c>
      <c r="F31" s="65">
        <f t="shared" si="0"/>
        <v>1272</v>
      </c>
      <c r="G31" s="64" t="s">
        <v>4867</v>
      </c>
      <c r="H31" s="64">
        <v>0</v>
      </c>
      <c r="I31" s="64"/>
      <c r="J31" s="64">
        <v>0</v>
      </c>
      <c r="K31" s="64">
        <v>0</v>
      </c>
    </row>
    <row r="32" spans="1:11" x14ac:dyDescent="0.35">
      <c r="A32" s="64" t="s">
        <v>90</v>
      </c>
      <c r="B32" s="64" t="s">
        <v>6243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/>
      <c r="J32" s="64">
        <v>0</v>
      </c>
      <c r="K32" s="64">
        <v>0</v>
      </c>
    </row>
    <row r="33" spans="1:11" x14ac:dyDescent="0.35">
      <c r="A33" s="64" t="s">
        <v>90</v>
      </c>
      <c r="B33" s="64" t="s">
        <v>6244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/>
      <c r="J33" s="64">
        <v>0</v>
      </c>
      <c r="K33" s="64">
        <v>0</v>
      </c>
    </row>
    <row r="34" spans="1:11" x14ac:dyDescent="0.35">
      <c r="A34" s="64" t="s">
        <v>90</v>
      </c>
      <c r="B34" s="64" t="s">
        <v>6245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si="0"/>
        <v/>
      </c>
      <c r="G34" s="64" t="s">
        <v>902</v>
      </c>
      <c r="H34" s="64">
        <v>0</v>
      </c>
      <c r="I34" s="64"/>
      <c r="J34" s="64">
        <v>0</v>
      </c>
      <c r="K34" s="64">
        <v>0</v>
      </c>
    </row>
    <row r="35" spans="1:11" x14ac:dyDescent="0.35">
      <c r="A35" s="64" t="s">
        <v>90</v>
      </c>
      <c r="B35" s="64" t="s">
        <v>6246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0"/>
        <v/>
      </c>
      <c r="G35" s="64" t="s">
        <v>902</v>
      </c>
      <c r="H35" s="64">
        <v>0</v>
      </c>
      <c r="I35" s="64"/>
      <c r="J35" s="64">
        <v>0</v>
      </c>
      <c r="K35" s="64">
        <v>0</v>
      </c>
    </row>
    <row r="36" spans="1:11" x14ac:dyDescent="0.35">
      <c r="A36" s="64" t="s">
        <v>90</v>
      </c>
      <c r="B36" s="64" t="s">
        <v>6247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0"/>
        <v/>
      </c>
      <c r="G36" s="64" t="s">
        <v>902</v>
      </c>
      <c r="H36" s="64">
        <v>0</v>
      </c>
      <c r="I36" s="64"/>
      <c r="J36" s="64">
        <v>0</v>
      </c>
      <c r="K36" s="64">
        <v>0</v>
      </c>
    </row>
    <row r="37" spans="1:11" x14ac:dyDescent="0.35">
      <c r="A37" s="64" t="s">
        <v>90</v>
      </c>
      <c r="B37" s="64" t="s">
        <v>6248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0"/>
        <v/>
      </c>
      <c r="G37" s="64" t="s">
        <v>902</v>
      </c>
      <c r="H37" s="64">
        <v>0</v>
      </c>
      <c r="I37" s="64"/>
      <c r="J37" s="64">
        <v>0</v>
      </c>
      <c r="K37" s="64">
        <v>0</v>
      </c>
    </row>
    <row r="38" spans="1:11" x14ac:dyDescent="0.35">
      <c r="A38" s="64" t="s">
        <v>90</v>
      </c>
      <c r="B38" s="64" t="s">
        <v>6249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0"/>
        <v/>
      </c>
      <c r="G38" s="64" t="s">
        <v>902</v>
      </c>
      <c r="H38" s="64">
        <v>0</v>
      </c>
      <c r="I38" s="64"/>
      <c r="J38" s="64">
        <v>0</v>
      </c>
      <c r="K38" s="64">
        <v>0</v>
      </c>
    </row>
    <row r="39" spans="1:11" x14ac:dyDescent="0.35">
      <c r="A39" s="64" t="s">
        <v>90</v>
      </c>
      <c r="B39" s="64" t="s">
        <v>6250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0"/>
        <v/>
      </c>
      <c r="G39" s="64" t="s">
        <v>902</v>
      </c>
      <c r="H39" s="64">
        <v>0</v>
      </c>
      <c r="I39" s="64"/>
      <c r="J39" s="64">
        <v>0</v>
      </c>
      <c r="K39" s="64">
        <v>0</v>
      </c>
    </row>
    <row r="40" spans="1:11" x14ac:dyDescent="0.35">
      <c r="A40" s="64" t="s">
        <v>90</v>
      </c>
      <c r="B40" s="64" t="s">
        <v>6251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0"/>
        <v/>
      </c>
      <c r="G40" s="64" t="s">
        <v>902</v>
      </c>
      <c r="H40" s="64">
        <v>0</v>
      </c>
      <c r="I40" s="64"/>
      <c r="J40" s="64">
        <v>0</v>
      </c>
      <c r="K40" s="64">
        <v>0</v>
      </c>
    </row>
    <row r="41" spans="1:11" x14ac:dyDescent="0.35">
      <c r="A41" s="64" t="s">
        <v>90</v>
      </c>
      <c r="B41" s="64" t="s">
        <v>6252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0"/>
        <v/>
      </c>
      <c r="G41" s="64" t="s">
        <v>902</v>
      </c>
      <c r="H41" s="64">
        <v>0</v>
      </c>
      <c r="I41" s="64"/>
      <c r="J41" s="64">
        <v>0</v>
      </c>
      <c r="K41" s="64">
        <v>0</v>
      </c>
    </row>
    <row r="42" spans="1:11" x14ac:dyDescent="0.35">
      <c r="A42" s="64" t="s">
        <v>90</v>
      </c>
      <c r="B42" s="64" t="s">
        <v>6253</v>
      </c>
      <c r="C42" s="65">
        <f>IFERROR(VLOOKUP(UPPER(CONCATENATE($B42," - ",$A42)),'[1]Segurados Civis'!$A$5:$H$2142,6,0),"")</f>
        <v>123</v>
      </c>
      <c r="D42" s="65">
        <f>IFERROR(VLOOKUP(UPPER(CONCATENATE($B42," - ",$A42)),'[1]Segurados Civis'!$A$5:$H$2142,7,0),"")</f>
        <v>0</v>
      </c>
      <c r="E42" s="65">
        <f>IFERROR(VLOOKUP(UPPER(CONCATENATE($B42," - ",$A42)),'[1]Segurados Civis'!$A$5:$H$2142,8,0),"")</f>
        <v>0</v>
      </c>
      <c r="F42" s="65">
        <f t="shared" si="0"/>
        <v>123</v>
      </c>
      <c r="G42" s="64" t="s">
        <v>4867</v>
      </c>
      <c r="H42" s="64">
        <v>1</v>
      </c>
      <c r="I42" s="64"/>
      <c r="J42" s="64">
        <v>0</v>
      </c>
      <c r="K42" s="64">
        <v>0</v>
      </c>
    </row>
    <row r="43" spans="1:11" x14ac:dyDescent="0.35">
      <c r="A43" s="64" t="s">
        <v>90</v>
      </c>
      <c r="B43" s="64" t="s">
        <v>6254</v>
      </c>
      <c r="C43" s="65">
        <f>IFERROR(VLOOKUP(UPPER(CONCATENATE($B43," - ",$A43)),'[1]Segurados Civis'!$A$5:$H$2142,6,0),"")</f>
        <v>463</v>
      </c>
      <c r="D43" s="65">
        <f>IFERROR(VLOOKUP(UPPER(CONCATENATE($B43," - ",$A43)),'[1]Segurados Civis'!$A$5:$H$2142,7,0),"")</f>
        <v>0</v>
      </c>
      <c r="E43" s="65">
        <f>IFERROR(VLOOKUP(UPPER(CONCATENATE($B43," - ",$A43)),'[1]Segurados Civis'!$A$5:$H$2142,8,0),"")</f>
        <v>0</v>
      </c>
      <c r="F43" s="65">
        <f t="shared" si="0"/>
        <v>463</v>
      </c>
      <c r="G43" s="64" t="s">
        <v>4867</v>
      </c>
      <c r="H43" s="64">
        <v>0</v>
      </c>
      <c r="I43" s="64"/>
      <c r="J43" s="64">
        <v>0</v>
      </c>
      <c r="K43" s="64">
        <v>0</v>
      </c>
    </row>
    <row r="44" spans="1:11" x14ac:dyDescent="0.35">
      <c r="A44" s="64" t="s">
        <v>90</v>
      </c>
      <c r="B44" s="64" t="s">
        <v>6255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/>
      <c r="J44" s="64">
        <v>0</v>
      </c>
      <c r="K44" s="64">
        <v>0</v>
      </c>
    </row>
    <row r="45" spans="1:11" x14ac:dyDescent="0.35">
      <c r="A45" s="64" t="s">
        <v>90</v>
      </c>
      <c r="B45" s="64" t="s">
        <v>6256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0"/>
        <v/>
      </c>
      <c r="G45" s="64" t="s">
        <v>902</v>
      </c>
      <c r="H45" s="64">
        <v>0</v>
      </c>
      <c r="I45" s="64"/>
      <c r="J45" s="64">
        <v>0</v>
      </c>
      <c r="K45" s="64">
        <v>0</v>
      </c>
    </row>
    <row r="46" spans="1:11" x14ac:dyDescent="0.35">
      <c r="A46" s="64" t="s">
        <v>90</v>
      </c>
      <c r="B46" s="64" t="s">
        <v>6257</v>
      </c>
      <c r="C46" s="65">
        <f>IFERROR(VLOOKUP(UPPER(CONCATENATE($B46," - ",$A46)),'[1]Segurados Civis'!$A$5:$H$2142,6,0),"")</f>
        <v>2233</v>
      </c>
      <c r="D46" s="65">
        <f>IFERROR(VLOOKUP(UPPER(CONCATENATE($B46," - ",$A46)),'[1]Segurados Civis'!$A$5:$H$2142,7,0),"")</f>
        <v>720</v>
      </c>
      <c r="E46" s="65">
        <f>IFERROR(VLOOKUP(UPPER(CONCATENATE($B46," - ",$A46)),'[1]Segurados Civis'!$A$5:$H$2142,8,0),"")</f>
        <v>181</v>
      </c>
      <c r="F46" s="65">
        <f t="shared" si="0"/>
        <v>3134</v>
      </c>
      <c r="G46" s="64" t="s">
        <v>4867</v>
      </c>
      <c r="H46" s="64">
        <v>0</v>
      </c>
      <c r="I46" s="64"/>
      <c r="J46" s="64">
        <v>0</v>
      </c>
      <c r="K46" s="64">
        <v>0</v>
      </c>
    </row>
    <row r="47" spans="1:11" x14ac:dyDescent="0.35">
      <c r="A47" s="64" t="s">
        <v>90</v>
      </c>
      <c r="B47" s="64" t="s">
        <v>6258</v>
      </c>
      <c r="C47" s="65">
        <f>IFERROR(VLOOKUP(UPPER(CONCATENATE($B47," - ",$A47)),'[1]Segurados Civis'!$A$5:$H$2142,6,0),"")</f>
        <v>319</v>
      </c>
      <c r="D47" s="65">
        <f>IFERROR(VLOOKUP(UPPER(CONCATENATE($B47," - ",$A47)),'[1]Segurados Civis'!$A$5:$H$2142,7,0),"")</f>
        <v>68</v>
      </c>
      <c r="E47" s="65">
        <f>IFERROR(VLOOKUP(UPPER(CONCATENATE($B47," - ",$A47)),'[1]Segurados Civis'!$A$5:$H$2142,8,0),"")</f>
        <v>14</v>
      </c>
      <c r="F47" s="65">
        <f t="shared" si="0"/>
        <v>401</v>
      </c>
      <c r="G47" s="64" t="s">
        <v>4867</v>
      </c>
      <c r="H47" s="64">
        <v>0</v>
      </c>
      <c r="I47" s="64"/>
      <c r="J47" s="64">
        <v>0</v>
      </c>
      <c r="K47" s="64">
        <v>0</v>
      </c>
    </row>
    <row r="48" spans="1:11" x14ac:dyDescent="0.35">
      <c r="A48" s="64" t="s">
        <v>90</v>
      </c>
      <c r="B48" s="64" t="s">
        <v>6259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0"/>
        <v/>
      </c>
      <c r="G48" s="64" t="s">
        <v>902</v>
      </c>
      <c r="H48" s="64">
        <v>0</v>
      </c>
      <c r="I48" s="64"/>
      <c r="J48" s="64">
        <v>0</v>
      </c>
      <c r="K48" s="64">
        <v>0</v>
      </c>
    </row>
    <row r="49" spans="1:11" x14ac:dyDescent="0.35">
      <c r="A49" s="64" t="s">
        <v>90</v>
      </c>
      <c r="B49" s="64" t="s">
        <v>6260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0"/>
        <v/>
      </c>
      <c r="G49" s="64" t="s">
        <v>902</v>
      </c>
      <c r="H49" s="64">
        <v>0</v>
      </c>
      <c r="I49" s="64"/>
      <c r="J49" s="64">
        <v>0</v>
      </c>
      <c r="K49" s="64">
        <v>0</v>
      </c>
    </row>
    <row r="50" spans="1:11" x14ac:dyDescent="0.35">
      <c r="A50" s="64" t="s">
        <v>90</v>
      </c>
      <c r="B50" s="64" t="s">
        <v>6261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0"/>
        <v/>
      </c>
      <c r="G50" s="64" t="s">
        <v>902</v>
      </c>
      <c r="H50" s="64">
        <v>0</v>
      </c>
      <c r="I50" s="64"/>
      <c r="J50" s="64">
        <v>0</v>
      </c>
      <c r="K50" s="64">
        <v>0</v>
      </c>
    </row>
    <row r="51" spans="1:11" x14ac:dyDescent="0.35">
      <c r="A51" s="64" t="s">
        <v>90</v>
      </c>
      <c r="B51" s="64" t="s">
        <v>6262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0"/>
        <v/>
      </c>
      <c r="G51" s="64" t="s">
        <v>902</v>
      </c>
      <c r="H51" s="64">
        <v>0</v>
      </c>
      <c r="I51" s="64"/>
      <c r="J51" s="64">
        <v>0</v>
      </c>
      <c r="K51" s="64">
        <v>0</v>
      </c>
    </row>
    <row r="52" spans="1:11" x14ac:dyDescent="0.35">
      <c r="A52" s="64" t="s">
        <v>90</v>
      </c>
      <c r="B52" s="64" t="s">
        <v>6263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0"/>
        <v/>
      </c>
      <c r="G52" s="64" t="s">
        <v>902</v>
      </c>
      <c r="H52" s="64">
        <v>0</v>
      </c>
      <c r="I52" s="64"/>
      <c r="J52" s="64">
        <v>0</v>
      </c>
      <c r="K52" s="64">
        <v>0</v>
      </c>
    </row>
    <row r="53" spans="1:11" x14ac:dyDescent="0.35">
      <c r="A53" s="64" t="s">
        <v>90</v>
      </c>
      <c r="B53" s="64" t="s">
        <v>6264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0"/>
        <v/>
      </c>
      <c r="G53" s="64" t="s">
        <v>902</v>
      </c>
      <c r="H53" s="64">
        <v>0</v>
      </c>
      <c r="I53" s="64"/>
      <c r="J53" s="64">
        <v>0</v>
      </c>
      <c r="K53" s="64">
        <v>0</v>
      </c>
    </row>
    <row r="54" spans="1:11" x14ac:dyDescent="0.35">
      <c r="A54" s="64" t="s">
        <v>90</v>
      </c>
      <c r="B54" s="64" t="s">
        <v>6265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0"/>
        <v/>
      </c>
      <c r="G54" s="64" t="s">
        <v>902</v>
      </c>
      <c r="H54" s="64">
        <v>0</v>
      </c>
      <c r="I54" s="64"/>
      <c r="J54" s="64">
        <v>0</v>
      </c>
      <c r="K54" s="64">
        <v>0</v>
      </c>
    </row>
    <row r="55" spans="1:11" x14ac:dyDescent="0.35">
      <c r="A55" s="64" t="s">
        <v>90</v>
      </c>
      <c r="B55" s="64" t="s">
        <v>6266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0"/>
        <v/>
      </c>
      <c r="G55" s="64" t="s">
        <v>902</v>
      </c>
      <c r="H55" s="64">
        <v>0</v>
      </c>
      <c r="I55" s="64"/>
      <c r="J55" s="64">
        <v>0</v>
      </c>
      <c r="K55" s="64">
        <v>0</v>
      </c>
    </row>
    <row r="56" spans="1:11" x14ac:dyDescent="0.35">
      <c r="A56" s="64" t="s">
        <v>90</v>
      </c>
      <c r="B56" s="64" t="s">
        <v>6267</v>
      </c>
      <c r="C56" s="65">
        <f>IFERROR(VLOOKUP(UPPER(CONCATENATE($B56," - ",$A56)),'[1]Segurados Civis'!$A$5:$H$2142,6,0),"")</f>
        <v>502</v>
      </c>
      <c r="D56" s="65">
        <f>IFERROR(VLOOKUP(UPPER(CONCATENATE($B56," - ",$A56)),'[1]Segurados Civis'!$A$5:$H$2142,7,0),"")</f>
        <v>109</v>
      </c>
      <c r="E56" s="65">
        <f>IFERROR(VLOOKUP(UPPER(CONCATENATE($B56," - ",$A56)),'[1]Segurados Civis'!$A$5:$H$2142,8,0),"")</f>
        <v>16</v>
      </c>
      <c r="F56" s="65">
        <f t="shared" si="0"/>
        <v>627</v>
      </c>
      <c r="G56" s="64" t="s">
        <v>4867</v>
      </c>
      <c r="H56" s="64">
        <v>0</v>
      </c>
      <c r="I56" s="64"/>
      <c r="J56" s="64">
        <v>0</v>
      </c>
      <c r="K56" s="64">
        <v>0</v>
      </c>
    </row>
    <row r="57" spans="1:11" x14ac:dyDescent="0.35">
      <c r="A57" s="64" t="s">
        <v>90</v>
      </c>
      <c r="B57" s="64" t="s">
        <v>6268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0"/>
        <v/>
      </c>
      <c r="G57" s="64" t="s">
        <v>902</v>
      </c>
      <c r="H57" s="64">
        <v>0</v>
      </c>
      <c r="I57" s="64"/>
      <c r="J57" s="64">
        <v>0</v>
      </c>
      <c r="K57" s="64">
        <v>0</v>
      </c>
    </row>
    <row r="58" spans="1:11" x14ac:dyDescent="0.35">
      <c r="A58" s="64" t="s">
        <v>90</v>
      </c>
      <c r="B58" s="64" t="s">
        <v>6269</v>
      </c>
      <c r="C58" s="65">
        <f>IFERROR(VLOOKUP(UPPER(CONCATENATE($B58," - ",$A58)),'[1]Segurados Civis'!$A$5:$H$2142,6,0),"")</f>
        <v>195</v>
      </c>
      <c r="D58" s="65">
        <f>IFERROR(VLOOKUP(UPPER(CONCATENATE($B58," - ",$A58)),'[1]Segurados Civis'!$A$5:$H$2142,7,0),"")</f>
        <v>208</v>
      </c>
      <c r="E58" s="65">
        <f>IFERROR(VLOOKUP(UPPER(CONCATENATE($B58," - ",$A58)),'[1]Segurados Civis'!$A$5:$H$2142,8,0),"")</f>
        <v>35</v>
      </c>
      <c r="F58" s="65">
        <f t="shared" si="0"/>
        <v>438</v>
      </c>
      <c r="G58" s="64" t="s">
        <v>4867</v>
      </c>
      <c r="H58" s="64">
        <v>0</v>
      </c>
      <c r="I58" s="64"/>
      <c r="J58" s="64">
        <v>0</v>
      </c>
      <c r="K58" s="64">
        <v>0</v>
      </c>
    </row>
    <row r="59" spans="1:11" x14ac:dyDescent="0.35">
      <c r="A59" s="64" t="s">
        <v>90</v>
      </c>
      <c r="B59" s="64" t="s">
        <v>6270</v>
      </c>
      <c r="C59" s="65">
        <f>IFERROR(VLOOKUP(UPPER(CONCATENATE($B59," - ",$A59)),'[1]Segurados Civis'!$A$5:$H$2142,6,0),"")</f>
        <v>207</v>
      </c>
      <c r="D59" s="65">
        <f>IFERROR(VLOOKUP(UPPER(CONCATENATE($B59," - ",$A59)),'[1]Segurados Civis'!$A$5:$H$2142,7,0),"")</f>
        <v>42</v>
      </c>
      <c r="E59" s="65">
        <f>IFERROR(VLOOKUP(UPPER(CONCATENATE($B59," - ",$A59)),'[1]Segurados Civis'!$A$5:$H$2142,8,0),"")</f>
        <v>3</v>
      </c>
      <c r="F59" s="65">
        <f t="shared" si="0"/>
        <v>252</v>
      </c>
      <c r="G59" s="64" t="s">
        <v>4867</v>
      </c>
      <c r="H59" s="64">
        <v>0</v>
      </c>
      <c r="I59" s="64"/>
      <c r="J59" s="64">
        <v>0</v>
      </c>
      <c r="K59" s="64">
        <v>0</v>
      </c>
    </row>
    <row r="60" spans="1:11" x14ac:dyDescent="0.35">
      <c r="A60" s="64" t="s">
        <v>90</v>
      </c>
      <c r="B60" s="64" t="s">
        <v>6271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0"/>
        <v/>
      </c>
      <c r="G60" s="64" t="s">
        <v>902</v>
      </c>
      <c r="H60" s="64">
        <v>0</v>
      </c>
      <c r="I60" s="64"/>
      <c r="J60" s="64">
        <v>0</v>
      </c>
      <c r="K60" s="64">
        <v>0</v>
      </c>
    </row>
    <row r="61" spans="1:11" x14ac:dyDescent="0.35">
      <c r="A61" s="64" t="s">
        <v>90</v>
      </c>
      <c r="B61" s="64" t="s">
        <v>6272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0"/>
        <v/>
      </c>
      <c r="G61" s="64" t="s">
        <v>902</v>
      </c>
      <c r="H61" s="64">
        <v>0</v>
      </c>
      <c r="I61" s="64"/>
      <c r="J61" s="64">
        <v>0</v>
      </c>
      <c r="K61" s="64">
        <v>0</v>
      </c>
    </row>
    <row r="62" spans="1:11" x14ac:dyDescent="0.35">
      <c r="A62" s="64" t="s">
        <v>90</v>
      </c>
      <c r="B62" s="64" t="s">
        <v>6273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0"/>
        <v/>
      </c>
      <c r="G62" s="64" t="s">
        <v>902</v>
      </c>
      <c r="H62" s="64">
        <v>0</v>
      </c>
      <c r="I62" s="64"/>
      <c r="J62" s="64">
        <v>0</v>
      </c>
      <c r="K62" s="64">
        <v>0</v>
      </c>
    </row>
    <row r="63" spans="1:11" x14ac:dyDescent="0.35">
      <c r="A63" s="64" t="s">
        <v>90</v>
      </c>
      <c r="B63" s="64" t="s">
        <v>6274</v>
      </c>
      <c r="C63" s="65">
        <f>IFERROR(VLOOKUP(UPPER(CONCATENATE($B63," - ",$A63)),'[1]Segurados Civis'!$A$5:$H$2142,6,0),"")</f>
        <v>1814</v>
      </c>
      <c r="D63" s="65">
        <f>IFERROR(VLOOKUP(UPPER(CONCATENATE($B63," - ",$A63)),'[1]Segurados Civis'!$A$5:$H$2142,7,0),"")</f>
        <v>986</v>
      </c>
      <c r="E63" s="65">
        <f>IFERROR(VLOOKUP(UPPER(CONCATENATE($B63," - ",$A63)),'[1]Segurados Civis'!$A$5:$H$2142,8,0),"")</f>
        <v>325</v>
      </c>
      <c r="F63" s="65">
        <f t="shared" si="0"/>
        <v>3125</v>
      </c>
      <c r="G63" s="64" t="s">
        <v>4867</v>
      </c>
      <c r="H63" s="64">
        <v>0</v>
      </c>
      <c r="I63" s="64"/>
      <c r="J63" s="64">
        <v>0</v>
      </c>
      <c r="K63" s="64">
        <v>0</v>
      </c>
    </row>
    <row r="64" spans="1:11" x14ac:dyDescent="0.35">
      <c r="A64" s="64" t="s">
        <v>90</v>
      </c>
      <c r="B64" s="64" t="s">
        <v>6275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0"/>
        <v/>
      </c>
      <c r="G64" s="64" t="s">
        <v>902</v>
      </c>
      <c r="H64" s="64">
        <v>0</v>
      </c>
      <c r="I64" s="64"/>
      <c r="J64" s="64">
        <v>0</v>
      </c>
      <c r="K64" s="64">
        <v>0</v>
      </c>
    </row>
    <row r="65" spans="1:11" x14ac:dyDescent="0.35">
      <c r="A65" s="64" t="s">
        <v>90</v>
      </c>
      <c r="B65" s="64" t="s">
        <v>6276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0"/>
        <v/>
      </c>
      <c r="G65" s="64" t="s">
        <v>902</v>
      </c>
      <c r="H65" s="64">
        <v>0</v>
      </c>
      <c r="I65" s="64"/>
      <c r="J65" s="64">
        <v>0</v>
      </c>
      <c r="K65" s="64">
        <v>0</v>
      </c>
    </row>
    <row r="66" spans="1:11" x14ac:dyDescent="0.35">
      <c r="A66" s="64" t="s">
        <v>90</v>
      </c>
      <c r="B66" s="64" t="s">
        <v>6277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129" si="1">IF(SUM(C66:E66)=0,"",SUM(C66:E66))</f>
        <v/>
      </c>
      <c r="G66" s="64" t="s">
        <v>902</v>
      </c>
      <c r="H66" s="64">
        <v>0</v>
      </c>
      <c r="I66" s="64"/>
      <c r="J66" s="64">
        <v>0</v>
      </c>
      <c r="K66" s="64">
        <v>0</v>
      </c>
    </row>
    <row r="67" spans="1:11" x14ac:dyDescent="0.35">
      <c r="A67" s="64" t="s">
        <v>90</v>
      </c>
      <c r="B67" s="64" t="s">
        <v>6278</v>
      </c>
      <c r="C67" s="65">
        <f>IFERROR(VLOOKUP(UPPER(CONCATENATE($B67," - ",$A67)),'[1]Segurados Civis'!$A$5:$H$2142,6,0),"")</f>
        <v>100</v>
      </c>
      <c r="D67" s="65">
        <f>IFERROR(VLOOKUP(UPPER(CONCATENATE($B67," - ",$A67)),'[1]Segurados Civis'!$A$5:$H$2142,7,0),"")</f>
        <v>56</v>
      </c>
      <c r="E67" s="65">
        <f>IFERROR(VLOOKUP(UPPER(CONCATENATE($B67," - ",$A67)),'[1]Segurados Civis'!$A$5:$H$2142,8,0),"")</f>
        <v>13</v>
      </c>
      <c r="F67" s="65">
        <f t="shared" si="1"/>
        <v>169</v>
      </c>
      <c r="G67" s="64" t="s">
        <v>4867</v>
      </c>
      <c r="H67" s="64">
        <v>0</v>
      </c>
      <c r="I67" s="64"/>
      <c r="J67" s="64">
        <v>0</v>
      </c>
      <c r="K67" s="64">
        <v>0</v>
      </c>
    </row>
    <row r="68" spans="1:11" x14ac:dyDescent="0.35">
      <c r="A68" s="64" t="s">
        <v>90</v>
      </c>
      <c r="B68" s="64" t="s">
        <v>6279</v>
      </c>
      <c r="C68" s="65">
        <f>IFERROR(VLOOKUP(UPPER(CONCATENATE($B68," - ",$A68)),'[1]Segurados Civis'!$A$5:$H$2142,6,0),"")</f>
        <v>33435</v>
      </c>
      <c r="D68" s="65">
        <f>IFERROR(VLOOKUP(UPPER(CONCATENATE($B68," - ",$A68)),'[1]Segurados Civis'!$A$5:$H$2142,7,0),"")</f>
        <v>15050</v>
      </c>
      <c r="E68" s="65">
        <f>IFERROR(VLOOKUP(UPPER(CONCATENATE($B68," - ",$A68)),'[1]Segurados Civis'!$A$5:$H$2142,8,0),"")</f>
        <v>3072</v>
      </c>
      <c r="F68" s="65">
        <f t="shared" si="1"/>
        <v>51557</v>
      </c>
      <c r="G68" s="64" t="s">
        <v>4867</v>
      </c>
      <c r="H68" s="64">
        <v>0</v>
      </c>
      <c r="I68" s="64"/>
      <c r="J68" s="64">
        <v>0</v>
      </c>
      <c r="K68" s="64">
        <v>0</v>
      </c>
    </row>
    <row r="69" spans="1:11" x14ac:dyDescent="0.35">
      <c r="A69" s="64" t="s">
        <v>90</v>
      </c>
      <c r="B69" s="64" t="s">
        <v>6280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/>
      <c r="J69" s="64">
        <v>0</v>
      </c>
      <c r="K69" s="64">
        <v>0</v>
      </c>
    </row>
    <row r="70" spans="1:11" x14ac:dyDescent="0.35">
      <c r="A70" s="64" t="s">
        <v>90</v>
      </c>
      <c r="B70" s="64" t="s">
        <v>6281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1"/>
        <v/>
      </c>
      <c r="G70" s="64" t="s">
        <v>902</v>
      </c>
      <c r="H70" s="64">
        <v>0</v>
      </c>
      <c r="I70" s="64"/>
      <c r="J70" s="64">
        <v>0</v>
      </c>
      <c r="K70" s="64">
        <v>0</v>
      </c>
    </row>
    <row r="71" spans="1:11" x14ac:dyDescent="0.35">
      <c r="A71" s="64" t="s">
        <v>90</v>
      </c>
      <c r="B71" s="64" t="s">
        <v>6282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1"/>
        <v/>
      </c>
      <c r="G71" s="64" t="s">
        <v>902</v>
      </c>
      <c r="H71" s="64">
        <v>0</v>
      </c>
      <c r="I71" s="64"/>
      <c r="J71" s="64">
        <v>0</v>
      </c>
      <c r="K71" s="64">
        <v>0</v>
      </c>
    </row>
    <row r="72" spans="1:11" x14ac:dyDescent="0.35">
      <c r="A72" s="64" t="s">
        <v>90</v>
      </c>
      <c r="B72" s="64" t="s">
        <v>6283</v>
      </c>
      <c r="C72" s="65">
        <f>IFERROR(VLOOKUP(UPPER(CONCATENATE($B72," - ",$A72)),'[1]Segurados Civis'!$A$5:$H$2142,6,0),"")</f>
        <v>201</v>
      </c>
      <c r="D72" s="65">
        <f>IFERROR(VLOOKUP(UPPER(CONCATENATE($B72," - ",$A72)),'[1]Segurados Civis'!$A$5:$H$2142,7,0),"")</f>
        <v>26</v>
      </c>
      <c r="E72" s="65">
        <f>IFERROR(VLOOKUP(UPPER(CONCATENATE($B72," - ",$A72)),'[1]Segurados Civis'!$A$5:$H$2142,8,0),"")</f>
        <v>10</v>
      </c>
      <c r="F72" s="65">
        <f t="shared" si="1"/>
        <v>237</v>
      </c>
      <c r="G72" s="64" t="s">
        <v>4867</v>
      </c>
      <c r="H72" s="64">
        <v>0</v>
      </c>
      <c r="I72" s="64"/>
      <c r="J72" s="64">
        <v>0</v>
      </c>
      <c r="K72" s="64">
        <v>0</v>
      </c>
    </row>
    <row r="73" spans="1:11" x14ac:dyDescent="0.35">
      <c r="A73" s="64" t="s">
        <v>90</v>
      </c>
      <c r="B73" s="64" t="s">
        <v>6284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1"/>
        <v/>
      </c>
      <c r="G73" s="64" t="s">
        <v>902</v>
      </c>
      <c r="H73" s="64">
        <v>0</v>
      </c>
      <c r="I73" s="64"/>
      <c r="J73" s="64">
        <v>0</v>
      </c>
      <c r="K73" s="64">
        <v>0</v>
      </c>
    </row>
    <row r="74" spans="1:11" x14ac:dyDescent="0.35">
      <c r="A74" s="64" t="s">
        <v>90</v>
      </c>
      <c r="B74" s="64" t="s">
        <v>6285</v>
      </c>
      <c r="C74" s="65">
        <f>IFERROR(VLOOKUP(UPPER(CONCATENATE($B74," - ",$A74)),'[1]Segurados Civis'!$A$5:$H$2142,6,0),"")</f>
        <v>9501</v>
      </c>
      <c r="D74" s="65">
        <f>IFERROR(VLOOKUP(UPPER(CONCATENATE($B74," - ",$A74)),'[1]Segurados Civis'!$A$5:$H$2142,7,0),"")</f>
        <v>2908</v>
      </c>
      <c r="E74" s="65">
        <f>IFERROR(VLOOKUP(UPPER(CONCATENATE($B74," - ",$A74)),'[1]Segurados Civis'!$A$5:$H$2142,8,0),"")</f>
        <v>616</v>
      </c>
      <c r="F74" s="65">
        <f t="shared" si="1"/>
        <v>13025</v>
      </c>
      <c r="G74" s="64" t="s">
        <v>4867</v>
      </c>
      <c r="H74" s="64">
        <v>0</v>
      </c>
      <c r="I74" s="64"/>
      <c r="J74" s="64">
        <v>0</v>
      </c>
      <c r="K74" s="64">
        <v>0</v>
      </c>
    </row>
    <row r="75" spans="1:11" x14ac:dyDescent="0.35">
      <c r="A75" s="64" t="s">
        <v>90</v>
      </c>
      <c r="B75" s="64" t="s">
        <v>6286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1"/>
        <v/>
      </c>
      <c r="G75" s="64" t="s">
        <v>902</v>
      </c>
      <c r="H75" s="64">
        <v>0</v>
      </c>
      <c r="I75" s="64"/>
      <c r="J75" s="64">
        <v>0</v>
      </c>
      <c r="K75" s="64">
        <v>0</v>
      </c>
    </row>
    <row r="76" spans="1:11" x14ac:dyDescent="0.35">
      <c r="A76" s="64" t="s">
        <v>90</v>
      </c>
      <c r="B76" s="64" t="s">
        <v>6287</v>
      </c>
      <c r="C76" s="65" t="str">
        <f>IFERROR(VLOOKUP(UPPER(CONCATENATE($B76," - ",$A76)),'[1]Segurados Civis'!$A$5:$H$2142,6,0),"")</f>
        <v/>
      </c>
      <c r="D76" s="65" t="str">
        <f>IFERROR(VLOOKUP(UPPER(CONCATENATE($B76," - ",$A76)),'[1]Segurados Civis'!$A$5:$H$2142,7,0),"")</f>
        <v/>
      </c>
      <c r="E76" s="65" t="str">
        <f>IFERROR(VLOOKUP(UPPER(CONCATENATE($B76," - ",$A76)),'[1]Segurados Civis'!$A$5:$H$2142,8,0),"")</f>
        <v/>
      </c>
      <c r="F76" s="65" t="str">
        <f t="shared" si="1"/>
        <v/>
      </c>
      <c r="G76" s="64" t="s">
        <v>902</v>
      </c>
      <c r="H76" s="64">
        <v>0</v>
      </c>
      <c r="I76" s="64"/>
      <c r="J76" s="64">
        <v>0</v>
      </c>
      <c r="K76" s="64">
        <v>0</v>
      </c>
    </row>
    <row r="77" spans="1:11" x14ac:dyDescent="0.35">
      <c r="A77" s="64" t="s">
        <v>90</v>
      </c>
      <c r="B77" s="64" t="s">
        <v>6288</v>
      </c>
      <c r="C77" s="65">
        <f>IFERROR(VLOOKUP(UPPER(CONCATENATE($B77," - ",$A77)),'[1]Segurados Civis'!$A$5:$H$2142,6,0),"")</f>
        <v>155</v>
      </c>
      <c r="D77" s="65">
        <f>IFERROR(VLOOKUP(UPPER(CONCATENATE($B77," - ",$A77)),'[1]Segurados Civis'!$A$5:$H$2142,7,0),"")</f>
        <v>38</v>
      </c>
      <c r="E77" s="65">
        <f>IFERROR(VLOOKUP(UPPER(CONCATENATE($B77," - ",$A77)),'[1]Segurados Civis'!$A$5:$H$2142,8,0),"")</f>
        <v>8</v>
      </c>
      <c r="F77" s="65">
        <f t="shared" si="1"/>
        <v>201</v>
      </c>
      <c r="G77" s="64" t="s">
        <v>4867</v>
      </c>
      <c r="H77" s="64">
        <v>0</v>
      </c>
      <c r="I77" s="64"/>
      <c r="J77" s="64">
        <v>0</v>
      </c>
      <c r="K77" s="64">
        <v>0</v>
      </c>
    </row>
    <row r="78" spans="1:11" x14ac:dyDescent="0.35">
      <c r="A78" s="64" t="s">
        <v>90</v>
      </c>
      <c r="B78" s="64" t="s">
        <v>5694</v>
      </c>
      <c r="C78" s="65">
        <f>IFERROR(VLOOKUP(UPPER(CONCATENATE($B78," - ",$A78)),'[1]Segurados Civis'!$A$5:$H$2142,6,0),"")</f>
        <v>866</v>
      </c>
      <c r="D78" s="65">
        <f>IFERROR(VLOOKUP(UPPER(CONCATENATE($B78," - ",$A78)),'[1]Segurados Civis'!$A$5:$H$2142,7,0),"")</f>
        <v>12</v>
      </c>
      <c r="E78" s="65">
        <f>IFERROR(VLOOKUP(UPPER(CONCATENATE($B78," - ",$A78)),'[1]Segurados Civis'!$A$5:$H$2142,8,0),"")</f>
        <v>5</v>
      </c>
      <c r="F78" s="65">
        <f t="shared" si="1"/>
        <v>883</v>
      </c>
      <c r="G78" s="64" t="s">
        <v>4867</v>
      </c>
      <c r="H78" s="64">
        <v>0</v>
      </c>
      <c r="I78" s="64"/>
      <c r="J78" s="64">
        <v>0</v>
      </c>
      <c r="K78" s="64">
        <v>0</v>
      </c>
    </row>
    <row r="79" spans="1:11" x14ac:dyDescent="0.35">
      <c r="A79" s="64" t="s">
        <v>90</v>
      </c>
      <c r="B79" s="64" t="s">
        <v>6289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1"/>
        <v/>
      </c>
      <c r="G79" s="64" t="s">
        <v>902</v>
      </c>
      <c r="H79" s="64">
        <v>0</v>
      </c>
      <c r="I79" s="64"/>
      <c r="J79" s="64">
        <v>0</v>
      </c>
      <c r="K79" s="64">
        <v>0</v>
      </c>
    </row>
    <row r="80" spans="1:11" x14ac:dyDescent="0.35">
      <c r="A80" s="64" t="s">
        <v>90</v>
      </c>
      <c r="B80" s="64" t="s">
        <v>6290</v>
      </c>
      <c r="C80" s="65">
        <f>IFERROR(VLOOKUP(UPPER(CONCATENATE($B80," - ",$A80)),'[1]Segurados Civis'!$A$5:$H$2142,6,0),"")</f>
        <v>1135</v>
      </c>
      <c r="D80" s="65">
        <f>IFERROR(VLOOKUP(UPPER(CONCATENATE($B80," - ",$A80)),'[1]Segurados Civis'!$A$5:$H$2142,7,0),"")</f>
        <v>221</v>
      </c>
      <c r="E80" s="65">
        <f>IFERROR(VLOOKUP(UPPER(CONCATENATE($B80," - ",$A80)),'[1]Segurados Civis'!$A$5:$H$2142,8,0),"")</f>
        <v>39</v>
      </c>
      <c r="F80" s="65">
        <f t="shared" si="1"/>
        <v>1395</v>
      </c>
      <c r="G80" s="64" t="s">
        <v>4867</v>
      </c>
      <c r="H80" s="64">
        <v>0</v>
      </c>
      <c r="I80" s="64"/>
      <c r="J80" s="64">
        <v>0</v>
      </c>
      <c r="K80" s="64">
        <v>0</v>
      </c>
    </row>
    <row r="81" spans="1:11" x14ac:dyDescent="0.35">
      <c r="A81" s="64" t="s">
        <v>90</v>
      </c>
      <c r="B81" s="64" t="s">
        <v>6291</v>
      </c>
      <c r="C81" s="65">
        <f>IFERROR(VLOOKUP(UPPER(CONCATENATE($B81," - ",$A81)),'[1]Segurados Civis'!$A$5:$H$2142,6,0),"")</f>
        <v>883</v>
      </c>
      <c r="D81" s="65">
        <f>IFERROR(VLOOKUP(UPPER(CONCATENATE($B81," - ",$A81)),'[1]Segurados Civis'!$A$5:$H$2142,7,0),"")</f>
        <v>370</v>
      </c>
      <c r="E81" s="65">
        <f>IFERROR(VLOOKUP(UPPER(CONCATENATE($B81," - ",$A81)),'[1]Segurados Civis'!$A$5:$H$2142,8,0),"")</f>
        <v>92</v>
      </c>
      <c r="F81" s="65">
        <f t="shared" si="1"/>
        <v>1345</v>
      </c>
      <c r="G81" s="64" t="s">
        <v>4867</v>
      </c>
      <c r="H81" s="64">
        <v>0</v>
      </c>
      <c r="I81" s="64"/>
      <c r="J81" s="64">
        <v>1</v>
      </c>
      <c r="K81" s="64">
        <v>0</v>
      </c>
    </row>
    <row r="82" spans="1:11" x14ac:dyDescent="0.35">
      <c r="A82" s="64" t="s">
        <v>90</v>
      </c>
      <c r="B82" s="64" t="s">
        <v>6292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1"/>
        <v/>
      </c>
      <c r="G82" s="64" t="s">
        <v>902</v>
      </c>
      <c r="H82" s="64">
        <v>0</v>
      </c>
      <c r="I82" s="64"/>
      <c r="J82" s="64">
        <v>0</v>
      </c>
      <c r="K82" s="64">
        <v>0</v>
      </c>
    </row>
    <row r="83" spans="1:11" x14ac:dyDescent="0.35">
      <c r="A83" s="64" t="s">
        <v>90</v>
      </c>
      <c r="B83" s="64" t="s">
        <v>6293</v>
      </c>
      <c r="C83" s="65">
        <f>IFERROR(VLOOKUP(UPPER(CONCATENATE($B83," - ",$A83)),'[1]Segurados Civis'!$A$5:$H$2142,6,0),"")</f>
        <v>194</v>
      </c>
      <c r="D83" s="65">
        <f>IFERROR(VLOOKUP(UPPER(CONCATENATE($B83," - ",$A83)),'[1]Segurados Civis'!$A$5:$H$2142,7,0),"")</f>
        <v>68</v>
      </c>
      <c r="E83" s="65">
        <f>IFERROR(VLOOKUP(UPPER(CONCATENATE($B83," - ",$A83)),'[1]Segurados Civis'!$A$5:$H$2142,8,0),"")</f>
        <v>3</v>
      </c>
      <c r="F83" s="65">
        <f t="shared" si="1"/>
        <v>265</v>
      </c>
      <c r="G83" s="64" t="s">
        <v>4867</v>
      </c>
      <c r="H83" s="64">
        <v>0</v>
      </c>
      <c r="I83" s="64"/>
      <c r="J83" s="64">
        <v>1</v>
      </c>
      <c r="K83" s="64">
        <v>0</v>
      </c>
    </row>
    <row r="84" spans="1:11" x14ac:dyDescent="0.35">
      <c r="A84" s="64" t="s">
        <v>90</v>
      </c>
      <c r="B84" s="64" t="s">
        <v>6294</v>
      </c>
      <c r="C84" s="65" t="str">
        <f>IFERROR(VLOOKUP(UPPER(CONCATENATE($B84," - ",$A84)),'[1]Segurados Civis'!$A$5:$H$2142,6,0),"")</f>
        <v/>
      </c>
      <c r="D84" s="65" t="str">
        <f>IFERROR(VLOOKUP(UPPER(CONCATENATE($B84," - ",$A84)),'[1]Segurados Civis'!$A$5:$H$2142,7,0),"")</f>
        <v/>
      </c>
      <c r="E84" s="65" t="str">
        <f>IFERROR(VLOOKUP(UPPER(CONCATENATE($B84," - ",$A84)),'[1]Segurados Civis'!$A$5:$H$2142,8,0),"")</f>
        <v/>
      </c>
      <c r="F84" s="65" t="str">
        <f t="shared" si="1"/>
        <v/>
      </c>
      <c r="G84" s="64" t="s">
        <v>902</v>
      </c>
      <c r="H84" s="64">
        <v>0</v>
      </c>
      <c r="I84" s="64"/>
      <c r="J84" s="64">
        <v>0</v>
      </c>
      <c r="K84" s="64">
        <v>0</v>
      </c>
    </row>
    <row r="85" spans="1:11" x14ac:dyDescent="0.35">
      <c r="A85" s="64" t="s">
        <v>90</v>
      </c>
      <c r="B85" s="64" t="s">
        <v>6295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1"/>
        <v/>
      </c>
      <c r="G85" s="64" t="s">
        <v>902</v>
      </c>
      <c r="H85" s="64">
        <v>0</v>
      </c>
      <c r="I85" s="64"/>
      <c r="J85" s="64">
        <v>0</v>
      </c>
      <c r="K85" s="64">
        <v>0</v>
      </c>
    </row>
    <row r="86" spans="1:11" x14ac:dyDescent="0.35">
      <c r="A86" s="64" t="s">
        <v>90</v>
      </c>
      <c r="B86" s="64" t="s">
        <v>6296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1"/>
        <v/>
      </c>
      <c r="G86" s="64" t="s">
        <v>902</v>
      </c>
      <c r="H86" s="64">
        <v>0</v>
      </c>
      <c r="I86" s="64"/>
      <c r="J86" s="64">
        <v>0</v>
      </c>
      <c r="K86" s="64">
        <v>0</v>
      </c>
    </row>
    <row r="87" spans="1:11" x14ac:dyDescent="0.35">
      <c r="A87" s="64" t="s">
        <v>90</v>
      </c>
      <c r="B87" s="64" t="s">
        <v>6297</v>
      </c>
      <c r="C87" s="65">
        <f>IFERROR(VLOOKUP(UPPER(CONCATENATE($B87," - ",$A87)),'[1]Segurados Civis'!$A$5:$H$2142,6,0),"")</f>
        <v>387</v>
      </c>
      <c r="D87" s="65">
        <f>IFERROR(VLOOKUP(UPPER(CONCATENATE($B87," - ",$A87)),'[1]Segurados Civis'!$A$5:$H$2142,7,0),"")</f>
        <v>178</v>
      </c>
      <c r="E87" s="65">
        <f>IFERROR(VLOOKUP(UPPER(CONCATENATE($B87," - ",$A87)),'[1]Segurados Civis'!$A$5:$H$2142,8,0),"")</f>
        <v>49</v>
      </c>
      <c r="F87" s="65">
        <f t="shared" si="1"/>
        <v>614</v>
      </c>
      <c r="G87" s="64" t="s">
        <v>4867</v>
      </c>
      <c r="H87" s="64">
        <v>1</v>
      </c>
      <c r="I87" s="64"/>
      <c r="J87" s="64">
        <v>0</v>
      </c>
      <c r="K87" s="64">
        <v>0</v>
      </c>
    </row>
    <row r="88" spans="1:11" x14ac:dyDescent="0.35">
      <c r="A88" s="64" t="s">
        <v>90</v>
      </c>
      <c r="B88" s="64" t="s">
        <v>6298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1"/>
        <v/>
      </c>
      <c r="G88" s="64" t="s">
        <v>902</v>
      </c>
      <c r="H88" s="64">
        <v>0</v>
      </c>
      <c r="I88" s="64"/>
      <c r="J88" s="64">
        <v>0</v>
      </c>
      <c r="K88" s="64">
        <v>0</v>
      </c>
    </row>
    <row r="89" spans="1:11" x14ac:dyDescent="0.35">
      <c r="A89" s="64" t="s">
        <v>90</v>
      </c>
      <c r="B89" s="64" t="s">
        <v>6299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1"/>
        <v/>
      </c>
      <c r="G89" s="64" t="s">
        <v>902</v>
      </c>
      <c r="H89" s="64">
        <v>0</v>
      </c>
      <c r="I89" s="64"/>
      <c r="J89" s="64">
        <v>0</v>
      </c>
      <c r="K89" s="64">
        <v>0</v>
      </c>
    </row>
    <row r="90" spans="1:11" x14ac:dyDescent="0.35">
      <c r="A90" s="64" t="s">
        <v>90</v>
      </c>
      <c r="B90" s="64" t="s">
        <v>6300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1"/>
        <v/>
      </c>
      <c r="G90" s="64" t="s">
        <v>5337</v>
      </c>
      <c r="H90" s="64">
        <v>0</v>
      </c>
      <c r="I90" s="64"/>
      <c r="J90" s="64">
        <v>0</v>
      </c>
      <c r="K90" s="64">
        <v>0</v>
      </c>
    </row>
    <row r="91" spans="1:11" x14ac:dyDescent="0.35">
      <c r="A91" s="64" t="s">
        <v>90</v>
      </c>
      <c r="B91" s="64" t="s">
        <v>6301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/>
      <c r="J91" s="64">
        <v>0</v>
      </c>
      <c r="K91" s="64">
        <v>0</v>
      </c>
    </row>
    <row r="92" spans="1:11" x14ac:dyDescent="0.35">
      <c r="A92" s="64" t="s">
        <v>90</v>
      </c>
      <c r="B92" s="64" t="s">
        <v>6302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1"/>
        <v/>
      </c>
      <c r="G92" s="64" t="s">
        <v>902</v>
      </c>
      <c r="H92" s="64">
        <v>0</v>
      </c>
      <c r="I92" s="64"/>
      <c r="J92" s="64">
        <v>0</v>
      </c>
      <c r="K92" s="64">
        <v>0</v>
      </c>
    </row>
    <row r="93" spans="1:11" x14ac:dyDescent="0.35">
      <c r="A93" s="64" t="s">
        <v>90</v>
      </c>
      <c r="B93" s="64" t="s">
        <v>6303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1"/>
        <v/>
      </c>
      <c r="G93" s="64" t="s">
        <v>902</v>
      </c>
      <c r="H93" s="64">
        <v>0</v>
      </c>
      <c r="I93" s="64"/>
      <c r="J93" s="64">
        <v>0</v>
      </c>
      <c r="K93" s="64">
        <v>0</v>
      </c>
    </row>
    <row r="94" spans="1:11" x14ac:dyDescent="0.35">
      <c r="A94" s="64" t="s">
        <v>90</v>
      </c>
      <c r="B94" s="64" t="s">
        <v>6304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1"/>
        <v/>
      </c>
      <c r="G94" s="64" t="s">
        <v>902</v>
      </c>
      <c r="H94" s="64">
        <v>0</v>
      </c>
      <c r="I94" s="64"/>
      <c r="J94" s="64">
        <v>0</v>
      </c>
      <c r="K94" s="64">
        <v>0</v>
      </c>
    </row>
    <row r="95" spans="1:11" x14ac:dyDescent="0.35">
      <c r="A95" s="64" t="s">
        <v>90</v>
      </c>
      <c r="B95" s="64" t="s">
        <v>6305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1"/>
        <v/>
      </c>
      <c r="G95" s="64" t="s">
        <v>902</v>
      </c>
      <c r="H95" s="64">
        <v>0</v>
      </c>
      <c r="I95" s="64"/>
      <c r="J95" s="64">
        <v>0</v>
      </c>
      <c r="K95" s="64">
        <v>0</v>
      </c>
    </row>
    <row r="96" spans="1:11" x14ac:dyDescent="0.35">
      <c r="A96" s="64" t="s">
        <v>90</v>
      </c>
      <c r="B96" s="64" t="s">
        <v>6306</v>
      </c>
      <c r="C96" s="65">
        <f>IFERROR(VLOOKUP(UPPER(CONCATENATE($B96," - ",$A96)),'[1]Segurados Civis'!$A$5:$H$2142,6,0),"")</f>
        <v>1063</v>
      </c>
      <c r="D96" s="65">
        <f>IFERROR(VLOOKUP(UPPER(CONCATENATE($B96," - ",$A96)),'[1]Segurados Civis'!$A$5:$H$2142,7,0),"")</f>
        <v>49</v>
      </c>
      <c r="E96" s="65">
        <f>IFERROR(VLOOKUP(UPPER(CONCATENATE($B96," - ",$A96)),'[1]Segurados Civis'!$A$5:$H$2142,8,0),"")</f>
        <v>15</v>
      </c>
      <c r="F96" s="65">
        <f t="shared" si="1"/>
        <v>1127</v>
      </c>
      <c r="G96" s="64" t="s">
        <v>4867</v>
      </c>
      <c r="H96" s="64">
        <v>0</v>
      </c>
      <c r="I96" s="64"/>
      <c r="J96" s="64">
        <v>0</v>
      </c>
      <c r="K96" s="64">
        <v>0</v>
      </c>
    </row>
    <row r="97" spans="1:11" x14ac:dyDescent="0.35">
      <c r="A97" s="64" t="s">
        <v>90</v>
      </c>
      <c r="B97" s="64" t="s">
        <v>6307</v>
      </c>
      <c r="C97" s="65">
        <f>IFERROR(VLOOKUP(UPPER(CONCATENATE($B97," - ",$A97)),'[1]Segurados Civis'!$A$5:$H$2142,6,0),"")</f>
        <v>363</v>
      </c>
      <c r="D97" s="65">
        <f>IFERROR(VLOOKUP(UPPER(CONCATENATE($B97," - ",$A97)),'[1]Segurados Civis'!$A$5:$H$2142,7,0),"")</f>
        <v>51</v>
      </c>
      <c r="E97" s="65">
        <f>IFERROR(VLOOKUP(UPPER(CONCATENATE($B97," - ",$A97)),'[1]Segurados Civis'!$A$5:$H$2142,8,0),"")</f>
        <v>11</v>
      </c>
      <c r="F97" s="65">
        <f t="shared" si="1"/>
        <v>425</v>
      </c>
      <c r="G97" s="64" t="s">
        <v>4867</v>
      </c>
      <c r="H97" s="64">
        <v>1</v>
      </c>
      <c r="I97" s="64"/>
      <c r="J97" s="64">
        <v>0</v>
      </c>
      <c r="K97" s="64">
        <v>0</v>
      </c>
    </row>
    <row r="98" spans="1:11" x14ac:dyDescent="0.35">
      <c r="A98" s="64" t="s">
        <v>90</v>
      </c>
      <c r="B98" s="64" t="s">
        <v>6308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si="1"/>
        <v/>
      </c>
      <c r="G98" s="64" t="s">
        <v>902</v>
      </c>
      <c r="H98" s="64">
        <v>0</v>
      </c>
      <c r="I98" s="64"/>
      <c r="J98" s="64">
        <v>0</v>
      </c>
      <c r="K98" s="64">
        <v>0</v>
      </c>
    </row>
    <row r="99" spans="1:11" x14ac:dyDescent="0.35">
      <c r="A99" s="64" t="s">
        <v>90</v>
      </c>
      <c r="B99" s="64" t="s">
        <v>6309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1"/>
        <v/>
      </c>
      <c r="G99" s="64" t="s">
        <v>902</v>
      </c>
      <c r="H99" s="64">
        <v>0</v>
      </c>
      <c r="I99" s="64"/>
      <c r="J99" s="64">
        <v>0</v>
      </c>
      <c r="K99" s="64">
        <v>0</v>
      </c>
    </row>
    <row r="100" spans="1:11" x14ac:dyDescent="0.35">
      <c r="A100" s="64" t="s">
        <v>90</v>
      </c>
      <c r="B100" s="64" t="s">
        <v>6310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1"/>
        <v/>
      </c>
      <c r="G100" s="64" t="s">
        <v>902</v>
      </c>
      <c r="H100" s="64">
        <v>0</v>
      </c>
      <c r="I100" s="64"/>
      <c r="J100" s="64">
        <v>0</v>
      </c>
      <c r="K100" s="64">
        <v>0</v>
      </c>
    </row>
    <row r="101" spans="1:11" x14ac:dyDescent="0.35">
      <c r="A101" s="64" t="s">
        <v>90</v>
      </c>
      <c r="B101" s="64" t="s">
        <v>6311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1"/>
        <v/>
      </c>
      <c r="G101" s="64" t="s">
        <v>902</v>
      </c>
      <c r="H101" s="64">
        <v>0</v>
      </c>
      <c r="I101" s="64"/>
      <c r="J101" s="64">
        <v>0</v>
      </c>
      <c r="K101" s="64">
        <v>0</v>
      </c>
    </row>
    <row r="102" spans="1:11" x14ac:dyDescent="0.35">
      <c r="A102" s="64" t="s">
        <v>90</v>
      </c>
      <c r="B102" s="64" t="s">
        <v>6312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1"/>
        <v/>
      </c>
      <c r="G102" s="64" t="s">
        <v>902</v>
      </c>
      <c r="H102" s="64">
        <v>0</v>
      </c>
      <c r="I102" s="64"/>
      <c r="J102" s="64">
        <v>0</v>
      </c>
      <c r="K102" s="64">
        <v>0</v>
      </c>
    </row>
    <row r="103" spans="1:11" x14ac:dyDescent="0.35">
      <c r="A103" s="64" t="s">
        <v>90</v>
      </c>
      <c r="B103" s="64" t="s">
        <v>6313</v>
      </c>
      <c r="C103" s="65">
        <f>IFERROR(VLOOKUP(UPPER(CONCATENATE($B103," - ",$A103)),'[1]Segurados Civis'!$A$5:$H$2142,6,0),"")</f>
        <v>644</v>
      </c>
      <c r="D103" s="65">
        <f>IFERROR(VLOOKUP(UPPER(CONCATENATE($B103," - ",$A103)),'[1]Segurados Civis'!$A$5:$H$2142,7,0),"")</f>
        <v>40</v>
      </c>
      <c r="E103" s="65">
        <f>IFERROR(VLOOKUP(UPPER(CONCATENATE($B103," - ",$A103)),'[1]Segurados Civis'!$A$5:$H$2142,8,0),"")</f>
        <v>8</v>
      </c>
      <c r="F103" s="65">
        <f t="shared" si="1"/>
        <v>692</v>
      </c>
      <c r="G103" s="64" t="s">
        <v>4867</v>
      </c>
      <c r="H103" s="64">
        <v>0</v>
      </c>
      <c r="I103" s="64"/>
      <c r="J103" s="64">
        <v>0</v>
      </c>
      <c r="K103" s="64">
        <v>0</v>
      </c>
    </row>
    <row r="104" spans="1:11" x14ac:dyDescent="0.35">
      <c r="A104" s="64" t="s">
        <v>90</v>
      </c>
      <c r="B104" s="64" t="s">
        <v>6314</v>
      </c>
      <c r="C104" s="65">
        <f>IFERROR(VLOOKUP(UPPER(CONCATENATE($B104," - ",$A104)),'[1]Segurados Civis'!$A$5:$H$2142,6,0),"")</f>
        <v>664</v>
      </c>
      <c r="D104" s="65">
        <f>IFERROR(VLOOKUP(UPPER(CONCATENATE($B104," - ",$A104)),'[1]Segurados Civis'!$A$5:$H$2142,7,0),"")</f>
        <v>140</v>
      </c>
      <c r="E104" s="65">
        <f>IFERROR(VLOOKUP(UPPER(CONCATENATE($B104," - ",$A104)),'[1]Segurados Civis'!$A$5:$H$2142,8,0),"")</f>
        <v>39</v>
      </c>
      <c r="F104" s="65">
        <f t="shared" si="1"/>
        <v>843</v>
      </c>
      <c r="G104" s="64" t="s">
        <v>4867</v>
      </c>
      <c r="H104" s="64">
        <v>0</v>
      </c>
      <c r="I104" s="64"/>
      <c r="J104" s="64">
        <v>0</v>
      </c>
      <c r="K104" s="64">
        <v>0</v>
      </c>
    </row>
    <row r="105" spans="1:11" x14ac:dyDescent="0.35">
      <c r="A105" s="64" t="s">
        <v>90</v>
      </c>
      <c r="B105" s="64" t="s">
        <v>6315</v>
      </c>
      <c r="C105" s="65">
        <f>IFERROR(VLOOKUP(UPPER(CONCATENATE($B105," - ",$A105)),'[1]Segurados Civis'!$A$5:$H$2142,6,0),"")</f>
        <v>346</v>
      </c>
      <c r="D105" s="65">
        <f>IFERROR(VLOOKUP(UPPER(CONCATENATE($B105," - ",$A105)),'[1]Segurados Civis'!$A$5:$H$2142,7,0),"")</f>
        <v>36</v>
      </c>
      <c r="E105" s="65">
        <f>IFERROR(VLOOKUP(UPPER(CONCATENATE($B105," - ",$A105)),'[1]Segurados Civis'!$A$5:$H$2142,8,0),"")</f>
        <v>17</v>
      </c>
      <c r="F105" s="65">
        <f t="shared" si="1"/>
        <v>399</v>
      </c>
      <c r="G105" s="64" t="s">
        <v>4867</v>
      </c>
      <c r="H105" s="64">
        <v>0</v>
      </c>
      <c r="I105" s="64"/>
      <c r="J105" s="64">
        <v>0</v>
      </c>
      <c r="K105" s="64">
        <v>0</v>
      </c>
    </row>
    <row r="106" spans="1:11" x14ac:dyDescent="0.35">
      <c r="A106" s="64" t="s">
        <v>90</v>
      </c>
      <c r="B106" s="64" t="s">
        <v>6316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1"/>
        <v/>
      </c>
      <c r="G106" s="64" t="s">
        <v>902</v>
      </c>
      <c r="H106" s="64">
        <v>0</v>
      </c>
      <c r="I106" s="64"/>
      <c r="J106" s="64">
        <v>0</v>
      </c>
      <c r="K106" s="64">
        <v>0</v>
      </c>
    </row>
    <row r="107" spans="1:11" x14ac:dyDescent="0.35">
      <c r="A107" s="64" t="s">
        <v>90</v>
      </c>
      <c r="B107" s="64" t="s">
        <v>6317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1"/>
        <v/>
      </c>
      <c r="G107" s="64" t="s">
        <v>902</v>
      </c>
      <c r="H107" s="64">
        <v>0</v>
      </c>
      <c r="I107" s="64"/>
      <c r="J107" s="64">
        <v>0</v>
      </c>
      <c r="K107" s="64">
        <v>0</v>
      </c>
    </row>
    <row r="108" spans="1:11" x14ac:dyDescent="0.35">
      <c r="A108" s="64" t="s">
        <v>90</v>
      </c>
      <c r="B108" s="64" t="s">
        <v>6318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1"/>
        <v/>
      </c>
      <c r="G108" s="64" t="s">
        <v>902</v>
      </c>
      <c r="H108" s="64">
        <v>0</v>
      </c>
      <c r="I108" s="64"/>
      <c r="J108" s="64">
        <v>0</v>
      </c>
      <c r="K108" s="64">
        <v>0</v>
      </c>
    </row>
    <row r="109" spans="1:11" x14ac:dyDescent="0.35">
      <c r="A109" s="64" t="s">
        <v>90</v>
      </c>
      <c r="B109" s="64" t="s">
        <v>6319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1"/>
        <v/>
      </c>
      <c r="G109" s="64" t="s">
        <v>902</v>
      </c>
      <c r="H109" s="64">
        <v>0</v>
      </c>
      <c r="I109" s="64"/>
      <c r="J109" s="64">
        <v>0</v>
      </c>
      <c r="K109" s="64">
        <v>0</v>
      </c>
    </row>
    <row r="110" spans="1:11" x14ac:dyDescent="0.35">
      <c r="A110" s="64" t="s">
        <v>90</v>
      </c>
      <c r="B110" s="64" t="s">
        <v>5804</v>
      </c>
      <c r="C110" s="65">
        <f>IFERROR(VLOOKUP(UPPER(CONCATENATE($B110," - ",$A110)),'[1]Segurados Civis'!$A$5:$H$2142,6,0),"")</f>
        <v>316</v>
      </c>
      <c r="D110" s="65">
        <f>IFERROR(VLOOKUP(UPPER(CONCATENATE($B110," - ",$A110)),'[1]Segurados Civis'!$A$5:$H$2142,7,0),"")</f>
        <v>114</v>
      </c>
      <c r="E110" s="65">
        <f>IFERROR(VLOOKUP(UPPER(CONCATENATE($B110," - ",$A110)),'[1]Segurados Civis'!$A$5:$H$2142,8,0),"")</f>
        <v>23</v>
      </c>
      <c r="F110" s="65">
        <f t="shared" si="1"/>
        <v>453</v>
      </c>
      <c r="G110" s="64" t="s">
        <v>4867</v>
      </c>
      <c r="H110" s="64">
        <v>0</v>
      </c>
      <c r="I110" s="64"/>
      <c r="J110" s="64">
        <v>0</v>
      </c>
      <c r="K110" s="64">
        <v>0</v>
      </c>
    </row>
    <row r="111" spans="1:11" x14ac:dyDescent="0.35">
      <c r="A111" s="64" t="s">
        <v>90</v>
      </c>
      <c r="B111" s="64" t="s">
        <v>6320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1"/>
        <v/>
      </c>
      <c r="G111" s="64" t="s">
        <v>902</v>
      </c>
      <c r="H111" s="64">
        <v>0</v>
      </c>
      <c r="I111" s="64"/>
      <c r="J111" s="64">
        <v>0</v>
      </c>
      <c r="K111" s="64">
        <v>0</v>
      </c>
    </row>
    <row r="112" spans="1:11" x14ac:dyDescent="0.35">
      <c r="A112" s="64" t="s">
        <v>90</v>
      </c>
      <c r="B112" s="64" t="s">
        <v>6321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1"/>
        <v/>
      </c>
      <c r="G112" s="64" t="s">
        <v>902</v>
      </c>
      <c r="H112" s="64">
        <v>0</v>
      </c>
      <c r="I112" s="64"/>
      <c r="J112" s="64">
        <v>0</v>
      </c>
      <c r="K112" s="64">
        <v>0</v>
      </c>
    </row>
    <row r="113" spans="1:11" x14ac:dyDescent="0.35">
      <c r="A113" s="64" t="s">
        <v>90</v>
      </c>
      <c r="B113" s="64" t="s">
        <v>6322</v>
      </c>
      <c r="C113" s="65">
        <f>IFERROR(VLOOKUP(UPPER(CONCATENATE($B113," - ",$A113)),'[1]Segurados Civis'!$A$5:$H$2142,6,0),"")</f>
        <v>197</v>
      </c>
      <c r="D113" s="65">
        <f>IFERROR(VLOOKUP(UPPER(CONCATENATE($B113," - ",$A113)),'[1]Segurados Civis'!$A$5:$H$2142,7,0),"")</f>
        <v>58</v>
      </c>
      <c r="E113" s="65">
        <f>IFERROR(VLOOKUP(UPPER(CONCATENATE($B113," - ",$A113)),'[1]Segurados Civis'!$A$5:$H$2142,8,0),"")</f>
        <v>10</v>
      </c>
      <c r="F113" s="65">
        <f t="shared" si="1"/>
        <v>265</v>
      </c>
      <c r="G113" s="64" t="s">
        <v>4867</v>
      </c>
      <c r="H113" s="64">
        <v>0</v>
      </c>
      <c r="I113" s="64"/>
      <c r="J113" s="64">
        <v>0</v>
      </c>
      <c r="K113" s="64">
        <v>0</v>
      </c>
    </row>
    <row r="114" spans="1:11" x14ac:dyDescent="0.35">
      <c r="A114" s="64" t="s">
        <v>90</v>
      </c>
      <c r="B114" s="64" t="s">
        <v>6323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1"/>
        <v/>
      </c>
      <c r="G114" s="64" t="s">
        <v>902</v>
      </c>
      <c r="H114" s="64">
        <v>0</v>
      </c>
      <c r="I114" s="64"/>
      <c r="J114" s="64">
        <v>0</v>
      </c>
      <c r="K114" s="64">
        <v>0</v>
      </c>
    </row>
    <row r="115" spans="1:11" x14ac:dyDescent="0.35">
      <c r="A115" s="64" t="s">
        <v>90</v>
      </c>
      <c r="B115" s="64" t="s">
        <v>6324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1"/>
        <v/>
      </c>
      <c r="G115" s="64" t="s">
        <v>902</v>
      </c>
      <c r="H115" s="64">
        <v>0</v>
      </c>
      <c r="I115" s="64"/>
      <c r="J115" s="64">
        <v>0</v>
      </c>
      <c r="K115" s="64">
        <v>0</v>
      </c>
    </row>
    <row r="116" spans="1:11" x14ac:dyDescent="0.35">
      <c r="A116" s="64" t="s">
        <v>90</v>
      </c>
      <c r="B116" s="64" t="s">
        <v>6325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1"/>
        <v/>
      </c>
      <c r="G116" s="64" t="s">
        <v>902</v>
      </c>
      <c r="H116" s="64">
        <v>0</v>
      </c>
      <c r="I116" s="64"/>
      <c r="J116" s="64">
        <v>0</v>
      </c>
      <c r="K116" s="64">
        <v>0</v>
      </c>
    </row>
    <row r="117" spans="1:11" x14ac:dyDescent="0.35">
      <c r="A117" s="64" t="s">
        <v>90</v>
      </c>
      <c r="B117" s="64" t="s">
        <v>6326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1"/>
        <v/>
      </c>
      <c r="G117" s="64" t="s">
        <v>902</v>
      </c>
      <c r="H117" s="64">
        <v>0</v>
      </c>
      <c r="I117" s="64"/>
      <c r="J117" s="64">
        <v>0</v>
      </c>
      <c r="K117" s="64">
        <v>0</v>
      </c>
    </row>
    <row r="118" spans="1:11" x14ac:dyDescent="0.35">
      <c r="A118" s="64" t="s">
        <v>90</v>
      </c>
      <c r="B118" s="64" t="s">
        <v>6327</v>
      </c>
      <c r="C118" s="65">
        <f>IFERROR(VLOOKUP(UPPER(CONCATENATE($B118," - ",$A118)),'[1]Segurados Civis'!$A$5:$H$2142,6,0),"")</f>
        <v>674</v>
      </c>
      <c r="D118" s="65">
        <f>IFERROR(VLOOKUP(UPPER(CONCATENATE($B118," - ",$A118)),'[1]Segurados Civis'!$A$5:$H$2142,7,0),"")</f>
        <v>214</v>
      </c>
      <c r="E118" s="65">
        <f>IFERROR(VLOOKUP(UPPER(CONCATENATE($B118," - ",$A118)),'[1]Segurados Civis'!$A$5:$H$2142,8,0),"")</f>
        <v>56</v>
      </c>
      <c r="F118" s="65">
        <f t="shared" si="1"/>
        <v>944</v>
      </c>
      <c r="G118" s="64" t="s">
        <v>4867</v>
      </c>
      <c r="H118" s="64">
        <v>1</v>
      </c>
      <c r="I118" s="64"/>
      <c r="J118" s="64">
        <v>0</v>
      </c>
      <c r="K118" s="64">
        <v>0</v>
      </c>
    </row>
    <row r="119" spans="1:11" x14ac:dyDescent="0.35">
      <c r="A119" s="64" t="s">
        <v>90</v>
      </c>
      <c r="B119" s="64" t="s">
        <v>6328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1"/>
        <v/>
      </c>
      <c r="G119" s="64" t="s">
        <v>902</v>
      </c>
      <c r="H119" s="64">
        <v>0</v>
      </c>
      <c r="I119" s="64"/>
      <c r="J119" s="64">
        <v>0</v>
      </c>
      <c r="K119" s="64">
        <v>0</v>
      </c>
    </row>
    <row r="120" spans="1:11" x14ac:dyDescent="0.35">
      <c r="A120" s="64" t="s">
        <v>90</v>
      </c>
      <c r="B120" s="64" t="s">
        <v>6329</v>
      </c>
      <c r="C120" s="65">
        <f>IFERROR(VLOOKUP(UPPER(CONCATENATE($B120," - ",$A120)),'[1]Segurados Civis'!$A$5:$H$2142,6,0),"")</f>
        <v>208</v>
      </c>
      <c r="D120" s="65">
        <f>IFERROR(VLOOKUP(UPPER(CONCATENATE($B120," - ",$A120)),'[1]Segurados Civis'!$A$5:$H$2142,7,0),"")</f>
        <v>37</v>
      </c>
      <c r="E120" s="65">
        <f>IFERROR(VLOOKUP(UPPER(CONCATENATE($B120," - ",$A120)),'[1]Segurados Civis'!$A$5:$H$2142,8,0),"")</f>
        <v>10</v>
      </c>
      <c r="F120" s="65">
        <f t="shared" si="1"/>
        <v>255</v>
      </c>
      <c r="G120" s="64" t="s">
        <v>4867</v>
      </c>
      <c r="H120" s="64">
        <v>0</v>
      </c>
      <c r="I120" s="64"/>
      <c r="J120" s="64">
        <v>0</v>
      </c>
      <c r="K120" s="64">
        <v>0</v>
      </c>
    </row>
    <row r="121" spans="1:11" x14ac:dyDescent="0.35">
      <c r="A121" s="64" t="s">
        <v>90</v>
      </c>
      <c r="B121" s="64" t="s">
        <v>6330</v>
      </c>
      <c r="C121" s="65">
        <f>IFERROR(VLOOKUP(UPPER(CONCATENATE($B121," - ",$A121)),'[1]Segurados Civis'!$A$5:$H$2142,6,0),"")</f>
        <v>324</v>
      </c>
      <c r="D121" s="65">
        <f>IFERROR(VLOOKUP(UPPER(CONCATENATE($B121," - ",$A121)),'[1]Segurados Civis'!$A$5:$H$2142,7,0),"")</f>
        <v>138</v>
      </c>
      <c r="E121" s="65">
        <f>IFERROR(VLOOKUP(UPPER(CONCATENATE($B121," - ",$A121)),'[1]Segurados Civis'!$A$5:$H$2142,8,0),"")</f>
        <v>23</v>
      </c>
      <c r="F121" s="65">
        <f t="shared" si="1"/>
        <v>485</v>
      </c>
      <c r="G121" s="64" t="s">
        <v>4867</v>
      </c>
      <c r="H121" s="64">
        <v>0</v>
      </c>
      <c r="I121" s="64"/>
      <c r="J121" s="64">
        <v>0</v>
      </c>
      <c r="K121" s="64">
        <v>0</v>
      </c>
    </row>
    <row r="122" spans="1:11" x14ac:dyDescent="0.35">
      <c r="A122" s="64" t="s">
        <v>90</v>
      </c>
      <c r="B122" s="64" t="s">
        <v>4909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1"/>
        <v/>
      </c>
      <c r="G122" s="64" t="s">
        <v>902</v>
      </c>
      <c r="H122" s="64">
        <v>0</v>
      </c>
      <c r="I122" s="64"/>
      <c r="J122" s="64">
        <v>0</v>
      </c>
      <c r="K122" s="64">
        <v>0</v>
      </c>
    </row>
    <row r="123" spans="1:11" x14ac:dyDescent="0.35">
      <c r="A123" s="64" t="s">
        <v>90</v>
      </c>
      <c r="B123" s="64" t="s">
        <v>6331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/>
      <c r="J123" s="64">
        <v>0</v>
      </c>
      <c r="K123" s="64">
        <v>0</v>
      </c>
    </row>
    <row r="124" spans="1:11" x14ac:dyDescent="0.35">
      <c r="A124" s="64" t="s">
        <v>90</v>
      </c>
      <c r="B124" s="64" t="s">
        <v>6332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/>
      <c r="J124" s="64">
        <v>0</v>
      </c>
      <c r="K124" s="64">
        <v>0</v>
      </c>
    </row>
    <row r="125" spans="1:11" x14ac:dyDescent="0.35">
      <c r="A125" s="64" t="s">
        <v>90</v>
      </c>
      <c r="B125" s="64" t="s">
        <v>6333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1"/>
        <v/>
      </c>
      <c r="G125" s="64" t="s">
        <v>902</v>
      </c>
      <c r="H125" s="64">
        <v>0</v>
      </c>
      <c r="I125" s="64"/>
      <c r="J125" s="64">
        <v>0</v>
      </c>
      <c r="K125" s="64">
        <v>0</v>
      </c>
    </row>
    <row r="126" spans="1:11" x14ac:dyDescent="0.35">
      <c r="A126" s="64" t="s">
        <v>90</v>
      </c>
      <c r="B126" s="64" t="s">
        <v>6334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/>
      <c r="J126" s="64">
        <v>0</v>
      </c>
      <c r="K126" s="64">
        <v>0</v>
      </c>
    </row>
    <row r="127" spans="1:11" x14ac:dyDescent="0.35">
      <c r="A127" s="64" t="s">
        <v>90</v>
      </c>
      <c r="B127" s="64" t="s">
        <v>6335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1"/>
        <v/>
      </c>
      <c r="G127" s="64" t="s">
        <v>902</v>
      </c>
      <c r="H127" s="64">
        <v>0</v>
      </c>
      <c r="I127" s="64"/>
      <c r="J127" s="64">
        <v>0</v>
      </c>
      <c r="K127" s="64">
        <v>0</v>
      </c>
    </row>
    <row r="128" spans="1:11" x14ac:dyDescent="0.35">
      <c r="A128" s="64" t="s">
        <v>90</v>
      </c>
      <c r="B128" s="64" t="s">
        <v>6336</v>
      </c>
      <c r="C128" s="65">
        <f>IFERROR(VLOOKUP(UPPER(CONCATENATE($B128," - ",$A128)),'[1]Segurados Civis'!$A$5:$H$2142,6,0),"")</f>
        <v>441</v>
      </c>
      <c r="D128" s="65">
        <f>IFERROR(VLOOKUP(UPPER(CONCATENATE($B128," - ",$A128)),'[1]Segurados Civis'!$A$5:$H$2142,7,0),"")</f>
        <v>99</v>
      </c>
      <c r="E128" s="65">
        <f>IFERROR(VLOOKUP(UPPER(CONCATENATE($B128," - ",$A128)),'[1]Segurados Civis'!$A$5:$H$2142,8,0),"")</f>
        <v>26</v>
      </c>
      <c r="F128" s="65">
        <f t="shared" si="1"/>
        <v>566</v>
      </c>
      <c r="G128" s="64" t="s">
        <v>4867</v>
      </c>
      <c r="H128" s="64">
        <v>0</v>
      </c>
      <c r="I128" s="64"/>
      <c r="J128" s="64">
        <v>0</v>
      </c>
      <c r="K128" s="64">
        <v>0</v>
      </c>
    </row>
    <row r="129" spans="1:11" x14ac:dyDescent="0.35">
      <c r="A129" s="64" t="s">
        <v>90</v>
      </c>
      <c r="B129" s="64" t="s">
        <v>6337</v>
      </c>
      <c r="C129" s="65">
        <f>IFERROR(VLOOKUP(UPPER(CONCATENATE($B129," - ",$A129)),'[1]Segurados Civis'!$A$5:$H$2142,6,0),"")</f>
        <v>844</v>
      </c>
      <c r="D129" s="65">
        <f>IFERROR(VLOOKUP(UPPER(CONCATENATE($B129," - ",$A129)),'[1]Segurados Civis'!$A$5:$H$2142,7,0),"")</f>
        <v>252</v>
      </c>
      <c r="E129" s="65">
        <f>IFERROR(VLOOKUP(UPPER(CONCATENATE($B129," - ",$A129)),'[1]Segurados Civis'!$A$5:$H$2142,8,0),"")</f>
        <v>72</v>
      </c>
      <c r="F129" s="65">
        <f t="shared" si="1"/>
        <v>1168</v>
      </c>
      <c r="G129" s="64" t="s">
        <v>4867</v>
      </c>
      <c r="H129" s="64">
        <v>0</v>
      </c>
      <c r="I129" s="64"/>
      <c r="J129" s="64">
        <v>0</v>
      </c>
      <c r="K129" s="64">
        <v>0</v>
      </c>
    </row>
    <row r="130" spans="1:11" x14ac:dyDescent="0.35">
      <c r="A130" s="64" t="s">
        <v>90</v>
      </c>
      <c r="B130" s="64" t="s">
        <v>6338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93" si="2">IF(SUM(C130:E130)=0,"",SUM(C130:E130))</f>
        <v/>
      </c>
      <c r="G130" s="64" t="s">
        <v>902</v>
      </c>
      <c r="H130" s="64">
        <v>0</v>
      </c>
      <c r="I130" s="64"/>
      <c r="J130" s="64">
        <v>0</v>
      </c>
      <c r="K130" s="64">
        <v>0</v>
      </c>
    </row>
    <row r="131" spans="1:11" x14ac:dyDescent="0.35">
      <c r="A131" s="64" t="s">
        <v>90</v>
      </c>
      <c r="B131" s="64" t="s">
        <v>6339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2"/>
        <v/>
      </c>
      <c r="G131" s="64" t="s">
        <v>902</v>
      </c>
      <c r="H131" s="64">
        <v>0</v>
      </c>
      <c r="I131" s="64"/>
      <c r="J131" s="64">
        <v>0</v>
      </c>
      <c r="K131" s="64">
        <v>0</v>
      </c>
    </row>
    <row r="132" spans="1:11" x14ac:dyDescent="0.35">
      <c r="A132" s="64" t="s">
        <v>90</v>
      </c>
      <c r="B132" s="64" t="s">
        <v>5152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2"/>
        <v/>
      </c>
      <c r="G132" s="64" t="s">
        <v>902</v>
      </c>
      <c r="H132" s="64">
        <v>0</v>
      </c>
      <c r="I132" s="64"/>
      <c r="J132" s="64">
        <v>0</v>
      </c>
      <c r="K132" s="64">
        <v>0</v>
      </c>
    </row>
    <row r="133" spans="1:11" x14ac:dyDescent="0.35">
      <c r="A133" s="64" t="s">
        <v>90</v>
      </c>
      <c r="B133" s="64" t="s">
        <v>5156</v>
      </c>
      <c r="C133" s="65">
        <f>IFERROR(VLOOKUP(UPPER(CONCATENATE($B133," - ",$A133)),'[1]Segurados Civis'!$A$5:$H$2142,6,0),"")</f>
        <v>385</v>
      </c>
      <c r="D133" s="65">
        <f>IFERROR(VLOOKUP(UPPER(CONCATENATE($B133," - ",$A133)),'[1]Segurados Civis'!$A$5:$H$2142,7,0),"")</f>
        <v>161</v>
      </c>
      <c r="E133" s="65">
        <f>IFERROR(VLOOKUP(UPPER(CONCATENATE($B133," - ",$A133)),'[1]Segurados Civis'!$A$5:$H$2142,8,0),"")</f>
        <v>20</v>
      </c>
      <c r="F133" s="65">
        <f t="shared" si="2"/>
        <v>566</v>
      </c>
      <c r="G133" s="64" t="s">
        <v>4867</v>
      </c>
      <c r="H133" s="64">
        <v>0</v>
      </c>
      <c r="I133" s="64"/>
      <c r="J133" s="64">
        <v>0</v>
      </c>
      <c r="K133" s="64">
        <v>0</v>
      </c>
    </row>
    <row r="134" spans="1:11" x14ac:dyDescent="0.35">
      <c r="A134" s="64" t="s">
        <v>90</v>
      </c>
      <c r="B134" s="64" t="s">
        <v>6340</v>
      </c>
      <c r="C134" s="65">
        <f>IFERROR(VLOOKUP(UPPER(CONCATENATE($B134," - ",$A134)),'[1]Segurados Civis'!$A$5:$H$2142,6,0),"")</f>
        <v>236</v>
      </c>
      <c r="D134" s="65">
        <f>IFERROR(VLOOKUP(UPPER(CONCATENATE($B134," - ",$A134)),'[1]Segurados Civis'!$A$5:$H$2142,7,0),"")</f>
        <v>27</v>
      </c>
      <c r="E134" s="65">
        <f>IFERROR(VLOOKUP(UPPER(CONCATENATE($B134," - ",$A134)),'[1]Segurados Civis'!$A$5:$H$2142,8,0),"")</f>
        <v>9</v>
      </c>
      <c r="F134" s="65">
        <f t="shared" si="2"/>
        <v>272</v>
      </c>
      <c r="G134" s="64" t="s">
        <v>4867</v>
      </c>
      <c r="H134" s="64">
        <v>0</v>
      </c>
      <c r="I134" s="64"/>
      <c r="J134" s="64">
        <v>0</v>
      </c>
      <c r="K134" s="64">
        <v>0</v>
      </c>
    </row>
    <row r="135" spans="1:11" x14ac:dyDescent="0.35">
      <c r="A135" s="64" t="s">
        <v>90</v>
      </c>
      <c r="B135" s="64" t="s">
        <v>6341</v>
      </c>
      <c r="C135" s="65">
        <f>IFERROR(VLOOKUP(UPPER(CONCATENATE($B135," - ",$A135)),'[1]Segurados Civis'!$A$5:$H$2142,6,0),"")</f>
        <v>250</v>
      </c>
      <c r="D135" s="65">
        <f>IFERROR(VLOOKUP(UPPER(CONCATENATE($B135," - ",$A135)),'[1]Segurados Civis'!$A$5:$H$2142,7,0),"")</f>
        <v>39</v>
      </c>
      <c r="E135" s="65">
        <f>IFERROR(VLOOKUP(UPPER(CONCATENATE($B135," - ",$A135)),'[1]Segurados Civis'!$A$5:$H$2142,8,0),"")</f>
        <v>3</v>
      </c>
      <c r="F135" s="65">
        <f t="shared" si="2"/>
        <v>292</v>
      </c>
      <c r="G135" s="64" t="s">
        <v>4867</v>
      </c>
      <c r="H135" s="64">
        <v>0</v>
      </c>
      <c r="I135" s="64"/>
      <c r="J135" s="64">
        <v>0</v>
      </c>
      <c r="K135" s="64">
        <v>0</v>
      </c>
    </row>
    <row r="136" spans="1:11" x14ac:dyDescent="0.35">
      <c r="A136" s="64" t="s">
        <v>90</v>
      </c>
      <c r="B136" s="64" t="s">
        <v>6342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2"/>
        <v/>
      </c>
      <c r="G136" s="64" t="s">
        <v>902</v>
      </c>
      <c r="H136" s="64">
        <v>0</v>
      </c>
      <c r="I136" s="64"/>
      <c r="J136" s="64">
        <v>0</v>
      </c>
      <c r="K136" s="64">
        <v>0</v>
      </c>
    </row>
    <row r="137" spans="1:11" x14ac:dyDescent="0.35">
      <c r="A137" s="64" t="s">
        <v>90</v>
      </c>
      <c r="B137" s="64" t="s">
        <v>6343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/>
      <c r="J137" s="64">
        <v>0</v>
      </c>
      <c r="K137" s="64">
        <v>0</v>
      </c>
    </row>
    <row r="138" spans="1:11" x14ac:dyDescent="0.35">
      <c r="A138" s="64" t="s">
        <v>90</v>
      </c>
      <c r="B138" s="64" t="s">
        <v>6344</v>
      </c>
      <c r="C138" s="65" t="str">
        <f>IFERROR(VLOOKUP(UPPER(CONCATENATE($B138," - ",$A138)),'[1]Segurados Civis'!$A$5:$H$2142,6,0),"")</f>
        <v/>
      </c>
      <c r="D138" s="65" t="str">
        <f>IFERROR(VLOOKUP(UPPER(CONCATENATE($B138," - ",$A138)),'[1]Segurados Civis'!$A$5:$H$2142,7,0),"")</f>
        <v/>
      </c>
      <c r="E138" s="65" t="str">
        <f>IFERROR(VLOOKUP(UPPER(CONCATENATE($B138," - ",$A138)),'[1]Segurados Civis'!$A$5:$H$2142,8,0),"")</f>
        <v/>
      </c>
      <c r="F138" s="65" t="str">
        <f t="shared" si="2"/>
        <v/>
      </c>
      <c r="G138" s="64" t="s">
        <v>902</v>
      </c>
      <c r="H138" s="64">
        <v>0</v>
      </c>
      <c r="I138" s="64"/>
      <c r="J138" s="64">
        <v>0</v>
      </c>
      <c r="K138" s="64">
        <v>0</v>
      </c>
    </row>
    <row r="139" spans="1:11" x14ac:dyDescent="0.35">
      <c r="A139" s="64" t="s">
        <v>90</v>
      </c>
      <c r="B139" s="64" t="s">
        <v>6345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2"/>
        <v/>
      </c>
      <c r="G139" s="64" t="s">
        <v>902</v>
      </c>
      <c r="H139" s="64">
        <v>0</v>
      </c>
      <c r="I139" s="64"/>
      <c r="J139" s="64">
        <v>0</v>
      </c>
      <c r="K139" s="64">
        <v>0</v>
      </c>
    </row>
    <row r="140" spans="1:11" x14ac:dyDescent="0.35">
      <c r="A140" s="64" t="s">
        <v>90</v>
      </c>
      <c r="B140" s="64" t="s">
        <v>6346</v>
      </c>
      <c r="C140" s="65">
        <f>IFERROR(VLOOKUP(UPPER(CONCATENATE($B140," - ",$A140)),'[1]Segurados Civis'!$A$5:$H$2142,6,0),"")</f>
        <v>474</v>
      </c>
      <c r="D140" s="65">
        <f>IFERROR(VLOOKUP(UPPER(CONCATENATE($B140," - ",$A140)),'[1]Segurados Civis'!$A$5:$H$2142,7,0),"")</f>
        <v>221</v>
      </c>
      <c r="E140" s="65">
        <f>IFERROR(VLOOKUP(UPPER(CONCATENATE($B140," - ",$A140)),'[1]Segurados Civis'!$A$5:$H$2142,8,0),"")</f>
        <v>43</v>
      </c>
      <c r="F140" s="65">
        <f t="shared" si="2"/>
        <v>738</v>
      </c>
      <c r="G140" s="64" t="s">
        <v>4867</v>
      </c>
      <c r="H140" s="64">
        <v>0</v>
      </c>
      <c r="I140" s="64"/>
      <c r="J140" s="64">
        <v>0</v>
      </c>
      <c r="K140" s="64">
        <v>0</v>
      </c>
    </row>
    <row r="141" spans="1:11" x14ac:dyDescent="0.35">
      <c r="A141" s="64" t="s">
        <v>90</v>
      </c>
      <c r="B141" s="64" t="s">
        <v>6347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2"/>
        <v/>
      </c>
      <c r="G141" s="64" t="s">
        <v>902</v>
      </c>
      <c r="H141" s="64">
        <v>0</v>
      </c>
      <c r="I141" s="64"/>
      <c r="J141" s="64">
        <v>0</v>
      </c>
      <c r="K141" s="64">
        <v>0</v>
      </c>
    </row>
    <row r="142" spans="1:11" x14ac:dyDescent="0.35">
      <c r="A142" s="64" t="s">
        <v>90</v>
      </c>
      <c r="B142" s="64" t="s">
        <v>6348</v>
      </c>
      <c r="C142" s="65">
        <f>IFERROR(VLOOKUP(UPPER(CONCATENATE($B142," - ",$A142)),'[1]Segurados Civis'!$A$5:$H$2142,6,0),"")</f>
        <v>636</v>
      </c>
      <c r="D142" s="65">
        <f>IFERROR(VLOOKUP(UPPER(CONCATENATE($B142," - ",$A142)),'[1]Segurados Civis'!$A$5:$H$2142,7,0),"")</f>
        <v>70</v>
      </c>
      <c r="E142" s="65">
        <f>IFERROR(VLOOKUP(UPPER(CONCATENATE($B142," - ",$A142)),'[1]Segurados Civis'!$A$5:$H$2142,8,0),"")</f>
        <v>42</v>
      </c>
      <c r="F142" s="65">
        <f t="shared" si="2"/>
        <v>748</v>
      </c>
      <c r="G142" s="64" t="s">
        <v>4867</v>
      </c>
      <c r="H142" s="64">
        <v>0</v>
      </c>
      <c r="I142" s="64"/>
      <c r="J142" s="64">
        <v>0</v>
      </c>
      <c r="K142" s="64">
        <v>0</v>
      </c>
    </row>
    <row r="143" spans="1:11" x14ac:dyDescent="0.35">
      <c r="A143" s="64" t="s">
        <v>90</v>
      </c>
      <c r="B143" s="64" t="s">
        <v>6349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/>
      <c r="J143" s="64">
        <v>0</v>
      </c>
      <c r="K143" s="64">
        <v>0</v>
      </c>
    </row>
    <row r="144" spans="1:11" x14ac:dyDescent="0.35">
      <c r="A144" s="64" t="s">
        <v>90</v>
      </c>
      <c r="B144" s="64" t="s">
        <v>6350</v>
      </c>
      <c r="C144" s="65">
        <f>IFERROR(VLOOKUP(UPPER(CONCATENATE($B144," - ",$A144)),'[1]Segurados Civis'!$A$5:$H$2142,6,0),"")</f>
        <v>225</v>
      </c>
      <c r="D144" s="65">
        <f>IFERROR(VLOOKUP(UPPER(CONCATENATE($B144," - ",$A144)),'[1]Segurados Civis'!$A$5:$H$2142,7,0),"")</f>
        <v>56</v>
      </c>
      <c r="E144" s="65">
        <f>IFERROR(VLOOKUP(UPPER(CONCATENATE($B144," - ",$A144)),'[1]Segurados Civis'!$A$5:$H$2142,8,0),"")</f>
        <v>7</v>
      </c>
      <c r="F144" s="65">
        <f t="shared" si="2"/>
        <v>288</v>
      </c>
      <c r="G144" s="64" t="s">
        <v>4867</v>
      </c>
      <c r="H144" s="64">
        <v>0</v>
      </c>
      <c r="I144" s="64"/>
      <c r="J144" s="64">
        <v>0</v>
      </c>
      <c r="K144" s="64">
        <v>0</v>
      </c>
    </row>
    <row r="145" spans="1:11" x14ac:dyDescent="0.35">
      <c r="A145" s="64" t="s">
        <v>90</v>
      </c>
      <c r="B145" s="64" t="s">
        <v>6351</v>
      </c>
      <c r="C145" s="65" t="str">
        <f>IFERROR(VLOOKUP(UPPER(CONCATENATE($B145," - ",$A145)),'[1]Segurados Civis'!$A$5:$H$2142,6,0),"")</f>
        <v/>
      </c>
      <c r="D145" s="65" t="str">
        <f>IFERROR(VLOOKUP(UPPER(CONCATENATE($B145," - ",$A145)),'[1]Segurados Civis'!$A$5:$H$2142,7,0),"")</f>
        <v/>
      </c>
      <c r="E145" s="65" t="str">
        <f>IFERROR(VLOOKUP(UPPER(CONCATENATE($B145," - ",$A145)),'[1]Segurados Civis'!$A$5:$H$2142,8,0),"")</f>
        <v/>
      </c>
      <c r="F145" s="65" t="str">
        <f t="shared" si="2"/>
        <v/>
      </c>
      <c r="G145" s="64" t="s">
        <v>902</v>
      </c>
      <c r="H145" s="64">
        <v>0</v>
      </c>
      <c r="I145" s="64"/>
      <c r="J145" s="64">
        <v>0</v>
      </c>
      <c r="K145" s="64">
        <v>0</v>
      </c>
    </row>
    <row r="146" spans="1:11" x14ac:dyDescent="0.35">
      <c r="A146" s="64" t="s">
        <v>90</v>
      </c>
      <c r="B146" s="64" t="s">
        <v>6352</v>
      </c>
      <c r="C146" s="65" t="str">
        <f>IFERROR(VLOOKUP(UPPER(CONCATENATE($B146," - ",$A146)),'[1]Segurados Civis'!$A$5:$H$2142,6,0),"")</f>
        <v/>
      </c>
      <c r="D146" s="65" t="str">
        <f>IFERROR(VLOOKUP(UPPER(CONCATENATE($B146," - ",$A146)),'[1]Segurados Civis'!$A$5:$H$2142,7,0),"")</f>
        <v/>
      </c>
      <c r="E146" s="65" t="str">
        <f>IFERROR(VLOOKUP(UPPER(CONCATENATE($B146," - ",$A146)),'[1]Segurados Civis'!$A$5:$H$2142,8,0),"")</f>
        <v/>
      </c>
      <c r="F146" s="65" t="str">
        <f t="shared" si="2"/>
        <v/>
      </c>
      <c r="G146" s="64" t="s">
        <v>902</v>
      </c>
      <c r="H146" s="64">
        <v>0</v>
      </c>
      <c r="I146" s="64"/>
      <c r="J146" s="64">
        <v>0</v>
      </c>
      <c r="K146" s="64">
        <v>0</v>
      </c>
    </row>
    <row r="147" spans="1:11" x14ac:dyDescent="0.35">
      <c r="A147" s="64" t="s">
        <v>90</v>
      </c>
      <c r="B147" s="64" t="s">
        <v>6353</v>
      </c>
      <c r="C147" s="65">
        <f>IFERROR(VLOOKUP(UPPER(CONCATENATE($B147," - ",$A147)),'[1]Segurados Civis'!$A$5:$H$2142,6,0),"")</f>
        <v>767</v>
      </c>
      <c r="D147" s="65">
        <f>IFERROR(VLOOKUP(UPPER(CONCATENATE($B147," - ",$A147)),'[1]Segurados Civis'!$A$5:$H$2142,7,0),"")</f>
        <v>218</v>
      </c>
      <c r="E147" s="65">
        <f>IFERROR(VLOOKUP(UPPER(CONCATENATE($B147," - ",$A147)),'[1]Segurados Civis'!$A$5:$H$2142,8,0),"")</f>
        <v>97</v>
      </c>
      <c r="F147" s="65">
        <f t="shared" si="2"/>
        <v>1082</v>
      </c>
      <c r="G147" s="64" t="s">
        <v>4867</v>
      </c>
      <c r="H147" s="64">
        <v>0</v>
      </c>
      <c r="I147" s="64"/>
      <c r="J147" s="64">
        <v>0</v>
      </c>
      <c r="K147" s="64">
        <v>0</v>
      </c>
    </row>
    <row r="148" spans="1:11" x14ac:dyDescent="0.35">
      <c r="A148" s="64" t="s">
        <v>90</v>
      </c>
      <c r="B148" s="64" t="s">
        <v>6354</v>
      </c>
      <c r="C148" s="65">
        <f>IFERROR(VLOOKUP(UPPER(CONCATENATE($B148," - ",$A148)),'[1]Segurados Civis'!$A$5:$H$2142,6,0),"")</f>
        <v>589</v>
      </c>
      <c r="D148" s="65">
        <f>IFERROR(VLOOKUP(UPPER(CONCATENATE($B148," - ",$A148)),'[1]Segurados Civis'!$A$5:$H$2142,7,0),"")</f>
        <v>298</v>
      </c>
      <c r="E148" s="65">
        <f>IFERROR(VLOOKUP(UPPER(CONCATENATE($B148," - ",$A148)),'[1]Segurados Civis'!$A$5:$H$2142,8,0),"")</f>
        <v>81</v>
      </c>
      <c r="F148" s="65">
        <f t="shared" si="2"/>
        <v>968</v>
      </c>
      <c r="G148" s="64" t="s">
        <v>4867</v>
      </c>
      <c r="H148" s="64">
        <v>0</v>
      </c>
      <c r="I148" s="64"/>
      <c r="J148" s="64">
        <v>0</v>
      </c>
      <c r="K148" s="64">
        <v>0</v>
      </c>
    </row>
    <row r="149" spans="1:11" x14ac:dyDescent="0.35">
      <c r="A149" s="64" t="s">
        <v>90</v>
      </c>
      <c r="B149" s="64" t="s">
        <v>6355</v>
      </c>
      <c r="C149" s="65" t="str">
        <f>IFERROR(VLOOKUP(UPPER(CONCATENATE($B149," - ",$A149)),'[1]Segurados Civis'!$A$5:$H$2142,6,0),"")</f>
        <v/>
      </c>
      <c r="D149" s="65" t="str">
        <f>IFERROR(VLOOKUP(UPPER(CONCATENATE($B149," - ",$A149)),'[1]Segurados Civis'!$A$5:$H$2142,7,0),"")</f>
        <v/>
      </c>
      <c r="E149" s="65" t="str">
        <f>IFERROR(VLOOKUP(UPPER(CONCATENATE($B149," - ",$A149)),'[1]Segurados Civis'!$A$5:$H$2142,8,0),"")</f>
        <v/>
      </c>
      <c r="F149" s="65" t="str">
        <f t="shared" si="2"/>
        <v/>
      </c>
      <c r="G149" s="64" t="s">
        <v>902</v>
      </c>
      <c r="H149" s="64">
        <v>0</v>
      </c>
      <c r="I149" s="64"/>
      <c r="J149" s="64">
        <v>0</v>
      </c>
      <c r="K149" s="64">
        <v>0</v>
      </c>
    </row>
    <row r="150" spans="1:11" x14ac:dyDescent="0.35">
      <c r="A150" s="64" t="s">
        <v>90</v>
      </c>
      <c r="B150" s="64" t="s">
        <v>6356</v>
      </c>
      <c r="C150" s="65">
        <f>IFERROR(VLOOKUP(UPPER(CONCATENATE($B150," - ",$A150)),'[1]Segurados Civis'!$A$5:$H$2142,6,0),"")</f>
        <v>207</v>
      </c>
      <c r="D150" s="65">
        <f>IFERROR(VLOOKUP(UPPER(CONCATENATE($B150," - ",$A150)),'[1]Segurados Civis'!$A$5:$H$2142,7,0),"")</f>
        <v>75</v>
      </c>
      <c r="E150" s="65">
        <f>IFERROR(VLOOKUP(UPPER(CONCATENATE($B150," - ",$A150)),'[1]Segurados Civis'!$A$5:$H$2142,8,0),"")</f>
        <v>23</v>
      </c>
      <c r="F150" s="65">
        <f t="shared" si="2"/>
        <v>305</v>
      </c>
      <c r="G150" s="64" t="s">
        <v>4867</v>
      </c>
      <c r="H150" s="64">
        <v>0</v>
      </c>
      <c r="I150" s="64"/>
      <c r="J150" s="64">
        <v>0</v>
      </c>
      <c r="K150" s="64">
        <v>0</v>
      </c>
    </row>
    <row r="151" spans="1:11" x14ac:dyDescent="0.35">
      <c r="A151" s="64" t="s">
        <v>90</v>
      </c>
      <c r="B151" s="64" t="s">
        <v>6357</v>
      </c>
      <c r="C151" s="65" t="str">
        <f>IFERROR(VLOOKUP(UPPER(CONCATENATE($B151," - ",$A151)),'[1]Segurados Civis'!$A$5:$H$2142,6,0),"")</f>
        <v/>
      </c>
      <c r="D151" s="65" t="str">
        <f>IFERROR(VLOOKUP(UPPER(CONCATENATE($B151," - ",$A151)),'[1]Segurados Civis'!$A$5:$H$2142,7,0),"")</f>
        <v/>
      </c>
      <c r="E151" s="65" t="str">
        <f>IFERROR(VLOOKUP(UPPER(CONCATENATE($B151," - ",$A151)),'[1]Segurados Civis'!$A$5:$H$2142,8,0),"")</f>
        <v/>
      </c>
      <c r="F151" s="65" t="str">
        <f t="shared" si="2"/>
        <v/>
      </c>
      <c r="G151" s="64" t="s">
        <v>902</v>
      </c>
      <c r="H151" s="64">
        <v>0</v>
      </c>
      <c r="I151" s="64"/>
      <c r="J151" s="64">
        <v>0</v>
      </c>
      <c r="K151" s="64">
        <v>0</v>
      </c>
    </row>
    <row r="152" spans="1:11" x14ac:dyDescent="0.35">
      <c r="A152" s="64" t="s">
        <v>90</v>
      </c>
      <c r="B152" s="64" t="s">
        <v>6358</v>
      </c>
      <c r="C152" s="65">
        <f>IFERROR(VLOOKUP(UPPER(CONCATENATE($B152," - ",$A152)),'[1]Segurados Civis'!$A$5:$H$2142,6,0),"")</f>
        <v>379</v>
      </c>
      <c r="D152" s="65">
        <f>IFERROR(VLOOKUP(UPPER(CONCATENATE($B152," - ",$A152)),'[1]Segurados Civis'!$A$5:$H$2142,7,0),"")</f>
        <v>196</v>
      </c>
      <c r="E152" s="65">
        <f>IFERROR(VLOOKUP(UPPER(CONCATENATE($B152," - ",$A152)),'[1]Segurados Civis'!$A$5:$H$2142,8,0),"")</f>
        <v>43</v>
      </c>
      <c r="F152" s="65">
        <f t="shared" si="2"/>
        <v>618</v>
      </c>
      <c r="G152" s="64" t="s">
        <v>4867</v>
      </c>
      <c r="H152" s="64">
        <v>0</v>
      </c>
      <c r="I152" s="64"/>
      <c r="J152" s="64">
        <v>0</v>
      </c>
      <c r="K152" s="64">
        <v>0</v>
      </c>
    </row>
    <row r="153" spans="1:11" x14ac:dyDescent="0.35">
      <c r="A153" s="64" t="s">
        <v>90</v>
      </c>
      <c r="B153" s="64" t="s">
        <v>6359</v>
      </c>
      <c r="C153" s="65">
        <f>IFERROR(VLOOKUP(UPPER(CONCATENATE($B153," - ",$A153)),'[1]Segurados Civis'!$A$5:$H$2142,6,0),"")</f>
        <v>158</v>
      </c>
      <c r="D153" s="65">
        <f>IFERROR(VLOOKUP(UPPER(CONCATENATE($B153," - ",$A153)),'[1]Segurados Civis'!$A$5:$H$2142,7,0),"")</f>
        <v>1</v>
      </c>
      <c r="E153" s="65">
        <f>IFERROR(VLOOKUP(UPPER(CONCATENATE($B153," - ",$A153)),'[1]Segurados Civis'!$A$5:$H$2142,8,0),"")</f>
        <v>0</v>
      </c>
      <c r="F153" s="65">
        <f t="shared" si="2"/>
        <v>159</v>
      </c>
      <c r="G153" s="64" t="s">
        <v>4867</v>
      </c>
      <c r="H153" s="64">
        <v>0</v>
      </c>
      <c r="I153" s="64"/>
      <c r="J153" s="64">
        <v>0</v>
      </c>
      <c r="K153" s="64">
        <v>0</v>
      </c>
    </row>
    <row r="154" spans="1:11" x14ac:dyDescent="0.35">
      <c r="A154" s="64" t="s">
        <v>90</v>
      </c>
      <c r="B154" s="64" t="s">
        <v>6360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2"/>
        <v/>
      </c>
      <c r="G154" s="64" t="s">
        <v>902</v>
      </c>
      <c r="H154" s="64">
        <v>0</v>
      </c>
      <c r="I154" s="64"/>
      <c r="J154" s="64">
        <v>0</v>
      </c>
      <c r="K154" s="64">
        <v>0</v>
      </c>
    </row>
    <row r="155" spans="1:11" x14ac:dyDescent="0.35">
      <c r="A155" s="64" t="s">
        <v>90</v>
      </c>
      <c r="B155" s="64" t="s">
        <v>6361</v>
      </c>
      <c r="C155" s="65" t="str">
        <f>IFERROR(VLOOKUP(UPPER(CONCATENATE($B155," - ",$A155)),'[1]Segurados Civis'!$A$5:$H$2142,6,0),"")</f>
        <v/>
      </c>
      <c r="D155" s="65" t="str">
        <f>IFERROR(VLOOKUP(UPPER(CONCATENATE($B155," - ",$A155)),'[1]Segurados Civis'!$A$5:$H$2142,7,0),"")</f>
        <v/>
      </c>
      <c r="E155" s="65" t="str">
        <f>IFERROR(VLOOKUP(UPPER(CONCATENATE($B155," - ",$A155)),'[1]Segurados Civis'!$A$5:$H$2142,8,0),"")</f>
        <v/>
      </c>
      <c r="F155" s="65" t="str">
        <f t="shared" si="2"/>
        <v/>
      </c>
      <c r="G155" s="64" t="s">
        <v>902</v>
      </c>
      <c r="H155" s="64">
        <v>0</v>
      </c>
      <c r="I155" s="64"/>
      <c r="J155" s="64">
        <v>0</v>
      </c>
      <c r="K155" s="64">
        <v>0</v>
      </c>
    </row>
    <row r="156" spans="1:11" x14ac:dyDescent="0.35">
      <c r="A156" s="64" t="s">
        <v>90</v>
      </c>
      <c r="B156" s="64" t="s">
        <v>6362</v>
      </c>
      <c r="C156" s="65" t="str">
        <f>IFERROR(VLOOKUP(UPPER(CONCATENATE($B156," - ",$A156)),'[1]Segurados Civis'!$A$5:$H$2142,6,0),"")</f>
        <v/>
      </c>
      <c r="D156" s="65" t="str">
        <f>IFERROR(VLOOKUP(UPPER(CONCATENATE($B156," - ",$A156)),'[1]Segurados Civis'!$A$5:$H$2142,7,0),"")</f>
        <v/>
      </c>
      <c r="E156" s="65" t="str">
        <f>IFERROR(VLOOKUP(UPPER(CONCATENATE($B156," - ",$A156)),'[1]Segurados Civis'!$A$5:$H$2142,8,0),"")</f>
        <v/>
      </c>
      <c r="F156" s="65" t="str">
        <f t="shared" si="2"/>
        <v/>
      </c>
      <c r="G156" s="64" t="s">
        <v>902</v>
      </c>
      <c r="H156" s="64">
        <v>0</v>
      </c>
      <c r="I156" s="64"/>
      <c r="J156" s="64">
        <v>0</v>
      </c>
      <c r="K156" s="64">
        <v>0</v>
      </c>
    </row>
    <row r="157" spans="1:11" x14ac:dyDescent="0.35">
      <c r="A157" s="64" t="s">
        <v>90</v>
      </c>
      <c r="B157" s="64" t="s">
        <v>6363</v>
      </c>
      <c r="C157" s="65">
        <f>IFERROR(VLOOKUP(UPPER(CONCATENATE($B157," - ",$A157)),'[1]Segurados Civis'!$A$5:$H$2142,6,0),"")</f>
        <v>413</v>
      </c>
      <c r="D157" s="65">
        <f>IFERROR(VLOOKUP(UPPER(CONCATENATE($B157," - ",$A157)),'[1]Segurados Civis'!$A$5:$H$2142,7,0),"")</f>
        <v>112</v>
      </c>
      <c r="E157" s="65">
        <f>IFERROR(VLOOKUP(UPPER(CONCATENATE($B157," - ",$A157)),'[1]Segurados Civis'!$A$5:$H$2142,8,0),"")</f>
        <v>4</v>
      </c>
      <c r="F157" s="65">
        <f t="shared" si="2"/>
        <v>529</v>
      </c>
      <c r="G157" s="64" t="s">
        <v>4867</v>
      </c>
      <c r="H157" s="64">
        <v>1</v>
      </c>
      <c r="I157" s="64"/>
      <c r="J157" s="64">
        <v>1</v>
      </c>
      <c r="K157" s="64">
        <v>0</v>
      </c>
    </row>
    <row r="158" spans="1:11" x14ac:dyDescent="0.35">
      <c r="A158" s="64" t="s">
        <v>90</v>
      </c>
      <c r="B158" s="64" t="s">
        <v>6364</v>
      </c>
      <c r="C158" s="65">
        <f>IFERROR(VLOOKUP(UPPER(CONCATENATE($B158," - ",$A158)),'[1]Segurados Civis'!$A$5:$H$2142,6,0),"")</f>
        <v>1001</v>
      </c>
      <c r="D158" s="65">
        <f>IFERROR(VLOOKUP(UPPER(CONCATENATE($B158," - ",$A158)),'[1]Segurados Civis'!$A$5:$H$2142,7,0),"")</f>
        <v>282</v>
      </c>
      <c r="E158" s="65">
        <f>IFERROR(VLOOKUP(UPPER(CONCATENATE($B158," - ",$A158)),'[1]Segurados Civis'!$A$5:$H$2142,8,0),"")</f>
        <v>71</v>
      </c>
      <c r="F158" s="65">
        <f t="shared" si="2"/>
        <v>1354</v>
      </c>
      <c r="G158" s="64" t="s">
        <v>4867</v>
      </c>
      <c r="H158" s="64">
        <v>0</v>
      </c>
      <c r="I158" s="64"/>
      <c r="J158" s="64">
        <v>0</v>
      </c>
      <c r="K158" s="64">
        <v>0</v>
      </c>
    </row>
    <row r="159" spans="1:11" x14ac:dyDescent="0.35">
      <c r="A159" s="64" t="s">
        <v>90</v>
      </c>
      <c r="B159" s="64" t="s">
        <v>6365</v>
      </c>
      <c r="C159" s="65" t="str">
        <f>IFERROR(VLOOKUP(UPPER(CONCATENATE($B159," - ",$A159)),'[1]Segurados Civis'!$A$5:$H$2142,6,0),"")</f>
        <v/>
      </c>
      <c r="D159" s="65" t="str">
        <f>IFERROR(VLOOKUP(UPPER(CONCATENATE($B159," - ",$A159)),'[1]Segurados Civis'!$A$5:$H$2142,7,0),"")</f>
        <v/>
      </c>
      <c r="E159" s="65" t="str">
        <f>IFERROR(VLOOKUP(UPPER(CONCATENATE($B159," - ",$A159)),'[1]Segurados Civis'!$A$5:$H$2142,8,0),"")</f>
        <v/>
      </c>
      <c r="F159" s="65" t="str">
        <f t="shared" si="2"/>
        <v/>
      </c>
      <c r="G159" s="64" t="s">
        <v>902</v>
      </c>
      <c r="H159" s="64">
        <v>0</v>
      </c>
      <c r="I159" s="64"/>
      <c r="J159" s="64">
        <v>0</v>
      </c>
      <c r="K159" s="64">
        <v>0</v>
      </c>
    </row>
    <row r="160" spans="1:11" x14ac:dyDescent="0.35">
      <c r="A160" s="64" t="s">
        <v>90</v>
      </c>
      <c r="B160" s="64" t="s">
        <v>6366</v>
      </c>
      <c r="C160" s="65" t="str">
        <f>IFERROR(VLOOKUP(UPPER(CONCATENATE($B160," - ",$A160)),'[1]Segurados Civis'!$A$5:$H$2142,6,0),"")</f>
        <v/>
      </c>
      <c r="D160" s="65" t="str">
        <f>IFERROR(VLOOKUP(UPPER(CONCATENATE($B160," - ",$A160)),'[1]Segurados Civis'!$A$5:$H$2142,7,0),"")</f>
        <v/>
      </c>
      <c r="E160" s="65" t="str">
        <f>IFERROR(VLOOKUP(UPPER(CONCATENATE($B160," - ",$A160)),'[1]Segurados Civis'!$A$5:$H$2142,8,0),"")</f>
        <v/>
      </c>
      <c r="F160" s="65" t="str">
        <f t="shared" si="2"/>
        <v/>
      </c>
      <c r="G160" s="64" t="s">
        <v>902</v>
      </c>
      <c r="H160" s="64">
        <v>0</v>
      </c>
      <c r="I160" s="64"/>
      <c r="J160" s="64">
        <v>0</v>
      </c>
      <c r="K160" s="64">
        <v>0</v>
      </c>
    </row>
    <row r="161" spans="1:11" x14ac:dyDescent="0.35">
      <c r="A161" s="64" t="s">
        <v>90</v>
      </c>
      <c r="B161" s="64" t="s">
        <v>6367</v>
      </c>
      <c r="C161" s="65" t="str">
        <f>IFERROR(VLOOKUP(UPPER(CONCATENATE($B161," - ",$A161)),'[1]Segurados Civis'!$A$5:$H$2142,6,0),"")</f>
        <v/>
      </c>
      <c r="D161" s="65" t="str">
        <f>IFERROR(VLOOKUP(UPPER(CONCATENATE($B161," - ",$A161)),'[1]Segurados Civis'!$A$5:$H$2142,7,0),"")</f>
        <v/>
      </c>
      <c r="E161" s="65" t="str">
        <f>IFERROR(VLOOKUP(UPPER(CONCATENATE($B161," - ",$A161)),'[1]Segurados Civis'!$A$5:$H$2142,8,0),"")</f>
        <v/>
      </c>
      <c r="F161" s="65" t="str">
        <f t="shared" si="2"/>
        <v/>
      </c>
      <c r="G161" s="64" t="s">
        <v>902</v>
      </c>
      <c r="H161" s="64">
        <v>0</v>
      </c>
      <c r="I161" s="64"/>
      <c r="J161" s="64">
        <v>0</v>
      </c>
      <c r="K161" s="64">
        <v>0</v>
      </c>
    </row>
    <row r="162" spans="1:11" x14ac:dyDescent="0.35">
      <c r="A162" s="64" t="s">
        <v>90</v>
      </c>
      <c r="B162" s="64" t="s">
        <v>6368</v>
      </c>
      <c r="C162" s="65" t="str">
        <f>IFERROR(VLOOKUP(UPPER(CONCATENATE($B162," - ",$A162)),'[1]Segurados Civis'!$A$5:$H$2142,6,0),"")</f>
        <v/>
      </c>
      <c r="D162" s="65" t="str">
        <f>IFERROR(VLOOKUP(UPPER(CONCATENATE($B162," - ",$A162)),'[1]Segurados Civis'!$A$5:$H$2142,7,0),"")</f>
        <v/>
      </c>
      <c r="E162" s="65" t="str">
        <f>IFERROR(VLOOKUP(UPPER(CONCATENATE($B162," - ",$A162)),'[1]Segurados Civis'!$A$5:$H$2142,8,0),"")</f>
        <v/>
      </c>
      <c r="F162" s="65" t="str">
        <f t="shared" si="2"/>
        <v/>
      </c>
      <c r="G162" s="64" t="s">
        <v>902</v>
      </c>
      <c r="H162" s="64">
        <v>0</v>
      </c>
      <c r="I162" s="64"/>
      <c r="J162" s="64">
        <v>0</v>
      </c>
      <c r="K162" s="64">
        <v>0</v>
      </c>
    </row>
    <row r="163" spans="1:11" x14ac:dyDescent="0.35">
      <c r="A163" s="64" t="s">
        <v>90</v>
      </c>
      <c r="B163" s="64" t="s">
        <v>6369</v>
      </c>
      <c r="C163" s="65">
        <f>IFERROR(VLOOKUP(UPPER(CONCATENATE($B163," - ",$A163)),'[1]Segurados Civis'!$A$5:$H$2142,6,0),"")</f>
        <v>143</v>
      </c>
      <c r="D163" s="65">
        <f>IFERROR(VLOOKUP(UPPER(CONCATENATE($B163," - ",$A163)),'[1]Segurados Civis'!$A$5:$H$2142,7,0),"")</f>
        <v>49</v>
      </c>
      <c r="E163" s="65">
        <f>IFERROR(VLOOKUP(UPPER(CONCATENATE($B163," - ",$A163)),'[1]Segurados Civis'!$A$5:$H$2142,8,0),"")</f>
        <v>5</v>
      </c>
      <c r="F163" s="65">
        <f t="shared" si="2"/>
        <v>197</v>
      </c>
      <c r="G163" s="64" t="s">
        <v>4867</v>
      </c>
      <c r="H163" s="64">
        <v>0</v>
      </c>
      <c r="I163" s="64"/>
      <c r="J163" s="64">
        <v>0</v>
      </c>
      <c r="K163" s="64">
        <v>0</v>
      </c>
    </row>
    <row r="164" spans="1:11" x14ac:dyDescent="0.35">
      <c r="A164" s="64" t="s">
        <v>90</v>
      </c>
      <c r="B164" s="64" t="s">
        <v>6370</v>
      </c>
      <c r="C164" s="65" t="str">
        <f>IFERROR(VLOOKUP(UPPER(CONCATENATE($B164," - ",$A164)),'[1]Segurados Civis'!$A$5:$H$2142,6,0),"")</f>
        <v/>
      </c>
      <c r="D164" s="65" t="str">
        <f>IFERROR(VLOOKUP(UPPER(CONCATENATE($B164," - ",$A164)),'[1]Segurados Civis'!$A$5:$H$2142,7,0),"")</f>
        <v/>
      </c>
      <c r="E164" s="65" t="str">
        <f>IFERROR(VLOOKUP(UPPER(CONCATENATE($B164," - ",$A164)),'[1]Segurados Civis'!$A$5:$H$2142,8,0),"")</f>
        <v/>
      </c>
      <c r="F164" s="65" t="str">
        <f t="shared" si="2"/>
        <v/>
      </c>
      <c r="G164" s="64" t="s">
        <v>902</v>
      </c>
      <c r="H164" s="64">
        <v>0</v>
      </c>
      <c r="I164" s="64"/>
      <c r="J164" s="64">
        <v>0</v>
      </c>
      <c r="K164" s="64">
        <v>0</v>
      </c>
    </row>
    <row r="165" spans="1:11" x14ac:dyDescent="0.35">
      <c r="A165" s="64" t="s">
        <v>90</v>
      </c>
      <c r="B165" s="64" t="s">
        <v>6371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2"/>
        <v/>
      </c>
      <c r="G165" s="64" t="s">
        <v>902</v>
      </c>
      <c r="H165" s="64">
        <v>0</v>
      </c>
      <c r="I165" s="64"/>
      <c r="J165" s="64">
        <v>0</v>
      </c>
      <c r="K165" s="64">
        <v>0</v>
      </c>
    </row>
    <row r="166" spans="1:11" x14ac:dyDescent="0.35">
      <c r="A166" s="64" t="s">
        <v>90</v>
      </c>
      <c r="B166" s="64" t="s">
        <v>6372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/>
      <c r="J166" s="64">
        <v>0</v>
      </c>
      <c r="K166" s="64">
        <v>0</v>
      </c>
    </row>
    <row r="167" spans="1:11" x14ac:dyDescent="0.35">
      <c r="A167" s="64" t="s">
        <v>90</v>
      </c>
      <c r="B167" s="64" t="s">
        <v>6373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2"/>
        <v/>
      </c>
      <c r="G167" s="64" t="s">
        <v>902</v>
      </c>
      <c r="H167" s="64">
        <v>0</v>
      </c>
      <c r="I167" s="64"/>
      <c r="J167" s="64">
        <v>0</v>
      </c>
      <c r="K167" s="64">
        <v>0</v>
      </c>
    </row>
    <row r="168" spans="1:11" x14ac:dyDescent="0.35">
      <c r="A168" s="64" t="s">
        <v>90</v>
      </c>
      <c r="B168" s="64" t="s">
        <v>6374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2"/>
        <v/>
      </c>
      <c r="G168" s="64" t="s">
        <v>5337</v>
      </c>
      <c r="H168" s="64">
        <v>0</v>
      </c>
      <c r="I168" s="64"/>
      <c r="J168" s="64">
        <v>0</v>
      </c>
      <c r="K168" s="64">
        <v>0</v>
      </c>
    </row>
    <row r="169" spans="1:11" x14ac:dyDescent="0.35">
      <c r="A169" s="64" t="s">
        <v>90</v>
      </c>
      <c r="B169" s="64" t="s">
        <v>6375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2"/>
        <v/>
      </c>
      <c r="G169" s="64" t="s">
        <v>902</v>
      </c>
      <c r="H169" s="64">
        <v>0</v>
      </c>
      <c r="I169" s="64"/>
      <c r="J169" s="64">
        <v>0</v>
      </c>
      <c r="K169" s="64">
        <v>0</v>
      </c>
    </row>
    <row r="170" spans="1:11" x14ac:dyDescent="0.35">
      <c r="A170" s="64" t="s">
        <v>90</v>
      </c>
      <c r="B170" s="64" t="s">
        <v>6376</v>
      </c>
      <c r="C170" s="65" t="str">
        <f>IFERROR(VLOOKUP(UPPER(CONCATENATE($B170," - ",$A170)),'[1]Segurados Civis'!$A$5:$H$2142,6,0),"")</f>
        <v/>
      </c>
      <c r="D170" s="65" t="str">
        <f>IFERROR(VLOOKUP(UPPER(CONCATENATE($B170," - ",$A170)),'[1]Segurados Civis'!$A$5:$H$2142,7,0),"")</f>
        <v/>
      </c>
      <c r="E170" s="65" t="str">
        <f>IFERROR(VLOOKUP(UPPER(CONCATENATE($B170," - ",$A170)),'[1]Segurados Civis'!$A$5:$H$2142,8,0),"")</f>
        <v/>
      </c>
      <c r="F170" s="65" t="str">
        <f t="shared" si="2"/>
        <v/>
      </c>
      <c r="G170" s="64" t="s">
        <v>902</v>
      </c>
      <c r="H170" s="64">
        <v>0</v>
      </c>
      <c r="I170" s="64"/>
      <c r="J170" s="64">
        <v>0</v>
      </c>
      <c r="K170" s="64">
        <v>0</v>
      </c>
    </row>
    <row r="171" spans="1:11" x14ac:dyDescent="0.35">
      <c r="A171" s="64" t="s">
        <v>90</v>
      </c>
      <c r="B171" s="64" t="s">
        <v>6377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2"/>
        <v/>
      </c>
      <c r="G171" s="64" t="s">
        <v>902</v>
      </c>
      <c r="H171" s="64">
        <v>0</v>
      </c>
      <c r="I171" s="64"/>
      <c r="J171" s="64">
        <v>0</v>
      </c>
      <c r="K171" s="64">
        <v>0</v>
      </c>
    </row>
    <row r="172" spans="1:11" x14ac:dyDescent="0.35">
      <c r="A172" s="64" t="s">
        <v>90</v>
      </c>
      <c r="B172" s="64" t="s">
        <v>6378</v>
      </c>
      <c r="C172" s="65" t="str">
        <f>IFERROR(VLOOKUP(UPPER(CONCATENATE($B172," - ",$A172)),'[1]Segurados Civis'!$A$5:$H$2142,6,0),"")</f>
        <v/>
      </c>
      <c r="D172" s="65" t="str">
        <f>IFERROR(VLOOKUP(UPPER(CONCATENATE($B172," - ",$A172)),'[1]Segurados Civis'!$A$5:$H$2142,7,0),"")</f>
        <v/>
      </c>
      <c r="E172" s="65" t="str">
        <f>IFERROR(VLOOKUP(UPPER(CONCATENATE($B172," - ",$A172)),'[1]Segurados Civis'!$A$5:$H$2142,8,0),"")</f>
        <v/>
      </c>
      <c r="F172" s="65" t="str">
        <f t="shared" si="2"/>
        <v/>
      </c>
      <c r="G172" s="64" t="s">
        <v>902</v>
      </c>
      <c r="H172" s="64">
        <v>0</v>
      </c>
      <c r="I172" s="64"/>
      <c r="J172" s="64">
        <v>0</v>
      </c>
      <c r="K172" s="64">
        <v>0</v>
      </c>
    </row>
    <row r="173" spans="1:11" x14ac:dyDescent="0.35">
      <c r="A173" s="64" t="s">
        <v>90</v>
      </c>
      <c r="B173" s="64" t="s">
        <v>6379</v>
      </c>
      <c r="C173" s="65">
        <f>IFERROR(VLOOKUP(UPPER(CONCATENATE($B173," - ",$A173)),'[1]Segurados Civis'!$A$5:$H$2142,6,0),"")</f>
        <v>501</v>
      </c>
      <c r="D173" s="65">
        <f>IFERROR(VLOOKUP(UPPER(CONCATENATE($B173," - ",$A173)),'[1]Segurados Civis'!$A$5:$H$2142,7,0),"")</f>
        <v>197</v>
      </c>
      <c r="E173" s="65">
        <f>IFERROR(VLOOKUP(UPPER(CONCATENATE($B173," - ",$A173)),'[1]Segurados Civis'!$A$5:$H$2142,8,0),"")</f>
        <v>66</v>
      </c>
      <c r="F173" s="65">
        <f t="shared" si="2"/>
        <v>764</v>
      </c>
      <c r="G173" s="64" t="s">
        <v>4867</v>
      </c>
      <c r="H173" s="64">
        <v>0</v>
      </c>
      <c r="I173" s="64"/>
      <c r="J173" s="64">
        <v>1</v>
      </c>
      <c r="K173" s="64">
        <v>0</v>
      </c>
    </row>
    <row r="174" spans="1:11" x14ac:dyDescent="0.35">
      <c r="A174" s="64" t="s">
        <v>90</v>
      </c>
      <c r="B174" s="64" t="s">
        <v>6380</v>
      </c>
      <c r="C174" s="65" t="str">
        <f>IFERROR(VLOOKUP(UPPER(CONCATENATE($B174," - ",$A174)),'[1]Segurados Civis'!$A$5:$H$2142,6,0),"")</f>
        <v/>
      </c>
      <c r="D174" s="65" t="str">
        <f>IFERROR(VLOOKUP(UPPER(CONCATENATE($B174," - ",$A174)),'[1]Segurados Civis'!$A$5:$H$2142,7,0),"")</f>
        <v/>
      </c>
      <c r="E174" s="65" t="str">
        <f>IFERROR(VLOOKUP(UPPER(CONCATENATE($B174," - ",$A174)),'[1]Segurados Civis'!$A$5:$H$2142,8,0),"")</f>
        <v/>
      </c>
      <c r="F174" s="65" t="str">
        <f t="shared" si="2"/>
        <v/>
      </c>
      <c r="G174" s="64" t="s">
        <v>902</v>
      </c>
      <c r="H174" s="64">
        <v>0</v>
      </c>
      <c r="I174" s="64"/>
      <c r="J174" s="64">
        <v>0</v>
      </c>
      <c r="K174" s="64">
        <v>0</v>
      </c>
    </row>
    <row r="175" spans="1:11" x14ac:dyDescent="0.35">
      <c r="A175" s="64" t="s">
        <v>90</v>
      </c>
      <c r="B175" s="64" t="s">
        <v>6381</v>
      </c>
      <c r="C175" s="65" t="str">
        <f>IFERROR(VLOOKUP(UPPER(CONCATENATE($B175," - ",$A175)),'[1]Segurados Civis'!$A$5:$H$2142,6,0),"")</f>
        <v/>
      </c>
      <c r="D175" s="65" t="str">
        <f>IFERROR(VLOOKUP(UPPER(CONCATENATE($B175," - ",$A175)),'[1]Segurados Civis'!$A$5:$H$2142,7,0),"")</f>
        <v/>
      </c>
      <c r="E175" s="65" t="str">
        <f>IFERROR(VLOOKUP(UPPER(CONCATENATE($B175," - ",$A175)),'[1]Segurados Civis'!$A$5:$H$2142,8,0),"")</f>
        <v/>
      </c>
      <c r="F175" s="65" t="str">
        <f t="shared" si="2"/>
        <v/>
      </c>
      <c r="G175" s="64" t="s">
        <v>902</v>
      </c>
      <c r="H175" s="64">
        <v>0</v>
      </c>
      <c r="I175" s="64"/>
      <c r="J175" s="64">
        <v>0</v>
      </c>
      <c r="K175" s="64">
        <v>0</v>
      </c>
    </row>
    <row r="176" spans="1:11" x14ac:dyDescent="0.35">
      <c r="A176" s="64" t="s">
        <v>90</v>
      </c>
      <c r="B176" s="64" t="s">
        <v>6382</v>
      </c>
      <c r="C176" s="65" t="str">
        <f>IFERROR(VLOOKUP(UPPER(CONCATENATE($B176," - ",$A176)),'[1]Segurados Civis'!$A$5:$H$2142,6,0),"")</f>
        <v/>
      </c>
      <c r="D176" s="65" t="str">
        <f>IFERROR(VLOOKUP(UPPER(CONCATENATE($B176," - ",$A176)),'[1]Segurados Civis'!$A$5:$H$2142,7,0),"")</f>
        <v/>
      </c>
      <c r="E176" s="65" t="str">
        <f>IFERROR(VLOOKUP(UPPER(CONCATENATE($B176," - ",$A176)),'[1]Segurados Civis'!$A$5:$H$2142,8,0),"")</f>
        <v/>
      </c>
      <c r="F176" s="65" t="str">
        <f t="shared" si="2"/>
        <v/>
      </c>
      <c r="G176" s="64" t="s">
        <v>902</v>
      </c>
      <c r="H176" s="64">
        <v>0</v>
      </c>
      <c r="I176" s="64"/>
      <c r="J176" s="64">
        <v>0</v>
      </c>
      <c r="K176" s="64">
        <v>0</v>
      </c>
    </row>
    <row r="177" spans="1:11" x14ac:dyDescent="0.35">
      <c r="A177" s="64" t="s">
        <v>90</v>
      </c>
      <c r="B177" s="64" t="s">
        <v>6383</v>
      </c>
      <c r="C177" s="65" t="str">
        <f>IFERROR(VLOOKUP(UPPER(CONCATENATE($B177," - ",$A177)),'[1]Segurados Civis'!$A$5:$H$2142,6,0),"")</f>
        <v/>
      </c>
      <c r="D177" s="65" t="str">
        <f>IFERROR(VLOOKUP(UPPER(CONCATENATE($B177," - ",$A177)),'[1]Segurados Civis'!$A$5:$H$2142,7,0),"")</f>
        <v/>
      </c>
      <c r="E177" s="65" t="str">
        <f>IFERROR(VLOOKUP(UPPER(CONCATENATE($B177," - ",$A177)),'[1]Segurados Civis'!$A$5:$H$2142,8,0),"")</f>
        <v/>
      </c>
      <c r="F177" s="65" t="str">
        <f t="shared" si="2"/>
        <v/>
      </c>
      <c r="G177" s="64" t="s">
        <v>902</v>
      </c>
      <c r="H177" s="64">
        <v>0</v>
      </c>
      <c r="I177" s="64"/>
      <c r="J177" s="64">
        <v>0</v>
      </c>
      <c r="K177" s="64">
        <v>0</v>
      </c>
    </row>
    <row r="178" spans="1:11" x14ac:dyDescent="0.35">
      <c r="A178" s="64" t="s">
        <v>90</v>
      </c>
      <c r="B178" s="64" t="s">
        <v>6384</v>
      </c>
      <c r="C178" s="65" t="str">
        <f>IFERROR(VLOOKUP(UPPER(CONCATENATE($B178," - ",$A178)),'[1]Segurados Civis'!$A$5:$H$2142,6,0),"")</f>
        <v/>
      </c>
      <c r="D178" s="65" t="str">
        <f>IFERROR(VLOOKUP(UPPER(CONCATENATE($B178," - ",$A178)),'[1]Segurados Civis'!$A$5:$H$2142,7,0),"")</f>
        <v/>
      </c>
      <c r="E178" s="65" t="str">
        <f>IFERROR(VLOOKUP(UPPER(CONCATENATE($B178," - ",$A178)),'[1]Segurados Civis'!$A$5:$H$2142,8,0),"")</f>
        <v/>
      </c>
      <c r="F178" s="65" t="str">
        <f t="shared" si="2"/>
        <v/>
      </c>
      <c r="G178" s="64" t="s">
        <v>902</v>
      </c>
      <c r="H178" s="64">
        <v>0</v>
      </c>
      <c r="I178" s="64"/>
      <c r="J178" s="64">
        <v>0</v>
      </c>
      <c r="K178" s="64">
        <v>0</v>
      </c>
    </row>
    <row r="179" spans="1:11" x14ac:dyDescent="0.35">
      <c r="A179" s="64" t="s">
        <v>90</v>
      </c>
      <c r="B179" s="64" t="s">
        <v>6385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/>
      <c r="J179" s="64">
        <v>0</v>
      </c>
      <c r="K179" s="64">
        <v>0</v>
      </c>
    </row>
    <row r="180" spans="1:11" x14ac:dyDescent="0.35">
      <c r="A180" s="64" t="s">
        <v>90</v>
      </c>
      <c r="B180" s="64" t="s">
        <v>6386</v>
      </c>
      <c r="C180" s="65">
        <f>IFERROR(VLOOKUP(UPPER(CONCATENATE($B180," - ",$A180)),'[1]Segurados Civis'!$A$5:$H$2142,6,0),"")</f>
        <v>278</v>
      </c>
      <c r="D180" s="65">
        <f>IFERROR(VLOOKUP(UPPER(CONCATENATE($B180," - ",$A180)),'[1]Segurados Civis'!$A$5:$H$2142,7,0),"")</f>
        <v>11</v>
      </c>
      <c r="E180" s="65">
        <f>IFERROR(VLOOKUP(UPPER(CONCATENATE($B180," - ",$A180)),'[1]Segurados Civis'!$A$5:$H$2142,8,0),"")</f>
        <v>2</v>
      </c>
      <c r="F180" s="65">
        <f t="shared" si="2"/>
        <v>291</v>
      </c>
      <c r="G180" s="64" t="s">
        <v>4867</v>
      </c>
      <c r="H180" s="64">
        <v>0</v>
      </c>
      <c r="I180" s="64"/>
      <c r="J180" s="64">
        <v>0</v>
      </c>
      <c r="K180" s="64">
        <v>0</v>
      </c>
    </row>
    <row r="181" spans="1:11" x14ac:dyDescent="0.35">
      <c r="A181" s="64" t="s">
        <v>90</v>
      </c>
      <c r="B181" s="64" t="s">
        <v>6387</v>
      </c>
      <c r="C181" s="65" t="str">
        <f>IFERROR(VLOOKUP(UPPER(CONCATENATE($B181," - ",$A181)),'[1]Segurados Civis'!$A$5:$H$2142,6,0),"")</f>
        <v/>
      </c>
      <c r="D181" s="65" t="str">
        <f>IFERROR(VLOOKUP(UPPER(CONCATENATE($B181," - ",$A181)),'[1]Segurados Civis'!$A$5:$H$2142,7,0),"")</f>
        <v/>
      </c>
      <c r="E181" s="65" t="str">
        <f>IFERROR(VLOOKUP(UPPER(CONCATENATE($B181," - ",$A181)),'[1]Segurados Civis'!$A$5:$H$2142,8,0),"")</f>
        <v/>
      </c>
      <c r="F181" s="65" t="str">
        <f t="shared" si="2"/>
        <v/>
      </c>
      <c r="G181" s="64" t="s">
        <v>902</v>
      </c>
      <c r="H181" s="64">
        <v>0</v>
      </c>
      <c r="I181" s="64"/>
      <c r="J181" s="64">
        <v>0</v>
      </c>
      <c r="K181" s="64">
        <v>0</v>
      </c>
    </row>
    <row r="182" spans="1:11" x14ac:dyDescent="0.35">
      <c r="A182" s="64" t="s">
        <v>90</v>
      </c>
      <c r="B182" s="64" t="s">
        <v>6388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2"/>
        <v/>
      </c>
      <c r="G182" s="64" t="s">
        <v>902</v>
      </c>
      <c r="H182" s="64">
        <v>0</v>
      </c>
      <c r="I182" s="64"/>
      <c r="J182" s="64">
        <v>0</v>
      </c>
      <c r="K182" s="64">
        <v>0</v>
      </c>
    </row>
    <row r="183" spans="1:11" x14ac:dyDescent="0.35">
      <c r="A183" s="64" t="s">
        <v>90</v>
      </c>
      <c r="B183" s="64" t="s">
        <v>6389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/>
      <c r="J183" s="64">
        <v>0</v>
      </c>
      <c r="K183" s="64">
        <v>0</v>
      </c>
    </row>
    <row r="184" spans="1:11" x14ac:dyDescent="0.35">
      <c r="A184" s="64" t="s">
        <v>90</v>
      </c>
      <c r="B184" s="64" t="s">
        <v>6390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/>
      <c r="J184" s="64">
        <v>0</v>
      </c>
      <c r="K184" s="64">
        <v>0</v>
      </c>
    </row>
    <row r="185" spans="1:11" x14ac:dyDescent="0.35">
      <c r="A185" s="64" t="s">
        <v>90</v>
      </c>
      <c r="B185" s="64" t="s">
        <v>6391</v>
      </c>
      <c r="C185" s="65" t="str">
        <f>IFERROR(VLOOKUP(UPPER(CONCATENATE($B185," - ",$A185)),'[1]Segurados Civis'!$A$5:$H$2142,6,0),"")</f>
        <v/>
      </c>
      <c r="D185" s="65" t="str">
        <f>IFERROR(VLOOKUP(UPPER(CONCATENATE($B185," - ",$A185)),'[1]Segurados Civis'!$A$5:$H$2142,7,0),"")</f>
        <v/>
      </c>
      <c r="E185" s="65" t="str">
        <f>IFERROR(VLOOKUP(UPPER(CONCATENATE($B185," - ",$A185)),'[1]Segurados Civis'!$A$5:$H$2142,8,0),"")</f>
        <v/>
      </c>
      <c r="F185" s="65" t="str">
        <f t="shared" si="2"/>
        <v/>
      </c>
      <c r="G185" s="64" t="s">
        <v>902</v>
      </c>
      <c r="H185" s="64">
        <v>0</v>
      </c>
      <c r="I185" s="64"/>
      <c r="J185" s="64">
        <v>0</v>
      </c>
      <c r="K185" s="64">
        <v>0</v>
      </c>
    </row>
    <row r="186" spans="1:11" x14ac:dyDescent="0.35">
      <c r="A186" s="64" t="s">
        <v>90</v>
      </c>
      <c r="B186" s="64" t="s">
        <v>6392</v>
      </c>
      <c r="C186" s="65">
        <f>IFERROR(VLOOKUP(UPPER(CONCATENATE($B186," - ",$A186)),'[1]Segurados Civis'!$A$5:$H$2142,6,0),"")</f>
        <v>145</v>
      </c>
      <c r="D186" s="65">
        <f>IFERROR(VLOOKUP(UPPER(CONCATENATE($B186," - ",$A186)),'[1]Segurados Civis'!$A$5:$H$2142,7,0),"")</f>
        <v>1</v>
      </c>
      <c r="E186" s="65">
        <f>IFERROR(VLOOKUP(UPPER(CONCATENATE($B186," - ",$A186)),'[1]Segurados Civis'!$A$5:$H$2142,8,0),"")</f>
        <v>0</v>
      </c>
      <c r="F186" s="65">
        <f t="shared" si="2"/>
        <v>146</v>
      </c>
      <c r="G186" s="64" t="s">
        <v>4867</v>
      </c>
      <c r="H186" s="64">
        <v>0</v>
      </c>
      <c r="I186" s="64"/>
      <c r="J186" s="64">
        <v>0</v>
      </c>
      <c r="K186" s="64">
        <v>0</v>
      </c>
    </row>
    <row r="187" spans="1:11" x14ac:dyDescent="0.35">
      <c r="A187" s="64" t="s">
        <v>90</v>
      </c>
      <c r="B187" s="64" t="s">
        <v>6393</v>
      </c>
      <c r="C187" s="65" t="str">
        <f>IFERROR(VLOOKUP(UPPER(CONCATENATE($B187," - ",$A187)),'[1]Segurados Civis'!$A$5:$H$2142,6,0),"")</f>
        <v/>
      </c>
      <c r="D187" s="65" t="str">
        <f>IFERROR(VLOOKUP(UPPER(CONCATENATE($B187," - ",$A187)),'[1]Segurados Civis'!$A$5:$H$2142,7,0),"")</f>
        <v/>
      </c>
      <c r="E187" s="65" t="str">
        <f>IFERROR(VLOOKUP(UPPER(CONCATENATE($B187," - ",$A187)),'[1]Segurados Civis'!$A$5:$H$2142,8,0),"")</f>
        <v/>
      </c>
      <c r="F187" s="65" t="str">
        <f t="shared" si="2"/>
        <v/>
      </c>
      <c r="G187" s="64" t="s">
        <v>902</v>
      </c>
      <c r="H187" s="64">
        <v>0</v>
      </c>
      <c r="I187" s="64"/>
      <c r="J187" s="64">
        <v>0</v>
      </c>
      <c r="K187" s="64">
        <v>0</v>
      </c>
    </row>
    <row r="188" spans="1:11" x14ac:dyDescent="0.35">
      <c r="A188" s="64" t="s">
        <v>90</v>
      </c>
      <c r="B188" s="64" t="s">
        <v>6394</v>
      </c>
      <c r="C188" s="65">
        <f>IFERROR(VLOOKUP(UPPER(CONCATENATE($B188," - ",$A188)),'[1]Segurados Civis'!$A$5:$H$2142,6,0),"")</f>
        <v>143</v>
      </c>
      <c r="D188" s="65">
        <f>IFERROR(VLOOKUP(UPPER(CONCATENATE($B188," - ",$A188)),'[1]Segurados Civis'!$A$5:$H$2142,7,0),"")</f>
        <v>31</v>
      </c>
      <c r="E188" s="65">
        <f>IFERROR(VLOOKUP(UPPER(CONCATENATE($B188," - ",$A188)),'[1]Segurados Civis'!$A$5:$H$2142,8,0),"")</f>
        <v>11</v>
      </c>
      <c r="F188" s="65">
        <f t="shared" si="2"/>
        <v>185</v>
      </c>
      <c r="G188" s="64" t="s">
        <v>4867</v>
      </c>
      <c r="H188" s="64">
        <v>0</v>
      </c>
      <c r="I188" s="64"/>
      <c r="J188" s="64">
        <v>0</v>
      </c>
      <c r="K188" s="64">
        <v>0</v>
      </c>
    </row>
    <row r="189" spans="1:11" x14ac:dyDescent="0.35">
      <c r="A189" s="64" t="s">
        <v>90</v>
      </c>
      <c r="B189" s="64" t="s">
        <v>6395</v>
      </c>
      <c r="C189" s="65" t="str">
        <f>IFERROR(VLOOKUP(UPPER(CONCATENATE($B189," - ",$A189)),'[1]Segurados Civis'!$A$5:$H$2142,6,0),"")</f>
        <v/>
      </c>
      <c r="D189" s="65" t="str">
        <f>IFERROR(VLOOKUP(UPPER(CONCATENATE($B189," - ",$A189)),'[1]Segurados Civis'!$A$5:$H$2142,7,0),"")</f>
        <v/>
      </c>
      <c r="E189" s="65" t="str">
        <f>IFERROR(VLOOKUP(UPPER(CONCATENATE($B189," - ",$A189)),'[1]Segurados Civis'!$A$5:$H$2142,8,0),"")</f>
        <v/>
      </c>
      <c r="F189" s="65" t="str">
        <f t="shared" si="2"/>
        <v/>
      </c>
      <c r="G189" s="64" t="s">
        <v>902</v>
      </c>
      <c r="H189" s="64">
        <v>0</v>
      </c>
      <c r="I189" s="64"/>
      <c r="J189" s="64">
        <v>0</v>
      </c>
      <c r="K189" s="64">
        <v>0</v>
      </c>
    </row>
    <row r="190" spans="1:11" x14ac:dyDescent="0.35">
      <c r="A190" s="64" t="s">
        <v>90</v>
      </c>
      <c r="B190" s="64" t="s">
        <v>6396</v>
      </c>
      <c r="C190" s="65" t="str">
        <f>IFERROR(VLOOKUP(UPPER(CONCATENATE($B190," - ",$A190)),'[1]Segurados Civis'!$A$5:$H$2142,6,0),"")</f>
        <v/>
      </c>
      <c r="D190" s="65" t="str">
        <f>IFERROR(VLOOKUP(UPPER(CONCATENATE($B190," - ",$A190)),'[1]Segurados Civis'!$A$5:$H$2142,7,0),"")</f>
        <v/>
      </c>
      <c r="E190" s="65" t="str">
        <f>IFERROR(VLOOKUP(UPPER(CONCATENATE($B190," - ",$A190)),'[1]Segurados Civis'!$A$5:$H$2142,8,0),"")</f>
        <v/>
      </c>
      <c r="F190" s="65" t="str">
        <f t="shared" si="2"/>
        <v/>
      </c>
      <c r="G190" s="64" t="s">
        <v>902</v>
      </c>
      <c r="H190" s="64">
        <v>0</v>
      </c>
      <c r="I190" s="64"/>
      <c r="J190" s="64">
        <v>0</v>
      </c>
      <c r="K190" s="64">
        <v>0</v>
      </c>
    </row>
    <row r="191" spans="1:11" x14ac:dyDescent="0.35">
      <c r="A191" s="64" t="s">
        <v>90</v>
      </c>
      <c r="B191" s="64" t="s">
        <v>6397</v>
      </c>
      <c r="C191" s="65" t="str">
        <f>IFERROR(VLOOKUP(UPPER(CONCATENATE($B191," - ",$A191)),'[1]Segurados Civis'!$A$5:$H$2142,6,0),"")</f>
        <v/>
      </c>
      <c r="D191" s="65" t="str">
        <f>IFERROR(VLOOKUP(UPPER(CONCATENATE($B191," - ",$A191)),'[1]Segurados Civis'!$A$5:$H$2142,7,0),"")</f>
        <v/>
      </c>
      <c r="E191" s="65" t="str">
        <f>IFERROR(VLOOKUP(UPPER(CONCATENATE($B191," - ",$A191)),'[1]Segurados Civis'!$A$5:$H$2142,8,0),"")</f>
        <v/>
      </c>
      <c r="F191" s="65" t="str">
        <f t="shared" si="2"/>
        <v/>
      </c>
      <c r="G191" s="64" t="s">
        <v>902</v>
      </c>
      <c r="H191" s="64">
        <v>0</v>
      </c>
      <c r="I191" s="64"/>
      <c r="J191" s="64">
        <v>0</v>
      </c>
      <c r="K191" s="64">
        <v>0</v>
      </c>
    </row>
    <row r="192" spans="1:11" x14ac:dyDescent="0.35">
      <c r="A192" s="64" t="s">
        <v>90</v>
      </c>
      <c r="B192" s="64" t="s">
        <v>6398</v>
      </c>
      <c r="C192" s="65">
        <f>IFERROR(VLOOKUP(UPPER(CONCATENATE($B192," - ",$A192)),'[1]Segurados Civis'!$A$5:$H$2142,6,0),"")</f>
        <v>624</v>
      </c>
      <c r="D192" s="65">
        <f>IFERROR(VLOOKUP(UPPER(CONCATENATE($B192," - ",$A192)),'[1]Segurados Civis'!$A$5:$H$2142,7,0),"")</f>
        <v>184</v>
      </c>
      <c r="E192" s="65">
        <f>IFERROR(VLOOKUP(UPPER(CONCATENATE($B192," - ",$A192)),'[1]Segurados Civis'!$A$5:$H$2142,8,0),"")</f>
        <v>65</v>
      </c>
      <c r="F192" s="65">
        <f t="shared" si="2"/>
        <v>873</v>
      </c>
      <c r="G192" s="64" t="s">
        <v>4867</v>
      </c>
      <c r="H192" s="64">
        <v>0</v>
      </c>
      <c r="I192" s="64"/>
      <c r="J192" s="64">
        <v>0</v>
      </c>
      <c r="K192" s="64">
        <v>0</v>
      </c>
    </row>
    <row r="193" spans="1:11" x14ac:dyDescent="0.35">
      <c r="A193" s="64" t="s">
        <v>90</v>
      </c>
      <c r="B193" s="64" t="s">
        <v>6399</v>
      </c>
      <c r="C193" s="65" t="str">
        <f>IFERROR(VLOOKUP(UPPER(CONCATENATE($B193," - ",$A193)),'[1]Segurados Civis'!$A$5:$H$2142,6,0),"")</f>
        <v/>
      </c>
      <c r="D193" s="65" t="str">
        <f>IFERROR(VLOOKUP(UPPER(CONCATENATE($B193," - ",$A193)),'[1]Segurados Civis'!$A$5:$H$2142,7,0),"")</f>
        <v/>
      </c>
      <c r="E193" s="65" t="str">
        <f>IFERROR(VLOOKUP(UPPER(CONCATENATE($B193," - ",$A193)),'[1]Segurados Civis'!$A$5:$H$2142,8,0),"")</f>
        <v/>
      </c>
      <c r="F193" s="65" t="str">
        <f t="shared" si="2"/>
        <v/>
      </c>
      <c r="G193" s="64" t="s">
        <v>902</v>
      </c>
      <c r="H193" s="64">
        <v>0</v>
      </c>
      <c r="I193" s="64"/>
      <c r="J193" s="64">
        <v>0</v>
      </c>
      <c r="K193" s="64">
        <v>0</v>
      </c>
    </row>
    <row r="194" spans="1:11" x14ac:dyDescent="0.35">
      <c r="A194" s="64" t="s">
        <v>90</v>
      </c>
      <c r="B194" s="64" t="s">
        <v>6400</v>
      </c>
      <c r="C194" s="65" t="str">
        <f>IFERROR(VLOOKUP(UPPER(CONCATENATE($B194," - ",$A194)),'[1]Segurados Civis'!$A$5:$H$2142,6,0),"")</f>
        <v/>
      </c>
      <c r="D194" s="65" t="str">
        <f>IFERROR(VLOOKUP(UPPER(CONCATENATE($B194," - ",$A194)),'[1]Segurados Civis'!$A$5:$H$2142,7,0),"")</f>
        <v/>
      </c>
      <c r="E194" s="65" t="str">
        <f>IFERROR(VLOOKUP(UPPER(CONCATENATE($B194," - ",$A194)),'[1]Segurados Civis'!$A$5:$H$2142,8,0),"")</f>
        <v/>
      </c>
      <c r="F194" s="65" t="str">
        <f t="shared" ref="F194:F257" si="3">IF(SUM(C194:E194)=0,"",SUM(C194:E194))</f>
        <v/>
      </c>
      <c r="G194" s="64" t="s">
        <v>902</v>
      </c>
      <c r="H194" s="64">
        <v>0</v>
      </c>
      <c r="I194" s="64"/>
      <c r="J194" s="64">
        <v>0</v>
      </c>
      <c r="K194" s="64">
        <v>0</v>
      </c>
    </row>
    <row r="195" spans="1:11" x14ac:dyDescent="0.35">
      <c r="A195" s="64" t="s">
        <v>90</v>
      </c>
      <c r="B195" s="64" t="s">
        <v>6401</v>
      </c>
      <c r="C195" s="65" t="str">
        <f>IFERROR(VLOOKUP(UPPER(CONCATENATE($B195," - ",$A195)),'[1]Segurados Civis'!$A$5:$H$2142,6,0),"")</f>
        <v/>
      </c>
      <c r="D195" s="65" t="str">
        <f>IFERROR(VLOOKUP(UPPER(CONCATENATE($B195," - ",$A195)),'[1]Segurados Civis'!$A$5:$H$2142,7,0),"")</f>
        <v/>
      </c>
      <c r="E195" s="65" t="str">
        <f>IFERROR(VLOOKUP(UPPER(CONCATENATE($B195," - ",$A195)),'[1]Segurados Civis'!$A$5:$H$2142,8,0),"")</f>
        <v/>
      </c>
      <c r="F195" s="65" t="str">
        <f t="shared" si="3"/>
        <v/>
      </c>
      <c r="G195" s="64" t="s">
        <v>902</v>
      </c>
      <c r="H195" s="64">
        <v>0</v>
      </c>
      <c r="I195" s="64"/>
      <c r="J195" s="64">
        <v>0</v>
      </c>
      <c r="K195" s="64">
        <v>0</v>
      </c>
    </row>
    <row r="196" spans="1:11" x14ac:dyDescent="0.35">
      <c r="A196" s="64" t="s">
        <v>90</v>
      </c>
      <c r="B196" s="64" t="s">
        <v>6402</v>
      </c>
      <c r="C196" s="65">
        <f>IFERROR(VLOOKUP(UPPER(CONCATENATE($B196," - ",$A196)),'[1]Segurados Civis'!$A$5:$H$2142,6,0),"")</f>
        <v>175</v>
      </c>
      <c r="D196" s="65">
        <f>IFERROR(VLOOKUP(UPPER(CONCATENATE($B196," - ",$A196)),'[1]Segurados Civis'!$A$5:$H$2142,7,0),"")</f>
        <v>20</v>
      </c>
      <c r="E196" s="65">
        <f>IFERROR(VLOOKUP(UPPER(CONCATENATE($B196," - ",$A196)),'[1]Segurados Civis'!$A$5:$H$2142,8,0),"")</f>
        <v>15</v>
      </c>
      <c r="F196" s="65">
        <f t="shared" si="3"/>
        <v>210</v>
      </c>
      <c r="G196" s="64" t="s">
        <v>4867</v>
      </c>
      <c r="H196" s="64">
        <v>0</v>
      </c>
      <c r="I196" s="64"/>
      <c r="J196" s="64">
        <v>0</v>
      </c>
      <c r="K196" s="64">
        <v>0</v>
      </c>
    </row>
    <row r="197" spans="1:11" x14ac:dyDescent="0.35">
      <c r="A197" s="64" t="s">
        <v>90</v>
      </c>
      <c r="B197" s="64" t="s">
        <v>6403</v>
      </c>
      <c r="C197" s="65" t="str">
        <f>IFERROR(VLOOKUP(UPPER(CONCATENATE($B197," - ",$A197)),'[1]Segurados Civis'!$A$5:$H$2142,6,0),"")</f>
        <v/>
      </c>
      <c r="D197" s="65" t="str">
        <f>IFERROR(VLOOKUP(UPPER(CONCATENATE($B197," - ",$A197)),'[1]Segurados Civis'!$A$5:$H$2142,7,0),"")</f>
        <v/>
      </c>
      <c r="E197" s="65" t="str">
        <f>IFERROR(VLOOKUP(UPPER(CONCATENATE($B197," - ",$A197)),'[1]Segurados Civis'!$A$5:$H$2142,8,0),"")</f>
        <v/>
      </c>
      <c r="F197" s="65" t="str">
        <f t="shared" si="3"/>
        <v/>
      </c>
      <c r="G197" s="64" t="s">
        <v>902</v>
      </c>
      <c r="H197" s="64">
        <v>0</v>
      </c>
      <c r="I197" s="64"/>
      <c r="J197" s="64">
        <v>0</v>
      </c>
      <c r="K197" s="64">
        <v>0</v>
      </c>
    </row>
    <row r="198" spans="1:11" x14ac:dyDescent="0.35">
      <c r="A198" s="64" t="s">
        <v>90</v>
      </c>
      <c r="B198" s="64" t="s">
        <v>6404</v>
      </c>
      <c r="C198" s="65" t="str">
        <f>IFERROR(VLOOKUP(UPPER(CONCATENATE($B198," - ",$A198)),'[1]Segurados Civis'!$A$5:$H$2142,6,0),"")</f>
        <v/>
      </c>
      <c r="D198" s="65" t="str">
        <f>IFERROR(VLOOKUP(UPPER(CONCATENATE($B198," - ",$A198)),'[1]Segurados Civis'!$A$5:$H$2142,7,0),"")</f>
        <v/>
      </c>
      <c r="E198" s="65" t="str">
        <f>IFERROR(VLOOKUP(UPPER(CONCATENATE($B198," - ",$A198)),'[1]Segurados Civis'!$A$5:$H$2142,8,0),"")</f>
        <v/>
      </c>
      <c r="F198" s="65" t="str">
        <f t="shared" si="3"/>
        <v/>
      </c>
      <c r="G198" s="64" t="s">
        <v>902</v>
      </c>
      <c r="H198" s="64">
        <v>0</v>
      </c>
      <c r="I198" s="64"/>
      <c r="J198" s="64">
        <v>0</v>
      </c>
      <c r="K198" s="64">
        <v>0</v>
      </c>
    </row>
    <row r="199" spans="1:11" x14ac:dyDescent="0.35">
      <c r="A199" s="64" t="s">
        <v>90</v>
      </c>
      <c r="B199" s="64" t="s">
        <v>6405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/>
      <c r="J199" s="64">
        <v>0</v>
      </c>
      <c r="K199" s="64">
        <v>0</v>
      </c>
    </row>
    <row r="200" spans="1:11" x14ac:dyDescent="0.35">
      <c r="A200" s="64" t="s">
        <v>90</v>
      </c>
      <c r="B200" s="64" t="s">
        <v>6406</v>
      </c>
      <c r="C200" s="65" t="str">
        <f>IFERROR(VLOOKUP(UPPER(CONCATENATE($B200," - ",$A200)),'[1]Segurados Civis'!$A$5:$H$2142,6,0),"")</f>
        <v/>
      </c>
      <c r="D200" s="65" t="str">
        <f>IFERROR(VLOOKUP(UPPER(CONCATENATE($B200," - ",$A200)),'[1]Segurados Civis'!$A$5:$H$2142,7,0),"")</f>
        <v/>
      </c>
      <c r="E200" s="65" t="str">
        <f>IFERROR(VLOOKUP(UPPER(CONCATENATE($B200," - ",$A200)),'[1]Segurados Civis'!$A$5:$H$2142,8,0),"")</f>
        <v/>
      </c>
      <c r="F200" s="65" t="str">
        <f t="shared" si="3"/>
        <v/>
      </c>
      <c r="G200" s="64" t="s">
        <v>902</v>
      </c>
      <c r="H200" s="64">
        <v>0</v>
      </c>
      <c r="I200" s="64"/>
      <c r="J200" s="64">
        <v>0</v>
      </c>
      <c r="K200" s="64">
        <v>0</v>
      </c>
    </row>
    <row r="201" spans="1:11" x14ac:dyDescent="0.35">
      <c r="A201" s="64" t="s">
        <v>90</v>
      </c>
      <c r="B201" s="64" t="s">
        <v>6407</v>
      </c>
      <c r="C201" s="65" t="str">
        <f>IFERROR(VLOOKUP(UPPER(CONCATENATE($B201," - ",$A201)),'[1]Segurados Civis'!$A$5:$H$2142,6,0),"")</f>
        <v/>
      </c>
      <c r="D201" s="65" t="str">
        <f>IFERROR(VLOOKUP(UPPER(CONCATENATE($B201," - ",$A201)),'[1]Segurados Civis'!$A$5:$H$2142,7,0),"")</f>
        <v/>
      </c>
      <c r="E201" s="65" t="str">
        <f>IFERROR(VLOOKUP(UPPER(CONCATENATE($B201," - ",$A201)),'[1]Segurados Civis'!$A$5:$H$2142,8,0),"")</f>
        <v/>
      </c>
      <c r="F201" s="65" t="str">
        <f t="shared" si="3"/>
        <v/>
      </c>
      <c r="G201" s="64" t="s">
        <v>902</v>
      </c>
      <c r="H201" s="64">
        <v>0</v>
      </c>
      <c r="I201" s="64"/>
      <c r="J201" s="64">
        <v>0</v>
      </c>
      <c r="K201" s="64">
        <v>0</v>
      </c>
    </row>
    <row r="202" spans="1:11" x14ac:dyDescent="0.35">
      <c r="A202" s="64" t="s">
        <v>90</v>
      </c>
      <c r="B202" s="64" t="s">
        <v>6408</v>
      </c>
      <c r="C202" s="65">
        <f>IFERROR(VLOOKUP(UPPER(CONCATENATE($B202," - ",$A202)),'[1]Segurados Civis'!$A$5:$H$2142,6,0),"")</f>
        <v>1904</v>
      </c>
      <c r="D202" s="65">
        <f>IFERROR(VLOOKUP(UPPER(CONCATENATE($B202," - ",$A202)),'[1]Segurados Civis'!$A$5:$H$2142,7,0),"")</f>
        <v>372</v>
      </c>
      <c r="E202" s="65">
        <f>IFERROR(VLOOKUP(UPPER(CONCATENATE($B202," - ",$A202)),'[1]Segurados Civis'!$A$5:$H$2142,8,0),"")</f>
        <v>42</v>
      </c>
      <c r="F202" s="65">
        <f t="shared" si="3"/>
        <v>2318</v>
      </c>
      <c r="G202" s="64" t="s">
        <v>4867</v>
      </c>
      <c r="H202" s="64">
        <v>0</v>
      </c>
      <c r="I202" s="64"/>
      <c r="J202" s="64">
        <v>0</v>
      </c>
      <c r="K202" s="64">
        <v>0</v>
      </c>
    </row>
    <row r="203" spans="1:11" x14ac:dyDescent="0.35">
      <c r="A203" s="64" t="s">
        <v>90</v>
      </c>
      <c r="B203" s="64" t="s">
        <v>6409</v>
      </c>
      <c r="C203" s="65" t="str">
        <f>IFERROR(VLOOKUP(UPPER(CONCATENATE($B203," - ",$A203)),'[1]Segurados Civis'!$A$5:$H$2142,6,0),"")</f>
        <v/>
      </c>
      <c r="D203" s="65" t="str">
        <f>IFERROR(VLOOKUP(UPPER(CONCATENATE($B203," - ",$A203)),'[1]Segurados Civis'!$A$5:$H$2142,7,0),"")</f>
        <v/>
      </c>
      <c r="E203" s="65" t="str">
        <f>IFERROR(VLOOKUP(UPPER(CONCATENATE($B203," - ",$A203)),'[1]Segurados Civis'!$A$5:$H$2142,8,0),"")</f>
        <v/>
      </c>
      <c r="F203" s="65" t="str">
        <f t="shared" si="3"/>
        <v/>
      </c>
      <c r="G203" s="64" t="s">
        <v>902</v>
      </c>
      <c r="H203" s="64">
        <v>0</v>
      </c>
      <c r="I203" s="64"/>
      <c r="J203" s="64">
        <v>0</v>
      </c>
      <c r="K203" s="64">
        <v>0</v>
      </c>
    </row>
    <row r="204" spans="1:11" x14ac:dyDescent="0.35">
      <c r="A204" s="64" t="s">
        <v>90</v>
      </c>
      <c r="B204" s="64" t="s">
        <v>6410</v>
      </c>
      <c r="C204" s="65" t="str">
        <f>IFERROR(VLOOKUP(UPPER(CONCATENATE($B204," - ",$A204)),'[1]Segurados Civis'!$A$5:$H$2142,6,0),"")</f>
        <v/>
      </c>
      <c r="D204" s="65" t="str">
        <f>IFERROR(VLOOKUP(UPPER(CONCATENATE($B204," - ",$A204)),'[1]Segurados Civis'!$A$5:$H$2142,7,0),"")</f>
        <v/>
      </c>
      <c r="E204" s="65" t="str">
        <f>IFERROR(VLOOKUP(UPPER(CONCATENATE($B204," - ",$A204)),'[1]Segurados Civis'!$A$5:$H$2142,8,0),"")</f>
        <v/>
      </c>
      <c r="F204" s="65" t="str">
        <f t="shared" si="3"/>
        <v/>
      </c>
      <c r="G204" s="64" t="s">
        <v>902</v>
      </c>
      <c r="H204" s="64">
        <v>0</v>
      </c>
      <c r="I204" s="64"/>
      <c r="J204" s="64">
        <v>0</v>
      </c>
      <c r="K204" s="64">
        <v>0</v>
      </c>
    </row>
    <row r="205" spans="1:11" x14ac:dyDescent="0.35">
      <c r="A205" s="64" t="s">
        <v>90</v>
      </c>
      <c r="B205" s="64" t="s">
        <v>6411</v>
      </c>
      <c r="C205" s="65" t="str">
        <f>IFERROR(VLOOKUP(UPPER(CONCATENATE($B205," - ",$A205)),'[1]Segurados Civis'!$A$5:$H$2142,6,0),"")</f>
        <v/>
      </c>
      <c r="D205" s="65" t="str">
        <f>IFERROR(VLOOKUP(UPPER(CONCATENATE($B205," - ",$A205)),'[1]Segurados Civis'!$A$5:$H$2142,7,0),"")</f>
        <v/>
      </c>
      <c r="E205" s="65" t="str">
        <f>IFERROR(VLOOKUP(UPPER(CONCATENATE($B205," - ",$A205)),'[1]Segurados Civis'!$A$5:$H$2142,8,0),"")</f>
        <v/>
      </c>
      <c r="F205" s="65" t="str">
        <f t="shared" si="3"/>
        <v/>
      </c>
      <c r="G205" s="64" t="s">
        <v>902</v>
      </c>
      <c r="H205" s="64">
        <v>0</v>
      </c>
      <c r="I205" s="64"/>
      <c r="J205" s="64">
        <v>0</v>
      </c>
      <c r="K205" s="64">
        <v>0</v>
      </c>
    </row>
    <row r="206" spans="1:11" x14ac:dyDescent="0.35">
      <c r="A206" s="64" t="s">
        <v>90</v>
      </c>
      <c r="B206" s="64" t="s">
        <v>6412</v>
      </c>
      <c r="C206" s="65" t="str">
        <f>IFERROR(VLOOKUP(UPPER(CONCATENATE($B206," - ",$A206)),'[1]Segurados Civis'!$A$5:$H$2142,6,0),"")</f>
        <v/>
      </c>
      <c r="D206" s="65" t="str">
        <f>IFERROR(VLOOKUP(UPPER(CONCATENATE($B206," - ",$A206)),'[1]Segurados Civis'!$A$5:$H$2142,7,0),"")</f>
        <v/>
      </c>
      <c r="E206" s="65" t="str">
        <f>IFERROR(VLOOKUP(UPPER(CONCATENATE($B206," - ",$A206)),'[1]Segurados Civis'!$A$5:$H$2142,8,0),"")</f>
        <v/>
      </c>
      <c r="F206" s="65" t="str">
        <f t="shared" si="3"/>
        <v/>
      </c>
      <c r="G206" s="64" t="s">
        <v>902</v>
      </c>
      <c r="H206" s="64">
        <v>0</v>
      </c>
      <c r="I206" s="64"/>
      <c r="J206" s="64">
        <v>0</v>
      </c>
      <c r="K206" s="64">
        <v>0</v>
      </c>
    </row>
    <row r="207" spans="1:11" x14ac:dyDescent="0.35">
      <c r="A207" s="64" t="s">
        <v>90</v>
      </c>
      <c r="B207" s="64" t="s">
        <v>6413</v>
      </c>
      <c r="C207" s="65" t="str">
        <f>IFERROR(VLOOKUP(UPPER(CONCATENATE($B207," - ",$A207)),'[1]Segurados Civis'!$A$5:$H$2142,6,0),"")</f>
        <v/>
      </c>
      <c r="D207" s="65" t="str">
        <f>IFERROR(VLOOKUP(UPPER(CONCATENATE($B207," - ",$A207)),'[1]Segurados Civis'!$A$5:$H$2142,7,0),"")</f>
        <v/>
      </c>
      <c r="E207" s="65" t="str">
        <f>IFERROR(VLOOKUP(UPPER(CONCATENATE($B207," - ",$A207)),'[1]Segurados Civis'!$A$5:$H$2142,8,0),"")</f>
        <v/>
      </c>
      <c r="F207" s="65" t="str">
        <f t="shared" si="3"/>
        <v/>
      </c>
      <c r="G207" s="64" t="s">
        <v>902</v>
      </c>
      <c r="H207" s="64">
        <v>0</v>
      </c>
      <c r="I207" s="64"/>
      <c r="J207" s="64">
        <v>0</v>
      </c>
      <c r="K207" s="64">
        <v>0</v>
      </c>
    </row>
    <row r="208" spans="1:11" x14ac:dyDescent="0.35">
      <c r="A208" s="64" t="s">
        <v>90</v>
      </c>
      <c r="B208" s="64" t="s">
        <v>6414</v>
      </c>
      <c r="C208" s="65">
        <f>IFERROR(VLOOKUP(UPPER(CONCATENATE($B208," - ",$A208)),'[1]Segurados Civis'!$A$5:$H$2142,6,0),"")</f>
        <v>9046</v>
      </c>
      <c r="D208" s="65">
        <f>IFERROR(VLOOKUP(UPPER(CONCATENATE($B208," - ",$A208)),'[1]Segurados Civis'!$A$5:$H$2142,7,0),"")</f>
        <v>4233</v>
      </c>
      <c r="E208" s="65">
        <f>IFERROR(VLOOKUP(UPPER(CONCATENATE($B208," - ",$A208)),'[1]Segurados Civis'!$A$5:$H$2142,8,0),"")</f>
        <v>399</v>
      </c>
      <c r="F208" s="65">
        <f t="shared" si="3"/>
        <v>13678</v>
      </c>
      <c r="G208" s="64" t="s">
        <v>4867</v>
      </c>
      <c r="H208" s="64">
        <v>0</v>
      </c>
      <c r="I208" s="64"/>
      <c r="J208" s="64">
        <v>0</v>
      </c>
      <c r="K208" s="64">
        <v>0</v>
      </c>
    </row>
    <row r="209" spans="1:11" x14ac:dyDescent="0.35">
      <c r="A209" s="64" t="s">
        <v>90</v>
      </c>
      <c r="B209" s="64" t="s">
        <v>6415</v>
      </c>
      <c r="C209" s="65" t="str">
        <f>IFERROR(VLOOKUP(UPPER(CONCATENATE($B209," - ",$A209)),'[1]Segurados Civis'!$A$5:$H$2142,6,0),"")</f>
        <v/>
      </c>
      <c r="D209" s="65" t="str">
        <f>IFERROR(VLOOKUP(UPPER(CONCATENATE($B209," - ",$A209)),'[1]Segurados Civis'!$A$5:$H$2142,7,0),"")</f>
        <v/>
      </c>
      <c r="E209" s="65" t="str">
        <f>IFERROR(VLOOKUP(UPPER(CONCATENATE($B209," - ",$A209)),'[1]Segurados Civis'!$A$5:$H$2142,8,0),"")</f>
        <v/>
      </c>
      <c r="F209" s="65" t="str">
        <f t="shared" si="3"/>
        <v/>
      </c>
      <c r="G209" s="64" t="s">
        <v>902</v>
      </c>
      <c r="H209" s="64">
        <v>0</v>
      </c>
      <c r="I209" s="64"/>
      <c r="J209" s="64">
        <v>0</v>
      </c>
      <c r="K209" s="64">
        <v>0</v>
      </c>
    </row>
    <row r="210" spans="1:11" x14ac:dyDescent="0.35">
      <c r="A210" s="64" t="s">
        <v>90</v>
      </c>
      <c r="B210" s="64" t="s">
        <v>6416</v>
      </c>
      <c r="C210" s="65">
        <f>IFERROR(VLOOKUP(UPPER(CONCATENATE($B210," - ",$A210)),'[1]Segurados Civis'!$A$5:$H$2142,6,0),"")</f>
        <v>227</v>
      </c>
      <c r="D210" s="65">
        <f>IFERROR(VLOOKUP(UPPER(CONCATENATE($B210," - ",$A210)),'[1]Segurados Civis'!$A$5:$H$2142,7,0),"")</f>
        <v>106</v>
      </c>
      <c r="E210" s="65">
        <f>IFERROR(VLOOKUP(UPPER(CONCATENATE($B210," - ",$A210)),'[1]Segurados Civis'!$A$5:$H$2142,8,0),"")</f>
        <v>39</v>
      </c>
      <c r="F210" s="65">
        <f t="shared" si="3"/>
        <v>372</v>
      </c>
      <c r="G210" s="64" t="s">
        <v>4867</v>
      </c>
      <c r="H210" s="64">
        <v>0</v>
      </c>
      <c r="I210" s="64"/>
      <c r="J210" s="64">
        <v>0</v>
      </c>
      <c r="K210" s="64">
        <v>0</v>
      </c>
    </row>
    <row r="211" spans="1:11" x14ac:dyDescent="0.35">
      <c r="A211" s="64" t="s">
        <v>90</v>
      </c>
      <c r="B211" s="64" t="s">
        <v>6417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902</v>
      </c>
      <c r="H211" s="64">
        <v>0</v>
      </c>
      <c r="I211" s="64"/>
      <c r="J211" s="64">
        <v>0</v>
      </c>
      <c r="K211" s="64">
        <v>0</v>
      </c>
    </row>
    <row r="212" spans="1:11" x14ac:dyDescent="0.35">
      <c r="A212" s="64" t="s">
        <v>90</v>
      </c>
      <c r="B212" s="64" t="s">
        <v>6418</v>
      </c>
      <c r="C212" s="65" t="str">
        <f>IFERROR(VLOOKUP(UPPER(CONCATENATE($B212," - ",$A212)),'[1]Segurados Civis'!$A$5:$H$2142,6,0),"")</f>
        <v/>
      </c>
      <c r="D212" s="65" t="str">
        <f>IFERROR(VLOOKUP(UPPER(CONCATENATE($B212," - ",$A212)),'[1]Segurados Civis'!$A$5:$H$2142,7,0),"")</f>
        <v/>
      </c>
      <c r="E212" s="65" t="str">
        <f>IFERROR(VLOOKUP(UPPER(CONCATENATE($B212," - ",$A212)),'[1]Segurados Civis'!$A$5:$H$2142,8,0),"")</f>
        <v/>
      </c>
      <c r="F212" s="65" t="str">
        <f t="shared" si="3"/>
        <v/>
      </c>
      <c r="G212" s="64" t="s">
        <v>902</v>
      </c>
      <c r="H212" s="64">
        <v>0</v>
      </c>
      <c r="I212" s="64"/>
      <c r="J212" s="64">
        <v>0</v>
      </c>
      <c r="K212" s="64">
        <v>0</v>
      </c>
    </row>
    <row r="213" spans="1:11" x14ac:dyDescent="0.35">
      <c r="A213" s="64" t="s">
        <v>90</v>
      </c>
      <c r="B213" s="64" t="s">
        <v>6419</v>
      </c>
      <c r="C213" s="65" t="str">
        <f>IFERROR(VLOOKUP(UPPER(CONCATENATE($B213," - ",$A213)),'[1]Segurados Civis'!$A$5:$H$2142,6,0),"")</f>
        <v/>
      </c>
      <c r="D213" s="65" t="str">
        <f>IFERROR(VLOOKUP(UPPER(CONCATENATE($B213," - ",$A213)),'[1]Segurados Civis'!$A$5:$H$2142,7,0),"")</f>
        <v/>
      </c>
      <c r="E213" s="65" t="str">
        <f>IFERROR(VLOOKUP(UPPER(CONCATENATE($B213," - ",$A213)),'[1]Segurados Civis'!$A$5:$H$2142,8,0),"")</f>
        <v/>
      </c>
      <c r="F213" s="65" t="str">
        <f t="shared" si="3"/>
        <v/>
      </c>
      <c r="G213" s="64" t="s">
        <v>902</v>
      </c>
      <c r="H213" s="64">
        <v>0</v>
      </c>
      <c r="I213" s="64"/>
      <c r="J213" s="64">
        <v>0</v>
      </c>
      <c r="K213" s="64">
        <v>0</v>
      </c>
    </row>
    <row r="214" spans="1:11" x14ac:dyDescent="0.35">
      <c r="A214" s="64" t="s">
        <v>90</v>
      </c>
      <c r="B214" s="64" t="s">
        <v>6420</v>
      </c>
      <c r="C214" s="65">
        <f>IFERROR(VLOOKUP(UPPER(CONCATENATE($B214," - ",$A214)),'[1]Segurados Civis'!$A$5:$H$2142,6,0),"")</f>
        <v>0</v>
      </c>
      <c r="D214" s="65">
        <f>IFERROR(VLOOKUP(UPPER(CONCATENATE($B214," - ",$A214)),'[1]Segurados Civis'!$A$5:$H$2142,7,0),"")</f>
        <v>0</v>
      </c>
      <c r="E214" s="65">
        <f>IFERROR(VLOOKUP(UPPER(CONCATENATE($B214," - ",$A214)),'[1]Segurados Civis'!$A$5:$H$2142,8,0),"")</f>
        <v>0</v>
      </c>
      <c r="F214" s="65" t="str">
        <f t="shared" si="3"/>
        <v/>
      </c>
      <c r="G214" s="64" t="s">
        <v>4867</v>
      </c>
      <c r="H214" s="64">
        <v>0</v>
      </c>
      <c r="I214" s="64"/>
      <c r="J214" s="64">
        <v>0</v>
      </c>
      <c r="K214" s="64">
        <v>0</v>
      </c>
    </row>
    <row r="215" spans="1:11" x14ac:dyDescent="0.35">
      <c r="A215" s="64" t="s">
        <v>90</v>
      </c>
      <c r="B215" s="64" t="s">
        <v>6421</v>
      </c>
      <c r="C215" s="65">
        <f>IFERROR(VLOOKUP(UPPER(CONCATENATE($B215," - ",$A215)),'[1]Segurados Civis'!$A$5:$H$2142,6,0),"")</f>
        <v>502</v>
      </c>
      <c r="D215" s="65">
        <f>IFERROR(VLOOKUP(UPPER(CONCATENATE($B215," - ",$A215)),'[1]Segurados Civis'!$A$5:$H$2142,7,0),"")</f>
        <v>205</v>
      </c>
      <c r="E215" s="65">
        <f>IFERROR(VLOOKUP(UPPER(CONCATENATE($B215," - ",$A215)),'[1]Segurados Civis'!$A$5:$H$2142,8,0),"")</f>
        <v>38</v>
      </c>
      <c r="F215" s="65">
        <f t="shared" si="3"/>
        <v>745</v>
      </c>
      <c r="G215" s="64" t="s">
        <v>4867</v>
      </c>
      <c r="H215" s="64">
        <v>0</v>
      </c>
      <c r="I215" s="64"/>
      <c r="J215" s="64">
        <v>0</v>
      </c>
      <c r="K215" s="64">
        <v>0</v>
      </c>
    </row>
    <row r="216" spans="1:11" x14ac:dyDescent="0.35">
      <c r="A216" s="64" t="s">
        <v>90</v>
      </c>
      <c r="B216" s="64" t="s">
        <v>6422</v>
      </c>
      <c r="C216" s="65">
        <f>IFERROR(VLOOKUP(UPPER(CONCATENATE($B216," - ",$A216)),'[1]Segurados Civis'!$A$5:$H$2142,6,0),"")</f>
        <v>1691</v>
      </c>
      <c r="D216" s="65">
        <f>IFERROR(VLOOKUP(UPPER(CONCATENATE($B216," - ",$A216)),'[1]Segurados Civis'!$A$5:$H$2142,7,0),"")</f>
        <v>14</v>
      </c>
      <c r="E216" s="65">
        <f>IFERROR(VLOOKUP(UPPER(CONCATENATE($B216," - ",$A216)),'[1]Segurados Civis'!$A$5:$H$2142,8,0),"")</f>
        <v>0</v>
      </c>
      <c r="F216" s="65">
        <f t="shared" si="3"/>
        <v>1705</v>
      </c>
      <c r="G216" s="64" t="s">
        <v>4867</v>
      </c>
      <c r="H216" s="64">
        <v>0</v>
      </c>
      <c r="I216" s="64"/>
      <c r="J216" s="64">
        <v>0</v>
      </c>
      <c r="K216" s="64">
        <v>0</v>
      </c>
    </row>
    <row r="217" spans="1:11" x14ac:dyDescent="0.35">
      <c r="A217" s="64" t="s">
        <v>90</v>
      </c>
      <c r="B217" s="64" t="s">
        <v>6423</v>
      </c>
      <c r="C217" s="65" t="str">
        <f>IFERROR(VLOOKUP(UPPER(CONCATENATE($B217," - ",$A217)),'[1]Segurados Civis'!$A$5:$H$2142,6,0),"")</f>
        <v/>
      </c>
      <c r="D217" s="65" t="str">
        <f>IFERROR(VLOOKUP(UPPER(CONCATENATE($B217," - ",$A217)),'[1]Segurados Civis'!$A$5:$H$2142,7,0),"")</f>
        <v/>
      </c>
      <c r="E217" s="65" t="str">
        <f>IFERROR(VLOOKUP(UPPER(CONCATENATE($B217," - ",$A217)),'[1]Segurados Civis'!$A$5:$H$2142,8,0),"")</f>
        <v/>
      </c>
      <c r="F217" s="65" t="str">
        <f t="shared" si="3"/>
        <v/>
      </c>
      <c r="G217" s="64" t="s">
        <v>902</v>
      </c>
      <c r="H217" s="64">
        <v>0</v>
      </c>
      <c r="I217" s="64"/>
      <c r="J217" s="64">
        <v>0</v>
      </c>
      <c r="K217" s="64">
        <v>0</v>
      </c>
    </row>
    <row r="218" spans="1:11" x14ac:dyDescent="0.35">
      <c r="A218" s="64" t="s">
        <v>90</v>
      </c>
      <c r="B218" s="64" t="s">
        <v>6424</v>
      </c>
      <c r="C218" s="65" t="str">
        <f>IFERROR(VLOOKUP(UPPER(CONCATENATE($B218," - ",$A218)),'[1]Segurados Civis'!$A$5:$H$2142,6,0),"")</f>
        <v/>
      </c>
      <c r="D218" s="65" t="str">
        <f>IFERROR(VLOOKUP(UPPER(CONCATENATE($B218," - ",$A218)),'[1]Segurados Civis'!$A$5:$H$2142,7,0),"")</f>
        <v/>
      </c>
      <c r="E218" s="65" t="str">
        <f>IFERROR(VLOOKUP(UPPER(CONCATENATE($B218," - ",$A218)),'[1]Segurados Civis'!$A$5:$H$2142,8,0),"")</f>
        <v/>
      </c>
      <c r="F218" s="65" t="str">
        <f t="shared" si="3"/>
        <v/>
      </c>
      <c r="G218" s="64" t="s">
        <v>902</v>
      </c>
      <c r="H218" s="64">
        <v>0</v>
      </c>
      <c r="I218" s="64"/>
      <c r="J218" s="64">
        <v>0</v>
      </c>
      <c r="K218" s="64">
        <v>0</v>
      </c>
    </row>
    <row r="219" spans="1:11" x14ac:dyDescent="0.35">
      <c r="A219" s="64" t="s">
        <v>90</v>
      </c>
      <c r="B219" s="64" t="s">
        <v>6425</v>
      </c>
      <c r="C219" s="65" t="str">
        <f>IFERROR(VLOOKUP(UPPER(CONCATENATE($B219," - ",$A219)),'[1]Segurados Civis'!$A$5:$H$2142,6,0),"")</f>
        <v/>
      </c>
      <c r="D219" s="65" t="str">
        <f>IFERROR(VLOOKUP(UPPER(CONCATENATE($B219," - ",$A219)),'[1]Segurados Civis'!$A$5:$H$2142,7,0),"")</f>
        <v/>
      </c>
      <c r="E219" s="65" t="str">
        <f>IFERROR(VLOOKUP(UPPER(CONCATENATE($B219," - ",$A219)),'[1]Segurados Civis'!$A$5:$H$2142,8,0),"")</f>
        <v/>
      </c>
      <c r="F219" s="65" t="str">
        <f t="shared" si="3"/>
        <v/>
      </c>
      <c r="G219" s="64" t="s">
        <v>902</v>
      </c>
      <c r="H219" s="64">
        <v>0</v>
      </c>
      <c r="I219" s="64"/>
      <c r="J219" s="64">
        <v>0</v>
      </c>
      <c r="K219" s="64">
        <v>0</v>
      </c>
    </row>
    <row r="220" spans="1:11" x14ac:dyDescent="0.35">
      <c r="A220" s="64" t="s">
        <v>90</v>
      </c>
      <c r="B220" s="64" t="s">
        <v>6426</v>
      </c>
      <c r="C220" s="65">
        <f>IFERROR(VLOOKUP(UPPER(CONCATENATE($B220," - ",$A220)),'[1]Segurados Civis'!$A$5:$H$2142,6,0),"")</f>
        <v>180</v>
      </c>
      <c r="D220" s="65">
        <f>IFERROR(VLOOKUP(UPPER(CONCATENATE($B220," - ",$A220)),'[1]Segurados Civis'!$A$5:$H$2142,7,0),"")</f>
        <v>73</v>
      </c>
      <c r="E220" s="65">
        <f>IFERROR(VLOOKUP(UPPER(CONCATENATE($B220," - ",$A220)),'[1]Segurados Civis'!$A$5:$H$2142,8,0),"")</f>
        <v>22</v>
      </c>
      <c r="F220" s="65">
        <f t="shared" si="3"/>
        <v>275</v>
      </c>
      <c r="G220" s="64" t="s">
        <v>4867</v>
      </c>
      <c r="H220" s="64">
        <v>1</v>
      </c>
      <c r="I220" s="64"/>
      <c r="J220" s="64">
        <v>1</v>
      </c>
      <c r="K220" s="64">
        <v>0</v>
      </c>
    </row>
    <row r="221" spans="1:11" x14ac:dyDescent="0.35">
      <c r="A221" s="64" t="s">
        <v>90</v>
      </c>
      <c r="B221" s="64" t="s">
        <v>6427</v>
      </c>
      <c r="C221" s="65" t="str">
        <f>IFERROR(VLOOKUP(UPPER(CONCATENATE($B221," - ",$A221)),'[1]Segurados Civis'!$A$5:$H$2142,6,0),"")</f>
        <v/>
      </c>
      <c r="D221" s="65" t="str">
        <f>IFERROR(VLOOKUP(UPPER(CONCATENATE($B221," - ",$A221)),'[1]Segurados Civis'!$A$5:$H$2142,7,0),"")</f>
        <v/>
      </c>
      <c r="E221" s="65" t="str">
        <f>IFERROR(VLOOKUP(UPPER(CONCATENATE($B221," - ",$A221)),'[1]Segurados Civis'!$A$5:$H$2142,8,0),"")</f>
        <v/>
      </c>
      <c r="F221" s="65" t="str">
        <f t="shared" si="3"/>
        <v/>
      </c>
      <c r="G221" s="64" t="s">
        <v>902</v>
      </c>
      <c r="H221" s="64">
        <v>0</v>
      </c>
      <c r="I221" s="64"/>
      <c r="J221" s="64">
        <v>0</v>
      </c>
      <c r="K221" s="64">
        <v>0</v>
      </c>
    </row>
    <row r="222" spans="1:11" x14ac:dyDescent="0.35">
      <c r="A222" s="64" t="s">
        <v>90</v>
      </c>
      <c r="B222" s="64" t="s">
        <v>6428</v>
      </c>
      <c r="C222" s="65" t="str">
        <f>IFERROR(VLOOKUP(UPPER(CONCATENATE($B222," - ",$A222)),'[1]Segurados Civis'!$A$5:$H$2142,6,0),"")</f>
        <v/>
      </c>
      <c r="D222" s="65" t="str">
        <f>IFERROR(VLOOKUP(UPPER(CONCATENATE($B222," - ",$A222)),'[1]Segurados Civis'!$A$5:$H$2142,7,0),"")</f>
        <v/>
      </c>
      <c r="E222" s="65" t="str">
        <f>IFERROR(VLOOKUP(UPPER(CONCATENATE($B222," - ",$A222)),'[1]Segurados Civis'!$A$5:$H$2142,8,0),"")</f>
        <v/>
      </c>
      <c r="F222" s="65" t="str">
        <f t="shared" si="3"/>
        <v/>
      </c>
      <c r="G222" s="64" t="s">
        <v>902</v>
      </c>
      <c r="H222" s="64">
        <v>0</v>
      </c>
      <c r="I222" s="64"/>
      <c r="J222" s="64">
        <v>0</v>
      </c>
      <c r="K222" s="64">
        <v>0</v>
      </c>
    </row>
    <row r="223" spans="1:11" x14ac:dyDescent="0.35">
      <c r="A223" s="64" t="s">
        <v>90</v>
      </c>
      <c r="B223" s="64" t="s">
        <v>6429</v>
      </c>
      <c r="C223" s="65" t="str">
        <f>IFERROR(VLOOKUP(UPPER(CONCATENATE($B223," - ",$A223)),'[1]Segurados Civis'!$A$5:$H$2142,6,0),"")</f>
        <v/>
      </c>
      <c r="D223" s="65" t="str">
        <f>IFERROR(VLOOKUP(UPPER(CONCATENATE($B223," - ",$A223)),'[1]Segurados Civis'!$A$5:$H$2142,7,0),"")</f>
        <v/>
      </c>
      <c r="E223" s="65" t="str">
        <f>IFERROR(VLOOKUP(UPPER(CONCATENATE($B223," - ",$A223)),'[1]Segurados Civis'!$A$5:$H$2142,8,0),"")</f>
        <v/>
      </c>
      <c r="F223" s="65" t="str">
        <f t="shared" si="3"/>
        <v/>
      </c>
      <c r="G223" s="64" t="s">
        <v>902</v>
      </c>
      <c r="H223" s="64">
        <v>0</v>
      </c>
      <c r="I223" s="64"/>
      <c r="J223" s="64">
        <v>0</v>
      </c>
      <c r="K223" s="64">
        <v>0</v>
      </c>
    </row>
    <row r="224" spans="1:11" x14ac:dyDescent="0.35">
      <c r="A224" s="64" t="s">
        <v>90</v>
      </c>
      <c r="B224" s="64" t="s">
        <v>6430</v>
      </c>
      <c r="C224" s="65" t="str">
        <f>IFERROR(VLOOKUP(UPPER(CONCATENATE($B224," - ",$A224)),'[1]Segurados Civis'!$A$5:$H$2142,6,0),"")</f>
        <v/>
      </c>
      <c r="D224" s="65" t="str">
        <f>IFERROR(VLOOKUP(UPPER(CONCATENATE($B224," - ",$A224)),'[1]Segurados Civis'!$A$5:$H$2142,7,0),"")</f>
        <v/>
      </c>
      <c r="E224" s="65" t="str">
        <f>IFERROR(VLOOKUP(UPPER(CONCATENATE($B224," - ",$A224)),'[1]Segurados Civis'!$A$5:$H$2142,8,0),"")</f>
        <v/>
      </c>
      <c r="F224" s="65" t="str">
        <f t="shared" si="3"/>
        <v/>
      </c>
      <c r="G224" s="64" t="s">
        <v>902</v>
      </c>
      <c r="H224" s="64">
        <v>0</v>
      </c>
      <c r="I224" s="64"/>
      <c r="J224" s="64">
        <v>0</v>
      </c>
      <c r="K224" s="64">
        <v>0</v>
      </c>
    </row>
    <row r="225" spans="1:11" x14ac:dyDescent="0.35">
      <c r="A225" s="64" t="s">
        <v>90</v>
      </c>
      <c r="B225" s="64" t="s">
        <v>6431</v>
      </c>
      <c r="C225" s="65" t="str">
        <f>IFERROR(VLOOKUP(UPPER(CONCATENATE($B225," - ",$A225)),'[1]Segurados Civis'!$A$5:$H$2142,6,0),"")</f>
        <v/>
      </c>
      <c r="D225" s="65" t="str">
        <f>IFERROR(VLOOKUP(UPPER(CONCATENATE($B225," - ",$A225)),'[1]Segurados Civis'!$A$5:$H$2142,7,0),"")</f>
        <v/>
      </c>
      <c r="E225" s="65" t="str">
        <f>IFERROR(VLOOKUP(UPPER(CONCATENATE($B225," - ",$A225)),'[1]Segurados Civis'!$A$5:$H$2142,8,0),"")</f>
        <v/>
      </c>
      <c r="F225" s="65" t="str">
        <f t="shared" si="3"/>
        <v/>
      </c>
      <c r="G225" s="64" t="s">
        <v>902</v>
      </c>
      <c r="H225" s="64">
        <v>0</v>
      </c>
      <c r="I225" s="64"/>
      <c r="J225" s="64">
        <v>0</v>
      </c>
      <c r="K225" s="64">
        <v>0</v>
      </c>
    </row>
    <row r="226" spans="1:11" x14ac:dyDescent="0.35">
      <c r="A226" s="64" t="s">
        <v>90</v>
      </c>
      <c r="B226" s="64" t="s">
        <v>6432</v>
      </c>
      <c r="C226" s="65" t="str">
        <f>IFERROR(VLOOKUP(UPPER(CONCATENATE($B226," - ",$A226)),'[1]Segurados Civis'!$A$5:$H$2142,6,0),"")</f>
        <v/>
      </c>
      <c r="D226" s="65" t="str">
        <f>IFERROR(VLOOKUP(UPPER(CONCATENATE($B226," - ",$A226)),'[1]Segurados Civis'!$A$5:$H$2142,7,0),"")</f>
        <v/>
      </c>
      <c r="E226" s="65" t="str">
        <f>IFERROR(VLOOKUP(UPPER(CONCATENATE($B226," - ",$A226)),'[1]Segurados Civis'!$A$5:$H$2142,8,0),"")</f>
        <v/>
      </c>
      <c r="F226" s="65" t="str">
        <f t="shared" si="3"/>
        <v/>
      </c>
      <c r="G226" s="64" t="s">
        <v>902</v>
      </c>
      <c r="H226" s="64">
        <v>0</v>
      </c>
      <c r="I226" s="64"/>
      <c r="J226" s="64">
        <v>0</v>
      </c>
      <c r="K226" s="64">
        <v>0</v>
      </c>
    </row>
    <row r="227" spans="1:11" x14ac:dyDescent="0.35">
      <c r="A227" s="64" t="s">
        <v>90</v>
      </c>
      <c r="B227" s="64" t="s">
        <v>6433</v>
      </c>
      <c r="C227" s="65" t="str">
        <f>IFERROR(VLOOKUP(UPPER(CONCATENATE($B227," - ",$A227)),'[1]Segurados Civis'!$A$5:$H$2142,6,0),"")</f>
        <v/>
      </c>
      <c r="D227" s="65" t="str">
        <f>IFERROR(VLOOKUP(UPPER(CONCATENATE($B227," - ",$A227)),'[1]Segurados Civis'!$A$5:$H$2142,7,0),"")</f>
        <v/>
      </c>
      <c r="E227" s="65" t="str">
        <f>IFERROR(VLOOKUP(UPPER(CONCATENATE($B227," - ",$A227)),'[1]Segurados Civis'!$A$5:$H$2142,8,0),"")</f>
        <v/>
      </c>
      <c r="F227" s="65" t="str">
        <f t="shared" si="3"/>
        <v/>
      </c>
      <c r="G227" s="64" t="s">
        <v>4867</v>
      </c>
      <c r="H227" s="64">
        <v>0</v>
      </c>
      <c r="I227" s="64"/>
      <c r="J227" s="64">
        <v>0</v>
      </c>
      <c r="K227" s="64">
        <v>0</v>
      </c>
    </row>
    <row r="228" spans="1:11" x14ac:dyDescent="0.35">
      <c r="A228" s="64" t="s">
        <v>90</v>
      </c>
      <c r="B228" s="64" t="s">
        <v>6434</v>
      </c>
      <c r="C228" s="65" t="str">
        <f>IFERROR(VLOOKUP(UPPER(CONCATENATE($B228," - ",$A228)),'[1]Segurados Civis'!$A$5:$H$2142,6,0),"")</f>
        <v/>
      </c>
      <c r="D228" s="65" t="str">
        <f>IFERROR(VLOOKUP(UPPER(CONCATENATE($B228," - ",$A228)),'[1]Segurados Civis'!$A$5:$H$2142,7,0),"")</f>
        <v/>
      </c>
      <c r="E228" s="65" t="str">
        <f>IFERROR(VLOOKUP(UPPER(CONCATENATE($B228," - ",$A228)),'[1]Segurados Civis'!$A$5:$H$2142,8,0),"")</f>
        <v/>
      </c>
      <c r="F228" s="65" t="str">
        <f t="shared" si="3"/>
        <v/>
      </c>
      <c r="G228" s="64" t="s">
        <v>902</v>
      </c>
      <c r="H228" s="64">
        <v>0</v>
      </c>
      <c r="I228" s="64"/>
      <c r="J228" s="64">
        <v>0</v>
      </c>
      <c r="K228" s="64">
        <v>0</v>
      </c>
    </row>
    <row r="229" spans="1:11" x14ac:dyDescent="0.35">
      <c r="A229" s="64" t="s">
        <v>90</v>
      </c>
      <c r="B229" s="64" t="s">
        <v>6435</v>
      </c>
      <c r="C229" s="65" t="str">
        <f>IFERROR(VLOOKUP(UPPER(CONCATENATE($B229," - ",$A229)),'[1]Segurados Civis'!$A$5:$H$2142,6,0),"")</f>
        <v/>
      </c>
      <c r="D229" s="65" t="str">
        <f>IFERROR(VLOOKUP(UPPER(CONCATENATE($B229," - ",$A229)),'[1]Segurados Civis'!$A$5:$H$2142,7,0),"")</f>
        <v/>
      </c>
      <c r="E229" s="65" t="str">
        <f>IFERROR(VLOOKUP(UPPER(CONCATENATE($B229," - ",$A229)),'[1]Segurados Civis'!$A$5:$H$2142,8,0),"")</f>
        <v/>
      </c>
      <c r="F229" s="65" t="str">
        <f t="shared" si="3"/>
        <v/>
      </c>
      <c r="G229" s="64" t="s">
        <v>902</v>
      </c>
      <c r="H229" s="64">
        <v>0</v>
      </c>
      <c r="I229" s="64"/>
      <c r="J229" s="64">
        <v>0</v>
      </c>
      <c r="K229" s="64">
        <v>0</v>
      </c>
    </row>
    <row r="230" spans="1:11" x14ac:dyDescent="0.35">
      <c r="A230" s="64" t="s">
        <v>90</v>
      </c>
      <c r="B230" s="64" t="s">
        <v>6436</v>
      </c>
      <c r="C230" s="65" t="str">
        <f>IFERROR(VLOOKUP(UPPER(CONCATENATE($B230," - ",$A230)),'[1]Segurados Civis'!$A$5:$H$2142,6,0),"")</f>
        <v/>
      </c>
      <c r="D230" s="65" t="str">
        <f>IFERROR(VLOOKUP(UPPER(CONCATENATE($B230," - ",$A230)),'[1]Segurados Civis'!$A$5:$H$2142,7,0),"")</f>
        <v/>
      </c>
      <c r="E230" s="65" t="str">
        <f>IFERROR(VLOOKUP(UPPER(CONCATENATE($B230," - ",$A230)),'[1]Segurados Civis'!$A$5:$H$2142,8,0),"")</f>
        <v/>
      </c>
      <c r="F230" s="65" t="str">
        <f t="shared" si="3"/>
        <v/>
      </c>
      <c r="G230" s="64" t="s">
        <v>902</v>
      </c>
      <c r="H230" s="64">
        <v>0</v>
      </c>
      <c r="I230" s="64"/>
      <c r="J230" s="64">
        <v>0</v>
      </c>
      <c r="K230" s="64">
        <v>0</v>
      </c>
    </row>
    <row r="231" spans="1:11" x14ac:dyDescent="0.35">
      <c r="A231" s="64" t="s">
        <v>90</v>
      </c>
      <c r="B231" s="64" t="s">
        <v>6437</v>
      </c>
      <c r="C231" s="65">
        <f>IFERROR(VLOOKUP(UPPER(CONCATENATE($B231," - ",$A231)),'[1]Segurados Civis'!$A$5:$H$2142,6,0),"")</f>
        <v>211</v>
      </c>
      <c r="D231" s="65">
        <f>IFERROR(VLOOKUP(UPPER(CONCATENATE($B231," - ",$A231)),'[1]Segurados Civis'!$A$5:$H$2142,7,0),"")</f>
        <v>57</v>
      </c>
      <c r="E231" s="65">
        <f>IFERROR(VLOOKUP(UPPER(CONCATENATE($B231," - ",$A231)),'[1]Segurados Civis'!$A$5:$H$2142,8,0),"")</f>
        <v>17</v>
      </c>
      <c r="F231" s="65">
        <f t="shared" si="3"/>
        <v>285</v>
      </c>
      <c r="G231" s="64" t="s">
        <v>4867</v>
      </c>
      <c r="H231" s="64">
        <v>0</v>
      </c>
      <c r="I231" s="64"/>
      <c r="J231" s="64">
        <v>0</v>
      </c>
      <c r="K231" s="64">
        <v>0</v>
      </c>
    </row>
    <row r="232" spans="1:11" x14ac:dyDescent="0.35">
      <c r="A232" s="64" t="s">
        <v>90</v>
      </c>
      <c r="B232" s="64" t="s">
        <v>6438</v>
      </c>
      <c r="C232" s="65" t="str">
        <f>IFERROR(VLOOKUP(UPPER(CONCATENATE($B232," - ",$A232)),'[1]Segurados Civis'!$A$5:$H$2142,6,0),"")</f>
        <v/>
      </c>
      <c r="D232" s="65" t="str">
        <f>IFERROR(VLOOKUP(UPPER(CONCATENATE($B232," - ",$A232)),'[1]Segurados Civis'!$A$5:$H$2142,7,0),"")</f>
        <v/>
      </c>
      <c r="E232" s="65" t="str">
        <f>IFERROR(VLOOKUP(UPPER(CONCATENATE($B232," - ",$A232)),'[1]Segurados Civis'!$A$5:$H$2142,8,0),"")</f>
        <v/>
      </c>
      <c r="F232" s="65" t="str">
        <f t="shared" si="3"/>
        <v/>
      </c>
      <c r="G232" s="64" t="s">
        <v>902</v>
      </c>
      <c r="H232" s="64">
        <v>0</v>
      </c>
      <c r="I232" s="64"/>
      <c r="J232" s="64">
        <v>0</v>
      </c>
      <c r="K232" s="64">
        <v>0</v>
      </c>
    </row>
    <row r="233" spans="1:11" x14ac:dyDescent="0.35">
      <c r="A233" s="64" t="s">
        <v>90</v>
      </c>
      <c r="B233" s="64" t="s">
        <v>6439</v>
      </c>
      <c r="C233" s="65" t="str">
        <f>IFERROR(VLOOKUP(UPPER(CONCATENATE($B233," - ",$A233)),'[1]Segurados Civis'!$A$5:$H$2142,6,0),"")</f>
        <v/>
      </c>
      <c r="D233" s="65" t="str">
        <f>IFERROR(VLOOKUP(UPPER(CONCATENATE($B233," - ",$A233)),'[1]Segurados Civis'!$A$5:$H$2142,7,0),"")</f>
        <v/>
      </c>
      <c r="E233" s="65" t="str">
        <f>IFERROR(VLOOKUP(UPPER(CONCATENATE($B233," - ",$A233)),'[1]Segurados Civis'!$A$5:$H$2142,8,0),"")</f>
        <v/>
      </c>
      <c r="F233" s="65" t="str">
        <f t="shared" si="3"/>
        <v/>
      </c>
      <c r="G233" s="64" t="s">
        <v>902</v>
      </c>
      <c r="H233" s="64">
        <v>0</v>
      </c>
      <c r="I233" s="64"/>
      <c r="J233" s="64">
        <v>0</v>
      </c>
      <c r="K233" s="64">
        <v>0</v>
      </c>
    </row>
    <row r="234" spans="1:11" x14ac:dyDescent="0.35">
      <c r="A234" s="64" t="s">
        <v>90</v>
      </c>
      <c r="B234" s="64" t="s">
        <v>6440</v>
      </c>
      <c r="C234" s="65" t="str">
        <f>IFERROR(VLOOKUP(UPPER(CONCATENATE($B234," - ",$A234)),'[1]Segurados Civis'!$A$5:$H$2142,6,0),"")</f>
        <v/>
      </c>
      <c r="D234" s="65" t="str">
        <f>IFERROR(VLOOKUP(UPPER(CONCATENATE($B234," - ",$A234)),'[1]Segurados Civis'!$A$5:$H$2142,7,0),"")</f>
        <v/>
      </c>
      <c r="E234" s="65" t="str">
        <f>IFERROR(VLOOKUP(UPPER(CONCATENATE($B234," - ",$A234)),'[1]Segurados Civis'!$A$5:$H$2142,8,0),"")</f>
        <v/>
      </c>
      <c r="F234" s="65" t="str">
        <f t="shared" si="3"/>
        <v/>
      </c>
      <c r="G234" s="64" t="s">
        <v>902</v>
      </c>
      <c r="H234" s="64">
        <v>0</v>
      </c>
      <c r="I234" s="64"/>
      <c r="J234" s="64">
        <v>0</v>
      </c>
      <c r="K234" s="64">
        <v>0</v>
      </c>
    </row>
    <row r="235" spans="1:11" x14ac:dyDescent="0.35">
      <c r="A235" s="64" t="s">
        <v>90</v>
      </c>
      <c r="B235" s="64" t="s">
        <v>6441</v>
      </c>
      <c r="C235" s="65" t="str">
        <f>IFERROR(VLOOKUP(UPPER(CONCATENATE($B235," - ",$A235)),'[1]Segurados Civis'!$A$5:$H$2142,6,0),"")</f>
        <v/>
      </c>
      <c r="D235" s="65" t="str">
        <f>IFERROR(VLOOKUP(UPPER(CONCATENATE($B235," - ",$A235)),'[1]Segurados Civis'!$A$5:$H$2142,7,0),"")</f>
        <v/>
      </c>
      <c r="E235" s="65" t="str">
        <f>IFERROR(VLOOKUP(UPPER(CONCATENATE($B235," - ",$A235)),'[1]Segurados Civis'!$A$5:$H$2142,8,0),"")</f>
        <v/>
      </c>
      <c r="F235" s="65" t="str">
        <f t="shared" si="3"/>
        <v/>
      </c>
      <c r="G235" s="64" t="s">
        <v>902</v>
      </c>
      <c r="H235" s="64">
        <v>0</v>
      </c>
      <c r="I235" s="64"/>
      <c r="J235" s="64">
        <v>0</v>
      </c>
      <c r="K235" s="64">
        <v>0</v>
      </c>
    </row>
    <row r="236" spans="1:11" x14ac:dyDescent="0.35">
      <c r="A236" s="64" t="s">
        <v>90</v>
      </c>
      <c r="B236" s="64" t="s">
        <v>6442</v>
      </c>
      <c r="C236" s="65" t="str">
        <f>IFERROR(VLOOKUP(UPPER(CONCATENATE($B236," - ",$A236)),'[1]Segurados Civis'!$A$5:$H$2142,6,0),"")</f>
        <v/>
      </c>
      <c r="D236" s="65" t="str">
        <f>IFERROR(VLOOKUP(UPPER(CONCATENATE($B236," - ",$A236)),'[1]Segurados Civis'!$A$5:$H$2142,7,0),"")</f>
        <v/>
      </c>
      <c r="E236" s="65" t="str">
        <f>IFERROR(VLOOKUP(UPPER(CONCATENATE($B236," - ",$A236)),'[1]Segurados Civis'!$A$5:$H$2142,8,0),"")</f>
        <v/>
      </c>
      <c r="F236" s="65" t="str">
        <f t="shared" si="3"/>
        <v/>
      </c>
      <c r="G236" s="64" t="s">
        <v>902</v>
      </c>
      <c r="H236" s="64">
        <v>0</v>
      </c>
      <c r="I236" s="64"/>
      <c r="J236" s="64">
        <v>0</v>
      </c>
      <c r="K236" s="64">
        <v>0</v>
      </c>
    </row>
    <row r="237" spans="1:11" x14ac:dyDescent="0.35">
      <c r="A237" s="64" t="s">
        <v>90</v>
      </c>
      <c r="B237" s="64" t="s">
        <v>6443</v>
      </c>
      <c r="C237" s="65" t="str">
        <f>IFERROR(VLOOKUP(UPPER(CONCATENATE($B237," - ",$A237)),'[1]Segurados Civis'!$A$5:$H$2142,6,0),"")</f>
        <v/>
      </c>
      <c r="D237" s="65" t="str">
        <f>IFERROR(VLOOKUP(UPPER(CONCATENATE($B237," - ",$A237)),'[1]Segurados Civis'!$A$5:$H$2142,7,0),"")</f>
        <v/>
      </c>
      <c r="E237" s="65" t="str">
        <f>IFERROR(VLOOKUP(UPPER(CONCATENATE($B237," - ",$A237)),'[1]Segurados Civis'!$A$5:$H$2142,8,0),"")</f>
        <v/>
      </c>
      <c r="F237" s="65" t="str">
        <f t="shared" si="3"/>
        <v/>
      </c>
      <c r="G237" s="64" t="s">
        <v>902</v>
      </c>
      <c r="H237" s="64">
        <v>0</v>
      </c>
      <c r="I237" s="64"/>
      <c r="J237" s="64">
        <v>0</v>
      </c>
      <c r="K237" s="64">
        <v>0</v>
      </c>
    </row>
    <row r="238" spans="1:11" x14ac:dyDescent="0.35">
      <c r="A238" s="64" t="s">
        <v>90</v>
      </c>
      <c r="B238" s="64" t="s">
        <v>6444</v>
      </c>
      <c r="C238" s="65" t="str">
        <f>IFERROR(VLOOKUP(UPPER(CONCATENATE($B238," - ",$A238)),'[1]Segurados Civis'!$A$5:$H$2142,6,0),"")</f>
        <v/>
      </c>
      <c r="D238" s="65" t="str">
        <f>IFERROR(VLOOKUP(UPPER(CONCATENATE($B238," - ",$A238)),'[1]Segurados Civis'!$A$5:$H$2142,7,0),"")</f>
        <v/>
      </c>
      <c r="E238" s="65" t="str">
        <f>IFERROR(VLOOKUP(UPPER(CONCATENATE($B238," - ",$A238)),'[1]Segurados Civis'!$A$5:$H$2142,8,0),"")</f>
        <v/>
      </c>
      <c r="F238" s="65" t="str">
        <f t="shared" si="3"/>
        <v/>
      </c>
      <c r="G238" s="64" t="s">
        <v>902</v>
      </c>
      <c r="H238" s="64">
        <v>0</v>
      </c>
      <c r="I238" s="64"/>
      <c r="J238" s="64">
        <v>0</v>
      </c>
      <c r="K238" s="64">
        <v>0</v>
      </c>
    </row>
    <row r="239" spans="1:11" x14ac:dyDescent="0.35">
      <c r="A239" s="64" t="s">
        <v>90</v>
      </c>
      <c r="B239" s="64" t="s">
        <v>6445</v>
      </c>
      <c r="C239" s="65" t="str">
        <f>IFERROR(VLOOKUP(UPPER(CONCATENATE($B239," - ",$A239)),'[1]Segurados Civis'!$A$5:$H$2142,6,0),"")</f>
        <v/>
      </c>
      <c r="D239" s="65" t="str">
        <f>IFERROR(VLOOKUP(UPPER(CONCATENATE($B239," - ",$A239)),'[1]Segurados Civis'!$A$5:$H$2142,7,0),"")</f>
        <v/>
      </c>
      <c r="E239" s="65" t="str">
        <f>IFERROR(VLOOKUP(UPPER(CONCATENATE($B239," - ",$A239)),'[1]Segurados Civis'!$A$5:$H$2142,8,0),"")</f>
        <v/>
      </c>
      <c r="F239" s="65" t="str">
        <f t="shared" si="3"/>
        <v/>
      </c>
      <c r="G239" s="64" t="s">
        <v>902</v>
      </c>
      <c r="H239" s="64">
        <v>0</v>
      </c>
      <c r="I239" s="64"/>
      <c r="J239" s="64">
        <v>0</v>
      </c>
      <c r="K239" s="64">
        <v>0</v>
      </c>
    </row>
    <row r="240" spans="1:11" x14ac:dyDescent="0.35">
      <c r="A240" s="64" t="s">
        <v>90</v>
      </c>
      <c r="B240" s="64" t="s">
        <v>6446</v>
      </c>
      <c r="C240" s="65">
        <f>IFERROR(VLOOKUP(UPPER(CONCATENATE($B240," - ",$A240)),'[1]Segurados Civis'!$A$5:$H$2142,6,0),"")</f>
        <v>185</v>
      </c>
      <c r="D240" s="65">
        <f>IFERROR(VLOOKUP(UPPER(CONCATENATE($B240," - ",$A240)),'[1]Segurados Civis'!$A$5:$H$2142,7,0),"")</f>
        <v>64</v>
      </c>
      <c r="E240" s="65">
        <f>IFERROR(VLOOKUP(UPPER(CONCATENATE($B240," - ",$A240)),'[1]Segurados Civis'!$A$5:$H$2142,8,0),"")</f>
        <v>17</v>
      </c>
      <c r="F240" s="65">
        <f t="shared" si="3"/>
        <v>266</v>
      </c>
      <c r="G240" s="64" t="s">
        <v>4867</v>
      </c>
      <c r="H240" s="64">
        <v>0</v>
      </c>
      <c r="I240" s="64"/>
      <c r="J240" s="64">
        <v>0</v>
      </c>
      <c r="K240" s="64">
        <v>0</v>
      </c>
    </row>
    <row r="241" spans="1:11" x14ac:dyDescent="0.35">
      <c r="A241" s="64" t="s">
        <v>90</v>
      </c>
      <c r="B241" s="64" t="s">
        <v>6447</v>
      </c>
      <c r="C241" s="65" t="str">
        <f>IFERROR(VLOOKUP(UPPER(CONCATENATE($B241," - ",$A241)),'[1]Segurados Civis'!$A$5:$H$2142,6,0),"")</f>
        <v/>
      </c>
      <c r="D241" s="65" t="str">
        <f>IFERROR(VLOOKUP(UPPER(CONCATENATE($B241," - ",$A241)),'[1]Segurados Civis'!$A$5:$H$2142,7,0),"")</f>
        <v/>
      </c>
      <c r="E241" s="65" t="str">
        <f>IFERROR(VLOOKUP(UPPER(CONCATENATE($B241," - ",$A241)),'[1]Segurados Civis'!$A$5:$H$2142,8,0),"")</f>
        <v/>
      </c>
      <c r="F241" s="65" t="str">
        <f t="shared" si="3"/>
        <v/>
      </c>
      <c r="G241" s="64" t="s">
        <v>902</v>
      </c>
      <c r="H241" s="64">
        <v>0</v>
      </c>
      <c r="I241" s="64"/>
      <c r="J241" s="64">
        <v>0</v>
      </c>
      <c r="K241" s="64">
        <v>0</v>
      </c>
    </row>
    <row r="242" spans="1:11" x14ac:dyDescent="0.35">
      <c r="A242" s="64" t="s">
        <v>90</v>
      </c>
      <c r="B242" s="64" t="s">
        <v>6448</v>
      </c>
      <c r="C242" s="65" t="str">
        <f>IFERROR(VLOOKUP(UPPER(CONCATENATE($B242," - ",$A242)),'[1]Segurados Civis'!$A$5:$H$2142,6,0),"")</f>
        <v/>
      </c>
      <c r="D242" s="65" t="str">
        <f>IFERROR(VLOOKUP(UPPER(CONCATENATE($B242," - ",$A242)),'[1]Segurados Civis'!$A$5:$H$2142,7,0),"")</f>
        <v/>
      </c>
      <c r="E242" s="65" t="str">
        <f>IFERROR(VLOOKUP(UPPER(CONCATENATE($B242," - ",$A242)),'[1]Segurados Civis'!$A$5:$H$2142,8,0),"")</f>
        <v/>
      </c>
      <c r="F242" s="65" t="str">
        <f t="shared" si="3"/>
        <v/>
      </c>
      <c r="G242" s="64" t="s">
        <v>902</v>
      </c>
      <c r="H242" s="64">
        <v>0</v>
      </c>
      <c r="I242" s="64"/>
      <c r="J242" s="64">
        <v>0</v>
      </c>
      <c r="K242" s="64">
        <v>0</v>
      </c>
    </row>
    <row r="243" spans="1:11" x14ac:dyDescent="0.35">
      <c r="A243" s="64" t="s">
        <v>90</v>
      </c>
      <c r="B243" s="64" t="s">
        <v>6449</v>
      </c>
      <c r="C243" s="65">
        <f>IFERROR(VLOOKUP(UPPER(CONCATENATE($B243," - ",$A243)),'[1]Segurados Civis'!$A$5:$H$2142,6,0),"")</f>
        <v>1004</v>
      </c>
      <c r="D243" s="65">
        <f>IFERROR(VLOOKUP(UPPER(CONCATENATE($B243," - ",$A243)),'[1]Segurados Civis'!$A$5:$H$2142,7,0),"")</f>
        <v>220</v>
      </c>
      <c r="E243" s="65">
        <f>IFERROR(VLOOKUP(UPPER(CONCATENATE($B243," - ",$A243)),'[1]Segurados Civis'!$A$5:$H$2142,8,0),"")</f>
        <v>38</v>
      </c>
      <c r="F243" s="65">
        <f t="shared" si="3"/>
        <v>1262</v>
      </c>
      <c r="G243" s="64" t="s">
        <v>4867</v>
      </c>
      <c r="H243" s="64">
        <v>0</v>
      </c>
      <c r="I243" s="64"/>
      <c r="J243" s="64">
        <v>0</v>
      </c>
      <c r="K243" s="64">
        <v>0</v>
      </c>
    </row>
    <row r="244" spans="1:11" x14ac:dyDescent="0.35">
      <c r="A244" s="64" t="s">
        <v>90</v>
      </c>
      <c r="B244" s="64" t="s">
        <v>6450</v>
      </c>
      <c r="C244" s="65" t="str">
        <f>IFERROR(VLOOKUP(UPPER(CONCATENATE($B244," - ",$A244)),'[1]Segurados Civis'!$A$5:$H$2142,6,0),"")</f>
        <v/>
      </c>
      <c r="D244" s="65" t="str">
        <f>IFERROR(VLOOKUP(UPPER(CONCATENATE($B244," - ",$A244)),'[1]Segurados Civis'!$A$5:$H$2142,7,0),"")</f>
        <v/>
      </c>
      <c r="E244" s="65" t="str">
        <f>IFERROR(VLOOKUP(UPPER(CONCATENATE($B244," - ",$A244)),'[1]Segurados Civis'!$A$5:$H$2142,8,0),"")</f>
        <v/>
      </c>
      <c r="F244" s="65" t="str">
        <f t="shared" si="3"/>
        <v/>
      </c>
      <c r="G244" s="64" t="s">
        <v>902</v>
      </c>
      <c r="H244" s="64">
        <v>0</v>
      </c>
      <c r="I244" s="64"/>
      <c r="J244" s="64">
        <v>0</v>
      </c>
      <c r="K244" s="64">
        <v>0</v>
      </c>
    </row>
    <row r="245" spans="1:11" x14ac:dyDescent="0.35">
      <c r="A245" s="64" t="s">
        <v>90</v>
      </c>
      <c r="B245" s="64" t="s">
        <v>6451</v>
      </c>
      <c r="C245" s="65" t="str">
        <f>IFERROR(VLOOKUP(UPPER(CONCATENATE($B245," - ",$A245)),'[1]Segurados Civis'!$A$5:$H$2142,6,0),"")</f>
        <v/>
      </c>
      <c r="D245" s="65" t="str">
        <f>IFERROR(VLOOKUP(UPPER(CONCATENATE($B245," - ",$A245)),'[1]Segurados Civis'!$A$5:$H$2142,7,0),"")</f>
        <v/>
      </c>
      <c r="E245" s="65" t="str">
        <f>IFERROR(VLOOKUP(UPPER(CONCATENATE($B245," - ",$A245)),'[1]Segurados Civis'!$A$5:$H$2142,8,0),"")</f>
        <v/>
      </c>
      <c r="F245" s="65" t="str">
        <f t="shared" si="3"/>
        <v/>
      </c>
      <c r="G245" s="64" t="s">
        <v>902</v>
      </c>
      <c r="H245" s="64">
        <v>0</v>
      </c>
      <c r="I245" s="64"/>
      <c r="J245" s="64">
        <v>0</v>
      </c>
      <c r="K245" s="64">
        <v>0</v>
      </c>
    </row>
    <row r="246" spans="1:11" x14ac:dyDescent="0.35">
      <c r="A246" s="64" t="s">
        <v>90</v>
      </c>
      <c r="B246" s="64" t="s">
        <v>6452</v>
      </c>
      <c r="C246" s="65" t="str">
        <f>IFERROR(VLOOKUP(UPPER(CONCATENATE($B246," - ",$A246)),'[1]Segurados Civis'!$A$5:$H$2142,6,0),"")</f>
        <v/>
      </c>
      <c r="D246" s="65" t="str">
        <f>IFERROR(VLOOKUP(UPPER(CONCATENATE($B246," - ",$A246)),'[1]Segurados Civis'!$A$5:$H$2142,7,0),"")</f>
        <v/>
      </c>
      <c r="E246" s="65" t="str">
        <f>IFERROR(VLOOKUP(UPPER(CONCATENATE($B246," - ",$A246)),'[1]Segurados Civis'!$A$5:$H$2142,8,0),"")</f>
        <v/>
      </c>
      <c r="F246" s="65" t="str">
        <f t="shared" si="3"/>
        <v/>
      </c>
      <c r="G246" s="64" t="s">
        <v>902</v>
      </c>
      <c r="H246" s="64">
        <v>0</v>
      </c>
      <c r="I246" s="64"/>
      <c r="J246" s="64">
        <v>0</v>
      </c>
      <c r="K246" s="64">
        <v>0</v>
      </c>
    </row>
    <row r="247" spans="1:11" x14ac:dyDescent="0.35">
      <c r="A247" s="64" t="s">
        <v>90</v>
      </c>
      <c r="B247" s="64" t="s">
        <v>6453</v>
      </c>
      <c r="C247" s="65">
        <f>IFERROR(VLOOKUP(UPPER(CONCATENATE($B247," - ",$A247)),'[1]Segurados Civis'!$A$5:$H$2142,6,0),"")</f>
        <v>285</v>
      </c>
      <c r="D247" s="65">
        <f>IFERROR(VLOOKUP(UPPER(CONCATENATE($B247," - ",$A247)),'[1]Segurados Civis'!$A$5:$H$2142,7,0),"")</f>
        <v>2</v>
      </c>
      <c r="E247" s="65">
        <f>IFERROR(VLOOKUP(UPPER(CONCATENATE($B247," - ",$A247)),'[1]Segurados Civis'!$A$5:$H$2142,8,0),"")</f>
        <v>0</v>
      </c>
      <c r="F247" s="65">
        <f t="shared" si="3"/>
        <v>287</v>
      </c>
      <c r="G247" s="64" t="s">
        <v>4867</v>
      </c>
      <c r="H247" s="64">
        <v>0</v>
      </c>
      <c r="I247" s="64"/>
      <c r="J247" s="64">
        <v>0</v>
      </c>
      <c r="K247" s="64">
        <v>0</v>
      </c>
    </row>
    <row r="248" spans="1:11" x14ac:dyDescent="0.35">
      <c r="A248" s="64" t="s">
        <v>90</v>
      </c>
      <c r="B248" s="64" t="s">
        <v>6454</v>
      </c>
      <c r="C248" s="65" t="str">
        <f>IFERROR(VLOOKUP(UPPER(CONCATENATE($B248," - ",$A248)),'[1]Segurados Civis'!$A$5:$H$2142,6,0),"")</f>
        <v/>
      </c>
      <c r="D248" s="65" t="str">
        <f>IFERROR(VLOOKUP(UPPER(CONCATENATE($B248," - ",$A248)),'[1]Segurados Civis'!$A$5:$H$2142,7,0),"")</f>
        <v/>
      </c>
      <c r="E248" s="65" t="str">
        <f>IFERROR(VLOOKUP(UPPER(CONCATENATE($B248," - ",$A248)),'[1]Segurados Civis'!$A$5:$H$2142,8,0),"")</f>
        <v/>
      </c>
      <c r="F248" s="65" t="str">
        <f t="shared" si="3"/>
        <v/>
      </c>
      <c r="G248" s="64" t="s">
        <v>902</v>
      </c>
      <c r="H248" s="64">
        <v>0</v>
      </c>
      <c r="I248" s="64"/>
      <c r="J248" s="64">
        <v>0</v>
      </c>
      <c r="K248" s="64">
        <v>0</v>
      </c>
    </row>
    <row r="249" spans="1:11" x14ac:dyDescent="0.35">
      <c r="A249" s="64" t="s">
        <v>90</v>
      </c>
      <c r="B249" s="64" t="s">
        <v>6455</v>
      </c>
      <c r="C249" s="65" t="str">
        <f>IFERROR(VLOOKUP(UPPER(CONCATENATE($B249," - ",$A249)),'[1]Segurados Civis'!$A$5:$H$2142,6,0),"")</f>
        <v/>
      </c>
      <c r="D249" s="65" t="str">
        <f>IFERROR(VLOOKUP(UPPER(CONCATENATE($B249," - ",$A249)),'[1]Segurados Civis'!$A$5:$H$2142,7,0),"")</f>
        <v/>
      </c>
      <c r="E249" s="65" t="str">
        <f>IFERROR(VLOOKUP(UPPER(CONCATENATE($B249," - ",$A249)),'[1]Segurados Civis'!$A$5:$H$2142,8,0),"")</f>
        <v/>
      </c>
      <c r="F249" s="65" t="str">
        <f t="shared" si="3"/>
        <v/>
      </c>
      <c r="G249" s="64" t="s">
        <v>902</v>
      </c>
      <c r="H249" s="64">
        <v>0</v>
      </c>
      <c r="I249" s="64"/>
      <c r="J249" s="64">
        <v>0</v>
      </c>
      <c r="K249" s="64">
        <v>0</v>
      </c>
    </row>
    <row r="250" spans="1:11" x14ac:dyDescent="0.35">
      <c r="A250" s="64" t="s">
        <v>90</v>
      </c>
      <c r="B250" s="64" t="s">
        <v>6456</v>
      </c>
      <c r="C250" s="65">
        <f>IFERROR(VLOOKUP(UPPER(CONCATENATE($B250," - ",$A250)),'[1]Segurados Civis'!$A$5:$H$2142,6,0),"")</f>
        <v>3362</v>
      </c>
      <c r="D250" s="65">
        <f>IFERROR(VLOOKUP(UPPER(CONCATENATE($B250," - ",$A250)),'[1]Segurados Civis'!$A$5:$H$2142,7,0),"")</f>
        <v>1200</v>
      </c>
      <c r="E250" s="65">
        <f>IFERROR(VLOOKUP(UPPER(CONCATENATE($B250," - ",$A250)),'[1]Segurados Civis'!$A$5:$H$2142,8,0),"")</f>
        <v>124</v>
      </c>
      <c r="F250" s="65">
        <f t="shared" si="3"/>
        <v>4686</v>
      </c>
      <c r="G250" s="64" t="s">
        <v>4867</v>
      </c>
      <c r="H250" s="64">
        <v>0</v>
      </c>
      <c r="I250" s="64"/>
      <c r="J250" s="64">
        <v>0</v>
      </c>
      <c r="K250" s="64">
        <v>0</v>
      </c>
    </row>
    <row r="251" spans="1:11" x14ac:dyDescent="0.35">
      <c r="A251" s="64" t="s">
        <v>90</v>
      </c>
      <c r="B251" s="64" t="s">
        <v>6457</v>
      </c>
      <c r="C251" s="65" t="str">
        <f>IFERROR(VLOOKUP(UPPER(CONCATENATE($B251," - ",$A251)),'[1]Segurados Civis'!$A$5:$H$2142,6,0),"")</f>
        <v/>
      </c>
      <c r="D251" s="65" t="str">
        <f>IFERROR(VLOOKUP(UPPER(CONCATENATE($B251," - ",$A251)),'[1]Segurados Civis'!$A$5:$H$2142,7,0),"")</f>
        <v/>
      </c>
      <c r="E251" s="65" t="str">
        <f>IFERROR(VLOOKUP(UPPER(CONCATENATE($B251," - ",$A251)),'[1]Segurados Civis'!$A$5:$H$2142,8,0),"")</f>
        <v/>
      </c>
      <c r="F251" s="65" t="str">
        <f t="shared" si="3"/>
        <v/>
      </c>
      <c r="G251" s="64" t="s">
        <v>902</v>
      </c>
      <c r="H251" s="64">
        <v>0</v>
      </c>
      <c r="I251" s="64"/>
      <c r="J251" s="64">
        <v>0</v>
      </c>
      <c r="K251" s="64">
        <v>0</v>
      </c>
    </row>
    <row r="252" spans="1:11" x14ac:dyDescent="0.35">
      <c r="A252" s="64" t="s">
        <v>90</v>
      </c>
      <c r="B252" s="64" t="s">
        <v>6458</v>
      </c>
      <c r="C252" s="65" t="str">
        <f>IFERROR(VLOOKUP(UPPER(CONCATENATE($B252," - ",$A252)),'[1]Segurados Civis'!$A$5:$H$2142,6,0),"")</f>
        <v/>
      </c>
      <c r="D252" s="65" t="str">
        <f>IFERROR(VLOOKUP(UPPER(CONCATENATE($B252," - ",$A252)),'[1]Segurados Civis'!$A$5:$H$2142,7,0),"")</f>
        <v/>
      </c>
      <c r="E252" s="65" t="str">
        <f>IFERROR(VLOOKUP(UPPER(CONCATENATE($B252," - ",$A252)),'[1]Segurados Civis'!$A$5:$H$2142,8,0),"")</f>
        <v/>
      </c>
      <c r="F252" s="65" t="str">
        <f t="shared" si="3"/>
        <v/>
      </c>
      <c r="G252" s="64" t="s">
        <v>902</v>
      </c>
      <c r="H252" s="64">
        <v>0</v>
      </c>
      <c r="I252" s="64"/>
      <c r="J252" s="64">
        <v>0</v>
      </c>
      <c r="K252" s="64">
        <v>0</v>
      </c>
    </row>
    <row r="253" spans="1:11" x14ac:dyDescent="0.35">
      <c r="A253" s="64" t="s">
        <v>90</v>
      </c>
      <c r="B253" s="64" t="s">
        <v>6459</v>
      </c>
      <c r="C253" s="65" t="str">
        <f>IFERROR(VLOOKUP(UPPER(CONCATENATE($B253," - ",$A253)),'[1]Segurados Civis'!$A$5:$H$2142,6,0),"")</f>
        <v/>
      </c>
      <c r="D253" s="65" t="str">
        <f>IFERROR(VLOOKUP(UPPER(CONCATENATE($B253," - ",$A253)),'[1]Segurados Civis'!$A$5:$H$2142,7,0),"")</f>
        <v/>
      </c>
      <c r="E253" s="65" t="str">
        <f>IFERROR(VLOOKUP(UPPER(CONCATENATE($B253," - ",$A253)),'[1]Segurados Civis'!$A$5:$H$2142,8,0),"")</f>
        <v/>
      </c>
      <c r="F253" s="65" t="str">
        <f t="shared" si="3"/>
        <v/>
      </c>
      <c r="G253" s="64" t="s">
        <v>902</v>
      </c>
      <c r="H253" s="64">
        <v>0</v>
      </c>
      <c r="I253" s="64"/>
      <c r="J253" s="64">
        <v>0</v>
      </c>
      <c r="K253" s="64">
        <v>0</v>
      </c>
    </row>
    <row r="254" spans="1:11" x14ac:dyDescent="0.35">
      <c r="A254" s="64" t="s">
        <v>90</v>
      </c>
      <c r="B254" s="64" t="s">
        <v>6460</v>
      </c>
      <c r="C254" s="65" t="str">
        <f>IFERROR(VLOOKUP(UPPER(CONCATENATE($B254," - ",$A254)),'[1]Segurados Civis'!$A$5:$H$2142,6,0),"")</f>
        <v/>
      </c>
      <c r="D254" s="65" t="str">
        <f>IFERROR(VLOOKUP(UPPER(CONCATENATE($B254," - ",$A254)),'[1]Segurados Civis'!$A$5:$H$2142,7,0),"")</f>
        <v/>
      </c>
      <c r="E254" s="65" t="str">
        <f>IFERROR(VLOOKUP(UPPER(CONCATENATE($B254," - ",$A254)),'[1]Segurados Civis'!$A$5:$H$2142,8,0),"")</f>
        <v/>
      </c>
      <c r="F254" s="65" t="str">
        <f t="shared" si="3"/>
        <v/>
      </c>
      <c r="G254" s="64" t="s">
        <v>902</v>
      </c>
      <c r="H254" s="64">
        <v>0</v>
      </c>
      <c r="I254" s="64"/>
      <c r="J254" s="64">
        <v>0</v>
      </c>
      <c r="K254" s="64">
        <v>0</v>
      </c>
    </row>
    <row r="255" spans="1:11" x14ac:dyDescent="0.35">
      <c r="A255" s="64" t="s">
        <v>90</v>
      </c>
      <c r="B255" s="64" t="s">
        <v>6461</v>
      </c>
      <c r="C255" s="65" t="str">
        <f>IFERROR(VLOOKUP(UPPER(CONCATENATE($B255," - ",$A255)),'[1]Segurados Civis'!$A$5:$H$2142,6,0),"")</f>
        <v/>
      </c>
      <c r="D255" s="65" t="str">
        <f>IFERROR(VLOOKUP(UPPER(CONCATENATE($B255," - ",$A255)),'[1]Segurados Civis'!$A$5:$H$2142,7,0),"")</f>
        <v/>
      </c>
      <c r="E255" s="65" t="str">
        <f>IFERROR(VLOOKUP(UPPER(CONCATENATE($B255," - ",$A255)),'[1]Segurados Civis'!$A$5:$H$2142,8,0),"")</f>
        <v/>
      </c>
      <c r="F255" s="65" t="str">
        <f t="shared" si="3"/>
        <v/>
      </c>
      <c r="G255" s="64" t="s">
        <v>902</v>
      </c>
      <c r="H255" s="64">
        <v>0</v>
      </c>
      <c r="I255" s="64"/>
      <c r="J255" s="64">
        <v>0</v>
      </c>
      <c r="K255" s="64">
        <v>0</v>
      </c>
    </row>
    <row r="256" spans="1:11" x14ac:dyDescent="0.35">
      <c r="A256" s="64" t="s">
        <v>90</v>
      </c>
      <c r="B256" s="64" t="s">
        <v>6462</v>
      </c>
      <c r="C256" s="65" t="str">
        <f>IFERROR(VLOOKUP(UPPER(CONCATENATE($B256," - ",$A256)),'[1]Segurados Civis'!$A$5:$H$2142,6,0),"")</f>
        <v/>
      </c>
      <c r="D256" s="65" t="str">
        <f>IFERROR(VLOOKUP(UPPER(CONCATENATE($B256," - ",$A256)),'[1]Segurados Civis'!$A$5:$H$2142,7,0),"")</f>
        <v/>
      </c>
      <c r="E256" s="65" t="str">
        <f>IFERROR(VLOOKUP(UPPER(CONCATENATE($B256," - ",$A256)),'[1]Segurados Civis'!$A$5:$H$2142,8,0),"")</f>
        <v/>
      </c>
      <c r="F256" s="65" t="str">
        <f t="shared" si="3"/>
        <v/>
      </c>
      <c r="G256" s="64" t="s">
        <v>902</v>
      </c>
      <c r="H256" s="64">
        <v>0</v>
      </c>
      <c r="I256" s="64"/>
      <c r="J256" s="64">
        <v>0</v>
      </c>
      <c r="K256" s="64">
        <v>0</v>
      </c>
    </row>
    <row r="257" spans="1:11" x14ac:dyDescent="0.35">
      <c r="A257" s="64" t="s">
        <v>90</v>
      </c>
      <c r="B257" s="64" t="s">
        <v>6463</v>
      </c>
      <c r="C257" s="65" t="str">
        <f>IFERROR(VLOOKUP(UPPER(CONCATENATE($B257," - ",$A257)),'[1]Segurados Civis'!$A$5:$H$2142,6,0),"")</f>
        <v/>
      </c>
      <c r="D257" s="65" t="str">
        <f>IFERROR(VLOOKUP(UPPER(CONCATENATE($B257," - ",$A257)),'[1]Segurados Civis'!$A$5:$H$2142,7,0),"")</f>
        <v/>
      </c>
      <c r="E257" s="65" t="str">
        <f>IFERROR(VLOOKUP(UPPER(CONCATENATE($B257," - ",$A257)),'[1]Segurados Civis'!$A$5:$H$2142,8,0),"")</f>
        <v/>
      </c>
      <c r="F257" s="65" t="str">
        <f t="shared" si="3"/>
        <v/>
      </c>
      <c r="G257" s="64" t="s">
        <v>902</v>
      </c>
      <c r="H257" s="64">
        <v>0</v>
      </c>
      <c r="I257" s="64"/>
      <c r="J257" s="64">
        <v>0</v>
      </c>
      <c r="K257" s="64">
        <v>0</v>
      </c>
    </row>
    <row r="258" spans="1:11" x14ac:dyDescent="0.35">
      <c r="A258" s="64" t="s">
        <v>90</v>
      </c>
      <c r="B258" s="64" t="s">
        <v>6464</v>
      </c>
      <c r="C258" s="65" t="str">
        <f>IFERROR(VLOOKUP(UPPER(CONCATENATE($B258," - ",$A258)),'[1]Segurados Civis'!$A$5:$H$2142,6,0),"")</f>
        <v/>
      </c>
      <c r="D258" s="65" t="str">
        <f>IFERROR(VLOOKUP(UPPER(CONCATENATE($B258," - ",$A258)),'[1]Segurados Civis'!$A$5:$H$2142,7,0),"")</f>
        <v/>
      </c>
      <c r="E258" s="65" t="str">
        <f>IFERROR(VLOOKUP(UPPER(CONCATENATE($B258," - ",$A258)),'[1]Segurados Civis'!$A$5:$H$2142,8,0),"")</f>
        <v/>
      </c>
      <c r="F258" s="65" t="str">
        <f t="shared" ref="F258:F321" si="4">IF(SUM(C258:E258)=0,"",SUM(C258:E258))</f>
        <v/>
      </c>
      <c r="G258" s="64" t="s">
        <v>902</v>
      </c>
      <c r="H258" s="64">
        <v>0</v>
      </c>
      <c r="I258" s="64"/>
      <c r="J258" s="64">
        <v>0</v>
      </c>
      <c r="K258" s="64">
        <v>0</v>
      </c>
    </row>
    <row r="259" spans="1:11" x14ac:dyDescent="0.35">
      <c r="A259" s="64" t="s">
        <v>90</v>
      </c>
      <c r="B259" s="64" t="s">
        <v>6465</v>
      </c>
      <c r="C259" s="65" t="str">
        <f>IFERROR(VLOOKUP(UPPER(CONCATENATE($B259," - ",$A259)),'[1]Segurados Civis'!$A$5:$H$2142,6,0),"")</f>
        <v/>
      </c>
      <c r="D259" s="65" t="str">
        <f>IFERROR(VLOOKUP(UPPER(CONCATENATE($B259," - ",$A259)),'[1]Segurados Civis'!$A$5:$H$2142,7,0),"")</f>
        <v/>
      </c>
      <c r="E259" s="65" t="str">
        <f>IFERROR(VLOOKUP(UPPER(CONCATENATE($B259," - ",$A259)),'[1]Segurados Civis'!$A$5:$H$2142,8,0),"")</f>
        <v/>
      </c>
      <c r="F259" s="65" t="str">
        <f t="shared" si="4"/>
        <v/>
      </c>
      <c r="G259" s="64" t="s">
        <v>902</v>
      </c>
      <c r="H259" s="64">
        <v>0</v>
      </c>
      <c r="I259" s="64"/>
      <c r="J259" s="64">
        <v>0</v>
      </c>
      <c r="K259" s="64">
        <v>0</v>
      </c>
    </row>
    <row r="260" spans="1:11" x14ac:dyDescent="0.35">
      <c r="A260" s="64" t="s">
        <v>90</v>
      </c>
      <c r="B260" s="64" t="s">
        <v>6466</v>
      </c>
      <c r="C260" s="65" t="str">
        <f>IFERROR(VLOOKUP(UPPER(CONCATENATE($B260," - ",$A260)),'[1]Segurados Civis'!$A$5:$H$2142,6,0),"")</f>
        <v/>
      </c>
      <c r="D260" s="65" t="str">
        <f>IFERROR(VLOOKUP(UPPER(CONCATENATE($B260," - ",$A260)),'[1]Segurados Civis'!$A$5:$H$2142,7,0),"")</f>
        <v/>
      </c>
      <c r="E260" s="65" t="str">
        <f>IFERROR(VLOOKUP(UPPER(CONCATENATE($B260," - ",$A260)),'[1]Segurados Civis'!$A$5:$H$2142,8,0),"")</f>
        <v/>
      </c>
      <c r="F260" s="65" t="str">
        <f t="shared" si="4"/>
        <v/>
      </c>
      <c r="G260" s="64" t="s">
        <v>902</v>
      </c>
      <c r="H260" s="64">
        <v>0</v>
      </c>
      <c r="I260" s="64"/>
      <c r="J260" s="64">
        <v>0</v>
      </c>
      <c r="K260" s="64">
        <v>0</v>
      </c>
    </row>
    <row r="261" spans="1:11" x14ac:dyDescent="0.35">
      <c r="A261" s="64" t="s">
        <v>90</v>
      </c>
      <c r="B261" s="64" t="s">
        <v>6467</v>
      </c>
      <c r="C261" s="65" t="str">
        <f>IFERROR(VLOOKUP(UPPER(CONCATENATE($B261," - ",$A261)),'[1]Segurados Civis'!$A$5:$H$2142,6,0),"")</f>
        <v/>
      </c>
      <c r="D261" s="65" t="str">
        <f>IFERROR(VLOOKUP(UPPER(CONCATENATE($B261," - ",$A261)),'[1]Segurados Civis'!$A$5:$H$2142,7,0),"")</f>
        <v/>
      </c>
      <c r="E261" s="65" t="str">
        <f>IFERROR(VLOOKUP(UPPER(CONCATENATE($B261," - ",$A261)),'[1]Segurados Civis'!$A$5:$H$2142,8,0),"")</f>
        <v/>
      </c>
      <c r="F261" s="65" t="str">
        <f t="shared" si="4"/>
        <v/>
      </c>
      <c r="G261" s="64" t="s">
        <v>902</v>
      </c>
      <c r="H261" s="64">
        <v>0</v>
      </c>
      <c r="I261" s="64"/>
      <c r="J261" s="64">
        <v>0</v>
      </c>
      <c r="K261" s="64">
        <v>0</v>
      </c>
    </row>
    <row r="262" spans="1:11" x14ac:dyDescent="0.35">
      <c r="A262" s="64" t="s">
        <v>90</v>
      </c>
      <c r="B262" s="64" t="s">
        <v>6468</v>
      </c>
      <c r="C262" s="65">
        <f>IFERROR(VLOOKUP(UPPER(CONCATENATE($B262," - ",$A262)),'[1]Segurados Civis'!$A$5:$H$2142,6,0),"")</f>
        <v>310</v>
      </c>
      <c r="D262" s="65">
        <f>IFERROR(VLOOKUP(UPPER(CONCATENATE($B262," - ",$A262)),'[1]Segurados Civis'!$A$5:$H$2142,7,0),"")</f>
        <v>157</v>
      </c>
      <c r="E262" s="65">
        <f>IFERROR(VLOOKUP(UPPER(CONCATENATE($B262," - ",$A262)),'[1]Segurados Civis'!$A$5:$H$2142,8,0),"")</f>
        <v>29</v>
      </c>
      <c r="F262" s="65">
        <f t="shared" si="4"/>
        <v>496</v>
      </c>
      <c r="G262" s="64" t="s">
        <v>4867</v>
      </c>
      <c r="H262" s="64">
        <v>0</v>
      </c>
      <c r="I262" s="64"/>
      <c r="J262" s="64">
        <v>0</v>
      </c>
      <c r="K262" s="64">
        <v>0</v>
      </c>
    </row>
    <row r="263" spans="1:11" x14ac:dyDescent="0.35">
      <c r="A263" s="64" t="s">
        <v>90</v>
      </c>
      <c r="B263" s="64" t="s">
        <v>6469</v>
      </c>
      <c r="C263" s="65" t="str">
        <f>IFERROR(VLOOKUP(UPPER(CONCATENATE($B263," - ",$A263)),'[1]Segurados Civis'!$A$5:$H$2142,6,0),"")</f>
        <v/>
      </c>
      <c r="D263" s="65" t="str">
        <f>IFERROR(VLOOKUP(UPPER(CONCATENATE($B263," - ",$A263)),'[1]Segurados Civis'!$A$5:$H$2142,7,0),"")</f>
        <v/>
      </c>
      <c r="E263" s="65" t="str">
        <f>IFERROR(VLOOKUP(UPPER(CONCATENATE($B263," - ",$A263)),'[1]Segurados Civis'!$A$5:$H$2142,8,0),"")</f>
        <v/>
      </c>
      <c r="F263" s="65" t="str">
        <f t="shared" si="4"/>
        <v/>
      </c>
      <c r="G263" s="64" t="s">
        <v>902</v>
      </c>
      <c r="H263" s="64">
        <v>0</v>
      </c>
      <c r="I263" s="64"/>
      <c r="J263" s="64">
        <v>0</v>
      </c>
      <c r="K263" s="64">
        <v>0</v>
      </c>
    </row>
    <row r="264" spans="1:11" x14ac:dyDescent="0.35">
      <c r="A264" s="64" t="s">
        <v>90</v>
      </c>
      <c r="B264" s="64" t="s">
        <v>6470</v>
      </c>
      <c r="C264" s="65" t="str">
        <f>IFERROR(VLOOKUP(UPPER(CONCATENATE($B264," - ",$A264)),'[1]Segurados Civis'!$A$5:$H$2142,6,0),"")</f>
        <v/>
      </c>
      <c r="D264" s="65" t="str">
        <f>IFERROR(VLOOKUP(UPPER(CONCATENATE($B264," - ",$A264)),'[1]Segurados Civis'!$A$5:$H$2142,7,0),"")</f>
        <v/>
      </c>
      <c r="E264" s="65" t="str">
        <f>IFERROR(VLOOKUP(UPPER(CONCATENATE($B264," - ",$A264)),'[1]Segurados Civis'!$A$5:$H$2142,8,0),"")</f>
        <v/>
      </c>
      <c r="F264" s="65" t="str">
        <f t="shared" si="4"/>
        <v/>
      </c>
      <c r="G264" s="64" t="s">
        <v>902</v>
      </c>
      <c r="H264" s="64">
        <v>0</v>
      </c>
      <c r="I264" s="64"/>
      <c r="J264" s="64">
        <v>0</v>
      </c>
      <c r="K264" s="64">
        <v>0</v>
      </c>
    </row>
    <row r="265" spans="1:11" x14ac:dyDescent="0.35">
      <c r="A265" s="64" t="s">
        <v>90</v>
      </c>
      <c r="B265" s="64" t="s">
        <v>6471</v>
      </c>
      <c r="C265" s="65" t="str">
        <f>IFERROR(VLOOKUP(UPPER(CONCATENATE($B265," - ",$A265)),'[1]Segurados Civis'!$A$5:$H$2142,6,0),"")</f>
        <v/>
      </c>
      <c r="D265" s="65" t="str">
        <f>IFERROR(VLOOKUP(UPPER(CONCATENATE($B265," - ",$A265)),'[1]Segurados Civis'!$A$5:$H$2142,7,0),"")</f>
        <v/>
      </c>
      <c r="E265" s="65" t="str">
        <f>IFERROR(VLOOKUP(UPPER(CONCATENATE($B265," - ",$A265)),'[1]Segurados Civis'!$A$5:$H$2142,8,0),"")</f>
        <v/>
      </c>
      <c r="F265" s="65" t="str">
        <f t="shared" si="4"/>
        <v/>
      </c>
      <c r="G265" s="64" t="s">
        <v>902</v>
      </c>
      <c r="H265" s="64">
        <v>0</v>
      </c>
      <c r="I265" s="64"/>
      <c r="J265" s="64">
        <v>0</v>
      </c>
      <c r="K265" s="64">
        <v>0</v>
      </c>
    </row>
    <row r="266" spans="1:11" x14ac:dyDescent="0.35">
      <c r="A266" s="64" t="s">
        <v>90</v>
      </c>
      <c r="B266" s="64" t="s">
        <v>6472</v>
      </c>
      <c r="C266" s="65" t="str">
        <f>IFERROR(VLOOKUP(UPPER(CONCATENATE($B266," - ",$A266)),'[1]Segurados Civis'!$A$5:$H$2142,6,0),"")</f>
        <v/>
      </c>
      <c r="D266" s="65" t="str">
        <f>IFERROR(VLOOKUP(UPPER(CONCATENATE($B266," - ",$A266)),'[1]Segurados Civis'!$A$5:$H$2142,7,0),"")</f>
        <v/>
      </c>
      <c r="E266" s="65" t="str">
        <f>IFERROR(VLOOKUP(UPPER(CONCATENATE($B266," - ",$A266)),'[1]Segurados Civis'!$A$5:$H$2142,8,0),"")</f>
        <v/>
      </c>
      <c r="F266" s="65" t="str">
        <f t="shared" si="4"/>
        <v/>
      </c>
      <c r="G266" s="64" t="s">
        <v>902</v>
      </c>
      <c r="H266" s="64">
        <v>0</v>
      </c>
      <c r="I266" s="64"/>
      <c r="J266" s="64">
        <v>0</v>
      </c>
      <c r="K266" s="64">
        <v>0</v>
      </c>
    </row>
    <row r="267" spans="1:11" x14ac:dyDescent="0.35">
      <c r="A267" s="64" t="s">
        <v>90</v>
      </c>
      <c r="B267" s="64" t="s">
        <v>6473</v>
      </c>
      <c r="C267" s="65" t="str">
        <f>IFERROR(VLOOKUP(UPPER(CONCATENATE($B267," - ",$A267)),'[1]Segurados Civis'!$A$5:$H$2142,6,0),"")</f>
        <v/>
      </c>
      <c r="D267" s="65" t="str">
        <f>IFERROR(VLOOKUP(UPPER(CONCATENATE($B267," - ",$A267)),'[1]Segurados Civis'!$A$5:$H$2142,7,0),"")</f>
        <v/>
      </c>
      <c r="E267" s="65" t="str">
        <f>IFERROR(VLOOKUP(UPPER(CONCATENATE($B267," - ",$A267)),'[1]Segurados Civis'!$A$5:$H$2142,8,0),"")</f>
        <v/>
      </c>
      <c r="F267" s="65" t="str">
        <f t="shared" si="4"/>
        <v/>
      </c>
      <c r="G267" s="64" t="s">
        <v>902</v>
      </c>
      <c r="H267" s="64">
        <v>0</v>
      </c>
      <c r="I267" s="64"/>
      <c r="J267" s="64">
        <v>0</v>
      </c>
      <c r="K267" s="64">
        <v>0</v>
      </c>
    </row>
    <row r="268" spans="1:11" x14ac:dyDescent="0.35">
      <c r="A268" s="64" t="s">
        <v>90</v>
      </c>
      <c r="B268" s="64" t="s">
        <v>6474</v>
      </c>
      <c r="C268" s="65">
        <f>IFERROR(VLOOKUP(UPPER(CONCATENATE($B268," - ",$A268)),'[1]Segurados Civis'!$A$5:$H$2142,6,0),"")</f>
        <v>263</v>
      </c>
      <c r="D268" s="65">
        <f>IFERROR(VLOOKUP(UPPER(CONCATENATE($B268," - ",$A268)),'[1]Segurados Civis'!$A$5:$H$2142,7,0),"")</f>
        <v>57</v>
      </c>
      <c r="E268" s="65">
        <f>IFERROR(VLOOKUP(UPPER(CONCATENATE($B268," - ",$A268)),'[1]Segurados Civis'!$A$5:$H$2142,8,0),"")</f>
        <v>10</v>
      </c>
      <c r="F268" s="65">
        <f t="shared" si="4"/>
        <v>330</v>
      </c>
      <c r="G268" s="64" t="s">
        <v>4867</v>
      </c>
      <c r="H268" s="64">
        <v>0</v>
      </c>
      <c r="I268" s="64"/>
      <c r="J268" s="64">
        <v>0</v>
      </c>
      <c r="K268" s="64">
        <v>0</v>
      </c>
    </row>
    <row r="269" spans="1:11" x14ac:dyDescent="0.35">
      <c r="A269" s="64" t="s">
        <v>90</v>
      </c>
      <c r="B269" s="64" t="s">
        <v>6475</v>
      </c>
      <c r="C269" s="65" t="str">
        <f>IFERROR(VLOOKUP(UPPER(CONCATENATE($B269," - ",$A269)),'[1]Segurados Civis'!$A$5:$H$2142,6,0),"")</f>
        <v/>
      </c>
      <c r="D269" s="65" t="str">
        <f>IFERROR(VLOOKUP(UPPER(CONCATENATE($B269," - ",$A269)),'[1]Segurados Civis'!$A$5:$H$2142,7,0),"")</f>
        <v/>
      </c>
      <c r="E269" s="65" t="str">
        <f>IFERROR(VLOOKUP(UPPER(CONCATENATE($B269," - ",$A269)),'[1]Segurados Civis'!$A$5:$H$2142,8,0),"")</f>
        <v/>
      </c>
      <c r="F269" s="65" t="str">
        <f t="shared" si="4"/>
        <v/>
      </c>
      <c r="G269" s="64" t="s">
        <v>902</v>
      </c>
      <c r="H269" s="64">
        <v>0</v>
      </c>
      <c r="I269" s="64"/>
      <c r="J269" s="64">
        <v>0</v>
      </c>
      <c r="K269" s="64">
        <v>0</v>
      </c>
    </row>
    <row r="270" spans="1:11" x14ac:dyDescent="0.35">
      <c r="A270" s="64" t="s">
        <v>90</v>
      </c>
      <c r="B270" s="64" t="s">
        <v>6476</v>
      </c>
      <c r="C270" s="65" t="str">
        <f>IFERROR(VLOOKUP(UPPER(CONCATENATE($B270," - ",$A270)),'[1]Segurados Civis'!$A$5:$H$2142,6,0),"")</f>
        <v/>
      </c>
      <c r="D270" s="65" t="str">
        <f>IFERROR(VLOOKUP(UPPER(CONCATENATE($B270," - ",$A270)),'[1]Segurados Civis'!$A$5:$H$2142,7,0),"")</f>
        <v/>
      </c>
      <c r="E270" s="65" t="str">
        <f>IFERROR(VLOOKUP(UPPER(CONCATENATE($B270," - ",$A270)),'[1]Segurados Civis'!$A$5:$H$2142,8,0),"")</f>
        <v/>
      </c>
      <c r="F270" s="65" t="str">
        <f t="shared" si="4"/>
        <v/>
      </c>
      <c r="G270" s="64" t="s">
        <v>902</v>
      </c>
      <c r="H270" s="64">
        <v>0</v>
      </c>
      <c r="I270" s="64"/>
      <c r="J270" s="64">
        <v>0</v>
      </c>
      <c r="K270" s="64">
        <v>0</v>
      </c>
    </row>
    <row r="271" spans="1:11" x14ac:dyDescent="0.35">
      <c r="A271" s="64" t="s">
        <v>90</v>
      </c>
      <c r="B271" s="64" t="s">
        <v>6477</v>
      </c>
      <c r="C271" s="65" t="str">
        <f>IFERROR(VLOOKUP(UPPER(CONCATENATE($B271," - ",$A271)),'[1]Segurados Civis'!$A$5:$H$2142,6,0),"")</f>
        <v/>
      </c>
      <c r="D271" s="65" t="str">
        <f>IFERROR(VLOOKUP(UPPER(CONCATENATE($B271," - ",$A271)),'[1]Segurados Civis'!$A$5:$H$2142,7,0),"")</f>
        <v/>
      </c>
      <c r="E271" s="65" t="str">
        <f>IFERROR(VLOOKUP(UPPER(CONCATENATE($B271," - ",$A271)),'[1]Segurados Civis'!$A$5:$H$2142,8,0),"")</f>
        <v/>
      </c>
      <c r="F271" s="65" t="str">
        <f t="shared" si="4"/>
        <v/>
      </c>
      <c r="G271" s="64" t="s">
        <v>902</v>
      </c>
      <c r="H271" s="64">
        <v>0</v>
      </c>
      <c r="I271" s="64"/>
      <c r="J271" s="64">
        <v>0</v>
      </c>
      <c r="K271" s="64">
        <v>0</v>
      </c>
    </row>
    <row r="272" spans="1:11" x14ac:dyDescent="0.35">
      <c r="A272" s="64" t="s">
        <v>90</v>
      </c>
      <c r="B272" s="64" t="s">
        <v>6478</v>
      </c>
      <c r="C272" s="65" t="str">
        <f>IFERROR(VLOOKUP(UPPER(CONCATENATE($B272," - ",$A272)),'[1]Segurados Civis'!$A$5:$H$2142,6,0),"")</f>
        <v/>
      </c>
      <c r="D272" s="65" t="str">
        <f>IFERROR(VLOOKUP(UPPER(CONCATENATE($B272," - ",$A272)),'[1]Segurados Civis'!$A$5:$H$2142,7,0),"")</f>
        <v/>
      </c>
      <c r="E272" s="65" t="str">
        <f>IFERROR(VLOOKUP(UPPER(CONCATENATE($B272," - ",$A272)),'[1]Segurados Civis'!$A$5:$H$2142,8,0),"")</f>
        <v/>
      </c>
      <c r="F272" s="65" t="str">
        <f t="shared" si="4"/>
        <v/>
      </c>
      <c r="G272" s="64" t="s">
        <v>902</v>
      </c>
      <c r="H272" s="64">
        <v>0</v>
      </c>
      <c r="I272" s="64"/>
      <c r="J272" s="64">
        <v>0</v>
      </c>
      <c r="K272" s="64">
        <v>0</v>
      </c>
    </row>
    <row r="273" spans="1:11" x14ac:dyDescent="0.35">
      <c r="A273" s="64" t="s">
        <v>90</v>
      </c>
      <c r="B273" s="64" t="s">
        <v>6479</v>
      </c>
      <c r="C273" s="65" t="str">
        <f>IFERROR(VLOOKUP(UPPER(CONCATENATE($B273," - ",$A273)),'[1]Segurados Civis'!$A$5:$H$2142,6,0),"")</f>
        <v/>
      </c>
      <c r="D273" s="65" t="str">
        <f>IFERROR(VLOOKUP(UPPER(CONCATENATE($B273," - ",$A273)),'[1]Segurados Civis'!$A$5:$H$2142,7,0),"")</f>
        <v/>
      </c>
      <c r="E273" s="65" t="str">
        <f>IFERROR(VLOOKUP(UPPER(CONCATENATE($B273," - ",$A273)),'[1]Segurados Civis'!$A$5:$H$2142,8,0),"")</f>
        <v/>
      </c>
      <c r="F273" s="65" t="str">
        <f t="shared" si="4"/>
        <v/>
      </c>
      <c r="G273" s="64" t="s">
        <v>902</v>
      </c>
      <c r="H273" s="64">
        <v>0</v>
      </c>
      <c r="I273" s="64"/>
      <c r="J273" s="64">
        <v>0</v>
      </c>
      <c r="K273" s="64">
        <v>0</v>
      </c>
    </row>
    <row r="274" spans="1:11" x14ac:dyDescent="0.35">
      <c r="A274" s="64" t="s">
        <v>90</v>
      </c>
      <c r="B274" s="64" t="s">
        <v>6480</v>
      </c>
      <c r="C274" s="65">
        <f>IFERROR(VLOOKUP(UPPER(CONCATENATE($B274," - ",$A274)),'[1]Segurados Civis'!$A$5:$H$2142,6,0),"")</f>
        <v>566</v>
      </c>
      <c r="D274" s="65">
        <f>IFERROR(VLOOKUP(UPPER(CONCATENATE($B274," - ",$A274)),'[1]Segurados Civis'!$A$5:$H$2142,7,0),"")</f>
        <v>156</v>
      </c>
      <c r="E274" s="65">
        <f>IFERROR(VLOOKUP(UPPER(CONCATENATE($B274," - ",$A274)),'[1]Segurados Civis'!$A$5:$H$2142,8,0),"")</f>
        <v>50</v>
      </c>
      <c r="F274" s="65">
        <f t="shared" si="4"/>
        <v>772</v>
      </c>
      <c r="G274" s="64" t="s">
        <v>4867</v>
      </c>
      <c r="H274" s="64">
        <v>0</v>
      </c>
      <c r="I274" s="64"/>
      <c r="J274" s="64">
        <v>0</v>
      </c>
      <c r="K274" s="64">
        <v>0</v>
      </c>
    </row>
    <row r="275" spans="1:11" x14ac:dyDescent="0.35">
      <c r="A275" s="64" t="s">
        <v>90</v>
      </c>
      <c r="B275" s="64" t="s">
        <v>6481</v>
      </c>
      <c r="C275" s="65">
        <f>IFERROR(VLOOKUP(UPPER(CONCATENATE($B275," - ",$A275)),'[1]Segurados Civis'!$A$5:$H$2142,6,0),"")</f>
        <v>680</v>
      </c>
      <c r="D275" s="65">
        <f>IFERROR(VLOOKUP(UPPER(CONCATENATE($B275," - ",$A275)),'[1]Segurados Civis'!$A$5:$H$2142,7,0),"")</f>
        <v>174</v>
      </c>
      <c r="E275" s="65">
        <f>IFERROR(VLOOKUP(UPPER(CONCATENATE($B275," - ",$A275)),'[1]Segurados Civis'!$A$5:$H$2142,8,0),"")</f>
        <v>52</v>
      </c>
      <c r="F275" s="65">
        <f t="shared" si="4"/>
        <v>906</v>
      </c>
      <c r="G275" s="64" t="s">
        <v>4867</v>
      </c>
      <c r="H275" s="64">
        <v>0</v>
      </c>
      <c r="I275" s="64"/>
      <c r="J275" s="64">
        <v>0</v>
      </c>
      <c r="K275" s="64">
        <v>0</v>
      </c>
    </row>
    <row r="276" spans="1:11" x14ac:dyDescent="0.35">
      <c r="A276" s="64" t="s">
        <v>90</v>
      </c>
      <c r="B276" s="64" t="s">
        <v>6482</v>
      </c>
      <c r="C276" s="65" t="str">
        <f>IFERROR(VLOOKUP(UPPER(CONCATENATE($B276," - ",$A276)),'[1]Segurados Civis'!$A$5:$H$2142,6,0),"")</f>
        <v/>
      </c>
      <c r="D276" s="65" t="str">
        <f>IFERROR(VLOOKUP(UPPER(CONCATENATE($B276," - ",$A276)),'[1]Segurados Civis'!$A$5:$H$2142,7,0),"")</f>
        <v/>
      </c>
      <c r="E276" s="65" t="str">
        <f>IFERROR(VLOOKUP(UPPER(CONCATENATE($B276," - ",$A276)),'[1]Segurados Civis'!$A$5:$H$2142,8,0),"")</f>
        <v/>
      </c>
      <c r="F276" s="65" t="str">
        <f t="shared" si="4"/>
        <v/>
      </c>
      <c r="G276" s="64" t="s">
        <v>902</v>
      </c>
      <c r="H276" s="64">
        <v>0</v>
      </c>
      <c r="I276" s="64"/>
      <c r="J276" s="64">
        <v>0</v>
      </c>
      <c r="K276" s="64">
        <v>0</v>
      </c>
    </row>
    <row r="277" spans="1:11" x14ac:dyDescent="0.35">
      <c r="A277" s="64" t="s">
        <v>90</v>
      </c>
      <c r="B277" s="64" t="s">
        <v>6483</v>
      </c>
      <c r="C277" s="65" t="str">
        <f>IFERROR(VLOOKUP(UPPER(CONCATENATE($B277," - ",$A277)),'[1]Segurados Civis'!$A$5:$H$2142,6,0),"")</f>
        <v/>
      </c>
      <c r="D277" s="65" t="str">
        <f>IFERROR(VLOOKUP(UPPER(CONCATENATE($B277," - ",$A277)),'[1]Segurados Civis'!$A$5:$H$2142,7,0),"")</f>
        <v/>
      </c>
      <c r="E277" s="65" t="str">
        <f>IFERROR(VLOOKUP(UPPER(CONCATENATE($B277," - ",$A277)),'[1]Segurados Civis'!$A$5:$H$2142,8,0),"")</f>
        <v/>
      </c>
      <c r="F277" s="65" t="str">
        <f t="shared" si="4"/>
        <v/>
      </c>
      <c r="G277" s="64" t="s">
        <v>902</v>
      </c>
      <c r="H277" s="64">
        <v>0</v>
      </c>
      <c r="I277" s="64"/>
      <c r="J277" s="64">
        <v>0</v>
      </c>
      <c r="K277" s="64">
        <v>0</v>
      </c>
    </row>
    <row r="278" spans="1:11" x14ac:dyDescent="0.35">
      <c r="A278" s="64" t="s">
        <v>90</v>
      </c>
      <c r="B278" s="64" t="s">
        <v>6484</v>
      </c>
      <c r="C278" s="65" t="str">
        <f>IFERROR(VLOOKUP(UPPER(CONCATENATE($B278," - ",$A278)),'[1]Segurados Civis'!$A$5:$H$2142,6,0),"")</f>
        <v/>
      </c>
      <c r="D278" s="65" t="str">
        <f>IFERROR(VLOOKUP(UPPER(CONCATENATE($B278," - ",$A278)),'[1]Segurados Civis'!$A$5:$H$2142,7,0),"")</f>
        <v/>
      </c>
      <c r="E278" s="65" t="str">
        <f>IFERROR(VLOOKUP(UPPER(CONCATENATE($B278," - ",$A278)),'[1]Segurados Civis'!$A$5:$H$2142,8,0),"")</f>
        <v/>
      </c>
      <c r="F278" s="65" t="str">
        <f t="shared" si="4"/>
        <v/>
      </c>
      <c r="G278" s="64" t="s">
        <v>902</v>
      </c>
      <c r="H278" s="64">
        <v>0</v>
      </c>
      <c r="I278" s="64"/>
      <c r="J278" s="64">
        <v>0</v>
      </c>
      <c r="K278" s="64">
        <v>0</v>
      </c>
    </row>
    <row r="279" spans="1:11" x14ac:dyDescent="0.35">
      <c r="A279" s="64" t="s">
        <v>90</v>
      </c>
      <c r="B279" s="64" t="s">
        <v>6485</v>
      </c>
      <c r="C279" s="65">
        <f>IFERROR(VLOOKUP(UPPER(CONCATENATE($B279," - ",$A279)),'[1]Segurados Civis'!$A$5:$H$2142,6,0),"")</f>
        <v>149</v>
      </c>
      <c r="D279" s="65">
        <f>IFERROR(VLOOKUP(UPPER(CONCATENATE($B279," - ",$A279)),'[1]Segurados Civis'!$A$5:$H$2142,7,0),"")</f>
        <v>76</v>
      </c>
      <c r="E279" s="65">
        <f>IFERROR(VLOOKUP(UPPER(CONCATENATE($B279," - ",$A279)),'[1]Segurados Civis'!$A$5:$H$2142,8,0),"")</f>
        <v>23</v>
      </c>
      <c r="F279" s="65">
        <f t="shared" si="4"/>
        <v>248</v>
      </c>
      <c r="G279" s="64" t="s">
        <v>4867</v>
      </c>
      <c r="H279" s="64">
        <v>0</v>
      </c>
      <c r="I279" s="64"/>
      <c r="J279" s="64">
        <v>1</v>
      </c>
      <c r="K279" s="64">
        <v>0</v>
      </c>
    </row>
    <row r="280" spans="1:11" x14ac:dyDescent="0.35">
      <c r="A280" s="64" t="s">
        <v>90</v>
      </c>
      <c r="B280" s="64" t="s">
        <v>6486</v>
      </c>
      <c r="C280" s="65" t="str">
        <f>IFERROR(VLOOKUP(UPPER(CONCATENATE($B280," - ",$A280)),'[1]Segurados Civis'!$A$5:$H$2142,6,0),"")</f>
        <v/>
      </c>
      <c r="D280" s="65" t="str">
        <f>IFERROR(VLOOKUP(UPPER(CONCATENATE($B280," - ",$A280)),'[1]Segurados Civis'!$A$5:$H$2142,7,0),"")</f>
        <v/>
      </c>
      <c r="E280" s="65" t="str">
        <f>IFERROR(VLOOKUP(UPPER(CONCATENATE($B280," - ",$A280)),'[1]Segurados Civis'!$A$5:$H$2142,8,0),"")</f>
        <v/>
      </c>
      <c r="F280" s="65" t="str">
        <f t="shared" si="4"/>
        <v/>
      </c>
      <c r="G280" s="64" t="s">
        <v>902</v>
      </c>
      <c r="H280" s="64">
        <v>0</v>
      </c>
      <c r="I280" s="64"/>
      <c r="J280" s="64">
        <v>0</v>
      </c>
      <c r="K280" s="64">
        <v>0</v>
      </c>
    </row>
    <row r="281" spans="1:11" x14ac:dyDescent="0.35">
      <c r="A281" s="64" t="s">
        <v>90</v>
      </c>
      <c r="B281" s="64" t="s">
        <v>6487</v>
      </c>
      <c r="C281" s="65" t="str">
        <f>IFERROR(VLOOKUP(UPPER(CONCATENATE($B281," - ",$A281)),'[1]Segurados Civis'!$A$5:$H$2142,6,0),"")</f>
        <v/>
      </c>
      <c r="D281" s="65" t="str">
        <f>IFERROR(VLOOKUP(UPPER(CONCATENATE($B281," - ",$A281)),'[1]Segurados Civis'!$A$5:$H$2142,7,0),"")</f>
        <v/>
      </c>
      <c r="E281" s="65" t="str">
        <f>IFERROR(VLOOKUP(UPPER(CONCATENATE($B281," - ",$A281)),'[1]Segurados Civis'!$A$5:$H$2142,8,0),"")</f>
        <v/>
      </c>
      <c r="F281" s="65" t="str">
        <f t="shared" si="4"/>
        <v/>
      </c>
      <c r="G281" s="64" t="s">
        <v>902</v>
      </c>
      <c r="H281" s="64">
        <v>0</v>
      </c>
      <c r="I281" s="64"/>
      <c r="J281" s="64">
        <v>0</v>
      </c>
      <c r="K281" s="64">
        <v>0</v>
      </c>
    </row>
    <row r="282" spans="1:11" x14ac:dyDescent="0.35">
      <c r="A282" s="64" t="s">
        <v>90</v>
      </c>
      <c r="B282" s="64" t="s">
        <v>6488</v>
      </c>
      <c r="C282" s="65" t="str">
        <f>IFERROR(VLOOKUP(UPPER(CONCATENATE($B282," - ",$A282)),'[1]Segurados Civis'!$A$5:$H$2142,6,0),"")</f>
        <v/>
      </c>
      <c r="D282" s="65" t="str">
        <f>IFERROR(VLOOKUP(UPPER(CONCATENATE($B282," - ",$A282)),'[1]Segurados Civis'!$A$5:$H$2142,7,0),"")</f>
        <v/>
      </c>
      <c r="E282" s="65" t="str">
        <f>IFERROR(VLOOKUP(UPPER(CONCATENATE($B282," - ",$A282)),'[1]Segurados Civis'!$A$5:$H$2142,8,0),"")</f>
        <v/>
      </c>
      <c r="F282" s="65" t="str">
        <f t="shared" si="4"/>
        <v/>
      </c>
      <c r="G282" s="64" t="s">
        <v>902</v>
      </c>
      <c r="H282" s="64">
        <v>0</v>
      </c>
      <c r="I282" s="64"/>
      <c r="J282" s="64">
        <v>0</v>
      </c>
      <c r="K282" s="64">
        <v>0</v>
      </c>
    </row>
    <row r="283" spans="1:11" x14ac:dyDescent="0.35">
      <c r="A283" s="64" t="s">
        <v>90</v>
      </c>
      <c r="B283" s="64" t="s">
        <v>6489</v>
      </c>
      <c r="C283" s="65">
        <f>IFERROR(VLOOKUP(UPPER(CONCATENATE($B283," - ",$A283)),'[1]Segurados Civis'!$A$5:$H$2142,6,0),"")</f>
        <v>808</v>
      </c>
      <c r="D283" s="65">
        <f>IFERROR(VLOOKUP(UPPER(CONCATENATE($B283," - ",$A283)),'[1]Segurados Civis'!$A$5:$H$2142,7,0),"")</f>
        <v>178</v>
      </c>
      <c r="E283" s="65">
        <f>IFERROR(VLOOKUP(UPPER(CONCATENATE($B283," - ",$A283)),'[1]Segurados Civis'!$A$5:$H$2142,8,0),"")</f>
        <v>42</v>
      </c>
      <c r="F283" s="65">
        <f t="shared" si="4"/>
        <v>1028</v>
      </c>
      <c r="G283" s="64" t="s">
        <v>4867</v>
      </c>
      <c r="H283" s="64">
        <v>1</v>
      </c>
      <c r="I283" s="64"/>
      <c r="J283" s="64">
        <v>0</v>
      </c>
      <c r="K283" s="64">
        <v>0</v>
      </c>
    </row>
    <row r="284" spans="1:11" x14ac:dyDescent="0.35">
      <c r="A284" s="64" t="s">
        <v>90</v>
      </c>
      <c r="B284" s="64" t="s">
        <v>6490</v>
      </c>
      <c r="C284" s="65" t="str">
        <f>IFERROR(VLOOKUP(UPPER(CONCATENATE($B284," - ",$A284)),'[1]Segurados Civis'!$A$5:$H$2142,6,0),"")</f>
        <v/>
      </c>
      <c r="D284" s="65" t="str">
        <f>IFERROR(VLOOKUP(UPPER(CONCATENATE($B284," - ",$A284)),'[1]Segurados Civis'!$A$5:$H$2142,7,0),"")</f>
        <v/>
      </c>
      <c r="E284" s="65" t="str">
        <f>IFERROR(VLOOKUP(UPPER(CONCATENATE($B284," - ",$A284)),'[1]Segurados Civis'!$A$5:$H$2142,8,0),"")</f>
        <v/>
      </c>
      <c r="F284" s="65" t="str">
        <f t="shared" si="4"/>
        <v/>
      </c>
      <c r="G284" s="64" t="s">
        <v>902</v>
      </c>
      <c r="H284" s="64">
        <v>0</v>
      </c>
      <c r="I284" s="64"/>
      <c r="J284" s="64">
        <v>0</v>
      </c>
      <c r="K284" s="64">
        <v>0</v>
      </c>
    </row>
    <row r="285" spans="1:11" x14ac:dyDescent="0.35">
      <c r="A285" s="64" t="s">
        <v>90</v>
      </c>
      <c r="B285" s="64" t="s">
        <v>6491</v>
      </c>
      <c r="C285" s="65" t="str">
        <f>IFERROR(VLOOKUP(UPPER(CONCATENATE($B285," - ",$A285)),'[1]Segurados Civis'!$A$5:$H$2142,6,0),"")</f>
        <v/>
      </c>
      <c r="D285" s="65" t="str">
        <f>IFERROR(VLOOKUP(UPPER(CONCATENATE($B285," - ",$A285)),'[1]Segurados Civis'!$A$5:$H$2142,7,0),"")</f>
        <v/>
      </c>
      <c r="E285" s="65" t="str">
        <f>IFERROR(VLOOKUP(UPPER(CONCATENATE($B285," - ",$A285)),'[1]Segurados Civis'!$A$5:$H$2142,8,0),"")</f>
        <v/>
      </c>
      <c r="F285" s="65" t="str">
        <f t="shared" si="4"/>
        <v/>
      </c>
      <c r="G285" s="64" t="s">
        <v>902</v>
      </c>
      <c r="H285" s="64">
        <v>0</v>
      </c>
      <c r="I285" s="64"/>
      <c r="J285" s="64">
        <v>0</v>
      </c>
      <c r="K285" s="64">
        <v>0</v>
      </c>
    </row>
    <row r="286" spans="1:11" x14ac:dyDescent="0.35">
      <c r="A286" s="64" t="s">
        <v>90</v>
      </c>
      <c r="B286" s="64" t="s">
        <v>6492</v>
      </c>
      <c r="C286" s="65" t="str">
        <f>IFERROR(VLOOKUP(UPPER(CONCATENATE($B286," - ",$A286)),'[1]Segurados Civis'!$A$5:$H$2142,6,0),"")</f>
        <v/>
      </c>
      <c r="D286" s="65" t="str">
        <f>IFERROR(VLOOKUP(UPPER(CONCATENATE($B286," - ",$A286)),'[1]Segurados Civis'!$A$5:$H$2142,7,0),"")</f>
        <v/>
      </c>
      <c r="E286" s="65" t="str">
        <f>IFERROR(VLOOKUP(UPPER(CONCATENATE($B286," - ",$A286)),'[1]Segurados Civis'!$A$5:$H$2142,8,0),"")</f>
        <v/>
      </c>
      <c r="F286" s="65" t="str">
        <f t="shared" si="4"/>
        <v/>
      </c>
      <c r="G286" s="64" t="s">
        <v>902</v>
      </c>
      <c r="H286" s="64">
        <v>0</v>
      </c>
      <c r="I286" s="64"/>
      <c r="J286" s="64">
        <v>0</v>
      </c>
      <c r="K286" s="64">
        <v>0</v>
      </c>
    </row>
    <row r="287" spans="1:11" x14ac:dyDescent="0.35">
      <c r="A287" s="64" t="s">
        <v>90</v>
      </c>
      <c r="B287" s="64" t="s">
        <v>6493</v>
      </c>
      <c r="C287" s="65">
        <f>IFERROR(VLOOKUP(UPPER(CONCATENATE($B287," - ",$A287)),'[1]Segurados Civis'!$A$5:$H$2142,6,0),"")</f>
        <v>0</v>
      </c>
      <c r="D287" s="65">
        <f>IFERROR(VLOOKUP(UPPER(CONCATENATE($B287," - ",$A287)),'[1]Segurados Civis'!$A$5:$H$2142,7,0),"")</f>
        <v>0</v>
      </c>
      <c r="E287" s="65">
        <f>IFERROR(VLOOKUP(UPPER(CONCATENATE($B287," - ",$A287)),'[1]Segurados Civis'!$A$5:$H$2142,8,0),"")</f>
        <v>0</v>
      </c>
      <c r="F287" s="65" t="str">
        <f t="shared" si="4"/>
        <v/>
      </c>
      <c r="G287" s="64" t="s">
        <v>4867</v>
      </c>
      <c r="H287" s="64">
        <v>0</v>
      </c>
      <c r="I287" s="64"/>
      <c r="J287" s="64">
        <v>0</v>
      </c>
      <c r="K287" s="64">
        <v>0</v>
      </c>
    </row>
    <row r="288" spans="1:11" x14ac:dyDescent="0.35">
      <c r="A288" s="64" t="s">
        <v>90</v>
      </c>
      <c r="B288" s="64" t="s">
        <v>6494</v>
      </c>
      <c r="C288" s="65">
        <f>IFERROR(VLOOKUP(UPPER(CONCATENATE($B288," - ",$A288)),'[1]Segurados Civis'!$A$5:$H$2142,6,0),"")</f>
        <v>317</v>
      </c>
      <c r="D288" s="65">
        <f>IFERROR(VLOOKUP(UPPER(CONCATENATE($B288," - ",$A288)),'[1]Segurados Civis'!$A$5:$H$2142,7,0),"")</f>
        <v>90</v>
      </c>
      <c r="E288" s="65">
        <f>IFERROR(VLOOKUP(UPPER(CONCATENATE($B288," - ",$A288)),'[1]Segurados Civis'!$A$5:$H$2142,8,0),"")</f>
        <v>20</v>
      </c>
      <c r="F288" s="65">
        <f t="shared" si="4"/>
        <v>427</v>
      </c>
      <c r="G288" s="64" t="s">
        <v>4867</v>
      </c>
      <c r="H288" s="64">
        <v>0</v>
      </c>
      <c r="I288" s="64"/>
      <c r="J288" s="64">
        <v>0</v>
      </c>
      <c r="K288" s="64">
        <v>0</v>
      </c>
    </row>
    <row r="289" spans="1:11" x14ac:dyDescent="0.35">
      <c r="A289" s="64" t="s">
        <v>90</v>
      </c>
      <c r="B289" s="64" t="s">
        <v>6495</v>
      </c>
      <c r="C289" s="65" t="str">
        <f>IFERROR(VLOOKUP(UPPER(CONCATENATE($B289," - ",$A289)),'[1]Segurados Civis'!$A$5:$H$2142,6,0),"")</f>
        <v/>
      </c>
      <c r="D289" s="65" t="str">
        <f>IFERROR(VLOOKUP(UPPER(CONCATENATE($B289," - ",$A289)),'[1]Segurados Civis'!$A$5:$H$2142,7,0),"")</f>
        <v/>
      </c>
      <c r="E289" s="65" t="str">
        <f>IFERROR(VLOOKUP(UPPER(CONCATENATE($B289," - ",$A289)),'[1]Segurados Civis'!$A$5:$H$2142,8,0),"")</f>
        <v/>
      </c>
      <c r="F289" s="65" t="str">
        <f t="shared" si="4"/>
        <v/>
      </c>
      <c r="G289" s="64" t="s">
        <v>902</v>
      </c>
      <c r="H289" s="64">
        <v>0</v>
      </c>
      <c r="I289" s="64"/>
      <c r="J289" s="64">
        <v>0</v>
      </c>
      <c r="K289" s="64">
        <v>0</v>
      </c>
    </row>
    <row r="290" spans="1:11" x14ac:dyDescent="0.35">
      <c r="A290" s="64" t="s">
        <v>90</v>
      </c>
      <c r="B290" s="64" t="s">
        <v>6496</v>
      </c>
      <c r="C290" s="65" t="str">
        <f>IFERROR(VLOOKUP(UPPER(CONCATENATE($B290," - ",$A290)),'[1]Segurados Civis'!$A$5:$H$2142,6,0),"")</f>
        <v/>
      </c>
      <c r="D290" s="65" t="str">
        <f>IFERROR(VLOOKUP(UPPER(CONCATENATE($B290," - ",$A290)),'[1]Segurados Civis'!$A$5:$H$2142,7,0),"")</f>
        <v/>
      </c>
      <c r="E290" s="65" t="str">
        <f>IFERROR(VLOOKUP(UPPER(CONCATENATE($B290," - ",$A290)),'[1]Segurados Civis'!$A$5:$H$2142,8,0),"")</f>
        <v/>
      </c>
      <c r="F290" s="65" t="str">
        <f t="shared" si="4"/>
        <v/>
      </c>
      <c r="G290" s="64" t="s">
        <v>902</v>
      </c>
      <c r="H290" s="64">
        <v>0</v>
      </c>
      <c r="I290" s="64"/>
      <c r="J290" s="64">
        <v>0</v>
      </c>
      <c r="K290" s="64">
        <v>0</v>
      </c>
    </row>
    <row r="291" spans="1:11" x14ac:dyDescent="0.35">
      <c r="A291" s="64" t="s">
        <v>90</v>
      </c>
      <c r="B291" s="64" t="s">
        <v>6497</v>
      </c>
      <c r="C291" s="65" t="str">
        <f>IFERROR(VLOOKUP(UPPER(CONCATENATE($B291," - ",$A291)),'[1]Segurados Civis'!$A$5:$H$2142,6,0),"")</f>
        <v/>
      </c>
      <c r="D291" s="65" t="str">
        <f>IFERROR(VLOOKUP(UPPER(CONCATENATE($B291," - ",$A291)),'[1]Segurados Civis'!$A$5:$H$2142,7,0),"")</f>
        <v/>
      </c>
      <c r="E291" s="65" t="str">
        <f>IFERROR(VLOOKUP(UPPER(CONCATENATE($B291," - ",$A291)),'[1]Segurados Civis'!$A$5:$H$2142,8,0),"")</f>
        <v/>
      </c>
      <c r="F291" s="65" t="str">
        <f t="shared" si="4"/>
        <v/>
      </c>
      <c r="G291" s="64" t="s">
        <v>902</v>
      </c>
      <c r="H291" s="64">
        <v>0</v>
      </c>
      <c r="I291" s="64"/>
      <c r="J291" s="64">
        <v>0</v>
      </c>
      <c r="K291" s="64">
        <v>0</v>
      </c>
    </row>
    <row r="292" spans="1:11" x14ac:dyDescent="0.35">
      <c r="A292" s="64" t="s">
        <v>90</v>
      </c>
      <c r="B292" s="64" t="s">
        <v>6498</v>
      </c>
      <c r="C292" s="65">
        <f>IFERROR(VLOOKUP(UPPER(CONCATENATE($B292," - ",$A292)),'[1]Segurados Civis'!$A$5:$H$2142,6,0),"")</f>
        <v>220</v>
      </c>
      <c r="D292" s="65">
        <f>IFERROR(VLOOKUP(UPPER(CONCATENATE($B292," - ",$A292)),'[1]Segurados Civis'!$A$5:$H$2142,7,0),"")</f>
        <v>80</v>
      </c>
      <c r="E292" s="65">
        <f>IFERROR(VLOOKUP(UPPER(CONCATENATE($B292," - ",$A292)),'[1]Segurados Civis'!$A$5:$H$2142,8,0),"")</f>
        <v>16</v>
      </c>
      <c r="F292" s="65">
        <f t="shared" si="4"/>
        <v>316</v>
      </c>
      <c r="G292" s="64" t="s">
        <v>4867</v>
      </c>
      <c r="H292" s="64">
        <v>0</v>
      </c>
      <c r="I292" s="64"/>
      <c r="J292" s="64">
        <v>0</v>
      </c>
      <c r="K292" s="64">
        <v>0</v>
      </c>
    </row>
    <row r="293" spans="1:11" x14ac:dyDescent="0.35">
      <c r="A293" s="64" t="s">
        <v>90</v>
      </c>
      <c r="B293" s="64" t="s">
        <v>6499</v>
      </c>
      <c r="C293" s="65">
        <f>IFERROR(VLOOKUP(UPPER(CONCATENATE($B293," - ",$A293)),'[1]Segurados Civis'!$A$5:$H$2142,6,0),"")</f>
        <v>1486</v>
      </c>
      <c r="D293" s="65">
        <f>IFERROR(VLOOKUP(UPPER(CONCATENATE($B293," - ",$A293)),'[1]Segurados Civis'!$A$5:$H$2142,7,0),"")</f>
        <v>362</v>
      </c>
      <c r="E293" s="65">
        <f>IFERROR(VLOOKUP(UPPER(CONCATENATE($B293," - ",$A293)),'[1]Segurados Civis'!$A$5:$H$2142,8,0),"")</f>
        <v>54</v>
      </c>
      <c r="F293" s="65">
        <f t="shared" si="4"/>
        <v>1902</v>
      </c>
      <c r="G293" s="64" t="s">
        <v>4867</v>
      </c>
      <c r="H293" s="64">
        <v>0</v>
      </c>
      <c r="I293" s="64"/>
      <c r="J293" s="64">
        <v>0</v>
      </c>
      <c r="K293" s="64">
        <v>0</v>
      </c>
    </row>
    <row r="294" spans="1:11" x14ac:dyDescent="0.35">
      <c r="A294" s="64" t="s">
        <v>90</v>
      </c>
      <c r="B294" s="64" t="s">
        <v>5849</v>
      </c>
      <c r="C294" s="65" t="str">
        <f>IFERROR(VLOOKUP(UPPER(CONCATENATE($B294," - ",$A294)),'[1]Segurados Civis'!$A$5:$H$2142,6,0),"")</f>
        <v/>
      </c>
      <c r="D294" s="65" t="str">
        <f>IFERROR(VLOOKUP(UPPER(CONCATENATE($B294," - ",$A294)),'[1]Segurados Civis'!$A$5:$H$2142,7,0),"")</f>
        <v/>
      </c>
      <c r="E294" s="65" t="str">
        <f>IFERROR(VLOOKUP(UPPER(CONCATENATE($B294," - ",$A294)),'[1]Segurados Civis'!$A$5:$H$2142,8,0),"")</f>
        <v/>
      </c>
      <c r="F294" s="65" t="str">
        <f t="shared" si="4"/>
        <v/>
      </c>
      <c r="G294" s="64" t="s">
        <v>902</v>
      </c>
      <c r="H294" s="64">
        <v>0</v>
      </c>
      <c r="I294" s="64"/>
      <c r="J294" s="64">
        <v>0</v>
      </c>
      <c r="K294" s="64">
        <v>0</v>
      </c>
    </row>
    <row r="295" spans="1:11" x14ac:dyDescent="0.35">
      <c r="A295" s="64" t="s">
        <v>90</v>
      </c>
      <c r="B295" s="64" t="s">
        <v>6500</v>
      </c>
      <c r="C295" s="65">
        <f>IFERROR(VLOOKUP(UPPER(CONCATENATE($B295," - ",$A295)),'[1]Segurados Civis'!$A$5:$H$2142,6,0),"")</f>
        <v>215</v>
      </c>
      <c r="D295" s="65">
        <f>IFERROR(VLOOKUP(UPPER(CONCATENATE($B295," - ",$A295)),'[1]Segurados Civis'!$A$5:$H$2142,7,0),"")</f>
        <v>51</v>
      </c>
      <c r="E295" s="65">
        <f>IFERROR(VLOOKUP(UPPER(CONCATENATE($B295," - ",$A295)),'[1]Segurados Civis'!$A$5:$H$2142,8,0),"")</f>
        <v>6</v>
      </c>
      <c r="F295" s="65">
        <f t="shared" si="4"/>
        <v>272</v>
      </c>
      <c r="G295" s="64" t="s">
        <v>4867</v>
      </c>
      <c r="H295" s="64">
        <v>0</v>
      </c>
      <c r="I295" s="64"/>
      <c r="J295" s="64">
        <v>0</v>
      </c>
      <c r="K295" s="64">
        <v>0</v>
      </c>
    </row>
    <row r="296" spans="1:11" x14ac:dyDescent="0.35">
      <c r="A296" s="64" t="s">
        <v>90</v>
      </c>
      <c r="B296" s="64" t="s">
        <v>6501</v>
      </c>
      <c r="C296" s="65" t="str">
        <f>IFERROR(VLOOKUP(UPPER(CONCATENATE($B296," - ",$A296)),'[1]Segurados Civis'!$A$5:$H$2142,6,0),"")</f>
        <v/>
      </c>
      <c r="D296" s="65" t="str">
        <f>IFERROR(VLOOKUP(UPPER(CONCATENATE($B296," - ",$A296)),'[1]Segurados Civis'!$A$5:$H$2142,7,0),"")</f>
        <v/>
      </c>
      <c r="E296" s="65" t="str">
        <f>IFERROR(VLOOKUP(UPPER(CONCATENATE($B296," - ",$A296)),'[1]Segurados Civis'!$A$5:$H$2142,8,0),"")</f>
        <v/>
      </c>
      <c r="F296" s="65" t="str">
        <f t="shared" si="4"/>
        <v/>
      </c>
      <c r="G296" s="64" t="s">
        <v>902</v>
      </c>
      <c r="H296" s="64">
        <v>0</v>
      </c>
      <c r="I296" s="64"/>
      <c r="J296" s="64">
        <v>0</v>
      </c>
      <c r="K296" s="64">
        <v>0</v>
      </c>
    </row>
    <row r="297" spans="1:11" x14ac:dyDescent="0.35">
      <c r="A297" s="64" t="s">
        <v>90</v>
      </c>
      <c r="B297" s="64" t="s">
        <v>6502</v>
      </c>
      <c r="C297" s="65" t="str">
        <f>IFERROR(VLOOKUP(UPPER(CONCATENATE($B297," - ",$A297)),'[1]Segurados Civis'!$A$5:$H$2142,6,0),"")</f>
        <v/>
      </c>
      <c r="D297" s="65" t="str">
        <f>IFERROR(VLOOKUP(UPPER(CONCATENATE($B297," - ",$A297)),'[1]Segurados Civis'!$A$5:$H$2142,7,0),"")</f>
        <v/>
      </c>
      <c r="E297" s="65" t="str">
        <f>IFERROR(VLOOKUP(UPPER(CONCATENATE($B297," - ",$A297)),'[1]Segurados Civis'!$A$5:$H$2142,8,0),"")</f>
        <v/>
      </c>
      <c r="F297" s="65" t="str">
        <f t="shared" si="4"/>
        <v/>
      </c>
      <c r="G297" s="64" t="s">
        <v>902</v>
      </c>
      <c r="H297" s="64">
        <v>0</v>
      </c>
      <c r="I297" s="64"/>
      <c r="J297" s="64">
        <v>0</v>
      </c>
      <c r="K297" s="64">
        <v>0</v>
      </c>
    </row>
    <row r="298" spans="1:11" x14ac:dyDescent="0.35">
      <c r="A298" s="64" t="s">
        <v>90</v>
      </c>
      <c r="B298" s="64" t="s">
        <v>6503</v>
      </c>
      <c r="C298" s="65" t="str">
        <f>IFERROR(VLOOKUP(UPPER(CONCATENATE($B298," - ",$A298)),'[1]Segurados Civis'!$A$5:$H$2142,6,0),"")</f>
        <v/>
      </c>
      <c r="D298" s="65" t="str">
        <f>IFERROR(VLOOKUP(UPPER(CONCATENATE($B298," - ",$A298)),'[1]Segurados Civis'!$A$5:$H$2142,7,0),"")</f>
        <v/>
      </c>
      <c r="E298" s="65" t="str">
        <f>IFERROR(VLOOKUP(UPPER(CONCATENATE($B298," - ",$A298)),'[1]Segurados Civis'!$A$5:$H$2142,8,0),"")</f>
        <v/>
      </c>
      <c r="F298" s="65" t="str">
        <f t="shared" si="4"/>
        <v/>
      </c>
      <c r="G298" s="64" t="s">
        <v>902</v>
      </c>
      <c r="H298" s="64">
        <v>0</v>
      </c>
      <c r="I298" s="64"/>
      <c r="J298" s="64">
        <v>0</v>
      </c>
      <c r="K298" s="64">
        <v>0</v>
      </c>
    </row>
    <row r="299" spans="1:11" x14ac:dyDescent="0.35">
      <c r="A299" s="64" t="s">
        <v>90</v>
      </c>
      <c r="B299" s="64" t="s">
        <v>6504</v>
      </c>
      <c r="C299" s="65">
        <f>IFERROR(VLOOKUP(UPPER(CONCATENATE($B299," - ",$A299)),'[1]Segurados Civis'!$A$5:$H$2142,6,0),"")</f>
        <v>735</v>
      </c>
      <c r="D299" s="65">
        <f>IFERROR(VLOOKUP(UPPER(CONCATENATE($B299," - ",$A299)),'[1]Segurados Civis'!$A$5:$H$2142,7,0),"")</f>
        <v>89</v>
      </c>
      <c r="E299" s="65">
        <f>IFERROR(VLOOKUP(UPPER(CONCATENATE($B299," - ",$A299)),'[1]Segurados Civis'!$A$5:$H$2142,8,0),"")</f>
        <v>8</v>
      </c>
      <c r="F299" s="65">
        <f t="shared" si="4"/>
        <v>832</v>
      </c>
      <c r="G299" s="64" t="s">
        <v>4867</v>
      </c>
      <c r="H299" s="64">
        <v>0</v>
      </c>
      <c r="I299" s="64"/>
      <c r="J299" s="64">
        <v>0</v>
      </c>
      <c r="K299" s="64">
        <v>0</v>
      </c>
    </row>
    <row r="300" spans="1:11" x14ac:dyDescent="0.35">
      <c r="A300" s="64" t="s">
        <v>90</v>
      </c>
      <c r="B300" s="64" t="s">
        <v>6505</v>
      </c>
      <c r="C300" s="65" t="str">
        <f>IFERROR(VLOOKUP(UPPER(CONCATENATE($B300," - ",$A300)),'[1]Segurados Civis'!$A$5:$H$2142,6,0),"")</f>
        <v/>
      </c>
      <c r="D300" s="65" t="str">
        <f>IFERROR(VLOOKUP(UPPER(CONCATENATE($B300," - ",$A300)),'[1]Segurados Civis'!$A$5:$H$2142,7,0),"")</f>
        <v/>
      </c>
      <c r="E300" s="65" t="str">
        <f>IFERROR(VLOOKUP(UPPER(CONCATENATE($B300," - ",$A300)),'[1]Segurados Civis'!$A$5:$H$2142,8,0),"")</f>
        <v/>
      </c>
      <c r="F300" s="65" t="str">
        <f t="shared" si="4"/>
        <v/>
      </c>
      <c r="G300" s="64" t="s">
        <v>902</v>
      </c>
      <c r="H300" s="64">
        <v>0</v>
      </c>
      <c r="I300" s="64"/>
      <c r="J300" s="64">
        <v>0</v>
      </c>
      <c r="K300" s="64">
        <v>0</v>
      </c>
    </row>
    <row r="301" spans="1:11" x14ac:dyDescent="0.35">
      <c r="A301" s="64" t="s">
        <v>90</v>
      </c>
      <c r="B301" s="64" t="s">
        <v>6506</v>
      </c>
      <c r="C301" s="65" t="str">
        <f>IFERROR(VLOOKUP(UPPER(CONCATENATE($B301," - ",$A301)),'[1]Segurados Civis'!$A$5:$H$2142,6,0),"")</f>
        <v/>
      </c>
      <c r="D301" s="65" t="str">
        <f>IFERROR(VLOOKUP(UPPER(CONCATENATE($B301," - ",$A301)),'[1]Segurados Civis'!$A$5:$H$2142,7,0),"")</f>
        <v/>
      </c>
      <c r="E301" s="65" t="str">
        <f>IFERROR(VLOOKUP(UPPER(CONCATENATE($B301," - ",$A301)),'[1]Segurados Civis'!$A$5:$H$2142,8,0),"")</f>
        <v/>
      </c>
      <c r="F301" s="65" t="str">
        <f t="shared" si="4"/>
        <v/>
      </c>
      <c r="G301" s="64" t="s">
        <v>902</v>
      </c>
      <c r="H301" s="64">
        <v>0</v>
      </c>
      <c r="I301" s="64"/>
      <c r="J301" s="64">
        <v>0</v>
      </c>
      <c r="K301" s="64">
        <v>0</v>
      </c>
    </row>
    <row r="302" spans="1:11" x14ac:dyDescent="0.35">
      <c r="A302" s="64" t="s">
        <v>90</v>
      </c>
      <c r="B302" s="64" t="s">
        <v>6507</v>
      </c>
      <c r="C302" s="65" t="str">
        <f>IFERROR(VLOOKUP(UPPER(CONCATENATE($B302," - ",$A302)),'[1]Segurados Civis'!$A$5:$H$2142,6,0),"")</f>
        <v/>
      </c>
      <c r="D302" s="65" t="str">
        <f>IFERROR(VLOOKUP(UPPER(CONCATENATE($B302," - ",$A302)),'[1]Segurados Civis'!$A$5:$H$2142,7,0),"")</f>
        <v/>
      </c>
      <c r="E302" s="65" t="str">
        <f>IFERROR(VLOOKUP(UPPER(CONCATENATE($B302," - ",$A302)),'[1]Segurados Civis'!$A$5:$H$2142,8,0),"")</f>
        <v/>
      </c>
      <c r="F302" s="65" t="str">
        <f t="shared" si="4"/>
        <v/>
      </c>
      <c r="G302" s="64" t="s">
        <v>902</v>
      </c>
      <c r="H302" s="64">
        <v>0</v>
      </c>
      <c r="I302" s="64"/>
      <c r="J302" s="64">
        <v>0</v>
      </c>
      <c r="K302" s="64">
        <v>0</v>
      </c>
    </row>
    <row r="303" spans="1:11" x14ac:dyDescent="0.35">
      <c r="A303" s="64" t="s">
        <v>90</v>
      </c>
      <c r="B303" s="64" t="s">
        <v>6508</v>
      </c>
      <c r="C303" s="65" t="str">
        <f>IFERROR(VLOOKUP(UPPER(CONCATENATE($B303," - ",$A303)),'[1]Segurados Civis'!$A$5:$H$2142,6,0),"")</f>
        <v/>
      </c>
      <c r="D303" s="65" t="str">
        <f>IFERROR(VLOOKUP(UPPER(CONCATENATE($B303," - ",$A303)),'[1]Segurados Civis'!$A$5:$H$2142,7,0),"")</f>
        <v/>
      </c>
      <c r="E303" s="65" t="str">
        <f>IFERROR(VLOOKUP(UPPER(CONCATENATE($B303," - ",$A303)),'[1]Segurados Civis'!$A$5:$H$2142,8,0),"")</f>
        <v/>
      </c>
      <c r="F303" s="65" t="str">
        <f t="shared" si="4"/>
        <v/>
      </c>
      <c r="G303" s="64" t="s">
        <v>902</v>
      </c>
      <c r="H303" s="64">
        <v>0</v>
      </c>
      <c r="I303" s="64"/>
      <c r="J303" s="64">
        <v>0</v>
      </c>
      <c r="K303" s="64">
        <v>0</v>
      </c>
    </row>
    <row r="304" spans="1:11" x14ac:dyDescent="0.35">
      <c r="A304" s="64" t="s">
        <v>90</v>
      </c>
      <c r="B304" s="64" t="s">
        <v>6509</v>
      </c>
      <c r="C304" s="65" t="str">
        <f>IFERROR(VLOOKUP(UPPER(CONCATENATE($B304," - ",$A304)),'[1]Segurados Civis'!$A$5:$H$2142,6,0),"")</f>
        <v/>
      </c>
      <c r="D304" s="65" t="str">
        <f>IFERROR(VLOOKUP(UPPER(CONCATENATE($B304," - ",$A304)),'[1]Segurados Civis'!$A$5:$H$2142,7,0),"")</f>
        <v/>
      </c>
      <c r="E304" s="65" t="str">
        <f>IFERROR(VLOOKUP(UPPER(CONCATENATE($B304," - ",$A304)),'[1]Segurados Civis'!$A$5:$H$2142,8,0),"")</f>
        <v/>
      </c>
      <c r="F304" s="65" t="str">
        <f t="shared" si="4"/>
        <v/>
      </c>
      <c r="G304" s="64" t="s">
        <v>902</v>
      </c>
      <c r="H304" s="64">
        <v>0</v>
      </c>
      <c r="I304" s="64"/>
      <c r="J304" s="64">
        <v>0</v>
      </c>
      <c r="K304" s="64">
        <v>0</v>
      </c>
    </row>
    <row r="305" spans="1:11" x14ac:dyDescent="0.35">
      <c r="A305" s="64" t="s">
        <v>90</v>
      </c>
      <c r="B305" s="64" t="s">
        <v>6510</v>
      </c>
      <c r="C305" s="65">
        <f>IFERROR(VLOOKUP(UPPER(CONCATENATE($B305," - ",$A305)),'[1]Segurados Civis'!$A$5:$H$2142,6,0),"")</f>
        <v>0</v>
      </c>
      <c r="D305" s="65">
        <f>IFERROR(VLOOKUP(UPPER(CONCATENATE($B305," - ",$A305)),'[1]Segurados Civis'!$A$5:$H$2142,7,0),"")</f>
        <v>0</v>
      </c>
      <c r="E305" s="65">
        <f>IFERROR(VLOOKUP(UPPER(CONCATENATE($B305," - ",$A305)),'[1]Segurados Civis'!$A$5:$H$2142,8,0),"")</f>
        <v>0</v>
      </c>
      <c r="F305" s="65" t="str">
        <f t="shared" si="4"/>
        <v/>
      </c>
      <c r="G305" s="64" t="s">
        <v>4867</v>
      </c>
      <c r="H305" s="64">
        <v>0</v>
      </c>
      <c r="I305" s="64"/>
      <c r="J305" s="64">
        <v>0</v>
      </c>
      <c r="K305" s="64">
        <v>0</v>
      </c>
    </row>
    <row r="306" spans="1:11" x14ac:dyDescent="0.35">
      <c r="A306" s="64" t="s">
        <v>90</v>
      </c>
      <c r="B306" s="64" t="s">
        <v>6511</v>
      </c>
      <c r="C306" s="65" t="str">
        <f>IFERROR(VLOOKUP(UPPER(CONCATENATE($B306," - ",$A306)),'[1]Segurados Civis'!$A$5:$H$2142,6,0),"")</f>
        <v/>
      </c>
      <c r="D306" s="65" t="str">
        <f>IFERROR(VLOOKUP(UPPER(CONCATENATE($B306," - ",$A306)),'[1]Segurados Civis'!$A$5:$H$2142,7,0),"")</f>
        <v/>
      </c>
      <c r="E306" s="65" t="str">
        <f>IFERROR(VLOOKUP(UPPER(CONCATENATE($B306," - ",$A306)),'[1]Segurados Civis'!$A$5:$H$2142,8,0),"")</f>
        <v/>
      </c>
      <c r="F306" s="65" t="str">
        <f t="shared" si="4"/>
        <v/>
      </c>
      <c r="G306" s="64" t="s">
        <v>902</v>
      </c>
      <c r="H306" s="64">
        <v>0</v>
      </c>
      <c r="I306" s="64"/>
      <c r="J306" s="64">
        <v>0</v>
      </c>
      <c r="K306" s="64">
        <v>0</v>
      </c>
    </row>
    <row r="307" spans="1:11" x14ac:dyDescent="0.35">
      <c r="A307" s="64" t="s">
        <v>90</v>
      </c>
      <c r="B307" s="64" t="s">
        <v>6512</v>
      </c>
      <c r="C307" s="65" t="str">
        <f>IFERROR(VLOOKUP(UPPER(CONCATENATE($B307," - ",$A307)),'[1]Segurados Civis'!$A$5:$H$2142,6,0),"")</f>
        <v/>
      </c>
      <c r="D307" s="65" t="str">
        <f>IFERROR(VLOOKUP(UPPER(CONCATENATE($B307," - ",$A307)),'[1]Segurados Civis'!$A$5:$H$2142,7,0),"")</f>
        <v/>
      </c>
      <c r="E307" s="65" t="str">
        <f>IFERROR(VLOOKUP(UPPER(CONCATENATE($B307," - ",$A307)),'[1]Segurados Civis'!$A$5:$H$2142,8,0),"")</f>
        <v/>
      </c>
      <c r="F307" s="65" t="str">
        <f t="shared" si="4"/>
        <v/>
      </c>
      <c r="G307" s="64" t="s">
        <v>902</v>
      </c>
      <c r="H307" s="64">
        <v>0</v>
      </c>
      <c r="I307" s="64"/>
      <c r="J307" s="64">
        <v>0</v>
      </c>
      <c r="K307" s="64">
        <v>0</v>
      </c>
    </row>
    <row r="308" spans="1:11" x14ac:dyDescent="0.35">
      <c r="A308" s="64" t="s">
        <v>90</v>
      </c>
      <c r="B308" s="64" t="s">
        <v>6513</v>
      </c>
      <c r="C308" s="65" t="str">
        <f>IFERROR(VLOOKUP(UPPER(CONCATENATE($B308," - ",$A308)),'[1]Segurados Civis'!$A$5:$H$2142,6,0),"")</f>
        <v/>
      </c>
      <c r="D308" s="65" t="str">
        <f>IFERROR(VLOOKUP(UPPER(CONCATENATE($B308," - ",$A308)),'[1]Segurados Civis'!$A$5:$H$2142,7,0),"")</f>
        <v/>
      </c>
      <c r="E308" s="65" t="str">
        <f>IFERROR(VLOOKUP(UPPER(CONCATENATE($B308," - ",$A308)),'[1]Segurados Civis'!$A$5:$H$2142,8,0),"")</f>
        <v/>
      </c>
      <c r="F308" s="65" t="str">
        <f t="shared" si="4"/>
        <v/>
      </c>
      <c r="G308" s="64" t="s">
        <v>902</v>
      </c>
      <c r="H308" s="64">
        <v>0</v>
      </c>
      <c r="I308" s="64"/>
      <c r="J308" s="64">
        <v>0</v>
      </c>
      <c r="K308" s="64">
        <v>0</v>
      </c>
    </row>
    <row r="309" spans="1:11" x14ac:dyDescent="0.35">
      <c r="A309" s="64" t="s">
        <v>90</v>
      </c>
      <c r="B309" s="64" t="s">
        <v>6514</v>
      </c>
      <c r="C309" s="65" t="str">
        <f>IFERROR(VLOOKUP(UPPER(CONCATENATE($B309," - ",$A309)),'[1]Segurados Civis'!$A$5:$H$2142,6,0),"")</f>
        <v/>
      </c>
      <c r="D309" s="65" t="str">
        <f>IFERROR(VLOOKUP(UPPER(CONCATENATE($B309," - ",$A309)),'[1]Segurados Civis'!$A$5:$H$2142,7,0),"")</f>
        <v/>
      </c>
      <c r="E309" s="65" t="str">
        <f>IFERROR(VLOOKUP(UPPER(CONCATENATE($B309," - ",$A309)),'[1]Segurados Civis'!$A$5:$H$2142,8,0),"")</f>
        <v/>
      </c>
      <c r="F309" s="65" t="str">
        <f t="shared" si="4"/>
        <v/>
      </c>
      <c r="G309" s="64" t="s">
        <v>902</v>
      </c>
      <c r="H309" s="64">
        <v>0</v>
      </c>
      <c r="I309" s="64"/>
      <c r="J309" s="64">
        <v>0</v>
      </c>
      <c r="K309" s="64">
        <v>0</v>
      </c>
    </row>
    <row r="310" spans="1:11" x14ac:dyDescent="0.35">
      <c r="A310" s="64" t="s">
        <v>90</v>
      </c>
      <c r="B310" s="64" t="s">
        <v>6515</v>
      </c>
      <c r="C310" s="65" t="str">
        <f>IFERROR(VLOOKUP(UPPER(CONCATENATE($B310," - ",$A310)),'[1]Segurados Civis'!$A$5:$H$2142,6,0),"")</f>
        <v/>
      </c>
      <c r="D310" s="65" t="str">
        <f>IFERROR(VLOOKUP(UPPER(CONCATENATE($B310," - ",$A310)),'[1]Segurados Civis'!$A$5:$H$2142,7,0),"")</f>
        <v/>
      </c>
      <c r="E310" s="65" t="str">
        <f>IFERROR(VLOOKUP(UPPER(CONCATENATE($B310," - ",$A310)),'[1]Segurados Civis'!$A$5:$H$2142,8,0),"")</f>
        <v/>
      </c>
      <c r="F310" s="65" t="str">
        <f t="shared" si="4"/>
        <v/>
      </c>
      <c r="G310" s="64" t="s">
        <v>902</v>
      </c>
      <c r="H310" s="64">
        <v>0</v>
      </c>
      <c r="I310" s="64"/>
      <c r="J310" s="64">
        <v>0</v>
      </c>
      <c r="K310" s="64">
        <v>0</v>
      </c>
    </row>
    <row r="311" spans="1:11" x14ac:dyDescent="0.35">
      <c r="A311" s="64" t="s">
        <v>90</v>
      </c>
      <c r="B311" s="64" t="s">
        <v>6516</v>
      </c>
      <c r="C311" s="65" t="str">
        <f>IFERROR(VLOOKUP(UPPER(CONCATENATE($B311," - ",$A311)),'[1]Segurados Civis'!$A$5:$H$2142,6,0),"")</f>
        <v/>
      </c>
      <c r="D311" s="65" t="str">
        <f>IFERROR(VLOOKUP(UPPER(CONCATENATE($B311," - ",$A311)),'[1]Segurados Civis'!$A$5:$H$2142,7,0),"")</f>
        <v/>
      </c>
      <c r="E311" s="65" t="str">
        <f>IFERROR(VLOOKUP(UPPER(CONCATENATE($B311," - ",$A311)),'[1]Segurados Civis'!$A$5:$H$2142,8,0),"")</f>
        <v/>
      </c>
      <c r="F311" s="65" t="str">
        <f t="shared" si="4"/>
        <v/>
      </c>
      <c r="G311" s="64" t="s">
        <v>902</v>
      </c>
      <c r="H311" s="64">
        <v>0</v>
      </c>
      <c r="I311" s="64"/>
      <c r="J311" s="64">
        <v>0</v>
      </c>
      <c r="K311" s="64">
        <v>0</v>
      </c>
    </row>
    <row r="312" spans="1:11" x14ac:dyDescent="0.35">
      <c r="A312" s="64" t="s">
        <v>90</v>
      </c>
      <c r="B312" s="64" t="s">
        <v>6517</v>
      </c>
      <c r="C312" s="65" t="str">
        <f>IFERROR(VLOOKUP(UPPER(CONCATENATE($B312," - ",$A312)),'[1]Segurados Civis'!$A$5:$H$2142,6,0),"")</f>
        <v/>
      </c>
      <c r="D312" s="65" t="str">
        <f>IFERROR(VLOOKUP(UPPER(CONCATENATE($B312," - ",$A312)),'[1]Segurados Civis'!$A$5:$H$2142,7,0),"")</f>
        <v/>
      </c>
      <c r="E312" s="65" t="str">
        <f>IFERROR(VLOOKUP(UPPER(CONCATENATE($B312," - ",$A312)),'[1]Segurados Civis'!$A$5:$H$2142,8,0),"")</f>
        <v/>
      </c>
      <c r="F312" s="65" t="str">
        <f t="shared" si="4"/>
        <v/>
      </c>
      <c r="G312" s="64" t="s">
        <v>902</v>
      </c>
      <c r="H312" s="64">
        <v>0</v>
      </c>
      <c r="I312" s="64"/>
      <c r="J312" s="64">
        <v>0</v>
      </c>
      <c r="K312" s="64">
        <v>0</v>
      </c>
    </row>
    <row r="313" spans="1:11" x14ac:dyDescent="0.35">
      <c r="A313" s="64" t="s">
        <v>90</v>
      </c>
      <c r="B313" s="64" t="s">
        <v>6518</v>
      </c>
      <c r="C313" s="65" t="str">
        <f>IFERROR(VLOOKUP(UPPER(CONCATENATE($B313," - ",$A313)),'[1]Segurados Civis'!$A$5:$H$2142,6,0),"")</f>
        <v/>
      </c>
      <c r="D313" s="65" t="str">
        <f>IFERROR(VLOOKUP(UPPER(CONCATENATE($B313," - ",$A313)),'[1]Segurados Civis'!$A$5:$H$2142,7,0),"")</f>
        <v/>
      </c>
      <c r="E313" s="65" t="str">
        <f>IFERROR(VLOOKUP(UPPER(CONCATENATE($B313," - ",$A313)),'[1]Segurados Civis'!$A$5:$H$2142,8,0),"")</f>
        <v/>
      </c>
      <c r="F313" s="65" t="str">
        <f t="shared" si="4"/>
        <v/>
      </c>
      <c r="G313" s="64" t="s">
        <v>902</v>
      </c>
      <c r="H313" s="64">
        <v>0</v>
      </c>
      <c r="I313" s="64"/>
      <c r="J313" s="64">
        <v>0</v>
      </c>
      <c r="K313" s="64">
        <v>0</v>
      </c>
    </row>
    <row r="314" spans="1:11" x14ac:dyDescent="0.35">
      <c r="A314" s="64" t="s">
        <v>90</v>
      </c>
      <c r="B314" s="64" t="s">
        <v>6519</v>
      </c>
      <c r="C314" s="65">
        <f>IFERROR(VLOOKUP(UPPER(CONCATENATE($B314," - ",$A314)),'[1]Segurados Civis'!$A$5:$H$2142,6,0),"")</f>
        <v>156</v>
      </c>
      <c r="D314" s="65">
        <f>IFERROR(VLOOKUP(UPPER(CONCATENATE($B314," - ",$A314)),'[1]Segurados Civis'!$A$5:$H$2142,7,0),"")</f>
        <v>13</v>
      </c>
      <c r="E314" s="65">
        <f>IFERROR(VLOOKUP(UPPER(CONCATENATE($B314," - ",$A314)),'[1]Segurados Civis'!$A$5:$H$2142,8,0),"")</f>
        <v>3</v>
      </c>
      <c r="F314" s="65">
        <f t="shared" si="4"/>
        <v>172</v>
      </c>
      <c r="G314" s="64" t="s">
        <v>4867</v>
      </c>
      <c r="H314" s="64">
        <v>1</v>
      </c>
      <c r="I314" s="64"/>
      <c r="J314" s="64">
        <v>1</v>
      </c>
      <c r="K314" s="64">
        <v>0</v>
      </c>
    </row>
    <row r="315" spans="1:11" x14ac:dyDescent="0.35">
      <c r="A315" s="64" t="s">
        <v>90</v>
      </c>
      <c r="B315" s="64" t="s">
        <v>6520</v>
      </c>
      <c r="C315" s="65" t="str">
        <f>IFERROR(VLOOKUP(UPPER(CONCATENATE($B315," - ",$A315)),'[1]Segurados Civis'!$A$5:$H$2142,6,0),"")</f>
        <v/>
      </c>
      <c r="D315" s="65" t="str">
        <f>IFERROR(VLOOKUP(UPPER(CONCATENATE($B315," - ",$A315)),'[1]Segurados Civis'!$A$5:$H$2142,7,0),"")</f>
        <v/>
      </c>
      <c r="E315" s="65" t="str">
        <f>IFERROR(VLOOKUP(UPPER(CONCATENATE($B315," - ",$A315)),'[1]Segurados Civis'!$A$5:$H$2142,8,0),"")</f>
        <v/>
      </c>
      <c r="F315" s="65" t="str">
        <f t="shared" si="4"/>
        <v/>
      </c>
      <c r="G315" s="64" t="s">
        <v>902</v>
      </c>
      <c r="H315" s="64">
        <v>0</v>
      </c>
      <c r="I315" s="64"/>
      <c r="J315" s="64">
        <v>0</v>
      </c>
      <c r="K315" s="64">
        <v>0</v>
      </c>
    </row>
    <row r="316" spans="1:11" x14ac:dyDescent="0.35">
      <c r="A316" s="64" t="s">
        <v>90</v>
      </c>
      <c r="B316" s="64" t="s">
        <v>6521</v>
      </c>
      <c r="C316" s="65" t="str">
        <f>IFERROR(VLOOKUP(UPPER(CONCATENATE($B316," - ",$A316)),'[1]Segurados Civis'!$A$5:$H$2142,6,0),"")</f>
        <v/>
      </c>
      <c r="D316" s="65" t="str">
        <f>IFERROR(VLOOKUP(UPPER(CONCATENATE($B316," - ",$A316)),'[1]Segurados Civis'!$A$5:$H$2142,7,0),"")</f>
        <v/>
      </c>
      <c r="E316" s="65" t="str">
        <f>IFERROR(VLOOKUP(UPPER(CONCATENATE($B316," - ",$A316)),'[1]Segurados Civis'!$A$5:$H$2142,8,0),"")</f>
        <v/>
      </c>
      <c r="F316" s="65" t="str">
        <f t="shared" si="4"/>
        <v/>
      </c>
      <c r="G316" s="64" t="s">
        <v>902</v>
      </c>
      <c r="H316" s="64">
        <v>0</v>
      </c>
      <c r="I316" s="64"/>
      <c r="J316" s="64">
        <v>0</v>
      </c>
      <c r="K316" s="64">
        <v>0</v>
      </c>
    </row>
    <row r="317" spans="1:11" x14ac:dyDescent="0.35">
      <c r="A317" s="64" t="s">
        <v>90</v>
      </c>
      <c r="B317" s="64" t="s">
        <v>6522</v>
      </c>
      <c r="C317" s="65">
        <f>IFERROR(VLOOKUP(UPPER(CONCATENATE($B317," - ",$A317)),'[1]Segurados Civis'!$A$5:$H$2142,6,0),"")</f>
        <v>4345</v>
      </c>
      <c r="D317" s="65">
        <f>IFERROR(VLOOKUP(UPPER(CONCATENATE($B317," - ",$A317)),'[1]Segurados Civis'!$A$5:$H$2142,7,0),"")</f>
        <v>1951</v>
      </c>
      <c r="E317" s="65">
        <f>IFERROR(VLOOKUP(UPPER(CONCATENATE($B317," - ",$A317)),'[1]Segurados Civis'!$A$5:$H$2142,8,0),"")</f>
        <v>414</v>
      </c>
      <c r="F317" s="65">
        <f t="shared" si="4"/>
        <v>6710</v>
      </c>
      <c r="G317" s="64" t="s">
        <v>4867</v>
      </c>
      <c r="H317" s="64">
        <v>0</v>
      </c>
      <c r="I317" s="64"/>
      <c r="J317" s="64">
        <v>0</v>
      </c>
      <c r="K317" s="64">
        <v>0</v>
      </c>
    </row>
    <row r="318" spans="1:11" x14ac:dyDescent="0.35">
      <c r="A318" s="64" t="s">
        <v>90</v>
      </c>
      <c r="B318" s="64" t="s">
        <v>6523</v>
      </c>
      <c r="C318" s="65" t="str">
        <f>IFERROR(VLOOKUP(UPPER(CONCATENATE($B318," - ",$A318)),'[1]Segurados Civis'!$A$5:$H$2142,6,0),"")</f>
        <v/>
      </c>
      <c r="D318" s="65" t="str">
        <f>IFERROR(VLOOKUP(UPPER(CONCATENATE($B318," - ",$A318)),'[1]Segurados Civis'!$A$5:$H$2142,7,0),"")</f>
        <v/>
      </c>
      <c r="E318" s="65" t="str">
        <f>IFERROR(VLOOKUP(UPPER(CONCATENATE($B318," - ",$A318)),'[1]Segurados Civis'!$A$5:$H$2142,8,0),"")</f>
        <v/>
      </c>
      <c r="F318" s="65" t="str">
        <f t="shared" si="4"/>
        <v/>
      </c>
      <c r="G318" s="64" t="s">
        <v>902</v>
      </c>
      <c r="H318" s="64">
        <v>0</v>
      </c>
      <c r="I318" s="64"/>
      <c r="J318" s="64">
        <v>0</v>
      </c>
      <c r="K318" s="64">
        <v>0</v>
      </c>
    </row>
    <row r="319" spans="1:11" x14ac:dyDescent="0.35">
      <c r="A319" s="64" t="s">
        <v>90</v>
      </c>
      <c r="B319" s="64" t="s">
        <v>6524</v>
      </c>
      <c r="C319" s="65" t="str">
        <f>IFERROR(VLOOKUP(UPPER(CONCATENATE($B319," - ",$A319)),'[1]Segurados Civis'!$A$5:$H$2142,6,0),"")</f>
        <v/>
      </c>
      <c r="D319" s="65" t="str">
        <f>IFERROR(VLOOKUP(UPPER(CONCATENATE($B319," - ",$A319)),'[1]Segurados Civis'!$A$5:$H$2142,7,0),"")</f>
        <v/>
      </c>
      <c r="E319" s="65" t="str">
        <f>IFERROR(VLOOKUP(UPPER(CONCATENATE($B319," - ",$A319)),'[1]Segurados Civis'!$A$5:$H$2142,8,0),"")</f>
        <v/>
      </c>
      <c r="F319" s="65" t="str">
        <f t="shared" si="4"/>
        <v/>
      </c>
      <c r="G319" s="64" t="s">
        <v>902</v>
      </c>
      <c r="H319" s="64">
        <v>0</v>
      </c>
      <c r="I319" s="64"/>
      <c r="J319" s="64">
        <v>0</v>
      </c>
      <c r="K319" s="64">
        <v>0</v>
      </c>
    </row>
    <row r="320" spans="1:11" x14ac:dyDescent="0.35">
      <c r="A320" s="64" t="s">
        <v>90</v>
      </c>
      <c r="B320" s="64" t="s">
        <v>6525</v>
      </c>
      <c r="C320" s="65">
        <f>IFERROR(VLOOKUP(UPPER(CONCATENATE($B320," - ",$A320)),'[1]Segurados Civis'!$A$5:$H$2142,6,0),"")</f>
        <v>520</v>
      </c>
      <c r="D320" s="65">
        <f>IFERROR(VLOOKUP(UPPER(CONCATENATE($B320," - ",$A320)),'[1]Segurados Civis'!$A$5:$H$2142,7,0),"")</f>
        <v>253</v>
      </c>
      <c r="E320" s="65">
        <f>IFERROR(VLOOKUP(UPPER(CONCATENATE($B320," - ",$A320)),'[1]Segurados Civis'!$A$5:$H$2142,8,0),"")</f>
        <v>54</v>
      </c>
      <c r="F320" s="65">
        <f t="shared" si="4"/>
        <v>827</v>
      </c>
      <c r="G320" s="64" t="s">
        <v>4867</v>
      </c>
      <c r="H320" s="64">
        <v>0</v>
      </c>
      <c r="I320" s="64"/>
      <c r="J320" s="64">
        <v>0</v>
      </c>
      <c r="K320" s="64">
        <v>0</v>
      </c>
    </row>
    <row r="321" spans="1:11" x14ac:dyDescent="0.35">
      <c r="A321" s="64" t="s">
        <v>90</v>
      </c>
      <c r="B321" s="64" t="s">
        <v>6526</v>
      </c>
      <c r="C321" s="65" t="str">
        <f>IFERROR(VLOOKUP(UPPER(CONCATENATE($B321," - ",$A321)),'[1]Segurados Civis'!$A$5:$H$2142,6,0),"")</f>
        <v/>
      </c>
      <c r="D321" s="65" t="str">
        <f>IFERROR(VLOOKUP(UPPER(CONCATENATE($B321," - ",$A321)),'[1]Segurados Civis'!$A$5:$H$2142,7,0),"")</f>
        <v/>
      </c>
      <c r="E321" s="65" t="str">
        <f>IFERROR(VLOOKUP(UPPER(CONCATENATE($B321," - ",$A321)),'[1]Segurados Civis'!$A$5:$H$2142,8,0),"")</f>
        <v/>
      </c>
      <c r="F321" s="65" t="str">
        <f t="shared" si="4"/>
        <v/>
      </c>
      <c r="G321" s="64" t="s">
        <v>902</v>
      </c>
      <c r="H321" s="64">
        <v>0</v>
      </c>
      <c r="I321" s="64"/>
      <c r="J321" s="64">
        <v>0</v>
      </c>
      <c r="K321" s="64">
        <v>0</v>
      </c>
    </row>
    <row r="322" spans="1:11" x14ac:dyDescent="0.35">
      <c r="A322" s="64" t="s">
        <v>90</v>
      </c>
      <c r="B322" s="64" t="s">
        <v>6527</v>
      </c>
      <c r="C322" s="65">
        <f>IFERROR(VLOOKUP(UPPER(CONCATENATE($B322," - ",$A322)),'[1]Segurados Civis'!$A$5:$H$2142,6,0),"")</f>
        <v>0</v>
      </c>
      <c r="D322" s="65">
        <f>IFERROR(VLOOKUP(UPPER(CONCATENATE($B322," - ",$A322)),'[1]Segurados Civis'!$A$5:$H$2142,7,0),"")</f>
        <v>0</v>
      </c>
      <c r="E322" s="65">
        <f>IFERROR(VLOOKUP(UPPER(CONCATENATE($B322," - ",$A322)),'[1]Segurados Civis'!$A$5:$H$2142,8,0),"")</f>
        <v>0</v>
      </c>
      <c r="F322" s="65" t="str">
        <f t="shared" ref="F322:F385" si="5">IF(SUM(C322:E322)=0,"",SUM(C322:E322))</f>
        <v/>
      </c>
      <c r="G322" s="64" t="s">
        <v>4867</v>
      </c>
      <c r="H322" s="64">
        <v>0</v>
      </c>
      <c r="I322" s="64"/>
      <c r="J322" s="64">
        <v>0</v>
      </c>
      <c r="K322" s="64">
        <v>0</v>
      </c>
    </row>
    <row r="323" spans="1:11" x14ac:dyDescent="0.35">
      <c r="A323" s="64" t="s">
        <v>90</v>
      </c>
      <c r="B323" s="64" t="s">
        <v>6528</v>
      </c>
      <c r="C323" s="65" t="str">
        <f>IFERROR(VLOOKUP(UPPER(CONCATENATE($B323," - ",$A323)),'[1]Segurados Civis'!$A$5:$H$2142,6,0),"")</f>
        <v/>
      </c>
      <c r="D323" s="65" t="str">
        <f>IFERROR(VLOOKUP(UPPER(CONCATENATE($B323," - ",$A323)),'[1]Segurados Civis'!$A$5:$H$2142,7,0),"")</f>
        <v/>
      </c>
      <c r="E323" s="65" t="str">
        <f>IFERROR(VLOOKUP(UPPER(CONCATENATE($B323," - ",$A323)),'[1]Segurados Civis'!$A$5:$H$2142,8,0),"")</f>
        <v/>
      </c>
      <c r="F323" s="65" t="str">
        <f t="shared" si="5"/>
        <v/>
      </c>
      <c r="G323" s="64" t="s">
        <v>902</v>
      </c>
      <c r="H323" s="64">
        <v>0</v>
      </c>
      <c r="I323" s="64"/>
      <c r="J323" s="64">
        <v>0</v>
      </c>
      <c r="K323" s="64">
        <v>0</v>
      </c>
    </row>
    <row r="324" spans="1:11" x14ac:dyDescent="0.35">
      <c r="A324" s="64" t="s">
        <v>90</v>
      </c>
      <c r="B324" s="64" t="s">
        <v>6529</v>
      </c>
      <c r="C324" s="65" t="str">
        <f>IFERROR(VLOOKUP(UPPER(CONCATENATE($B324," - ",$A324)),'[1]Segurados Civis'!$A$5:$H$2142,6,0),"")</f>
        <v/>
      </c>
      <c r="D324" s="65" t="str">
        <f>IFERROR(VLOOKUP(UPPER(CONCATENATE($B324," - ",$A324)),'[1]Segurados Civis'!$A$5:$H$2142,7,0),"")</f>
        <v/>
      </c>
      <c r="E324" s="65" t="str">
        <f>IFERROR(VLOOKUP(UPPER(CONCATENATE($B324," - ",$A324)),'[1]Segurados Civis'!$A$5:$H$2142,8,0),"")</f>
        <v/>
      </c>
      <c r="F324" s="65" t="str">
        <f t="shared" si="5"/>
        <v/>
      </c>
      <c r="G324" s="64" t="s">
        <v>902</v>
      </c>
      <c r="H324" s="64">
        <v>0</v>
      </c>
      <c r="I324" s="64"/>
      <c r="J324" s="64">
        <v>0</v>
      </c>
      <c r="K324" s="64">
        <v>0</v>
      </c>
    </row>
    <row r="325" spans="1:11" x14ac:dyDescent="0.35">
      <c r="A325" s="64" t="s">
        <v>90</v>
      </c>
      <c r="B325" s="64" t="s">
        <v>6530</v>
      </c>
      <c r="C325" s="65">
        <f>IFERROR(VLOOKUP(UPPER(CONCATENATE($B325," - ",$A325)),'[1]Segurados Civis'!$A$5:$H$2142,6,0),"")</f>
        <v>121</v>
      </c>
      <c r="D325" s="65">
        <f>IFERROR(VLOOKUP(UPPER(CONCATENATE($B325," - ",$A325)),'[1]Segurados Civis'!$A$5:$H$2142,7,0),"")</f>
        <v>125</v>
      </c>
      <c r="E325" s="65">
        <f>IFERROR(VLOOKUP(UPPER(CONCATENATE($B325," - ",$A325)),'[1]Segurados Civis'!$A$5:$H$2142,8,0),"")</f>
        <v>29</v>
      </c>
      <c r="F325" s="65">
        <f t="shared" si="5"/>
        <v>275</v>
      </c>
      <c r="G325" s="64" t="s">
        <v>4867</v>
      </c>
      <c r="H325" s="64">
        <v>0</v>
      </c>
      <c r="I325" s="64"/>
      <c r="J325" s="64">
        <v>0</v>
      </c>
      <c r="K325" s="64">
        <v>0</v>
      </c>
    </row>
    <row r="326" spans="1:11" x14ac:dyDescent="0.35">
      <c r="A326" s="64" t="s">
        <v>90</v>
      </c>
      <c r="B326" s="64" t="s">
        <v>6531</v>
      </c>
      <c r="C326" s="65" t="str">
        <f>IFERROR(VLOOKUP(UPPER(CONCATENATE($B326," - ",$A326)),'[1]Segurados Civis'!$A$5:$H$2142,6,0),"")</f>
        <v/>
      </c>
      <c r="D326" s="65" t="str">
        <f>IFERROR(VLOOKUP(UPPER(CONCATENATE($B326," - ",$A326)),'[1]Segurados Civis'!$A$5:$H$2142,7,0),"")</f>
        <v/>
      </c>
      <c r="E326" s="65" t="str">
        <f>IFERROR(VLOOKUP(UPPER(CONCATENATE($B326," - ",$A326)),'[1]Segurados Civis'!$A$5:$H$2142,8,0),"")</f>
        <v/>
      </c>
      <c r="F326" s="65" t="str">
        <f t="shared" si="5"/>
        <v/>
      </c>
      <c r="G326" s="64" t="s">
        <v>902</v>
      </c>
      <c r="H326" s="64">
        <v>0</v>
      </c>
      <c r="I326" s="64"/>
      <c r="J326" s="64">
        <v>0</v>
      </c>
      <c r="K326" s="64">
        <v>0</v>
      </c>
    </row>
    <row r="327" spans="1:11" x14ac:dyDescent="0.35">
      <c r="A327" s="64" t="s">
        <v>90</v>
      </c>
      <c r="B327" s="64" t="s">
        <v>6532</v>
      </c>
      <c r="C327" s="65" t="str">
        <f>IFERROR(VLOOKUP(UPPER(CONCATENATE($B327," - ",$A327)),'[1]Segurados Civis'!$A$5:$H$2142,6,0),"")</f>
        <v/>
      </c>
      <c r="D327" s="65" t="str">
        <f>IFERROR(VLOOKUP(UPPER(CONCATENATE($B327," - ",$A327)),'[1]Segurados Civis'!$A$5:$H$2142,7,0),"")</f>
        <v/>
      </c>
      <c r="E327" s="65" t="str">
        <f>IFERROR(VLOOKUP(UPPER(CONCATENATE($B327," - ",$A327)),'[1]Segurados Civis'!$A$5:$H$2142,8,0),"")</f>
        <v/>
      </c>
      <c r="F327" s="65" t="str">
        <f t="shared" si="5"/>
        <v/>
      </c>
      <c r="G327" s="64" t="s">
        <v>902</v>
      </c>
      <c r="H327" s="64">
        <v>0</v>
      </c>
      <c r="I327" s="64"/>
      <c r="J327" s="64">
        <v>0</v>
      </c>
      <c r="K327" s="64">
        <v>0</v>
      </c>
    </row>
    <row r="328" spans="1:11" x14ac:dyDescent="0.35">
      <c r="A328" s="64" t="s">
        <v>90</v>
      </c>
      <c r="B328" s="64" t="s">
        <v>6533</v>
      </c>
      <c r="C328" s="65" t="str">
        <f>IFERROR(VLOOKUP(UPPER(CONCATENATE($B328," - ",$A328)),'[1]Segurados Civis'!$A$5:$H$2142,6,0),"")</f>
        <v/>
      </c>
      <c r="D328" s="65" t="str">
        <f>IFERROR(VLOOKUP(UPPER(CONCATENATE($B328," - ",$A328)),'[1]Segurados Civis'!$A$5:$H$2142,7,0),"")</f>
        <v/>
      </c>
      <c r="E328" s="65" t="str">
        <f>IFERROR(VLOOKUP(UPPER(CONCATENATE($B328," - ",$A328)),'[1]Segurados Civis'!$A$5:$H$2142,8,0),"")</f>
        <v/>
      </c>
      <c r="F328" s="65" t="str">
        <f t="shared" si="5"/>
        <v/>
      </c>
      <c r="G328" s="64" t="s">
        <v>902</v>
      </c>
      <c r="H328" s="64">
        <v>0</v>
      </c>
      <c r="I328" s="64"/>
      <c r="J328" s="64">
        <v>0</v>
      </c>
      <c r="K328" s="64">
        <v>0</v>
      </c>
    </row>
    <row r="329" spans="1:11" x14ac:dyDescent="0.35">
      <c r="A329" s="64" t="s">
        <v>90</v>
      </c>
      <c r="B329" s="64" t="s">
        <v>6534</v>
      </c>
      <c r="C329" s="65" t="str">
        <f>IFERROR(VLOOKUP(UPPER(CONCATENATE($B329," - ",$A329)),'[1]Segurados Civis'!$A$5:$H$2142,6,0),"")</f>
        <v/>
      </c>
      <c r="D329" s="65" t="str">
        <f>IFERROR(VLOOKUP(UPPER(CONCATENATE($B329," - ",$A329)),'[1]Segurados Civis'!$A$5:$H$2142,7,0),"")</f>
        <v/>
      </c>
      <c r="E329" s="65" t="str">
        <f>IFERROR(VLOOKUP(UPPER(CONCATENATE($B329," - ",$A329)),'[1]Segurados Civis'!$A$5:$H$2142,8,0),"")</f>
        <v/>
      </c>
      <c r="F329" s="65" t="str">
        <f t="shared" si="5"/>
        <v/>
      </c>
      <c r="G329" s="64" t="s">
        <v>902</v>
      </c>
      <c r="H329" s="64">
        <v>0</v>
      </c>
      <c r="I329" s="64"/>
      <c r="J329" s="64">
        <v>0</v>
      </c>
      <c r="K329" s="64">
        <v>0</v>
      </c>
    </row>
    <row r="330" spans="1:11" x14ac:dyDescent="0.35">
      <c r="A330" s="64" t="s">
        <v>90</v>
      </c>
      <c r="B330" s="64" t="s">
        <v>6535</v>
      </c>
      <c r="C330" s="65">
        <f>IFERROR(VLOOKUP(UPPER(CONCATENATE($B330," - ",$A330)),'[1]Segurados Civis'!$A$5:$H$2142,6,0),"")</f>
        <v>303</v>
      </c>
      <c r="D330" s="65">
        <f>IFERROR(VLOOKUP(UPPER(CONCATENATE($B330," - ",$A330)),'[1]Segurados Civis'!$A$5:$H$2142,7,0),"")</f>
        <v>53</v>
      </c>
      <c r="E330" s="65">
        <f>IFERROR(VLOOKUP(UPPER(CONCATENATE($B330," - ",$A330)),'[1]Segurados Civis'!$A$5:$H$2142,8,0),"")</f>
        <v>8</v>
      </c>
      <c r="F330" s="65">
        <f t="shared" si="5"/>
        <v>364</v>
      </c>
      <c r="G330" s="64" t="s">
        <v>4867</v>
      </c>
      <c r="H330" s="64">
        <v>0</v>
      </c>
      <c r="I330" s="64"/>
      <c r="J330" s="64">
        <v>1</v>
      </c>
      <c r="K330" s="64">
        <v>0</v>
      </c>
    </row>
    <row r="331" spans="1:11" x14ac:dyDescent="0.35">
      <c r="A331" s="64" t="s">
        <v>90</v>
      </c>
      <c r="B331" s="64" t="s">
        <v>6536</v>
      </c>
      <c r="C331" s="65">
        <f>IFERROR(VLOOKUP(UPPER(CONCATENATE($B331," - ",$A331)),'[1]Segurados Civis'!$A$5:$H$2142,6,0),"")</f>
        <v>191</v>
      </c>
      <c r="D331" s="65">
        <f>IFERROR(VLOOKUP(UPPER(CONCATENATE($B331," - ",$A331)),'[1]Segurados Civis'!$A$5:$H$2142,7,0),"")</f>
        <v>116</v>
      </c>
      <c r="E331" s="65">
        <f>IFERROR(VLOOKUP(UPPER(CONCATENATE($B331," - ",$A331)),'[1]Segurados Civis'!$A$5:$H$2142,8,0),"")</f>
        <v>25</v>
      </c>
      <c r="F331" s="65">
        <f t="shared" si="5"/>
        <v>332</v>
      </c>
      <c r="G331" s="64" t="s">
        <v>4867</v>
      </c>
      <c r="H331" s="64">
        <v>0</v>
      </c>
      <c r="I331" s="64"/>
      <c r="J331" s="64">
        <v>0</v>
      </c>
      <c r="K331" s="64">
        <v>0</v>
      </c>
    </row>
    <row r="332" spans="1:11" x14ac:dyDescent="0.35">
      <c r="A332" s="64" t="s">
        <v>90</v>
      </c>
      <c r="B332" s="64" t="s">
        <v>6537</v>
      </c>
      <c r="C332" s="65">
        <f>IFERROR(VLOOKUP(UPPER(CONCATENATE($B332," - ",$A332)),'[1]Segurados Civis'!$A$5:$H$2142,6,0),"")</f>
        <v>210</v>
      </c>
      <c r="D332" s="65">
        <f>IFERROR(VLOOKUP(UPPER(CONCATENATE($B332," - ",$A332)),'[1]Segurados Civis'!$A$5:$H$2142,7,0),"")</f>
        <v>87</v>
      </c>
      <c r="E332" s="65">
        <f>IFERROR(VLOOKUP(UPPER(CONCATENATE($B332," - ",$A332)),'[1]Segurados Civis'!$A$5:$H$2142,8,0),"")</f>
        <v>17</v>
      </c>
      <c r="F332" s="65">
        <f t="shared" si="5"/>
        <v>314</v>
      </c>
      <c r="G332" s="64" t="s">
        <v>4867</v>
      </c>
      <c r="H332" s="64">
        <v>0</v>
      </c>
      <c r="I332" s="64"/>
      <c r="J332" s="64">
        <v>0</v>
      </c>
      <c r="K332" s="64">
        <v>0</v>
      </c>
    </row>
    <row r="333" spans="1:11" x14ac:dyDescent="0.35">
      <c r="A333" s="64" t="s">
        <v>90</v>
      </c>
      <c r="B333" s="64" t="s">
        <v>6538</v>
      </c>
      <c r="C333" s="65">
        <f>IFERROR(VLOOKUP(UPPER(CONCATENATE($B333," - ",$A333)),'[1]Segurados Civis'!$A$5:$H$2142,6,0),"")</f>
        <v>162</v>
      </c>
      <c r="D333" s="65">
        <f>IFERROR(VLOOKUP(UPPER(CONCATENATE($B333," - ",$A333)),'[1]Segurados Civis'!$A$5:$H$2142,7,0),"")</f>
        <v>105</v>
      </c>
      <c r="E333" s="65">
        <f>IFERROR(VLOOKUP(UPPER(CONCATENATE($B333," - ",$A333)),'[1]Segurados Civis'!$A$5:$H$2142,8,0),"")</f>
        <v>17</v>
      </c>
      <c r="F333" s="65">
        <f t="shared" si="5"/>
        <v>284</v>
      </c>
      <c r="G333" s="64" t="s">
        <v>4867</v>
      </c>
      <c r="H333" s="64">
        <v>1</v>
      </c>
      <c r="I333" s="64"/>
      <c r="J333" s="64">
        <v>0</v>
      </c>
      <c r="K333" s="64">
        <v>0</v>
      </c>
    </row>
    <row r="334" spans="1:11" x14ac:dyDescent="0.35">
      <c r="A334" s="64" t="s">
        <v>90</v>
      </c>
      <c r="B334" s="64" t="s">
        <v>6539</v>
      </c>
      <c r="C334" s="65" t="str">
        <f>IFERROR(VLOOKUP(UPPER(CONCATENATE($B334," - ",$A334)),'[1]Segurados Civis'!$A$5:$H$2142,6,0),"")</f>
        <v/>
      </c>
      <c r="D334" s="65" t="str">
        <f>IFERROR(VLOOKUP(UPPER(CONCATENATE($B334," - ",$A334)),'[1]Segurados Civis'!$A$5:$H$2142,7,0),"")</f>
        <v/>
      </c>
      <c r="E334" s="65" t="str">
        <f>IFERROR(VLOOKUP(UPPER(CONCATENATE($B334," - ",$A334)),'[1]Segurados Civis'!$A$5:$H$2142,8,0),"")</f>
        <v/>
      </c>
      <c r="F334" s="65" t="str">
        <f t="shared" si="5"/>
        <v/>
      </c>
      <c r="G334" s="64" t="s">
        <v>902</v>
      </c>
      <c r="H334" s="64">
        <v>0</v>
      </c>
      <c r="I334" s="64"/>
      <c r="J334" s="64">
        <v>0</v>
      </c>
      <c r="K334" s="64">
        <v>0</v>
      </c>
    </row>
    <row r="335" spans="1:11" x14ac:dyDescent="0.35">
      <c r="A335" s="64" t="s">
        <v>90</v>
      </c>
      <c r="B335" s="64" t="s">
        <v>6540</v>
      </c>
      <c r="C335" s="65" t="str">
        <f>IFERROR(VLOOKUP(UPPER(CONCATENATE($B335," - ",$A335)),'[1]Segurados Civis'!$A$5:$H$2142,6,0),"")</f>
        <v/>
      </c>
      <c r="D335" s="65" t="str">
        <f>IFERROR(VLOOKUP(UPPER(CONCATENATE($B335," - ",$A335)),'[1]Segurados Civis'!$A$5:$H$2142,7,0),"")</f>
        <v/>
      </c>
      <c r="E335" s="65" t="str">
        <f>IFERROR(VLOOKUP(UPPER(CONCATENATE($B335," - ",$A335)),'[1]Segurados Civis'!$A$5:$H$2142,8,0),"")</f>
        <v/>
      </c>
      <c r="F335" s="65" t="str">
        <f t="shared" si="5"/>
        <v/>
      </c>
      <c r="G335" s="64" t="s">
        <v>902</v>
      </c>
      <c r="H335" s="64">
        <v>0</v>
      </c>
      <c r="I335" s="64"/>
      <c r="J335" s="64">
        <v>0</v>
      </c>
      <c r="K335" s="64">
        <v>0</v>
      </c>
    </row>
    <row r="336" spans="1:11" x14ac:dyDescent="0.35">
      <c r="A336" s="64" t="s">
        <v>90</v>
      </c>
      <c r="B336" s="64" t="s">
        <v>6541</v>
      </c>
      <c r="C336" s="65" t="str">
        <f>IFERROR(VLOOKUP(UPPER(CONCATENATE($B336," - ",$A336)),'[1]Segurados Civis'!$A$5:$H$2142,6,0),"")</f>
        <v/>
      </c>
      <c r="D336" s="65" t="str">
        <f>IFERROR(VLOOKUP(UPPER(CONCATENATE($B336," - ",$A336)),'[1]Segurados Civis'!$A$5:$H$2142,7,0),"")</f>
        <v/>
      </c>
      <c r="E336" s="65" t="str">
        <f>IFERROR(VLOOKUP(UPPER(CONCATENATE($B336," - ",$A336)),'[1]Segurados Civis'!$A$5:$H$2142,8,0),"")</f>
        <v/>
      </c>
      <c r="F336" s="65" t="str">
        <f t="shared" si="5"/>
        <v/>
      </c>
      <c r="G336" s="64" t="s">
        <v>902</v>
      </c>
      <c r="H336" s="64">
        <v>0</v>
      </c>
      <c r="I336" s="64"/>
      <c r="J336" s="64">
        <v>0</v>
      </c>
      <c r="K336" s="64">
        <v>0</v>
      </c>
    </row>
    <row r="337" spans="1:11" x14ac:dyDescent="0.35">
      <c r="A337" s="64" t="s">
        <v>90</v>
      </c>
      <c r="B337" s="64" t="s">
        <v>6542</v>
      </c>
      <c r="C337" s="65" t="str">
        <f>IFERROR(VLOOKUP(UPPER(CONCATENATE($B337," - ",$A337)),'[1]Segurados Civis'!$A$5:$H$2142,6,0),"")</f>
        <v/>
      </c>
      <c r="D337" s="65" t="str">
        <f>IFERROR(VLOOKUP(UPPER(CONCATENATE($B337," - ",$A337)),'[1]Segurados Civis'!$A$5:$H$2142,7,0),"")</f>
        <v/>
      </c>
      <c r="E337" s="65" t="str">
        <f>IFERROR(VLOOKUP(UPPER(CONCATENATE($B337," - ",$A337)),'[1]Segurados Civis'!$A$5:$H$2142,8,0),"")</f>
        <v/>
      </c>
      <c r="F337" s="65" t="str">
        <f t="shared" si="5"/>
        <v/>
      </c>
      <c r="G337" s="64" t="s">
        <v>902</v>
      </c>
      <c r="H337" s="64">
        <v>0</v>
      </c>
      <c r="I337" s="64"/>
      <c r="J337" s="64">
        <v>0</v>
      </c>
      <c r="K337" s="64">
        <v>0</v>
      </c>
    </row>
    <row r="338" spans="1:11" x14ac:dyDescent="0.35">
      <c r="A338" s="64" t="s">
        <v>90</v>
      </c>
      <c r="B338" s="64" t="s">
        <v>6543</v>
      </c>
      <c r="C338" s="65" t="str">
        <f>IFERROR(VLOOKUP(UPPER(CONCATENATE($B338," - ",$A338)),'[1]Segurados Civis'!$A$5:$H$2142,6,0),"")</f>
        <v/>
      </c>
      <c r="D338" s="65" t="str">
        <f>IFERROR(VLOOKUP(UPPER(CONCATENATE($B338," - ",$A338)),'[1]Segurados Civis'!$A$5:$H$2142,7,0),"")</f>
        <v/>
      </c>
      <c r="E338" s="65" t="str">
        <f>IFERROR(VLOOKUP(UPPER(CONCATENATE($B338," - ",$A338)),'[1]Segurados Civis'!$A$5:$H$2142,8,0),"")</f>
        <v/>
      </c>
      <c r="F338" s="65" t="str">
        <f t="shared" si="5"/>
        <v/>
      </c>
      <c r="G338" s="64" t="s">
        <v>902</v>
      </c>
      <c r="H338" s="64">
        <v>0</v>
      </c>
      <c r="I338" s="64"/>
      <c r="J338" s="64">
        <v>0</v>
      </c>
      <c r="K338" s="64">
        <v>0</v>
      </c>
    </row>
    <row r="339" spans="1:11" x14ac:dyDescent="0.35">
      <c r="A339" s="64" t="s">
        <v>90</v>
      </c>
      <c r="B339" s="64" t="s">
        <v>6544</v>
      </c>
      <c r="C339" s="65" t="str">
        <f>IFERROR(VLOOKUP(UPPER(CONCATENATE($B339," - ",$A339)),'[1]Segurados Civis'!$A$5:$H$2142,6,0),"")</f>
        <v/>
      </c>
      <c r="D339" s="65" t="str">
        <f>IFERROR(VLOOKUP(UPPER(CONCATENATE($B339," - ",$A339)),'[1]Segurados Civis'!$A$5:$H$2142,7,0),"")</f>
        <v/>
      </c>
      <c r="E339" s="65" t="str">
        <f>IFERROR(VLOOKUP(UPPER(CONCATENATE($B339," - ",$A339)),'[1]Segurados Civis'!$A$5:$H$2142,8,0),"")</f>
        <v/>
      </c>
      <c r="F339" s="65" t="str">
        <f t="shared" si="5"/>
        <v/>
      </c>
      <c r="G339" s="64" t="s">
        <v>902</v>
      </c>
      <c r="H339" s="64">
        <v>0</v>
      </c>
      <c r="I339" s="64"/>
      <c r="J339" s="64">
        <v>0</v>
      </c>
      <c r="K339" s="64">
        <v>0</v>
      </c>
    </row>
    <row r="340" spans="1:11" x14ac:dyDescent="0.35">
      <c r="A340" s="64" t="s">
        <v>90</v>
      </c>
      <c r="B340" s="64" t="s">
        <v>6545</v>
      </c>
      <c r="C340" s="65">
        <f>IFERROR(VLOOKUP(UPPER(CONCATENATE($B340," - ",$A340)),'[1]Segurados Civis'!$A$5:$H$2142,6,0),"")</f>
        <v>3019</v>
      </c>
      <c r="D340" s="65">
        <f>IFERROR(VLOOKUP(UPPER(CONCATENATE($B340," - ",$A340)),'[1]Segurados Civis'!$A$5:$H$2142,7,0),"")</f>
        <v>308</v>
      </c>
      <c r="E340" s="65">
        <f>IFERROR(VLOOKUP(UPPER(CONCATENATE($B340," - ",$A340)),'[1]Segurados Civis'!$A$5:$H$2142,8,0),"")</f>
        <v>91</v>
      </c>
      <c r="F340" s="65">
        <f t="shared" si="5"/>
        <v>3418</v>
      </c>
      <c r="G340" s="64" t="s">
        <v>4867</v>
      </c>
      <c r="H340" s="64">
        <v>1</v>
      </c>
      <c r="I340" s="64"/>
      <c r="J340" s="64">
        <v>1</v>
      </c>
      <c r="K340" s="64">
        <v>0</v>
      </c>
    </row>
    <row r="341" spans="1:11" x14ac:dyDescent="0.35">
      <c r="A341" s="64" t="s">
        <v>90</v>
      </c>
      <c r="B341" s="64" t="s">
        <v>6546</v>
      </c>
      <c r="C341" s="65" t="str">
        <f>IFERROR(VLOOKUP(UPPER(CONCATENATE($B341," - ",$A341)),'[1]Segurados Civis'!$A$5:$H$2142,6,0),"")</f>
        <v/>
      </c>
      <c r="D341" s="65" t="str">
        <f>IFERROR(VLOOKUP(UPPER(CONCATENATE($B341," - ",$A341)),'[1]Segurados Civis'!$A$5:$H$2142,7,0),"")</f>
        <v/>
      </c>
      <c r="E341" s="65" t="str">
        <f>IFERROR(VLOOKUP(UPPER(CONCATENATE($B341," - ",$A341)),'[1]Segurados Civis'!$A$5:$H$2142,8,0),"")</f>
        <v/>
      </c>
      <c r="F341" s="65" t="str">
        <f t="shared" si="5"/>
        <v/>
      </c>
      <c r="G341" s="64" t="s">
        <v>902</v>
      </c>
      <c r="H341" s="64">
        <v>0</v>
      </c>
      <c r="I341" s="64"/>
      <c r="J341" s="64">
        <v>0</v>
      </c>
      <c r="K341" s="64">
        <v>0</v>
      </c>
    </row>
    <row r="342" spans="1:11" x14ac:dyDescent="0.35">
      <c r="A342" s="64" t="s">
        <v>90</v>
      </c>
      <c r="B342" s="64" t="s">
        <v>6547</v>
      </c>
      <c r="C342" s="65" t="str">
        <f>IFERROR(VLOOKUP(UPPER(CONCATENATE($B342," - ",$A342)),'[1]Segurados Civis'!$A$5:$H$2142,6,0),"")</f>
        <v/>
      </c>
      <c r="D342" s="65" t="str">
        <f>IFERROR(VLOOKUP(UPPER(CONCATENATE($B342," - ",$A342)),'[1]Segurados Civis'!$A$5:$H$2142,7,0),"")</f>
        <v/>
      </c>
      <c r="E342" s="65" t="str">
        <f>IFERROR(VLOOKUP(UPPER(CONCATENATE($B342," - ",$A342)),'[1]Segurados Civis'!$A$5:$H$2142,8,0),"")</f>
        <v/>
      </c>
      <c r="F342" s="65" t="str">
        <f t="shared" si="5"/>
        <v/>
      </c>
      <c r="G342" s="64" t="s">
        <v>902</v>
      </c>
      <c r="H342" s="64">
        <v>0</v>
      </c>
      <c r="I342" s="64"/>
      <c r="J342" s="64">
        <v>0</v>
      </c>
      <c r="K342" s="64">
        <v>0</v>
      </c>
    </row>
    <row r="343" spans="1:11" x14ac:dyDescent="0.35">
      <c r="A343" s="64" t="s">
        <v>90</v>
      </c>
      <c r="B343" s="64" t="s">
        <v>6548</v>
      </c>
      <c r="C343" s="65" t="str">
        <f>IFERROR(VLOOKUP(UPPER(CONCATENATE($B343," - ",$A343)),'[1]Segurados Civis'!$A$5:$H$2142,6,0),"")</f>
        <v/>
      </c>
      <c r="D343" s="65" t="str">
        <f>IFERROR(VLOOKUP(UPPER(CONCATENATE($B343," - ",$A343)),'[1]Segurados Civis'!$A$5:$H$2142,7,0),"")</f>
        <v/>
      </c>
      <c r="E343" s="65" t="str">
        <f>IFERROR(VLOOKUP(UPPER(CONCATENATE($B343," - ",$A343)),'[1]Segurados Civis'!$A$5:$H$2142,8,0),"")</f>
        <v/>
      </c>
      <c r="F343" s="65" t="str">
        <f t="shared" si="5"/>
        <v/>
      </c>
      <c r="G343" s="64" t="s">
        <v>902</v>
      </c>
      <c r="H343" s="64">
        <v>0</v>
      </c>
      <c r="I343" s="64"/>
      <c r="J343" s="64">
        <v>0</v>
      </c>
      <c r="K343" s="64">
        <v>0</v>
      </c>
    </row>
    <row r="344" spans="1:11" x14ac:dyDescent="0.35">
      <c r="A344" s="64" t="s">
        <v>90</v>
      </c>
      <c r="B344" s="64" t="s">
        <v>6549</v>
      </c>
      <c r="C344" s="65" t="str">
        <f>IFERROR(VLOOKUP(UPPER(CONCATENATE($B344," - ",$A344)),'[1]Segurados Civis'!$A$5:$H$2142,6,0),"")</f>
        <v/>
      </c>
      <c r="D344" s="65" t="str">
        <f>IFERROR(VLOOKUP(UPPER(CONCATENATE($B344," - ",$A344)),'[1]Segurados Civis'!$A$5:$H$2142,7,0),"")</f>
        <v/>
      </c>
      <c r="E344" s="65" t="str">
        <f>IFERROR(VLOOKUP(UPPER(CONCATENATE($B344," - ",$A344)),'[1]Segurados Civis'!$A$5:$H$2142,8,0),"")</f>
        <v/>
      </c>
      <c r="F344" s="65" t="str">
        <f t="shared" si="5"/>
        <v/>
      </c>
      <c r="G344" s="64" t="s">
        <v>902</v>
      </c>
      <c r="H344" s="64">
        <v>0</v>
      </c>
      <c r="I344" s="64"/>
      <c r="J344" s="64">
        <v>0</v>
      </c>
      <c r="K344" s="64">
        <v>0</v>
      </c>
    </row>
    <row r="345" spans="1:11" x14ac:dyDescent="0.35">
      <c r="A345" s="64" t="s">
        <v>90</v>
      </c>
      <c r="B345" s="64" t="s">
        <v>6550</v>
      </c>
      <c r="C345" s="65">
        <f>IFERROR(VLOOKUP(UPPER(CONCATENATE($B345," - ",$A345)),'[1]Segurados Civis'!$A$5:$H$2142,6,0),"")</f>
        <v>304</v>
      </c>
      <c r="D345" s="65">
        <f>IFERROR(VLOOKUP(UPPER(CONCATENATE($B345," - ",$A345)),'[1]Segurados Civis'!$A$5:$H$2142,7,0),"")</f>
        <v>51</v>
      </c>
      <c r="E345" s="65">
        <f>IFERROR(VLOOKUP(UPPER(CONCATENATE($B345," - ",$A345)),'[1]Segurados Civis'!$A$5:$H$2142,8,0),"")</f>
        <v>20</v>
      </c>
      <c r="F345" s="65">
        <f t="shared" si="5"/>
        <v>375</v>
      </c>
      <c r="G345" s="64" t="s">
        <v>4867</v>
      </c>
      <c r="H345" s="64">
        <v>0</v>
      </c>
      <c r="I345" s="64"/>
      <c r="J345" s="64">
        <v>0</v>
      </c>
      <c r="K345" s="64">
        <v>0</v>
      </c>
    </row>
    <row r="346" spans="1:11" x14ac:dyDescent="0.35">
      <c r="A346" s="64" t="s">
        <v>90</v>
      </c>
      <c r="B346" s="64" t="s">
        <v>6551</v>
      </c>
      <c r="C346" s="65">
        <f>IFERROR(VLOOKUP(UPPER(CONCATENATE($B346," - ",$A346)),'[1]Segurados Civis'!$A$5:$H$2142,6,0),"")</f>
        <v>226</v>
      </c>
      <c r="D346" s="65">
        <f>IFERROR(VLOOKUP(UPPER(CONCATENATE($B346," - ",$A346)),'[1]Segurados Civis'!$A$5:$H$2142,7,0),"")</f>
        <v>87</v>
      </c>
      <c r="E346" s="65">
        <f>IFERROR(VLOOKUP(UPPER(CONCATENATE($B346," - ",$A346)),'[1]Segurados Civis'!$A$5:$H$2142,8,0),"")</f>
        <v>1</v>
      </c>
      <c r="F346" s="65">
        <f t="shared" si="5"/>
        <v>314</v>
      </c>
      <c r="G346" s="64" t="s">
        <v>4867</v>
      </c>
      <c r="H346" s="64">
        <v>0</v>
      </c>
      <c r="I346" s="64"/>
      <c r="J346" s="64">
        <v>0</v>
      </c>
      <c r="K346" s="64">
        <v>0</v>
      </c>
    </row>
    <row r="347" spans="1:11" x14ac:dyDescent="0.35">
      <c r="A347" s="64" t="s">
        <v>90</v>
      </c>
      <c r="B347" s="64" t="s">
        <v>6552</v>
      </c>
      <c r="C347" s="65" t="str">
        <f>IFERROR(VLOOKUP(UPPER(CONCATENATE($B347," - ",$A347)),'[1]Segurados Civis'!$A$5:$H$2142,6,0),"")</f>
        <v/>
      </c>
      <c r="D347" s="65" t="str">
        <f>IFERROR(VLOOKUP(UPPER(CONCATENATE($B347," - ",$A347)),'[1]Segurados Civis'!$A$5:$H$2142,7,0),"")</f>
        <v/>
      </c>
      <c r="E347" s="65" t="str">
        <f>IFERROR(VLOOKUP(UPPER(CONCATENATE($B347," - ",$A347)),'[1]Segurados Civis'!$A$5:$H$2142,8,0),"")</f>
        <v/>
      </c>
      <c r="F347" s="65" t="str">
        <f t="shared" si="5"/>
        <v/>
      </c>
      <c r="G347" s="64" t="s">
        <v>902</v>
      </c>
      <c r="H347" s="64">
        <v>0</v>
      </c>
      <c r="I347" s="64"/>
      <c r="J347" s="64">
        <v>0</v>
      </c>
      <c r="K347" s="64">
        <v>0</v>
      </c>
    </row>
    <row r="348" spans="1:11" x14ac:dyDescent="0.35">
      <c r="A348" s="64" t="s">
        <v>90</v>
      </c>
      <c r="B348" s="64" t="s">
        <v>6553</v>
      </c>
      <c r="C348" s="65" t="str">
        <f>IFERROR(VLOOKUP(UPPER(CONCATENATE($B348," - ",$A348)),'[1]Segurados Civis'!$A$5:$H$2142,6,0),"")</f>
        <v/>
      </c>
      <c r="D348" s="65" t="str">
        <f>IFERROR(VLOOKUP(UPPER(CONCATENATE($B348," - ",$A348)),'[1]Segurados Civis'!$A$5:$H$2142,7,0),"")</f>
        <v/>
      </c>
      <c r="E348" s="65" t="str">
        <f>IFERROR(VLOOKUP(UPPER(CONCATENATE($B348," - ",$A348)),'[1]Segurados Civis'!$A$5:$H$2142,8,0),"")</f>
        <v/>
      </c>
      <c r="F348" s="65" t="str">
        <f t="shared" si="5"/>
        <v/>
      </c>
      <c r="G348" s="64" t="s">
        <v>902</v>
      </c>
      <c r="H348" s="64">
        <v>0</v>
      </c>
      <c r="I348" s="64"/>
      <c r="J348" s="64">
        <v>0</v>
      </c>
      <c r="K348" s="64">
        <v>0</v>
      </c>
    </row>
    <row r="349" spans="1:11" x14ac:dyDescent="0.35">
      <c r="A349" s="64" t="s">
        <v>90</v>
      </c>
      <c r="B349" s="64" t="s">
        <v>6554</v>
      </c>
      <c r="C349" s="65" t="str">
        <f>IFERROR(VLOOKUP(UPPER(CONCATENATE($B349," - ",$A349)),'[1]Segurados Civis'!$A$5:$H$2142,6,0),"")</f>
        <v/>
      </c>
      <c r="D349" s="65" t="str">
        <f>IFERROR(VLOOKUP(UPPER(CONCATENATE($B349," - ",$A349)),'[1]Segurados Civis'!$A$5:$H$2142,7,0),"")</f>
        <v/>
      </c>
      <c r="E349" s="65" t="str">
        <f>IFERROR(VLOOKUP(UPPER(CONCATENATE($B349," - ",$A349)),'[1]Segurados Civis'!$A$5:$H$2142,8,0),"")</f>
        <v/>
      </c>
      <c r="F349" s="65" t="str">
        <f t="shared" si="5"/>
        <v/>
      </c>
      <c r="G349" s="64" t="s">
        <v>902</v>
      </c>
      <c r="H349" s="64">
        <v>0</v>
      </c>
      <c r="I349" s="64"/>
      <c r="J349" s="64">
        <v>0</v>
      </c>
      <c r="K349" s="64">
        <v>0</v>
      </c>
    </row>
    <row r="350" spans="1:11" x14ac:dyDescent="0.35">
      <c r="A350" s="64" t="s">
        <v>90</v>
      </c>
      <c r="B350" s="64" t="s">
        <v>6555</v>
      </c>
      <c r="C350" s="65" t="str">
        <f>IFERROR(VLOOKUP(UPPER(CONCATENATE($B350," - ",$A350)),'[1]Segurados Civis'!$A$5:$H$2142,6,0),"")</f>
        <v/>
      </c>
      <c r="D350" s="65" t="str">
        <f>IFERROR(VLOOKUP(UPPER(CONCATENATE($B350," - ",$A350)),'[1]Segurados Civis'!$A$5:$H$2142,7,0),"")</f>
        <v/>
      </c>
      <c r="E350" s="65" t="str">
        <f>IFERROR(VLOOKUP(UPPER(CONCATENATE($B350," - ",$A350)),'[1]Segurados Civis'!$A$5:$H$2142,8,0),"")</f>
        <v/>
      </c>
      <c r="F350" s="65" t="str">
        <f t="shared" si="5"/>
        <v/>
      </c>
      <c r="G350" s="64" t="s">
        <v>902</v>
      </c>
      <c r="H350" s="64">
        <v>0</v>
      </c>
      <c r="I350" s="64"/>
      <c r="J350" s="64">
        <v>0</v>
      </c>
      <c r="K350" s="64">
        <v>0</v>
      </c>
    </row>
    <row r="351" spans="1:11" x14ac:dyDescent="0.35">
      <c r="A351" s="64" t="s">
        <v>90</v>
      </c>
      <c r="B351" s="64" t="s">
        <v>6556</v>
      </c>
      <c r="C351" s="65" t="str">
        <f>IFERROR(VLOOKUP(UPPER(CONCATENATE($B351," - ",$A351)),'[1]Segurados Civis'!$A$5:$H$2142,6,0),"")</f>
        <v/>
      </c>
      <c r="D351" s="65" t="str">
        <f>IFERROR(VLOOKUP(UPPER(CONCATENATE($B351," - ",$A351)),'[1]Segurados Civis'!$A$5:$H$2142,7,0),"")</f>
        <v/>
      </c>
      <c r="E351" s="65" t="str">
        <f>IFERROR(VLOOKUP(UPPER(CONCATENATE($B351," - ",$A351)),'[1]Segurados Civis'!$A$5:$H$2142,8,0),"")</f>
        <v/>
      </c>
      <c r="F351" s="65" t="str">
        <f t="shared" si="5"/>
        <v/>
      </c>
      <c r="G351" s="64" t="s">
        <v>902</v>
      </c>
      <c r="H351" s="64">
        <v>0</v>
      </c>
      <c r="I351" s="64"/>
      <c r="J351" s="64">
        <v>0</v>
      </c>
      <c r="K351" s="64">
        <v>0</v>
      </c>
    </row>
    <row r="352" spans="1:11" x14ac:dyDescent="0.35">
      <c r="A352" s="64" t="s">
        <v>90</v>
      </c>
      <c r="B352" s="64" t="s">
        <v>6557</v>
      </c>
      <c r="C352" s="65" t="str">
        <f>IFERROR(VLOOKUP(UPPER(CONCATENATE($B352," - ",$A352)),'[1]Segurados Civis'!$A$5:$H$2142,6,0),"")</f>
        <v/>
      </c>
      <c r="D352" s="65" t="str">
        <f>IFERROR(VLOOKUP(UPPER(CONCATENATE($B352," - ",$A352)),'[1]Segurados Civis'!$A$5:$H$2142,7,0),"")</f>
        <v/>
      </c>
      <c r="E352" s="65" t="str">
        <f>IFERROR(VLOOKUP(UPPER(CONCATENATE($B352," - ",$A352)),'[1]Segurados Civis'!$A$5:$H$2142,8,0),"")</f>
        <v/>
      </c>
      <c r="F352" s="65" t="str">
        <f t="shared" si="5"/>
        <v/>
      </c>
      <c r="G352" s="64" t="s">
        <v>902</v>
      </c>
      <c r="H352" s="64">
        <v>0</v>
      </c>
      <c r="I352" s="64"/>
      <c r="J352" s="64">
        <v>0</v>
      </c>
      <c r="K352" s="64">
        <v>0</v>
      </c>
    </row>
    <row r="353" spans="1:11" x14ac:dyDescent="0.35">
      <c r="A353" s="64" t="s">
        <v>90</v>
      </c>
      <c r="B353" s="64" t="s">
        <v>6558</v>
      </c>
      <c r="C353" s="65" t="str">
        <f>IFERROR(VLOOKUP(UPPER(CONCATENATE($B353," - ",$A353)),'[1]Segurados Civis'!$A$5:$H$2142,6,0),"")</f>
        <v/>
      </c>
      <c r="D353" s="65" t="str">
        <f>IFERROR(VLOOKUP(UPPER(CONCATENATE($B353," - ",$A353)),'[1]Segurados Civis'!$A$5:$H$2142,7,0),"")</f>
        <v/>
      </c>
      <c r="E353" s="65" t="str">
        <f>IFERROR(VLOOKUP(UPPER(CONCATENATE($B353," - ",$A353)),'[1]Segurados Civis'!$A$5:$H$2142,8,0),"")</f>
        <v/>
      </c>
      <c r="F353" s="65" t="str">
        <f t="shared" si="5"/>
        <v/>
      </c>
      <c r="G353" s="64" t="s">
        <v>902</v>
      </c>
      <c r="H353" s="64">
        <v>0</v>
      </c>
      <c r="I353" s="64"/>
      <c r="J353" s="64">
        <v>0</v>
      </c>
      <c r="K353" s="64">
        <v>0</v>
      </c>
    </row>
    <row r="354" spans="1:11" x14ac:dyDescent="0.35">
      <c r="A354" s="64" t="s">
        <v>90</v>
      </c>
      <c r="B354" s="64" t="s">
        <v>6559</v>
      </c>
      <c r="C354" s="65" t="str">
        <f>IFERROR(VLOOKUP(UPPER(CONCATENATE($B354," - ",$A354)),'[1]Segurados Civis'!$A$5:$H$2142,6,0),"")</f>
        <v/>
      </c>
      <c r="D354" s="65" t="str">
        <f>IFERROR(VLOOKUP(UPPER(CONCATENATE($B354," - ",$A354)),'[1]Segurados Civis'!$A$5:$H$2142,7,0),"")</f>
        <v/>
      </c>
      <c r="E354" s="65" t="str">
        <f>IFERROR(VLOOKUP(UPPER(CONCATENATE($B354," - ",$A354)),'[1]Segurados Civis'!$A$5:$H$2142,8,0),"")</f>
        <v/>
      </c>
      <c r="F354" s="65" t="str">
        <f t="shared" si="5"/>
        <v/>
      </c>
      <c r="G354" s="64" t="s">
        <v>902</v>
      </c>
      <c r="H354" s="64">
        <v>0</v>
      </c>
      <c r="I354" s="64"/>
      <c r="J354" s="64">
        <v>0</v>
      </c>
      <c r="K354" s="64">
        <v>0</v>
      </c>
    </row>
    <row r="355" spans="1:11" x14ac:dyDescent="0.35">
      <c r="A355" s="64" t="s">
        <v>90</v>
      </c>
      <c r="B355" s="64" t="s">
        <v>6560</v>
      </c>
      <c r="C355" s="65">
        <f>IFERROR(VLOOKUP(UPPER(CONCATENATE($B355," - ",$A355)),'[1]Segurados Civis'!$A$5:$H$2142,6,0),"")</f>
        <v>213</v>
      </c>
      <c r="D355" s="65">
        <f>IFERROR(VLOOKUP(UPPER(CONCATENATE($B355," - ",$A355)),'[1]Segurados Civis'!$A$5:$H$2142,7,0),"")</f>
        <v>0</v>
      </c>
      <c r="E355" s="65">
        <f>IFERROR(VLOOKUP(UPPER(CONCATENATE($B355," - ",$A355)),'[1]Segurados Civis'!$A$5:$H$2142,8,0),"")</f>
        <v>0</v>
      </c>
      <c r="F355" s="65">
        <f t="shared" si="5"/>
        <v>213</v>
      </c>
      <c r="G355" s="64" t="s">
        <v>4867</v>
      </c>
      <c r="H355" s="64">
        <v>0</v>
      </c>
      <c r="I355" s="64"/>
      <c r="J355" s="64">
        <v>0</v>
      </c>
      <c r="K355" s="64">
        <v>0</v>
      </c>
    </row>
    <row r="356" spans="1:11" x14ac:dyDescent="0.35">
      <c r="A356" s="64" t="s">
        <v>90</v>
      </c>
      <c r="B356" s="64" t="s">
        <v>6561</v>
      </c>
      <c r="C356" s="65" t="str">
        <f>IFERROR(VLOOKUP(UPPER(CONCATENATE($B356," - ",$A356)),'[1]Segurados Civis'!$A$5:$H$2142,6,0),"")</f>
        <v/>
      </c>
      <c r="D356" s="65" t="str">
        <f>IFERROR(VLOOKUP(UPPER(CONCATENATE($B356," - ",$A356)),'[1]Segurados Civis'!$A$5:$H$2142,7,0),"")</f>
        <v/>
      </c>
      <c r="E356" s="65" t="str">
        <f>IFERROR(VLOOKUP(UPPER(CONCATENATE($B356," - ",$A356)),'[1]Segurados Civis'!$A$5:$H$2142,8,0),"")</f>
        <v/>
      </c>
      <c r="F356" s="65" t="str">
        <f t="shared" si="5"/>
        <v/>
      </c>
      <c r="G356" s="64" t="s">
        <v>902</v>
      </c>
      <c r="H356" s="64">
        <v>0</v>
      </c>
      <c r="I356" s="64"/>
      <c r="J356" s="64">
        <v>0</v>
      </c>
      <c r="K356" s="64">
        <v>0</v>
      </c>
    </row>
    <row r="357" spans="1:11" x14ac:dyDescent="0.35">
      <c r="A357" s="64" t="s">
        <v>90</v>
      </c>
      <c r="B357" s="64" t="s">
        <v>6562</v>
      </c>
      <c r="C357" s="65" t="str">
        <f>IFERROR(VLOOKUP(UPPER(CONCATENATE($B357," - ",$A357)),'[1]Segurados Civis'!$A$5:$H$2142,6,0),"")</f>
        <v/>
      </c>
      <c r="D357" s="65" t="str">
        <f>IFERROR(VLOOKUP(UPPER(CONCATENATE($B357," - ",$A357)),'[1]Segurados Civis'!$A$5:$H$2142,7,0),"")</f>
        <v/>
      </c>
      <c r="E357" s="65" t="str">
        <f>IFERROR(VLOOKUP(UPPER(CONCATENATE($B357," - ",$A357)),'[1]Segurados Civis'!$A$5:$H$2142,8,0),"")</f>
        <v/>
      </c>
      <c r="F357" s="65" t="str">
        <f t="shared" si="5"/>
        <v/>
      </c>
      <c r="G357" s="64" t="s">
        <v>902</v>
      </c>
      <c r="H357" s="64">
        <v>0</v>
      </c>
      <c r="I357" s="64"/>
      <c r="J357" s="64">
        <v>0</v>
      </c>
      <c r="K357" s="64">
        <v>0</v>
      </c>
    </row>
    <row r="358" spans="1:11" x14ac:dyDescent="0.35">
      <c r="A358" s="64" t="s">
        <v>90</v>
      </c>
      <c r="B358" s="64" t="s">
        <v>6563</v>
      </c>
      <c r="C358" s="65" t="str">
        <f>IFERROR(VLOOKUP(UPPER(CONCATENATE($B358," - ",$A358)),'[1]Segurados Civis'!$A$5:$H$2142,6,0),"")</f>
        <v/>
      </c>
      <c r="D358" s="65" t="str">
        <f>IFERROR(VLOOKUP(UPPER(CONCATENATE($B358," - ",$A358)),'[1]Segurados Civis'!$A$5:$H$2142,7,0),"")</f>
        <v/>
      </c>
      <c r="E358" s="65" t="str">
        <f>IFERROR(VLOOKUP(UPPER(CONCATENATE($B358," - ",$A358)),'[1]Segurados Civis'!$A$5:$H$2142,8,0),"")</f>
        <v/>
      </c>
      <c r="F358" s="65" t="str">
        <f t="shared" si="5"/>
        <v/>
      </c>
      <c r="G358" s="64" t="s">
        <v>902</v>
      </c>
      <c r="H358" s="64">
        <v>0</v>
      </c>
      <c r="I358" s="64"/>
      <c r="J358" s="64">
        <v>0</v>
      </c>
      <c r="K358" s="64">
        <v>0</v>
      </c>
    </row>
    <row r="359" spans="1:11" x14ac:dyDescent="0.35">
      <c r="A359" s="64" t="s">
        <v>90</v>
      </c>
      <c r="B359" s="64" t="s">
        <v>6564</v>
      </c>
      <c r="C359" s="65" t="str">
        <f>IFERROR(VLOOKUP(UPPER(CONCATENATE($B359," - ",$A359)),'[1]Segurados Civis'!$A$5:$H$2142,6,0),"")</f>
        <v/>
      </c>
      <c r="D359" s="65" t="str">
        <f>IFERROR(VLOOKUP(UPPER(CONCATENATE($B359," - ",$A359)),'[1]Segurados Civis'!$A$5:$H$2142,7,0),"")</f>
        <v/>
      </c>
      <c r="E359" s="65" t="str">
        <f>IFERROR(VLOOKUP(UPPER(CONCATENATE($B359," - ",$A359)),'[1]Segurados Civis'!$A$5:$H$2142,8,0),"")</f>
        <v/>
      </c>
      <c r="F359" s="65" t="str">
        <f t="shared" si="5"/>
        <v/>
      </c>
      <c r="G359" s="64" t="s">
        <v>902</v>
      </c>
      <c r="H359" s="64">
        <v>0</v>
      </c>
      <c r="I359" s="64"/>
      <c r="J359" s="64">
        <v>0</v>
      </c>
      <c r="K359" s="64">
        <v>0</v>
      </c>
    </row>
    <row r="360" spans="1:11" x14ac:dyDescent="0.35">
      <c r="A360" s="64" t="s">
        <v>90</v>
      </c>
      <c r="B360" s="64" t="s">
        <v>6565</v>
      </c>
      <c r="C360" s="65">
        <f>IFERROR(VLOOKUP(UPPER(CONCATENATE($B360," - ",$A360)),'[1]Segurados Civis'!$A$5:$H$2142,6,0),"")</f>
        <v>178</v>
      </c>
      <c r="D360" s="65">
        <f>IFERROR(VLOOKUP(UPPER(CONCATENATE($B360," - ",$A360)),'[1]Segurados Civis'!$A$5:$H$2142,7,0),"")</f>
        <v>45</v>
      </c>
      <c r="E360" s="65">
        <f>IFERROR(VLOOKUP(UPPER(CONCATENATE($B360," - ",$A360)),'[1]Segurados Civis'!$A$5:$H$2142,8,0),"")</f>
        <v>25</v>
      </c>
      <c r="F360" s="65">
        <f t="shared" si="5"/>
        <v>248</v>
      </c>
      <c r="G360" s="64" t="s">
        <v>4867</v>
      </c>
      <c r="H360" s="64">
        <v>0</v>
      </c>
      <c r="I360" s="64"/>
      <c r="J360" s="64">
        <v>0</v>
      </c>
      <c r="K360" s="64">
        <v>0</v>
      </c>
    </row>
    <row r="361" spans="1:11" x14ac:dyDescent="0.35">
      <c r="A361" s="64" t="s">
        <v>90</v>
      </c>
      <c r="B361" s="64" t="s">
        <v>6566</v>
      </c>
      <c r="C361" s="65" t="str">
        <f>IFERROR(VLOOKUP(UPPER(CONCATENATE($B361," - ",$A361)),'[1]Segurados Civis'!$A$5:$H$2142,6,0),"")</f>
        <v/>
      </c>
      <c r="D361" s="65" t="str">
        <f>IFERROR(VLOOKUP(UPPER(CONCATENATE($B361," - ",$A361)),'[1]Segurados Civis'!$A$5:$H$2142,7,0),"")</f>
        <v/>
      </c>
      <c r="E361" s="65" t="str">
        <f>IFERROR(VLOOKUP(UPPER(CONCATENATE($B361," - ",$A361)),'[1]Segurados Civis'!$A$5:$H$2142,8,0),"")</f>
        <v/>
      </c>
      <c r="F361" s="65" t="str">
        <f t="shared" si="5"/>
        <v/>
      </c>
      <c r="G361" s="64" t="s">
        <v>902</v>
      </c>
      <c r="H361" s="64">
        <v>0</v>
      </c>
      <c r="I361" s="64"/>
      <c r="J361" s="64">
        <v>0</v>
      </c>
      <c r="K361" s="64">
        <v>0</v>
      </c>
    </row>
    <row r="362" spans="1:11" x14ac:dyDescent="0.35">
      <c r="A362" s="64" t="s">
        <v>90</v>
      </c>
      <c r="B362" s="64" t="s">
        <v>6567</v>
      </c>
      <c r="C362" s="65" t="str">
        <f>IFERROR(VLOOKUP(UPPER(CONCATENATE($B362," - ",$A362)),'[1]Segurados Civis'!$A$5:$H$2142,6,0),"")</f>
        <v/>
      </c>
      <c r="D362" s="65" t="str">
        <f>IFERROR(VLOOKUP(UPPER(CONCATENATE($B362," - ",$A362)),'[1]Segurados Civis'!$A$5:$H$2142,7,0),"")</f>
        <v/>
      </c>
      <c r="E362" s="65" t="str">
        <f>IFERROR(VLOOKUP(UPPER(CONCATENATE($B362," - ",$A362)),'[1]Segurados Civis'!$A$5:$H$2142,8,0),"")</f>
        <v/>
      </c>
      <c r="F362" s="65" t="str">
        <f t="shared" si="5"/>
        <v/>
      </c>
      <c r="G362" s="64" t="s">
        <v>902</v>
      </c>
      <c r="H362" s="64">
        <v>0</v>
      </c>
      <c r="I362" s="64"/>
      <c r="J362" s="64">
        <v>0</v>
      </c>
      <c r="K362" s="64">
        <v>0</v>
      </c>
    </row>
    <row r="363" spans="1:11" x14ac:dyDescent="0.35">
      <c r="A363" s="64" t="s">
        <v>90</v>
      </c>
      <c r="B363" s="64" t="s">
        <v>6568</v>
      </c>
      <c r="C363" s="65">
        <f>IFERROR(VLOOKUP(UPPER(CONCATENATE($B363," - ",$A363)),'[1]Segurados Civis'!$A$5:$H$2142,6,0),"")</f>
        <v>2215</v>
      </c>
      <c r="D363" s="65">
        <f>IFERROR(VLOOKUP(UPPER(CONCATENATE($B363," - ",$A363)),'[1]Segurados Civis'!$A$5:$H$2142,7,0),"")</f>
        <v>536</v>
      </c>
      <c r="E363" s="65">
        <f>IFERROR(VLOOKUP(UPPER(CONCATENATE($B363," - ",$A363)),'[1]Segurados Civis'!$A$5:$H$2142,8,0),"")</f>
        <v>65</v>
      </c>
      <c r="F363" s="65">
        <f t="shared" si="5"/>
        <v>2816</v>
      </c>
      <c r="G363" s="64" t="s">
        <v>4867</v>
      </c>
      <c r="H363" s="64">
        <v>1</v>
      </c>
      <c r="I363" s="64">
        <v>1</v>
      </c>
      <c r="J363" s="64">
        <v>1</v>
      </c>
      <c r="K363" s="64">
        <v>0</v>
      </c>
    </row>
    <row r="364" spans="1:11" x14ac:dyDescent="0.35">
      <c r="A364" s="64" t="s">
        <v>90</v>
      </c>
      <c r="B364" s="64" t="s">
        <v>6569</v>
      </c>
      <c r="C364" s="65" t="str">
        <f>IFERROR(VLOOKUP(UPPER(CONCATENATE($B364," - ",$A364)),'[1]Segurados Civis'!$A$5:$H$2142,6,0),"")</f>
        <v/>
      </c>
      <c r="D364" s="65" t="str">
        <f>IFERROR(VLOOKUP(UPPER(CONCATENATE($B364," - ",$A364)),'[1]Segurados Civis'!$A$5:$H$2142,7,0),"")</f>
        <v/>
      </c>
      <c r="E364" s="65" t="str">
        <f>IFERROR(VLOOKUP(UPPER(CONCATENATE($B364," - ",$A364)),'[1]Segurados Civis'!$A$5:$H$2142,8,0),"")</f>
        <v/>
      </c>
      <c r="F364" s="65" t="str">
        <f t="shared" si="5"/>
        <v/>
      </c>
      <c r="G364" s="64" t="s">
        <v>902</v>
      </c>
      <c r="H364" s="64">
        <v>0</v>
      </c>
      <c r="I364" s="64"/>
      <c r="J364" s="64">
        <v>0</v>
      </c>
      <c r="K364" s="64">
        <v>0</v>
      </c>
    </row>
    <row r="365" spans="1:11" x14ac:dyDescent="0.35">
      <c r="A365" s="64" t="s">
        <v>90</v>
      </c>
      <c r="B365" s="64" t="s">
        <v>6570</v>
      </c>
      <c r="C365" s="65" t="str">
        <f>IFERROR(VLOOKUP(UPPER(CONCATENATE($B365," - ",$A365)),'[1]Segurados Civis'!$A$5:$H$2142,6,0),"")</f>
        <v/>
      </c>
      <c r="D365" s="65" t="str">
        <f>IFERROR(VLOOKUP(UPPER(CONCATENATE($B365," - ",$A365)),'[1]Segurados Civis'!$A$5:$H$2142,7,0),"")</f>
        <v/>
      </c>
      <c r="E365" s="65" t="str">
        <f>IFERROR(VLOOKUP(UPPER(CONCATENATE($B365," - ",$A365)),'[1]Segurados Civis'!$A$5:$H$2142,8,0),"")</f>
        <v/>
      </c>
      <c r="F365" s="65" t="str">
        <f t="shared" si="5"/>
        <v/>
      </c>
      <c r="G365" s="64" t="s">
        <v>902</v>
      </c>
      <c r="H365" s="64">
        <v>0</v>
      </c>
      <c r="I365" s="64"/>
      <c r="J365" s="64">
        <v>0</v>
      </c>
      <c r="K365" s="64">
        <v>0</v>
      </c>
    </row>
    <row r="366" spans="1:11" x14ac:dyDescent="0.35">
      <c r="A366" s="64" t="s">
        <v>90</v>
      </c>
      <c r="B366" s="64" t="s">
        <v>6571</v>
      </c>
      <c r="C366" s="65" t="str">
        <f>IFERROR(VLOOKUP(UPPER(CONCATENATE($B366," - ",$A366)),'[1]Segurados Civis'!$A$5:$H$2142,6,0),"")</f>
        <v/>
      </c>
      <c r="D366" s="65" t="str">
        <f>IFERROR(VLOOKUP(UPPER(CONCATENATE($B366," - ",$A366)),'[1]Segurados Civis'!$A$5:$H$2142,7,0),"")</f>
        <v/>
      </c>
      <c r="E366" s="65" t="str">
        <f>IFERROR(VLOOKUP(UPPER(CONCATENATE($B366," - ",$A366)),'[1]Segurados Civis'!$A$5:$H$2142,8,0),"")</f>
        <v/>
      </c>
      <c r="F366" s="65" t="str">
        <f t="shared" si="5"/>
        <v/>
      </c>
      <c r="G366" s="64" t="s">
        <v>4867</v>
      </c>
      <c r="H366" s="64">
        <v>0</v>
      </c>
      <c r="I366" s="64"/>
      <c r="J366" s="64">
        <v>0</v>
      </c>
      <c r="K366" s="64">
        <v>0</v>
      </c>
    </row>
    <row r="367" spans="1:11" x14ac:dyDescent="0.35">
      <c r="A367" s="64" t="s">
        <v>90</v>
      </c>
      <c r="B367" s="64" t="s">
        <v>6572</v>
      </c>
      <c r="C367" s="65">
        <f>IFERROR(VLOOKUP(UPPER(CONCATENATE($B367," - ",$A367)),'[1]Segurados Civis'!$A$5:$H$2142,6,0),"")</f>
        <v>735</v>
      </c>
      <c r="D367" s="65">
        <f>IFERROR(VLOOKUP(UPPER(CONCATENATE($B367," - ",$A367)),'[1]Segurados Civis'!$A$5:$H$2142,7,0),"")</f>
        <v>167</v>
      </c>
      <c r="E367" s="65">
        <f>IFERROR(VLOOKUP(UPPER(CONCATENATE($B367," - ",$A367)),'[1]Segurados Civis'!$A$5:$H$2142,8,0),"")</f>
        <v>43</v>
      </c>
      <c r="F367" s="65">
        <f t="shared" si="5"/>
        <v>945</v>
      </c>
      <c r="G367" s="64" t="s">
        <v>4867</v>
      </c>
      <c r="H367" s="64">
        <v>0</v>
      </c>
      <c r="I367" s="64"/>
      <c r="J367" s="64">
        <v>0</v>
      </c>
      <c r="K367" s="64">
        <v>0</v>
      </c>
    </row>
    <row r="368" spans="1:11" x14ac:dyDescent="0.35">
      <c r="A368" s="64" t="s">
        <v>90</v>
      </c>
      <c r="B368" s="64" t="s">
        <v>6573</v>
      </c>
      <c r="C368" s="65" t="str">
        <f>IFERROR(VLOOKUP(UPPER(CONCATENATE($B368," - ",$A368)),'[1]Segurados Civis'!$A$5:$H$2142,6,0),"")</f>
        <v/>
      </c>
      <c r="D368" s="65" t="str">
        <f>IFERROR(VLOOKUP(UPPER(CONCATENATE($B368," - ",$A368)),'[1]Segurados Civis'!$A$5:$H$2142,7,0),"")</f>
        <v/>
      </c>
      <c r="E368" s="65" t="str">
        <f>IFERROR(VLOOKUP(UPPER(CONCATENATE($B368," - ",$A368)),'[1]Segurados Civis'!$A$5:$H$2142,8,0),"")</f>
        <v/>
      </c>
      <c r="F368" s="65" t="str">
        <f t="shared" si="5"/>
        <v/>
      </c>
      <c r="G368" s="64" t="s">
        <v>902</v>
      </c>
      <c r="H368" s="64">
        <v>0</v>
      </c>
      <c r="I368" s="64"/>
      <c r="J368" s="64">
        <v>0</v>
      </c>
      <c r="K368" s="64">
        <v>0</v>
      </c>
    </row>
    <row r="369" spans="1:11" x14ac:dyDescent="0.35">
      <c r="A369" s="64" t="s">
        <v>90</v>
      </c>
      <c r="B369" s="64" t="s">
        <v>6574</v>
      </c>
      <c r="C369" s="65" t="str">
        <f>IFERROR(VLOOKUP(UPPER(CONCATENATE($B369," - ",$A369)),'[1]Segurados Civis'!$A$5:$H$2142,6,0),"")</f>
        <v/>
      </c>
      <c r="D369" s="65" t="str">
        <f>IFERROR(VLOOKUP(UPPER(CONCATENATE($B369," - ",$A369)),'[1]Segurados Civis'!$A$5:$H$2142,7,0),"")</f>
        <v/>
      </c>
      <c r="E369" s="65" t="str">
        <f>IFERROR(VLOOKUP(UPPER(CONCATENATE($B369," - ",$A369)),'[1]Segurados Civis'!$A$5:$H$2142,8,0),"")</f>
        <v/>
      </c>
      <c r="F369" s="65" t="str">
        <f t="shared" si="5"/>
        <v/>
      </c>
      <c r="G369" s="64" t="s">
        <v>902</v>
      </c>
      <c r="H369" s="64">
        <v>0</v>
      </c>
      <c r="I369" s="64"/>
      <c r="J369" s="64">
        <v>0</v>
      </c>
      <c r="K369" s="64">
        <v>0</v>
      </c>
    </row>
    <row r="370" spans="1:11" x14ac:dyDescent="0.35">
      <c r="A370" s="64" t="s">
        <v>90</v>
      </c>
      <c r="B370" s="64" t="s">
        <v>6575</v>
      </c>
      <c r="C370" s="65" t="str">
        <f>IFERROR(VLOOKUP(UPPER(CONCATENATE($B370," - ",$A370)),'[1]Segurados Civis'!$A$5:$H$2142,6,0),"")</f>
        <v/>
      </c>
      <c r="D370" s="65" t="str">
        <f>IFERROR(VLOOKUP(UPPER(CONCATENATE($B370," - ",$A370)),'[1]Segurados Civis'!$A$5:$H$2142,7,0),"")</f>
        <v/>
      </c>
      <c r="E370" s="65" t="str">
        <f>IFERROR(VLOOKUP(UPPER(CONCATENATE($B370," - ",$A370)),'[1]Segurados Civis'!$A$5:$H$2142,8,0),"")</f>
        <v/>
      </c>
      <c r="F370" s="65" t="str">
        <f t="shared" si="5"/>
        <v/>
      </c>
      <c r="G370" s="64" t="s">
        <v>902</v>
      </c>
      <c r="H370" s="64">
        <v>0</v>
      </c>
      <c r="I370" s="64"/>
      <c r="J370" s="64">
        <v>0</v>
      </c>
      <c r="K370" s="64">
        <v>0</v>
      </c>
    </row>
    <row r="371" spans="1:11" x14ac:dyDescent="0.35">
      <c r="A371" s="64" t="s">
        <v>90</v>
      </c>
      <c r="B371" s="64" t="s">
        <v>6576</v>
      </c>
      <c r="C371" s="65">
        <f>IFERROR(VLOOKUP(UPPER(CONCATENATE($B371," - ",$A371)),'[1]Segurados Civis'!$A$5:$H$2142,6,0),"")</f>
        <v>944</v>
      </c>
      <c r="D371" s="65">
        <f>IFERROR(VLOOKUP(UPPER(CONCATENATE($B371," - ",$A371)),'[1]Segurados Civis'!$A$5:$H$2142,7,0),"")</f>
        <v>173</v>
      </c>
      <c r="E371" s="65">
        <f>IFERROR(VLOOKUP(UPPER(CONCATENATE($B371," - ",$A371)),'[1]Segurados Civis'!$A$5:$H$2142,8,0),"")</f>
        <v>38</v>
      </c>
      <c r="F371" s="65">
        <f t="shared" si="5"/>
        <v>1155</v>
      </c>
      <c r="G371" s="64" t="s">
        <v>4867</v>
      </c>
      <c r="H371" s="64">
        <v>0</v>
      </c>
      <c r="I371" s="64"/>
      <c r="J371" s="64">
        <v>0</v>
      </c>
      <c r="K371" s="64">
        <v>0</v>
      </c>
    </row>
    <row r="372" spans="1:11" x14ac:dyDescent="0.35">
      <c r="A372" s="64" t="s">
        <v>90</v>
      </c>
      <c r="B372" s="64" t="s">
        <v>6577</v>
      </c>
      <c r="C372" s="65" t="str">
        <f>IFERROR(VLOOKUP(UPPER(CONCATENATE($B372," - ",$A372)),'[1]Segurados Civis'!$A$5:$H$2142,6,0),"")</f>
        <v/>
      </c>
      <c r="D372" s="65" t="str">
        <f>IFERROR(VLOOKUP(UPPER(CONCATENATE($B372," - ",$A372)),'[1]Segurados Civis'!$A$5:$H$2142,7,0),"")</f>
        <v/>
      </c>
      <c r="E372" s="65" t="str">
        <f>IFERROR(VLOOKUP(UPPER(CONCATENATE($B372," - ",$A372)),'[1]Segurados Civis'!$A$5:$H$2142,8,0),"")</f>
        <v/>
      </c>
      <c r="F372" s="65" t="str">
        <f t="shared" si="5"/>
        <v/>
      </c>
      <c r="G372" s="64" t="s">
        <v>902</v>
      </c>
      <c r="H372" s="64">
        <v>0</v>
      </c>
      <c r="I372" s="64"/>
      <c r="J372" s="64">
        <v>0</v>
      </c>
      <c r="K372" s="64">
        <v>0</v>
      </c>
    </row>
    <row r="373" spans="1:11" x14ac:dyDescent="0.35">
      <c r="A373" s="64" t="s">
        <v>90</v>
      </c>
      <c r="B373" s="64" t="s">
        <v>6578</v>
      </c>
      <c r="C373" s="65" t="str">
        <f>IFERROR(VLOOKUP(UPPER(CONCATENATE($B373," - ",$A373)),'[1]Segurados Civis'!$A$5:$H$2142,6,0),"")</f>
        <v/>
      </c>
      <c r="D373" s="65" t="str">
        <f>IFERROR(VLOOKUP(UPPER(CONCATENATE($B373," - ",$A373)),'[1]Segurados Civis'!$A$5:$H$2142,7,0),"")</f>
        <v/>
      </c>
      <c r="E373" s="65" t="str">
        <f>IFERROR(VLOOKUP(UPPER(CONCATENATE($B373," - ",$A373)),'[1]Segurados Civis'!$A$5:$H$2142,8,0),"")</f>
        <v/>
      </c>
      <c r="F373" s="65" t="str">
        <f t="shared" si="5"/>
        <v/>
      </c>
      <c r="G373" s="64" t="s">
        <v>902</v>
      </c>
      <c r="H373" s="64">
        <v>0</v>
      </c>
      <c r="I373" s="64"/>
      <c r="J373" s="64">
        <v>0</v>
      </c>
      <c r="K373" s="64">
        <v>0</v>
      </c>
    </row>
    <row r="374" spans="1:11" x14ac:dyDescent="0.35">
      <c r="A374" s="64" t="s">
        <v>90</v>
      </c>
      <c r="B374" s="64" t="s">
        <v>6579</v>
      </c>
      <c r="C374" s="65" t="str">
        <f>IFERROR(VLOOKUP(UPPER(CONCATENATE($B374," - ",$A374)),'[1]Segurados Civis'!$A$5:$H$2142,6,0),"")</f>
        <v/>
      </c>
      <c r="D374" s="65" t="str">
        <f>IFERROR(VLOOKUP(UPPER(CONCATENATE($B374," - ",$A374)),'[1]Segurados Civis'!$A$5:$H$2142,7,0),"")</f>
        <v/>
      </c>
      <c r="E374" s="65" t="str">
        <f>IFERROR(VLOOKUP(UPPER(CONCATENATE($B374," - ",$A374)),'[1]Segurados Civis'!$A$5:$H$2142,8,0),"")</f>
        <v/>
      </c>
      <c r="F374" s="65" t="str">
        <f t="shared" si="5"/>
        <v/>
      </c>
      <c r="G374" s="64" t="s">
        <v>902</v>
      </c>
      <c r="H374" s="64">
        <v>0</v>
      </c>
      <c r="I374" s="64"/>
      <c r="J374" s="64">
        <v>0</v>
      </c>
      <c r="K374" s="64">
        <v>0</v>
      </c>
    </row>
    <row r="375" spans="1:11" x14ac:dyDescent="0.35">
      <c r="A375" s="64" t="s">
        <v>90</v>
      </c>
      <c r="B375" s="64" t="s">
        <v>6580</v>
      </c>
      <c r="C375" s="65" t="str">
        <f>IFERROR(VLOOKUP(UPPER(CONCATENATE($B375," - ",$A375)),'[1]Segurados Civis'!$A$5:$H$2142,6,0),"")</f>
        <v/>
      </c>
      <c r="D375" s="65" t="str">
        <f>IFERROR(VLOOKUP(UPPER(CONCATENATE($B375," - ",$A375)),'[1]Segurados Civis'!$A$5:$H$2142,7,0),"")</f>
        <v/>
      </c>
      <c r="E375" s="65" t="str">
        <f>IFERROR(VLOOKUP(UPPER(CONCATENATE($B375," - ",$A375)),'[1]Segurados Civis'!$A$5:$H$2142,8,0),"")</f>
        <v/>
      </c>
      <c r="F375" s="65" t="str">
        <f t="shared" si="5"/>
        <v/>
      </c>
      <c r="G375" s="64" t="s">
        <v>902</v>
      </c>
      <c r="H375" s="64">
        <v>0</v>
      </c>
      <c r="I375" s="64"/>
      <c r="J375" s="64">
        <v>0</v>
      </c>
      <c r="K375" s="64">
        <v>0</v>
      </c>
    </row>
    <row r="376" spans="1:11" x14ac:dyDescent="0.35">
      <c r="A376" s="64" t="s">
        <v>90</v>
      </c>
      <c r="B376" s="64" t="s">
        <v>6581</v>
      </c>
      <c r="C376" s="65">
        <f>IFERROR(VLOOKUP(UPPER(CONCATENATE($B376," - ",$A376)),'[1]Segurados Civis'!$A$5:$H$2142,6,0),"")</f>
        <v>0</v>
      </c>
      <c r="D376" s="65">
        <f>IFERROR(VLOOKUP(UPPER(CONCATENATE($B376," - ",$A376)),'[1]Segurados Civis'!$A$5:$H$2142,7,0),"")</f>
        <v>0</v>
      </c>
      <c r="E376" s="65">
        <f>IFERROR(VLOOKUP(UPPER(CONCATENATE($B376," - ",$A376)),'[1]Segurados Civis'!$A$5:$H$2142,8,0),"")</f>
        <v>0</v>
      </c>
      <c r="F376" s="65" t="str">
        <f t="shared" si="5"/>
        <v/>
      </c>
      <c r="G376" s="64" t="s">
        <v>4867</v>
      </c>
      <c r="H376" s="64">
        <v>0</v>
      </c>
      <c r="I376" s="64"/>
      <c r="J376" s="64">
        <v>0</v>
      </c>
      <c r="K376" s="64">
        <v>0</v>
      </c>
    </row>
    <row r="377" spans="1:11" x14ac:dyDescent="0.35">
      <c r="A377" s="64" t="s">
        <v>90</v>
      </c>
      <c r="B377" s="64" t="s">
        <v>6582</v>
      </c>
      <c r="C377" s="65" t="str">
        <f>IFERROR(VLOOKUP(UPPER(CONCATENATE($B377," - ",$A377)),'[1]Segurados Civis'!$A$5:$H$2142,6,0),"")</f>
        <v/>
      </c>
      <c r="D377" s="65" t="str">
        <f>IFERROR(VLOOKUP(UPPER(CONCATENATE($B377," - ",$A377)),'[1]Segurados Civis'!$A$5:$H$2142,7,0),"")</f>
        <v/>
      </c>
      <c r="E377" s="65" t="str">
        <f>IFERROR(VLOOKUP(UPPER(CONCATENATE($B377," - ",$A377)),'[1]Segurados Civis'!$A$5:$H$2142,8,0),"")</f>
        <v/>
      </c>
      <c r="F377" s="65" t="str">
        <f t="shared" si="5"/>
        <v/>
      </c>
      <c r="G377" s="64" t="s">
        <v>902</v>
      </c>
      <c r="H377" s="64">
        <v>0</v>
      </c>
      <c r="I377" s="64"/>
      <c r="J377" s="64">
        <v>0</v>
      </c>
      <c r="K377" s="64">
        <v>0</v>
      </c>
    </row>
    <row r="378" spans="1:11" x14ac:dyDescent="0.35">
      <c r="A378" s="64" t="s">
        <v>90</v>
      </c>
      <c r="B378" s="64" t="s">
        <v>6583</v>
      </c>
      <c r="C378" s="65" t="str">
        <f>IFERROR(VLOOKUP(UPPER(CONCATENATE($B378," - ",$A378)),'[1]Segurados Civis'!$A$5:$H$2142,6,0),"")</f>
        <v/>
      </c>
      <c r="D378" s="65" t="str">
        <f>IFERROR(VLOOKUP(UPPER(CONCATENATE($B378," - ",$A378)),'[1]Segurados Civis'!$A$5:$H$2142,7,0),"")</f>
        <v/>
      </c>
      <c r="E378" s="65" t="str">
        <f>IFERROR(VLOOKUP(UPPER(CONCATENATE($B378," - ",$A378)),'[1]Segurados Civis'!$A$5:$H$2142,8,0),"")</f>
        <v/>
      </c>
      <c r="F378" s="65" t="str">
        <f t="shared" si="5"/>
        <v/>
      </c>
      <c r="G378" s="64" t="s">
        <v>902</v>
      </c>
      <c r="H378" s="64">
        <v>0</v>
      </c>
      <c r="I378" s="64"/>
      <c r="J378" s="64">
        <v>0</v>
      </c>
      <c r="K378" s="64">
        <v>0</v>
      </c>
    </row>
    <row r="379" spans="1:11" x14ac:dyDescent="0.35">
      <c r="A379" s="64" t="s">
        <v>90</v>
      </c>
      <c r="B379" s="64" t="s">
        <v>6584</v>
      </c>
      <c r="C379" s="65" t="str">
        <f>IFERROR(VLOOKUP(UPPER(CONCATENATE($B379," - ",$A379)),'[1]Segurados Civis'!$A$5:$H$2142,6,0),"")</f>
        <v/>
      </c>
      <c r="D379" s="65" t="str">
        <f>IFERROR(VLOOKUP(UPPER(CONCATENATE($B379," - ",$A379)),'[1]Segurados Civis'!$A$5:$H$2142,7,0),"")</f>
        <v/>
      </c>
      <c r="E379" s="65" t="str">
        <f>IFERROR(VLOOKUP(UPPER(CONCATENATE($B379," - ",$A379)),'[1]Segurados Civis'!$A$5:$H$2142,8,0),"")</f>
        <v/>
      </c>
      <c r="F379" s="65" t="str">
        <f t="shared" si="5"/>
        <v/>
      </c>
      <c r="G379" s="64" t="s">
        <v>902</v>
      </c>
      <c r="H379" s="64">
        <v>0</v>
      </c>
      <c r="I379" s="64"/>
      <c r="J379" s="64">
        <v>0</v>
      </c>
      <c r="K379" s="64">
        <v>0</v>
      </c>
    </row>
    <row r="380" spans="1:11" x14ac:dyDescent="0.35">
      <c r="A380" s="64" t="s">
        <v>90</v>
      </c>
      <c r="B380" s="64" t="s">
        <v>6585</v>
      </c>
      <c r="C380" s="65">
        <f>IFERROR(VLOOKUP(UPPER(CONCATENATE($B380," - ",$A380)),'[1]Segurados Civis'!$A$5:$H$2142,6,0),"")</f>
        <v>325</v>
      </c>
      <c r="D380" s="65">
        <f>IFERROR(VLOOKUP(UPPER(CONCATENATE($B380," - ",$A380)),'[1]Segurados Civis'!$A$5:$H$2142,7,0),"")</f>
        <v>79</v>
      </c>
      <c r="E380" s="65">
        <f>IFERROR(VLOOKUP(UPPER(CONCATENATE($B380," - ",$A380)),'[1]Segurados Civis'!$A$5:$H$2142,8,0),"")</f>
        <v>23</v>
      </c>
      <c r="F380" s="65">
        <f t="shared" si="5"/>
        <v>427</v>
      </c>
      <c r="G380" s="64" t="s">
        <v>4867</v>
      </c>
      <c r="H380" s="64">
        <v>0</v>
      </c>
      <c r="I380" s="64"/>
      <c r="J380" s="64">
        <v>0</v>
      </c>
      <c r="K380" s="64">
        <v>0</v>
      </c>
    </row>
    <row r="381" spans="1:11" x14ac:dyDescent="0.35">
      <c r="A381" s="64" t="s">
        <v>90</v>
      </c>
      <c r="B381" s="64" t="s">
        <v>6586</v>
      </c>
      <c r="C381" s="65" t="str">
        <f>IFERROR(VLOOKUP(UPPER(CONCATENATE($B381," - ",$A381)),'[1]Segurados Civis'!$A$5:$H$2142,6,0),"")</f>
        <v/>
      </c>
      <c r="D381" s="65" t="str">
        <f>IFERROR(VLOOKUP(UPPER(CONCATENATE($B381," - ",$A381)),'[1]Segurados Civis'!$A$5:$H$2142,7,0),"")</f>
        <v/>
      </c>
      <c r="E381" s="65" t="str">
        <f>IFERROR(VLOOKUP(UPPER(CONCATENATE($B381," - ",$A381)),'[1]Segurados Civis'!$A$5:$H$2142,8,0),"")</f>
        <v/>
      </c>
      <c r="F381" s="65" t="str">
        <f t="shared" si="5"/>
        <v/>
      </c>
      <c r="G381" s="64" t="s">
        <v>902</v>
      </c>
      <c r="H381" s="64">
        <v>0</v>
      </c>
      <c r="I381" s="64"/>
      <c r="J381" s="64">
        <v>0</v>
      </c>
      <c r="K381" s="64">
        <v>0</v>
      </c>
    </row>
    <row r="382" spans="1:11" x14ac:dyDescent="0.35">
      <c r="A382" s="64" t="s">
        <v>90</v>
      </c>
      <c r="B382" s="64" t="s">
        <v>6587</v>
      </c>
      <c r="C382" s="65">
        <f>IFERROR(VLOOKUP(UPPER(CONCATENATE($B382," - ",$A382)),'[1]Segurados Civis'!$A$5:$H$2142,6,0),"")</f>
        <v>332</v>
      </c>
      <c r="D382" s="65">
        <f>IFERROR(VLOOKUP(UPPER(CONCATENATE($B382," - ",$A382)),'[1]Segurados Civis'!$A$5:$H$2142,7,0),"")</f>
        <v>73</v>
      </c>
      <c r="E382" s="65">
        <f>IFERROR(VLOOKUP(UPPER(CONCATENATE($B382," - ",$A382)),'[1]Segurados Civis'!$A$5:$H$2142,8,0),"")</f>
        <v>15</v>
      </c>
      <c r="F382" s="65">
        <f t="shared" si="5"/>
        <v>420</v>
      </c>
      <c r="G382" s="64" t="s">
        <v>4867</v>
      </c>
      <c r="H382" s="64">
        <v>1</v>
      </c>
      <c r="I382" s="64"/>
      <c r="J382" s="64">
        <v>0</v>
      </c>
      <c r="K382" s="64">
        <v>0</v>
      </c>
    </row>
    <row r="383" spans="1:11" x14ac:dyDescent="0.35">
      <c r="A383" s="64" t="s">
        <v>90</v>
      </c>
      <c r="B383" s="64" t="s">
        <v>6588</v>
      </c>
      <c r="C383" s="65" t="str">
        <f>IFERROR(VLOOKUP(UPPER(CONCATENATE($B383," - ",$A383)),'[1]Segurados Civis'!$A$5:$H$2142,6,0),"")</f>
        <v/>
      </c>
      <c r="D383" s="65" t="str">
        <f>IFERROR(VLOOKUP(UPPER(CONCATENATE($B383," - ",$A383)),'[1]Segurados Civis'!$A$5:$H$2142,7,0),"")</f>
        <v/>
      </c>
      <c r="E383" s="65" t="str">
        <f>IFERROR(VLOOKUP(UPPER(CONCATENATE($B383," - ",$A383)),'[1]Segurados Civis'!$A$5:$H$2142,8,0),"")</f>
        <v/>
      </c>
      <c r="F383" s="65" t="str">
        <f t="shared" si="5"/>
        <v/>
      </c>
      <c r="G383" s="64" t="s">
        <v>902</v>
      </c>
      <c r="H383" s="64">
        <v>0</v>
      </c>
      <c r="I383" s="64"/>
      <c r="J383" s="64">
        <v>0</v>
      </c>
      <c r="K383" s="64">
        <v>0</v>
      </c>
    </row>
    <row r="384" spans="1:11" x14ac:dyDescent="0.35">
      <c r="A384" s="64" t="s">
        <v>90</v>
      </c>
      <c r="B384" s="64" t="s">
        <v>6589</v>
      </c>
      <c r="C384" s="65" t="str">
        <f>IFERROR(VLOOKUP(UPPER(CONCATENATE($B384," - ",$A384)),'[1]Segurados Civis'!$A$5:$H$2142,6,0),"")</f>
        <v/>
      </c>
      <c r="D384" s="65" t="str">
        <f>IFERROR(VLOOKUP(UPPER(CONCATENATE($B384," - ",$A384)),'[1]Segurados Civis'!$A$5:$H$2142,7,0),"")</f>
        <v/>
      </c>
      <c r="E384" s="65" t="str">
        <f>IFERROR(VLOOKUP(UPPER(CONCATENATE($B384," - ",$A384)),'[1]Segurados Civis'!$A$5:$H$2142,8,0),"")</f>
        <v/>
      </c>
      <c r="F384" s="65" t="str">
        <f t="shared" si="5"/>
        <v/>
      </c>
      <c r="G384" s="64" t="s">
        <v>902</v>
      </c>
      <c r="H384" s="64">
        <v>0</v>
      </c>
      <c r="I384" s="64"/>
      <c r="J384" s="64">
        <v>0</v>
      </c>
      <c r="K384" s="64">
        <v>0</v>
      </c>
    </row>
    <row r="385" spans="1:11" x14ac:dyDescent="0.35">
      <c r="A385" s="64" t="s">
        <v>90</v>
      </c>
      <c r="B385" s="64" t="s">
        <v>6590</v>
      </c>
      <c r="C385" s="65">
        <f>IFERROR(VLOOKUP(UPPER(CONCATENATE($B385," - ",$A385)),'[1]Segurados Civis'!$A$5:$H$2142,6,0),"")</f>
        <v>1462</v>
      </c>
      <c r="D385" s="65">
        <f>IFERROR(VLOOKUP(UPPER(CONCATENATE($B385," - ",$A385)),'[1]Segurados Civis'!$A$5:$H$2142,7,0),"")</f>
        <v>356</v>
      </c>
      <c r="E385" s="65">
        <f>IFERROR(VLOOKUP(UPPER(CONCATENATE($B385," - ",$A385)),'[1]Segurados Civis'!$A$5:$H$2142,8,0),"")</f>
        <v>122</v>
      </c>
      <c r="F385" s="65">
        <f t="shared" si="5"/>
        <v>1940</v>
      </c>
      <c r="G385" s="64" t="s">
        <v>4867</v>
      </c>
      <c r="H385" s="64">
        <v>0</v>
      </c>
      <c r="I385" s="64"/>
      <c r="J385" s="64">
        <v>0</v>
      </c>
      <c r="K385" s="64">
        <v>0</v>
      </c>
    </row>
    <row r="386" spans="1:11" x14ac:dyDescent="0.35">
      <c r="A386" s="64" t="s">
        <v>90</v>
      </c>
      <c r="B386" s="64" t="s">
        <v>6591</v>
      </c>
      <c r="C386" s="65" t="str">
        <f>IFERROR(VLOOKUP(UPPER(CONCATENATE($B386," - ",$A386)),'[1]Segurados Civis'!$A$5:$H$2142,6,0),"")</f>
        <v/>
      </c>
      <c r="D386" s="65" t="str">
        <f>IFERROR(VLOOKUP(UPPER(CONCATENATE($B386," - ",$A386)),'[1]Segurados Civis'!$A$5:$H$2142,7,0),"")</f>
        <v/>
      </c>
      <c r="E386" s="65" t="str">
        <f>IFERROR(VLOOKUP(UPPER(CONCATENATE($B386," - ",$A386)),'[1]Segurados Civis'!$A$5:$H$2142,8,0),"")</f>
        <v/>
      </c>
      <c r="F386" s="65" t="str">
        <f t="shared" ref="F386:F449" si="6">IF(SUM(C386:E386)=0,"",SUM(C386:E386))</f>
        <v/>
      </c>
      <c r="G386" s="64" t="s">
        <v>902</v>
      </c>
      <c r="H386" s="64">
        <v>0</v>
      </c>
      <c r="I386" s="64"/>
      <c r="J386" s="64">
        <v>0</v>
      </c>
      <c r="K386" s="64">
        <v>0</v>
      </c>
    </row>
    <row r="387" spans="1:11" x14ac:dyDescent="0.35">
      <c r="A387" s="64" t="s">
        <v>90</v>
      </c>
      <c r="B387" s="64" t="s">
        <v>6592</v>
      </c>
      <c r="C387" s="65" t="str">
        <f>IFERROR(VLOOKUP(UPPER(CONCATENATE($B387," - ",$A387)),'[1]Segurados Civis'!$A$5:$H$2142,6,0),"")</f>
        <v/>
      </c>
      <c r="D387" s="65" t="str">
        <f>IFERROR(VLOOKUP(UPPER(CONCATENATE($B387," - ",$A387)),'[1]Segurados Civis'!$A$5:$H$2142,7,0),"")</f>
        <v/>
      </c>
      <c r="E387" s="65" t="str">
        <f>IFERROR(VLOOKUP(UPPER(CONCATENATE($B387," - ",$A387)),'[1]Segurados Civis'!$A$5:$H$2142,8,0),"")</f>
        <v/>
      </c>
      <c r="F387" s="65" t="str">
        <f t="shared" si="6"/>
        <v/>
      </c>
      <c r="G387" s="64" t="s">
        <v>902</v>
      </c>
      <c r="H387" s="64">
        <v>0</v>
      </c>
      <c r="I387" s="64"/>
      <c r="J387" s="64">
        <v>0</v>
      </c>
      <c r="K387" s="64">
        <v>0</v>
      </c>
    </row>
    <row r="388" spans="1:11" x14ac:dyDescent="0.35">
      <c r="A388" s="64" t="s">
        <v>90</v>
      </c>
      <c r="B388" s="64" t="s">
        <v>6593</v>
      </c>
      <c r="C388" s="65" t="str">
        <f>IFERROR(VLOOKUP(UPPER(CONCATENATE($B388," - ",$A388)),'[1]Segurados Civis'!$A$5:$H$2142,6,0),"")</f>
        <v/>
      </c>
      <c r="D388" s="65" t="str">
        <f>IFERROR(VLOOKUP(UPPER(CONCATENATE($B388," - ",$A388)),'[1]Segurados Civis'!$A$5:$H$2142,7,0),"")</f>
        <v/>
      </c>
      <c r="E388" s="65" t="str">
        <f>IFERROR(VLOOKUP(UPPER(CONCATENATE($B388," - ",$A388)),'[1]Segurados Civis'!$A$5:$H$2142,8,0),"")</f>
        <v/>
      </c>
      <c r="F388" s="65" t="str">
        <f t="shared" si="6"/>
        <v/>
      </c>
      <c r="G388" s="64" t="s">
        <v>902</v>
      </c>
      <c r="H388" s="64">
        <v>0</v>
      </c>
      <c r="I388" s="64"/>
      <c r="J388" s="64">
        <v>0</v>
      </c>
      <c r="K388" s="64">
        <v>0</v>
      </c>
    </row>
    <row r="389" spans="1:11" x14ac:dyDescent="0.35">
      <c r="A389" s="64" t="s">
        <v>90</v>
      </c>
      <c r="B389" s="64" t="s">
        <v>6594</v>
      </c>
      <c r="C389" s="65">
        <f>IFERROR(VLOOKUP(UPPER(CONCATENATE($B389," - ",$A389)),'[1]Segurados Civis'!$A$5:$H$2142,6,0),"")</f>
        <v>1453</v>
      </c>
      <c r="D389" s="65">
        <f>IFERROR(VLOOKUP(UPPER(CONCATENATE($B389," - ",$A389)),'[1]Segurados Civis'!$A$5:$H$2142,7,0),"")</f>
        <v>837</v>
      </c>
      <c r="E389" s="65">
        <f>IFERROR(VLOOKUP(UPPER(CONCATENATE($B389," - ",$A389)),'[1]Segurados Civis'!$A$5:$H$2142,8,0),"")</f>
        <v>187</v>
      </c>
      <c r="F389" s="65">
        <f t="shared" si="6"/>
        <v>2477</v>
      </c>
      <c r="G389" s="64" t="s">
        <v>4867</v>
      </c>
      <c r="H389" s="64">
        <v>0</v>
      </c>
      <c r="I389" s="64"/>
      <c r="J389" s="64">
        <v>0</v>
      </c>
      <c r="K389" s="64">
        <v>0</v>
      </c>
    </row>
    <row r="390" spans="1:11" x14ac:dyDescent="0.35">
      <c r="A390" s="64" t="s">
        <v>90</v>
      </c>
      <c r="B390" s="64" t="s">
        <v>6595</v>
      </c>
      <c r="C390" s="65" t="str">
        <f>IFERROR(VLOOKUP(UPPER(CONCATENATE($B390," - ",$A390)),'[1]Segurados Civis'!$A$5:$H$2142,6,0),"")</f>
        <v/>
      </c>
      <c r="D390" s="65" t="str">
        <f>IFERROR(VLOOKUP(UPPER(CONCATENATE($B390," - ",$A390)),'[1]Segurados Civis'!$A$5:$H$2142,7,0),"")</f>
        <v/>
      </c>
      <c r="E390" s="65" t="str">
        <f>IFERROR(VLOOKUP(UPPER(CONCATENATE($B390," - ",$A390)),'[1]Segurados Civis'!$A$5:$H$2142,8,0),"")</f>
        <v/>
      </c>
      <c r="F390" s="65" t="str">
        <f t="shared" si="6"/>
        <v/>
      </c>
      <c r="G390" s="64" t="s">
        <v>902</v>
      </c>
      <c r="H390" s="64">
        <v>0</v>
      </c>
      <c r="I390" s="64"/>
      <c r="J390" s="64">
        <v>0</v>
      </c>
      <c r="K390" s="64">
        <v>0</v>
      </c>
    </row>
    <row r="391" spans="1:11" x14ac:dyDescent="0.35">
      <c r="A391" s="64" t="s">
        <v>90</v>
      </c>
      <c r="B391" s="64" t="s">
        <v>6596</v>
      </c>
      <c r="C391" s="65" t="str">
        <f>IFERROR(VLOOKUP(UPPER(CONCATENATE($B391," - ",$A391)),'[1]Segurados Civis'!$A$5:$H$2142,6,0),"")</f>
        <v/>
      </c>
      <c r="D391" s="65" t="str">
        <f>IFERROR(VLOOKUP(UPPER(CONCATENATE($B391," - ",$A391)),'[1]Segurados Civis'!$A$5:$H$2142,7,0),"")</f>
        <v/>
      </c>
      <c r="E391" s="65" t="str">
        <f>IFERROR(VLOOKUP(UPPER(CONCATENATE($B391," - ",$A391)),'[1]Segurados Civis'!$A$5:$H$2142,8,0),"")</f>
        <v/>
      </c>
      <c r="F391" s="65" t="str">
        <f t="shared" si="6"/>
        <v/>
      </c>
      <c r="G391" s="64" t="s">
        <v>902</v>
      </c>
      <c r="H391" s="64">
        <v>0</v>
      </c>
      <c r="I391" s="64"/>
      <c r="J391" s="64">
        <v>0</v>
      </c>
      <c r="K391" s="64">
        <v>0</v>
      </c>
    </row>
    <row r="392" spans="1:11" x14ac:dyDescent="0.35">
      <c r="A392" s="64" t="s">
        <v>90</v>
      </c>
      <c r="B392" s="64" t="s">
        <v>6597</v>
      </c>
      <c r="C392" s="65" t="str">
        <f>IFERROR(VLOOKUP(UPPER(CONCATENATE($B392," - ",$A392)),'[1]Segurados Civis'!$A$5:$H$2142,6,0),"")</f>
        <v/>
      </c>
      <c r="D392" s="65" t="str">
        <f>IFERROR(VLOOKUP(UPPER(CONCATENATE($B392," - ",$A392)),'[1]Segurados Civis'!$A$5:$H$2142,7,0),"")</f>
        <v/>
      </c>
      <c r="E392" s="65" t="str">
        <f>IFERROR(VLOOKUP(UPPER(CONCATENATE($B392," - ",$A392)),'[1]Segurados Civis'!$A$5:$H$2142,8,0),"")</f>
        <v/>
      </c>
      <c r="F392" s="65" t="str">
        <f t="shared" si="6"/>
        <v/>
      </c>
      <c r="G392" s="64" t="s">
        <v>902</v>
      </c>
      <c r="H392" s="64">
        <v>0</v>
      </c>
      <c r="I392" s="64"/>
      <c r="J392" s="64">
        <v>0</v>
      </c>
      <c r="K392" s="64">
        <v>0</v>
      </c>
    </row>
    <row r="393" spans="1:11" x14ac:dyDescent="0.35">
      <c r="A393" s="64" t="s">
        <v>90</v>
      </c>
      <c r="B393" s="64" t="s">
        <v>6598</v>
      </c>
      <c r="C393" s="65" t="str">
        <f>IFERROR(VLOOKUP(UPPER(CONCATENATE($B393," - ",$A393)),'[1]Segurados Civis'!$A$5:$H$2142,6,0),"")</f>
        <v/>
      </c>
      <c r="D393" s="65" t="str">
        <f>IFERROR(VLOOKUP(UPPER(CONCATENATE($B393," - ",$A393)),'[1]Segurados Civis'!$A$5:$H$2142,7,0),"")</f>
        <v/>
      </c>
      <c r="E393" s="65" t="str">
        <f>IFERROR(VLOOKUP(UPPER(CONCATENATE($B393," - ",$A393)),'[1]Segurados Civis'!$A$5:$H$2142,8,0),"")</f>
        <v/>
      </c>
      <c r="F393" s="65" t="str">
        <f t="shared" si="6"/>
        <v/>
      </c>
      <c r="G393" s="64" t="s">
        <v>902</v>
      </c>
      <c r="H393" s="64">
        <v>0</v>
      </c>
      <c r="I393" s="64"/>
      <c r="J393" s="64">
        <v>0</v>
      </c>
      <c r="K393" s="64">
        <v>0</v>
      </c>
    </row>
    <row r="394" spans="1:11" x14ac:dyDescent="0.35">
      <c r="A394" s="64" t="s">
        <v>90</v>
      </c>
      <c r="B394" s="64" t="s">
        <v>6599</v>
      </c>
      <c r="C394" s="65" t="str">
        <f>IFERROR(VLOOKUP(UPPER(CONCATENATE($B394," - ",$A394)),'[1]Segurados Civis'!$A$5:$H$2142,6,0),"")</f>
        <v/>
      </c>
      <c r="D394" s="65" t="str">
        <f>IFERROR(VLOOKUP(UPPER(CONCATENATE($B394," - ",$A394)),'[1]Segurados Civis'!$A$5:$H$2142,7,0),"")</f>
        <v/>
      </c>
      <c r="E394" s="65" t="str">
        <f>IFERROR(VLOOKUP(UPPER(CONCATENATE($B394," - ",$A394)),'[1]Segurados Civis'!$A$5:$H$2142,8,0),"")</f>
        <v/>
      </c>
      <c r="F394" s="65" t="str">
        <f t="shared" si="6"/>
        <v/>
      </c>
      <c r="G394" s="64" t="s">
        <v>902</v>
      </c>
      <c r="H394" s="64">
        <v>0</v>
      </c>
      <c r="I394" s="64"/>
      <c r="J394" s="64">
        <v>0</v>
      </c>
      <c r="K394" s="64">
        <v>0</v>
      </c>
    </row>
    <row r="395" spans="1:11" x14ac:dyDescent="0.35">
      <c r="A395" s="64" t="s">
        <v>90</v>
      </c>
      <c r="B395" s="64" t="s">
        <v>6600</v>
      </c>
      <c r="C395" s="65" t="str">
        <f>IFERROR(VLOOKUP(UPPER(CONCATENATE($B395," - ",$A395)),'[1]Segurados Civis'!$A$5:$H$2142,6,0),"")</f>
        <v/>
      </c>
      <c r="D395" s="65" t="str">
        <f>IFERROR(VLOOKUP(UPPER(CONCATENATE($B395," - ",$A395)),'[1]Segurados Civis'!$A$5:$H$2142,7,0),"")</f>
        <v/>
      </c>
      <c r="E395" s="65" t="str">
        <f>IFERROR(VLOOKUP(UPPER(CONCATENATE($B395," - ",$A395)),'[1]Segurados Civis'!$A$5:$H$2142,8,0),"")</f>
        <v/>
      </c>
      <c r="F395" s="65" t="str">
        <f t="shared" si="6"/>
        <v/>
      </c>
      <c r="G395" s="64" t="s">
        <v>902</v>
      </c>
      <c r="H395" s="64">
        <v>0</v>
      </c>
      <c r="I395" s="64"/>
      <c r="J395" s="64">
        <v>0</v>
      </c>
      <c r="K395" s="64">
        <v>0</v>
      </c>
    </row>
    <row r="396" spans="1:11" x14ac:dyDescent="0.35">
      <c r="A396" s="64" t="s">
        <v>90</v>
      </c>
      <c r="B396" s="64" t="s">
        <v>6601</v>
      </c>
      <c r="C396" s="65" t="str">
        <f>IFERROR(VLOOKUP(UPPER(CONCATENATE($B396," - ",$A396)),'[1]Segurados Civis'!$A$5:$H$2142,6,0),"")</f>
        <v/>
      </c>
      <c r="D396" s="65" t="str">
        <f>IFERROR(VLOOKUP(UPPER(CONCATENATE($B396," - ",$A396)),'[1]Segurados Civis'!$A$5:$H$2142,7,0),"")</f>
        <v/>
      </c>
      <c r="E396" s="65" t="str">
        <f>IFERROR(VLOOKUP(UPPER(CONCATENATE($B396," - ",$A396)),'[1]Segurados Civis'!$A$5:$H$2142,8,0),"")</f>
        <v/>
      </c>
      <c r="F396" s="65" t="str">
        <f t="shared" si="6"/>
        <v/>
      </c>
      <c r="G396" s="64" t="s">
        <v>902</v>
      </c>
      <c r="H396" s="64">
        <v>0</v>
      </c>
      <c r="I396" s="64"/>
      <c r="J396" s="64">
        <v>0</v>
      </c>
      <c r="K396" s="64">
        <v>0</v>
      </c>
    </row>
    <row r="397" spans="1:11" x14ac:dyDescent="0.35">
      <c r="A397" s="64" t="s">
        <v>90</v>
      </c>
      <c r="B397" s="64" t="s">
        <v>6602</v>
      </c>
      <c r="C397" s="65" t="str">
        <f>IFERROR(VLOOKUP(UPPER(CONCATENATE($B397," - ",$A397)),'[1]Segurados Civis'!$A$5:$H$2142,6,0),"")</f>
        <v/>
      </c>
      <c r="D397" s="65" t="str">
        <f>IFERROR(VLOOKUP(UPPER(CONCATENATE($B397," - ",$A397)),'[1]Segurados Civis'!$A$5:$H$2142,7,0),"")</f>
        <v/>
      </c>
      <c r="E397" s="65" t="str">
        <f>IFERROR(VLOOKUP(UPPER(CONCATENATE($B397," - ",$A397)),'[1]Segurados Civis'!$A$5:$H$2142,8,0),"")</f>
        <v/>
      </c>
      <c r="F397" s="65" t="str">
        <f t="shared" si="6"/>
        <v/>
      </c>
      <c r="G397" s="64" t="s">
        <v>902</v>
      </c>
      <c r="H397" s="64">
        <v>0</v>
      </c>
      <c r="I397" s="64"/>
      <c r="J397" s="64">
        <v>0</v>
      </c>
      <c r="K397" s="64">
        <v>0</v>
      </c>
    </row>
    <row r="398" spans="1:11" x14ac:dyDescent="0.35">
      <c r="A398" s="64" t="s">
        <v>90</v>
      </c>
      <c r="B398" s="64" t="s">
        <v>6603</v>
      </c>
      <c r="C398" s="65" t="str">
        <f>IFERROR(VLOOKUP(UPPER(CONCATENATE($B398," - ",$A398)),'[1]Segurados Civis'!$A$5:$H$2142,6,0),"")</f>
        <v/>
      </c>
      <c r="D398" s="65" t="str">
        <f>IFERROR(VLOOKUP(UPPER(CONCATENATE($B398," - ",$A398)),'[1]Segurados Civis'!$A$5:$H$2142,7,0),"")</f>
        <v/>
      </c>
      <c r="E398" s="65" t="str">
        <f>IFERROR(VLOOKUP(UPPER(CONCATENATE($B398," - ",$A398)),'[1]Segurados Civis'!$A$5:$H$2142,8,0),"")</f>
        <v/>
      </c>
      <c r="F398" s="65" t="str">
        <f t="shared" si="6"/>
        <v/>
      </c>
      <c r="G398" s="64" t="s">
        <v>902</v>
      </c>
      <c r="H398" s="64">
        <v>0</v>
      </c>
      <c r="I398" s="64"/>
      <c r="J398" s="64">
        <v>0</v>
      </c>
      <c r="K398" s="64">
        <v>0</v>
      </c>
    </row>
    <row r="399" spans="1:11" x14ac:dyDescent="0.35">
      <c r="A399" s="64" t="s">
        <v>90</v>
      </c>
      <c r="B399" s="64" t="s">
        <v>6604</v>
      </c>
      <c r="C399" s="65" t="str">
        <f>IFERROR(VLOOKUP(UPPER(CONCATENATE($B399," - ",$A399)),'[1]Segurados Civis'!$A$5:$H$2142,6,0),"")</f>
        <v/>
      </c>
      <c r="D399" s="65" t="str">
        <f>IFERROR(VLOOKUP(UPPER(CONCATENATE($B399," - ",$A399)),'[1]Segurados Civis'!$A$5:$H$2142,7,0),"")</f>
        <v/>
      </c>
      <c r="E399" s="65" t="str">
        <f>IFERROR(VLOOKUP(UPPER(CONCATENATE($B399," - ",$A399)),'[1]Segurados Civis'!$A$5:$H$2142,8,0),"")</f>
        <v/>
      </c>
      <c r="F399" s="65" t="str">
        <f t="shared" si="6"/>
        <v/>
      </c>
      <c r="G399" s="64" t="s">
        <v>902</v>
      </c>
      <c r="H399" s="64">
        <v>0</v>
      </c>
      <c r="I399" s="64"/>
      <c r="J399" s="64">
        <v>0</v>
      </c>
      <c r="K399" s="64">
        <v>0</v>
      </c>
    </row>
    <row r="400" spans="1:11" x14ac:dyDescent="0.35">
      <c r="A400" s="64" t="s">
        <v>90</v>
      </c>
      <c r="B400" s="64" t="s">
        <v>6605</v>
      </c>
      <c r="C400" s="65">
        <f>IFERROR(VLOOKUP(UPPER(CONCATENATE($B400," - ",$A400)),'[1]Segurados Civis'!$A$5:$H$2142,6,0),"")</f>
        <v>1409</v>
      </c>
      <c r="D400" s="65">
        <f>IFERROR(VLOOKUP(UPPER(CONCATENATE($B400," - ",$A400)),'[1]Segurados Civis'!$A$5:$H$2142,7,0),"")</f>
        <v>398</v>
      </c>
      <c r="E400" s="65">
        <f>IFERROR(VLOOKUP(UPPER(CONCATENATE($B400," - ",$A400)),'[1]Segurados Civis'!$A$5:$H$2142,8,0),"")</f>
        <v>72</v>
      </c>
      <c r="F400" s="65">
        <f t="shared" si="6"/>
        <v>1879</v>
      </c>
      <c r="G400" s="64" t="s">
        <v>4867</v>
      </c>
      <c r="H400" s="64">
        <v>0</v>
      </c>
      <c r="I400" s="64"/>
      <c r="J400" s="64">
        <v>0</v>
      </c>
      <c r="K400" s="64">
        <v>0</v>
      </c>
    </row>
    <row r="401" spans="1:11" x14ac:dyDescent="0.35">
      <c r="A401" s="64" t="s">
        <v>90</v>
      </c>
      <c r="B401" s="64" t="s">
        <v>6606</v>
      </c>
      <c r="C401" s="65">
        <f>IFERROR(VLOOKUP(UPPER(CONCATENATE($B401," - ",$A401)),'[1]Segurados Civis'!$A$5:$H$2142,6,0),"")</f>
        <v>1344</v>
      </c>
      <c r="D401" s="65">
        <f>IFERROR(VLOOKUP(UPPER(CONCATENATE($B401," - ",$A401)),'[1]Segurados Civis'!$A$5:$H$2142,7,0),"")</f>
        <v>108</v>
      </c>
      <c r="E401" s="65">
        <f>IFERROR(VLOOKUP(UPPER(CONCATENATE($B401," - ",$A401)),'[1]Segurados Civis'!$A$5:$H$2142,8,0),"")</f>
        <v>50</v>
      </c>
      <c r="F401" s="65">
        <f t="shared" si="6"/>
        <v>1502</v>
      </c>
      <c r="G401" s="64" t="s">
        <v>4867</v>
      </c>
      <c r="H401" s="64">
        <v>0</v>
      </c>
      <c r="I401" s="64"/>
      <c r="J401" s="64">
        <v>0</v>
      </c>
      <c r="K401" s="64">
        <v>0</v>
      </c>
    </row>
    <row r="402" spans="1:11" x14ac:dyDescent="0.35">
      <c r="A402" s="64" t="s">
        <v>90</v>
      </c>
      <c r="B402" s="64" t="s">
        <v>6607</v>
      </c>
      <c r="C402" s="65">
        <f>IFERROR(VLOOKUP(UPPER(CONCATENATE($B402," - ",$A402)),'[1]Segurados Civis'!$A$5:$H$2142,6,0),"")</f>
        <v>187</v>
      </c>
      <c r="D402" s="65">
        <f>IFERROR(VLOOKUP(UPPER(CONCATENATE($B402," - ",$A402)),'[1]Segurados Civis'!$A$5:$H$2142,7,0),"")</f>
        <v>19</v>
      </c>
      <c r="E402" s="65">
        <f>IFERROR(VLOOKUP(UPPER(CONCATENATE($B402," - ",$A402)),'[1]Segurados Civis'!$A$5:$H$2142,8,0),"")</f>
        <v>2</v>
      </c>
      <c r="F402" s="65">
        <f t="shared" si="6"/>
        <v>208</v>
      </c>
      <c r="G402" s="64" t="s">
        <v>4867</v>
      </c>
      <c r="H402" s="64">
        <v>0</v>
      </c>
      <c r="I402" s="64"/>
      <c r="J402" s="64">
        <v>0</v>
      </c>
      <c r="K402" s="64">
        <v>0</v>
      </c>
    </row>
    <row r="403" spans="1:11" x14ac:dyDescent="0.35">
      <c r="A403" s="64" t="s">
        <v>90</v>
      </c>
      <c r="B403" s="64" t="s">
        <v>6608</v>
      </c>
      <c r="C403" s="65">
        <f>IFERROR(VLOOKUP(UPPER(CONCATENATE($B403," - ",$A403)),'[1]Segurados Civis'!$A$5:$H$2142,6,0),"")</f>
        <v>327</v>
      </c>
      <c r="D403" s="65">
        <f>IFERROR(VLOOKUP(UPPER(CONCATENATE($B403," - ",$A403)),'[1]Segurados Civis'!$A$5:$H$2142,7,0),"")</f>
        <v>12</v>
      </c>
      <c r="E403" s="65">
        <f>IFERROR(VLOOKUP(UPPER(CONCATENATE($B403," - ",$A403)),'[1]Segurados Civis'!$A$5:$H$2142,8,0),"")</f>
        <v>1</v>
      </c>
      <c r="F403" s="65">
        <f t="shared" si="6"/>
        <v>340</v>
      </c>
      <c r="G403" s="64" t="s">
        <v>4867</v>
      </c>
      <c r="H403" s="64">
        <v>0</v>
      </c>
      <c r="I403" s="64"/>
      <c r="J403" s="64">
        <v>0</v>
      </c>
      <c r="K403" s="64">
        <v>0</v>
      </c>
    </row>
    <row r="404" spans="1:11" x14ac:dyDescent="0.35">
      <c r="A404" s="64" t="s">
        <v>90</v>
      </c>
      <c r="B404" s="64" t="s">
        <v>6609</v>
      </c>
      <c r="C404" s="65" t="str">
        <f>IFERROR(VLOOKUP(UPPER(CONCATENATE($B404," - ",$A404)),'[1]Segurados Civis'!$A$5:$H$2142,6,0),"")</f>
        <v/>
      </c>
      <c r="D404" s="65" t="str">
        <f>IFERROR(VLOOKUP(UPPER(CONCATENATE($B404," - ",$A404)),'[1]Segurados Civis'!$A$5:$H$2142,7,0),"")</f>
        <v/>
      </c>
      <c r="E404" s="65" t="str">
        <f>IFERROR(VLOOKUP(UPPER(CONCATENATE($B404," - ",$A404)),'[1]Segurados Civis'!$A$5:$H$2142,8,0),"")</f>
        <v/>
      </c>
      <c r="F404" s="65" t="str">
        <f t="shared" si="6"/>
        <v/>
      </c>
      <c r="G404" s="64" t="s">
        <v>902</v>
      </c>
      <c r="H404" s="64">
        <v>0</v>
      </c>
      <c r="I404" s="64"/>
      <c r="J404" s="64">
        <v>0</v>
      </c>
      <c r="K404" s="64">
        <v>0</v>
      </c>
    </row>
    <row r="405" spans="1:11" x14ac:dyDescent="0.35">
      <c r="A405" s="64" t="s">
        <v>90</v>
      </c>
      <c r="B405" s="64" t="s">
        <v>6610</v>
      </c>
      <c r="C405" s="65" t="str">
        <f>IFERROR(VLOOKUP(UPPER(CONCATENATE($B405," - ",$A405)),'[1]Segurados Civis'!$A$5:$H$2142,6,0),"")</f>
        <v/>
      </c>
      <c r="D405" s="65" t="str">
        <f>IFERROR(VLOOKUP(UPPER(CONCATENATE($B405," - ",$A405)),'[1]Segurados Civis'!$A$5:$H$2142,7,0),"")</f>
        <v/>
      </c>
      <c r="E405" s="65" t="str">
        <f>IFERROR(VLOOKUP(UPPER(CONCATENATE($B405," - ",$A405)),'[1]Segurados Civis'!$A$5:$H$2142,8,0),"")</f>
        <v/>
      </c>
      <c r="F405" s="65" t="str">
        <f t="shared" si="6"/>
        <v/>
      </c>
      <c r="G405" s="64" t="s">
        <v>902</v>
      </c>
      <c r="H405" s="64">
        <v>0</v>
      </c>
      <c r="I405" s="64"/>
      <c r="J405" s="64">
        <v>0</v>
      </c>
      <c r="K405" s="64">
        <v>0</v>
      </c>
    </row>
    <row r="406" spans="1:11" x14ac:dyDescent="0.35">
      <c r="A406" s="64" t="s">
        <v>90</v>
      </c>
      <c r="B406" s="64" t="s">
        <v>6611</v>
      </c>
      <c r="C406" s="65">
        <f>IFERROR(VLOOKUP(UPPER(CONCATENATE($B406," - ",$A406)),'[1]Segurados Civis'!$A$5:$H$2142,6,0),"")</f>
        <v>311</v>
      </c>
      <c r="D406" s="65">
        <f>IFERROR(VLOOKUP(UPPER(CONCATENATE($B406," - ",$A406)),'[1]Segurados Civis'!$A$5:$H$2142,7,0),"")</f>
        <v>94</v>
      </c>
      <c r="E406" s="65">
        <f>IFERROR(VLOOKUP(UPPER(CONCATENATE($B406," - ",$A406)),'[1]Segurados Civis'!$A$5:$H$2142,8,0),"")</f>
        <v>24</v>
      </c>
      <c r="F406" s="65">
        <f t="shared" si="6"/>
        <v>429</v>
      </c>
      <c r="G406" s="64" t="s">
        <v>4867</v>
      </c>
      <c r="H406" s="64">
        <v>0</v>
      </c>
      <c r="I406" s="64"/>
      <c r="J406" s="64">
        <v>1</v>
      </c>
      <c r="K406" s="64">
        <v>0</v>
      </c>
    </row>
    <row r="407" spans="1:11" x14ac:dyDescent="0.35">
      <c r="A407" s="64" t="s">
        <v>90</v>
      </c>
      <c r="B407" s="64" t="s">
        <v>6612</v>
      </c>
      <c r="C407" s="65" t="str">
        <f>IFERROR(VLOOKUP(UPPER(CONCATENATE($B407," - ",$A407)),'[1]Segurados Civis'!$A$5:$H$2142,6,0),"")</f>
        <v/>
      </c>
      <c r="D407" s="65" t="str">
        <f>IFERROR(VLOOKUP(UPPER(CONCATENATE($B407," - ",$A407)),'[1]Segurados Civis'!$A$5:$H$2142,7,0),"")</f>
        <v/>
      </c>
      <c r="E407" s="65" t="str">
        <f>IFERROR(VLOOKUP(UPPER(CONCATENATE($B407," - ",$A407)),'[1]Segurados Civis'!$A$5:$H$2142,8,0),"")</f>
        <v/>
      </c>
      <c r="F407" s="65" t="str">
        <f t="shared" si="6"/>
        <v/>
      </c>
      <c r="G407" s="64" t="s">
        <v>902</v>
      </c>
      <c r="H407" s="64">
        <v>0</v>
      </c>
      <c r="I407" s="64"/>
      <c r="J407" s="64">
        <v>0</v>
      </c>
      <c r="K407" s="64">
        <v>0</v>
      </c>
    </row>
    <row r="408" spans="1:11" x14ac:dyDescent="0.35">
      <c r="A408" s="64" t="s">
        <v>90</v>
      </c>
      <c r="B408" s="64" t="s">
        <v>6613</v>
      </c>
      <c r="C408" s="65" t="str">
        <f>IFERROR(VLOOKUP(UPPER(CONCATENATE($B408," - ",$A408)),'[1]Segurados Civis'!$A$5:$H$2142,6,0),"")</f>
        <v/>
      </c>
      <c r="D408" s="65" t="str">
        <f>IFERROR(VLOOKUP(UPPER(CONCATENATE($B408," - ",$A408)),'[1]Segurados Civis'!$A$5:$H$2142,7,0),"")</f>
        <v/>
      </c>
      <c r="E408" s="65" t="str">
        <f>IFERROR(VLOOKUP(UPPER(CONCATENATE($B408," - ",$A408)),'[1]Segurados Civis'!$A$5:$H$2142,8,0),"")</f>
        <v/>
      </c>
      <c r="F408" s="65" t="str">
        <f t="shared" si="6"/>
        <v/>
      </c>
      <c r="G408" s="64" t="s">
        <v>902</v>
      </c>
      <c r="H408" s="64">
        <v>0</v>
      </c>
      <c r="I408" s="64"/>
      <c r="J408" s="64">
        <v>0</v>
      </c>
      <c r="K408" s="64">
        <v>0</v>
      </c>
    </row>
    <row r="409" spans="1:11" x14ac:dyDescent="0.35">
      <c r="A409" s="64" t="s">
        <v>90</v>
      </c>
      <c r="B409" s="64" t="s">
        <v>6614</v>
      </c>
      <c r="C409" s="65" t="str">
        <f>IFERROR(VLOOKUP(UPPER(CONCATENATE($B409," - ",$A409)),'[1]Segurados Civis'!$A$5:$H$2142,6,0),"")</f>
        <v/>
      </c>
      <c r="D409" s="65" t="str">
        <f>IFERROR(VLOOKUP(UPPER(CONCATENATE($B409," - ",$A409)),'[1]Segurados Civis'!$A$5:$H$2142,7,0),"")</f>
        <v/>
      </c>
      <c r="E409" s="65" t="str">
        <f>IFERROR(VLOOKUP(UPPER(CONCATENATE($B409," - ",$A409)),'[1]Segurados Civis'!$A$5:$H$2142,8,0),"")</f>
        <v/>
      </c>
      <c r="F409" s="65" t="str">
        <f t="shared" si="6"/>
        <v/>
      </c>
      <c r="G409" s="64" t="s">
        <v>902</v>
      </c>
      <c r="H409" s="64">
        <v>0</v>
      </c>
      <c r="I409" s="64"/>
      <c r="J409" s="64">
        <v>0</v>
      </c>
      <c r="K409" s="64">
        <v>0</v>
      </c>
    </row>
    <row r="410" spans="1:11" x14ac:dyDescent="0.35">
      <c r="A410" s="64" t="s">
        <v>90</v>
      </c>
      <c r="B410" s="64" t="s">
        <v>6615</v>
      </c>
      <c r="C410" s="65" t="str">
        <f>IFERROR(VLOOKUP(UPPER(CONCATENATE($B410," - ",$A410)),'[1]Segurados Civis'!$A$5:$H$2142,6,0),"")</f>
        <v/>
      </c>
      <c r="D410" s="65" t="str">
        <f>IFERROR(VLOOKUP(UPPER(CONCATENATE($B410," - ",$A410)),'[1]Segurados Civis'!$A$5:$H$2142,7,0),"")</f>
        <v/>
      </c>
      <c r="E410" s="65" t="str">
        <f>IFERROR(VLOOKUP(UPPER(CONCATENATE($B410," - ",$A410)),'[1]Segurados Civis'!$A$5:$H$2142,8,0),"")</f>
        <v/>
      </c>
      <c r="F410" s="65" t="str">
        <f t="shared" si="6"/>
        <v/>
      </c>
      <c r="G410" s="64" t="s">
        <v>902</v>
      </c>
      <c r="H410" s="64">
        <v>0</v>
      </c>
      <c r="I410" s="64"/>
      <c r="J410" s="64">
        <v>0</v>
      </c>
      <c r="K410" s="64">
        <v>0</v>
      </c>
    </row>
    <row r="411" spans="1:11" x14ac:dyDescent="0.35">
      <c r="A411" s="64" t="s">
        <v>90</v>
      </c>
      <c r="B411" s="64" t="s">
        <v>6616</v>
      </c>
      <c r="C411" s="65" t="str">
        <f>IFERROR(VLOOKUP(UPPER(CONCATENATE($B411," - ",$A411)),'[1]Segurados Civis'!$A$5:$H$2142,6,0),"")</f>
        <v/>
      </c>
      <c r="D411" s="65" t="str">
        <f>IFERROR(VLOOKUP(UPPER(CONCATENATE($B411," - ",$A411)),'[1]Segurados Civis'!$A$5:$H$2142,7,0),"")</f>
        <v/>
      </c>
      <c r="E411" s="65" t="str">
        <f>IFERROR(VLOOKUP(UPPER(CONCATENATE($B411," - ",$A411)),'[1]Segurados Civis'!$A$5:$H$2142,8,0),"")</f>
        <v/>
      </c>
      <c r="F411" s="65" t="str">
        <f t="shared" si="6"/>
        <v/>
      </c>
      <c r="G411" s="64" t="s">
        <v>902</v>
      </c>
      <c r="H411" s="64">
        <v>0</v>
      </c>
      <c r="I411" s="64"/>
      <c r="J411" s="64">
        <v>0</v>
      </c>
      <c r="K411" s="64">
        <v>0</v>
      </c>
    </row>
    <row r="412" spans="1:11" x14ac:dyDescent="0.35">
      <c r="A412" s="64" t="s">
        <v>90</v>
      </c>
      <c r="B412" s="64" t="s">
        <v>6617</v>
      </c>
      <c r="C412" s="65" t="str">
        <f>IFERROR(VLOOKUP(UPPER(CONCATENATE($B412," - ",$A412)),'[1]Segurados Civis'!$A$5:$H$2142,6,0),"")</f>
        <v/>
      </c>
      <c r="D412" s="65" t="str">
        <f>IFERROR(VLOOKUP(UPPER(CONCATENATE($B412," - ",$A412)),'[1]Segurados Civis'!$A$5:$H$2142,7,0),"")</f>
        <v/>
      </c>
      <c r="E412" s="65" t="str">
        <f>IFERROR(VLOOKUP(UPPER(CONCATENATE($B412," - ",$A412)),'[1]Segurados Civis'!$A$5:$H$2142,8,0),"")</f>
        <v/>
      </c>
      <c r="F412" s="65" t="str">
        <f t="shared" si="6"/>
        <v/>
      </c>
      <c r="G412" s="64" t="s">
        <v>902</v>
      </c>
      <c r="H412" s="64">
        <v>0</v>
      </c>
      <c r="I412" s="64"/>
      <c r="J412" s="64">
        <v>0</v>
      </c>
      <c r="K412" s="64">
        <v>0</v>
      </c>
    </row>
    <row r="413" spans="1:11" x14ac:dyDescent="0.35">
      <c r="A413" s="64" t="s">
        <v>90</v>
      </c>
      <c r="B413" s="64" t="s">
        <v>6618</v>
      </c>
      <c r="C413" s="65" t="str">
        <f>IFERROR(VLOOKUP(UPPER(CONCATENATE($B413," - ",$A413)),'[1]Segurados Civis'!$A$5:$H$2142,6,0),"")</f>
        <v/>
      </c>
      <c r="D413" s="65" t="str">
        <f>IFERROR(VLOOKUP(UPPER(CONCATENATE($B413," - ",$A413)),'[1]Segurados Civis'!$A$5:$H$2142,7,0),"")</f>
        <v/>
      </c>
      <c r="E413" s="65" t="str">
        <f>IFERROR(VLOOKUP(UPPER(CONCATENATE($B413," - ",$A413)),'[1]Segurados Civis'!$A$5:$H$2142,8,0),"")</f>
        <v/>
      </c>
      <c r="F413" s="65" t="str">
        <f t="shared" si="6"/>
        <v/>
      </c>
      <c r="G413" s="64" t="s">
        <v>902</v>
      </c>
      <c r="H413" s="64">
        <v>0</v>
      </c>
      <c r="I413" s="64"/>
      <c r="J413" s="64">
        <v>0</v>
      </c>
      <c r="K413" s="64">
        <v>0</v>
      </c>
    </row>
    <row r="414" spans="1:11" x14ac:dyDescent="0.35">
      <c r="A414" s="64" t="s">
        <v>90</v>
      </c>
      <c r="B414" s="64" t="s">
        <v>6619</v>
      </c>
      <c r="C414" s="65">
        <f>IFERROR(VLOOKUP(UPPER(CONCATENATE($B414," - ",$A414)),'[1]Segurados Civis'!$A$5:$H$2142,6,0),"")</f>
        <v>1072</v>
      </c>
      <c r="D414" s="65">
        <f>IFERROR(VLOOKUP(UPPER(CONCATENATE($B414," - ",$A414)),'[1]Segurados Civis'!$A$5:$H$2142,7,0),"")</f>
        <v>244</v>
      </c>
      <c r="E414" s="65">
        <f>IFERROR(VLOOKUP(UPPER(CONCATENATE($B414," - ",$A414)),'[1]Segurados Civis'!$A$5:$H$2142,8,0),"")</f>
        <v>87</v>
      </c>
      <c r="F414" s="65">
        <f t="shared" si="6"/>
        <v>1403</v>
      </c>
      <c r="G414" s="64" t="s">
        <v>4867</v>
      </c>
      <c r="H414" s="64">
        <v>0</v>
      </c>
      <c r="I414" s="64"/>
      <c r="J414" s="64">
        <v>0</v>
      </c>
      <c r="K414" s="64">
        <v>0</v>
      </c>
    </row>
    <row r="415" spans="1:11" x14ac:dyDescent="0.35">
      <c r="A415" s="64" t="s">
        <v>90</v>
      </c>
      <c r="B415" s="64" t="s">
        <v>6620</v>
      </c>
      <c r="C415" s="65" t="str">
        <f>IFERROR(VLOOKUP(UPPER(CONCATENATE($B415," - ",$A415)),'[1]Segurados Civis'!$A$5:$H$2142,6,0),"")</f>
        <v/>
      </c>
      <c r="D415" s="65" t="str">
        <f>IFERROR(VLOOKUP(UPPER(CONCATENATE($B415," - ",$A415)),'[1]Segurados Civis'!$A$5:$H$2142,7,0),"")</f>
        <v/>
      </c>
      <c r="E415" s="65" t="str">
        <f>IFERROR(VLOOKUP(UPPER(CONCATENATE($B415," - ",$A415)),'[1]Segurados Civis'!$A$5:$H$2142,8,0),"")</f>
        <v/>
      </c>
      <c r="F415" s="65" t="str">
        <f t="shared" si="6"/>
        <v/>
      </c>
      <c r="G415" s="64" t="s">
        <v>902</v>
      </c>
      <c r="H415" s="64">
        <v>0</v>
      </c>
      <c r="I415" s="64"/>
      <c r="J415" s="64">
        <v>0</v>
      </c>
      <c r="K415" s="64">
        <v>0</v>
      </c>
    </row>
    <row r="416" spans="1:11" x14ac:dyDescent="0.35">
      <c r="A416" s="64" t="s">
        <v>90</v>
      </c>
      <c r="B416" s="64" t="s">
        <v>6621</v>
      </c>
      <c r="C416" s="65" t="str">
        <f>IFERROR(VLOOKUP(UPPER(CONCATENATE($B416," - ",$A416)),'[1]Segurados Civis'!$A$5:$H$2142,6,0),"")</f>
        <v/>
      </c>
      <c r="D416" s="65" t="str">
        <f>IFERROR(VLOOKUP(UPPER(CONCATENATE($B416," - ",$A416)),'[1]Segurados Civis'!$A$5:$H$2142,7,0),"")</f>
        <v/>
      </c>
      <c r="E416" s="65" t="str">
        <f>IFERROR(VLOOKUP(UPPER(CONCATENATE($B416," - ",$A416)),'[1]Segurados Civis'!$A$5:$H$2142,8,0),"")</f>
        <v/>
      </c>
      <c r="F416" s="65" t="str">
        <f t="shared" si="6"/>
        <v/>
      </c>
      <c r="G416" s="64" t="s">
        <v>902</v>
      </c>
      <c r="H416" s="64">
        <v>0</v>
      </c>
      <c r="I416" s="64"/>
      <c r="J416" s="64">
        <v>0</v>
      </c>
      <c r="K416" s="64">
        <v>0</v>
      </c>
    </row>
    <row r="417" spans="1:11" x14ac:dyDescent="0.35">
      <c r="A417" s="64" t="s">
        <v>90</v>
      </c>
      <c r="B417" s="64" t="s">
        <v>6622</v>
      </c>
      <c r="C417" s="65" t="str">
        <f>IFERROR(VLOOKUP(UPPER(CONCATENATE($B417," - ",$A417)),'[1]Segurados Civis'!$A$5:$H$2142,6,0),"")</f>
        <v/>
      </c>
      <c r="D417" s="65" t="str">
        <f>IFERROR(VLOOKUP(UPPER(CONCATENATE($B417," - ",$A417)),'[1]Segurados Civis'!$A$5:$H$2142,7,0),"")</f>
        <v/>
      </c>
      <c r="E417" s="65" t="str">
        <f>IFERROR(VLOOKUP(UPPER(CONCATENATE($B417," - ",$A417)),'[1]Segurados Civis'!$A$5:$H$2142,8,0),"")</f>
        <v/>
      </c>
      <c r="F417" s="65" t="str">
        <f t="shared" si="6"/>
        <v/>
      </c>
      <c r="G417" s="64" t="s">
        <v>902</v>
      </c>
      <c r="H417" s="64">
        <v>0</v>
      </c>
      <c r="I417" s="64"/>
      <c r="J417" s="64">
        <v>0</v>
      </c>
      <c r="K417" s="64">
        <v>0</v>
      </c>
    </row>
    <row r="418" spans="1:11" x14ac:dyDescent="0.35">
      <c r="A418" s="64" t="s">
        <v>90</v>
      </c>
      <c r="B418" s="64" t="s">
        <v>6623</v>
      </c>
      <c r="C418" s="65" t="str">
        <f>IFERROR(VLOOKUP(UPPER(CONCATENATE($B418," - ",$A418)),'[1]Segurados Civis'!$A$5:$H$2142,6,0),"")</f>
        <v/>
      </c>
      <c r="D418" s="65" t="str">
        <f>IFERROR(VLOOKUP(UPPER(CONCATENATE($B418," - ",$A418)),'[1]Segurados Civis'!$A$5:$H$2142,7,0),"")</f>
        <v/>
      </c>
      <c r="E418" s="65" t="str">
        <f>IFERROR(VLOOKUP(UPPER(CONCATENATE($B418," - ",$A418)),'[1]Segurados Civis'!$A$5:$H$2142,8,0),"")</f>
        <v/>
      </c>
      <c r="F418" s="65" t="str">
        <f t="shared" si="6"/>
        <v/>
      </c>
      <c r="G418" s="64" t="s">
        <v>902</v>
      </c>
      <c r="H418" s="64">
        <v>0</v>
      </c>
      <c r="I418" s="64"/>
      <c r="J418" s="64">
        <v>0</v>
      </c>
      <c r="K418" s="64">
        <v>0</v>
      </c>
    </row>
    <row r="419" spans="1:11" x14ac:dyDescent="0.35">
      <c r="A419" s="64" t="s">
        <v>90</v>
      </c>
      <c r="B419" s="64" t="s">
        <v>6624</v>
      </c>
      <c r="C419" s="65" t="str">
        <f>IFERROR(VLOOKUP(UPPER(CONCATENATE($B419," - ",$A419)),'[1]Segurados Civis'!$A$5:$H$2142,6,0),"")</f>
        <v/>
      </c>
      <c r="D419" s="65" t="str">
        <f>IFERROR(VLOOKUP(UPPER(CONCATENATE($B419," - ",$A419)),'[1]Segurados Civis'!$A$5:$H$2142,7,0),"")</f>
        <v/>
      </c>
      <c r="E419" s="65" t="str">
        <f>IFERROR(VLOOKUP(UPPER(CONCATENATE($B419," - ",$A419)),'[1]Segurados Civis'!$A$5:$H$2142,8,0),"")</f>
        <v/>
      </c>
      <c r="F419" s="65" t="str">
        <f t="shared" si="6"/>
        <v/>
      </c>
      <c r="G419" s="64" t="s">
        <v>5337</v>
      </c>
      <c r="H419" s="64">
        <v>0</v>
      </c>
      <c r="I419" s="64"/>
      <c r="J419" s="64">
        <v>0</v>
      </c>
      <c r="K419" s="64">
        <v>0</v>
      </c>
    </row>
    <row r="420" spans="1:11" x14ac:dyDescent="0.35">
      <c r="A420" s="64" t="s">
        <v>90</v>
      </c>
      <c r="B420" s="64" t="s">
        <v>6625</v>
      </c>
      <c r="C420" s="65">
        <f>IFERROR(VLOOKUP(UPPER(CONCATENATE($B420," - ",$A420)),'[1]Segurados Civis'!$A$5:$H$2142,6,0),"")</f>
        <v>841</v>
      </c>
      <c r="D420" s="65">
        <f>IFERROR(VLOOKUP(UPPER(CONCATENATE($B420," - ",$A420)),'[1]Segurados Civis'!$A$5:$H$2142,7,0),"")</f>
        <v>52</v>
      </c>
      <c r="E420" s="65">
        <f>IFERROR(VLOOKUP(UPPER(CONCATENATE($B420," - ",$A420)),'[1]Segurados Civis'!$A$5:$H$2142,8,0),"")</f>
        <v>5</v>
      </c>
      <c r="F420" s="65">
        <f t="shared" si="6"/>
        <v>898</v>
      </c>
      <c r="G420" s="64" t="s">
        <v>4867</v>
      </c>
      <c r="H420" s="64">
        <v>1</v>
      </c>
      <c r="I420" s="64"/>
      <c r="J420" s="64">
        <v>0</v>
      </c>
      <c r="K420" s="64">
        <v>0</v>
      </c>
    </row>
    <row r="421" spans="1:11" x14ac:dyDescent="0.35">
      <c r="A421" s="64" t="s">
        <v>90</v>
      </c>
      <c r="B421" s="64" t="s">
        <v>6626</v>
      </c>
      <c r="C421" s="65">
        <f>IFERROR(VLOOKUP(UPPER(CONCATENATE($B421," - ",$A421)),'[1]Segurados Civis'!$A$5:$H$2142,6,0),"")</f>
        <v>6310</v>
      </c>
      <c r="D421" s="65">
        <f>IFERROR(VLOOKUP(UPPER(CONCATENATE($B421," - ",$A421)),'[1]Segurados Civis'!$A$5:$H$2142,7,0),"")</f>
        <v>3398</v>
      </c>
      <c r="E421" s="65">
        <f>IFERROR(VLOOKUP(UPPER(CONCATENATE($B421," - ",$A421)),'[1]Segurados Civis'!$A$5:$H$2142,8,0),"")</f>
        <v>723</v>
      </c>
      <c r="F421" s="65">
        <f t="shared" si="6"/>
        <v>10431</v>
      </c>
      <c r="G421" s="64" t="s">
        <v>4867</v>
      </c>
      <c r="H421" s="64">
        <v>0</v>
      </c>
      <c r="I421" s="64"/>
      <c r="J421" s="64">
        <v>0</v>
      </c>
      <c r="K421" s="64">
        <v>0</v>
      </c>
    </row>
    <row r="422" spans="1:11" x14ac:dyDescent="0.35">
      <c r="A422" s="64" t="s">
        <v>90</v>
      </c>
      <c r="B422" s="64" t="s">
        <v>6627</v>
      </c>
      <c r="C422" s="65">
        <f>IFERROR(VLOOKUP(UPPER(CONCATENATE($B422," - ",$A422)),'[1]Segurados Civis'!$A$5:$H$2142,6,0),"")</f>
        <v>266</v>
      </c>
      <c r="D422" s="65">
        <f>IFERROR(VLOOKUP(UPPER(CONCATENATE($B422," - ",$A422)),'[1]Segurados Civis'!$A$5:$H$2142,7,0),"")</f>
        <v>58</v>
      </c>
      <c r="E422" s="65">
        <f>IFERROR(VLOOKUP(UPPER(CONCATENATE($B422," - ",$A422)),'[1]Segurados Civis'!$A$5:$H$2142,8,0),"")</f>
        <v>9</v>
      </c>
      <c r="F422" s="65">
        <f t="shared" si="6"/>
        <v>333</v>
      </c>
      <c r="G422" s="64" t="s">
        <v>4867</v>
      </c>
      <c r="H422" s="64">
        <v>0</v>
      </c>
      <c r="I422" s="64"/>
      <c r="J422" s="64">
        <v>0</v>
      </c>
      <c r="K422" s="64">
        <v>0</v>
      </c>
    </row>
    <row r="423" spans="1:11" x14ac:dyDescent="0.35">
      <c r="A423" s="64" t="s">
        <v>90</v>
      </c>
      <c r="B423" s="64" t="s">
        <v>6628</v>
      </c>
      <c r="C423" s="65" t="str">
        <f>IFERROR(VLOOKUP(UPPER(CONCATENATE($B423," - ",$A423)),'[1]Segurados Civis'!$A$5:$H$2142,6,0),"")</f>
        <v/>
      </c>
      <c r="D423" s="65" t="str">
        <f>IFERROR(VLOOKUP(UPPER(CONCATENATE($B423," - ",$A423)),'[1]Segurados Civis'!$A$5:$H$2142,7,0),"")</f>
        <v/>
      </c>
      <c r="E423" s="65" t="str">
        <f>IFERROR(VLOOKUP(UPPER(CONCATENATE($B423," - ",$A423)),'[1]Segurados Civis'!$A$5:$H$2142,8,0),"")</f>
        <v/>
      </c>
      <c r="F423" s="65" t="str">
        <f t="shared" si="6"/>
        <v/>
      </c>
      <c r="G423" s="64" t="s">
        <v>902</v>
      </c>
      <c r="H423" s="64">
        <v>0</v>
      </c>
      <c r="I423" s="64"/>
      <c r="J423" s="64">
        <v>0</v>
      </c>
      <c r="K423" s="64">
        <v>0</v>
      </c>
    </row>
    <row r="424" spans="1:11" x14ac:dyDescent="0.35">
      <c r="A424" s="64" t="s">
        <v>90</v>
      </c>
      <c r="B424" s="64" t="s">
        <v>6629</v>
      </c>
      <c r="C424" s="65" t="str">
        <f>IFERROR(VLOOKUP(UPPER(CONCATENATE($B424," - ",$A424)),'[1]Segurados Civis'!$A$5:$H$2142,6,0),"")</f>
        <v/>
      </c>
      <c r="D424" s="65" t="str">
        <f>IFERROR(VLOOKUP(UPPER(CONCATENATE($B424," - ",$A424)),'[1]Segurados Civis'!$A$5:$H$2142,7,0),"")</f>
        <v/>
      </c>
      <c r="E424" s="65" t="str">
        <f>IFERROR(VLOOKUP(UPPER(CONCATENATE($B424," - ",$A424)),'[1]Segurados Civis'!$A$5:$H$2142,8,0),"")</f>
        <v/>
      </c>
      <c r="F424" s="65" t="str">
        <f t="shared" si="6"/>
        <v/>
      </c>
      <c r="G424" s="64" t="s">
        <v>902</v>
      </c>
      <c r="H424" s="64">
        <v>0</v>
      </c>
      <c r="I424" s="64"/>
      <c r="J424" s="64">
        <v>0</v>
      </c>
      <c r="K424" s="64">
        <v>0</v>
      </c>
    </row>
    <row r="425" spans="1:11" x14ac:dyDescent="0.35">
      <c r="A425" s="64" t="s">
        <v>90</v>
      </c>
      <c r="B425" s="64" t="s">
        <v>6630</v>
      </c>
      <c r="C425" s="65" t="str">
        <f>IFERROR(VLOOKUP(UPPER(CONCATENATE($B425," - ",$A425)),'[1]Segurados Civis'!$A$5:$H$2142,6,0),"")</f>
        <v/>
      </c>
      <c r="D425" s="65" t="str">
        <f>IFERROR(VLOOKUP(UPPER(CONCATENATE($B425," - ",$A425)),'[1]Segurados Civis'!$A$5:$H$2142,7,0),"")</f>
        <v/>
      </c>
      <c r="E425" s="65" t="str">
        <f>IFERROR(VLOOKUP(UPPER(CONCATENATE($B425," - ",$A425)),'[1]Segurados Civis'!$A$5:$H$2142,8,0),"")</f>
        <v/>
      </c>
      <c r="F425" s="65" t="str">
        <f t="shared" si="6"/>
        <v/>
      </c>
      <c r="G425" s="64" t="s">
        <v>902</v>
      </c>
      <c r="H425" s="64">
        <v>0</v>
      </c>
      <c r="I425" s="64"/>
      <c r="J425" s="64">
        <v>0</v>
      </c>
      <c r="K425" s="64">
        <v>0</v>
      </c>
    </row>
    <row r="426" spans="1:11" x14ac:dyDescent="0.35">
      <c r="A426" s="64" t="s">
        <v>90</v>
      </c>
      <c r="B426" s="64" t="s">
        <v>6631</v>
      </c>
      <c r="C426" s="65" t="str">
        <f>IFERROR(VLOOKUP(UPPER(CONCATENATE($B426," - ",$A426)),'[1]Segurados Civis'!$A$5:$H$2142,6,0),"")</f>
        <v/>
      </c>
      <c r="D426" s="65" t="str">
        <f>IFERROR(VLOOKUP(UPPER(CONCATENATE($B426," - ",$A426)),'[1]Segurados Civis'!$A$5:$H$2142,7,0),"")</f>
        <v/>
      </c>
      <c r="E426" s="65" t="str">
        <f>IFERROR(VLOOKUP(UPPER(CONCATENATE($B426," - ",$A426)),'[1]Segurados Civis'!$A$5:$H$2142,8,0),"")</f>
        <v/>
      </c>
      <c r="F426" s="65" t="str">
        <f t="shared" si="6"/>
        <v/>
      </c>
      <c r="G426" s="64" t="s">
        <v>902</v>
      </c>
      <c r="H426" s="64">
        <v>0</v>
      </c>
      <c r="I426" s="64"/>
      <c r="J426" s="64">
        <v>0</v>
      </c>
      <c r="K426" s="64">
        <v>0</v>
      </c>
    </row>
    <row r="427" spans="1:11" x14ac:dyDescent="0.35">
      <c r="A427" s="64" t="s">
        <v>90</v>
      </c>
      <c r="B427" s="64" t="s">
        <v>6632</v>
      </c>
      <c r="C427" s="65" t="str">
        <f>IFERROR(VLOOKUP(UPPER(CONCATENATE($B427," - ",$A427)),'[1]Segurados Civis'!$A$5:$H$2142,6,0),"")</f>
        <v/>
      </c>
      <c r="D427" s="65" t="str">
        <f>IFERROR(VLOOKUP(UPPER(CONCATENATE($B427," - ",$A427)),'[1]Segurados Civis'!$A$5:$H$2142,7,0),"")</f>
        <v/>
      </c>
      <c r="E427" s="65" t="str">
        <f>IFERROR(VLOOKUP(UPPER(CONCATENATE($B427," - ",$A427)),'[1]Segurados Civis'!$A$5:$H$2142,8,0),"")</f>
        <v/>
      </c>
      <c r="F427" s="65" t="str">
        <f t="shared" si="6"/>
        <v/>
      </c>
      <c r="G427" s="64" t="s">
        <v>902</v>
      </c>
      <c r="H427" s="64">
        <v>0</v>
      </c>
      <c r="I427" s="64"/>
      <c r="J427" s="64">
        <v>0</v>
      </c>
      <c r="K427" s="64">
        <v>0</v>
      </c>
    </row>
    <row r="428" spans="1:11" x14ac:dyDescent="0.35">
      <c r="A428" s="64" t="s">
        <v>90</v>
      </c>
      <c r="B428" s="64" t="s">
        <v>6633</v>
      </c>
      <c r="C428" s="65" t="str">
        <f>IFERROR(VLOOKUP(UPPER(CONCATENATE($B428," - ",$A428)),'[1]Segurados Civis'!$A$5:$H$2142,6,0),"")</f>
        <v/>
      </c>
      <c r="D428" s="65" t="str">
        <f>IFERROR(VLOOKUP(UPPER(CONCATENATE($B428," - ",$A428)),'[1]Segurados Civis'!$A$5:$H$2142,7,0),"")</f>
        <v/>
      </c>
      <c r="E428" s="65" t="str">
        <f>IFERROR(VLOOKUP(UPPER(CONCATENATE($B428," - ",$A428)),'[1]Segurados Civis'!$A$5:$H$2142,8,0),"")</f>
        <v/>
      </c>
      <c r="F428" s="65" t="str">
        <f t="shared" si="6"/>
        <v/>
      </c>
      <c r="G428" s="64" t="s">
        <v>902</v>
      </c>
      <c r="H428" s="64">
        <v>0</v>
      </c>
      <c r="I428" s="64"/>
      <c r="J428" s="64">
        <v>0</v>
      </c>
      <c r="K428" s="64">
        <v>0</v>
      </c>
    </row>
    <row r="429" spans="1:11" x14ac:dyDescent="0.35">
      <c r="A429" s="64" t="s">
        <v>90</v>
      </c>
      <c r="B429" s="64" t="s">
        <v>6634</v>
      </c>
      <c r="C429" s="65">
        <f>IFERROR(VLOOKUP(UPPER(CONCATENATE($B429," - ",$A429)),'[1]Segurados Civis'!$A$5:$H$2142,6,0),"")</f>
        <v>345</v>
      </c>
      <c r="D429" s="65">
        <f>IFERROR(VLOOKUP(UPPER(CONCATENATE($B429," - ",$A429)),'[1]Segurados Civis'!$A$5:$H$2142,7,0),"")</f>
        <v>148</v>
      </c>
      <c r="E429" s="65">
        <f>IFERROR(VLOOKUP(UPPER(CONCATENATE($B429," - ",$A429)),'[1]Segurados Civis'!$A$5:$H$2142,8,0),"")</f>
        <v>34</v>
      </c>
      <c r="F429" s="65">
        <f t="shared" si="6"/>
        <v>527</v>
      </c>
      <c r="G429" s="64" t="s">
        <v>4867</v>
      </c>
      <c r="H429" s="64">
        <v>0</v>
      </c>
      <c r="I429" s="64"/>
      <c r="J429" s="64">
        <v>0</v>
      </c>
      <c r="K429" s="64">
        <v>0</v>
      </c>
    </row>
    <row r="430" spans="1:11" x14ac:dyDescent="0.35">
      <c r="A430" s="64" t="s">
        <v>90</v>
      </c>
      <c r="B430" s="64" t="s">
        <v>6635</v>
      </c>
      <c r="C430" s="65" t="str">
        <f>IFERROR(VLOOKUP(UPPER(CONCATENATE($B430," - ",$A430)),'[1]Segurados Civis'!$A$5:$H$2142,6,0),"")</f>
        <v/>
      </c>
      <c r="D430" s="65" t="str">
        <f>IFERROR(VLOOKUP(UPPER(CONCATENATE($B430," - ",$A430)),'[1]Segurados Civis'!$A$5:$H$2142,7,0),"")</f>
        <v/>
      </c>
      <c r="E430" s="65" t="str">
        <f>IFERROR(VLOOKUP(UPPER(CONCATENATE($B430," - ",$A430)),'[1]Segurados Civis'!$A$5:$H$2142,8,0),"")</f>
        <v/>
      </c>
      <c r="F430" s="65" t="str">
        <f t="shared" si="6"/>
        <v/>
      </c>
      <c r="G430" s="64" t="s">
        <v>902</v>
      </c>
      <c r="H430" s="64">
        <v>0</v>
      </c>
      <c r="I430" s="64"/>
      <c r="J430" s="64">
        <v>0</v>
      </c>
      <c r="K430" s="64">
        <v>0</v>
      </c>
    </row>
    <row r="431" spans="1:11" x14ac:dyDescent="0.35">
      <c r="A431" s="64" t="s">
        <v>90</v>
      </c>
      <c r="B431" s="64" t="s">
        <v>5890</v>
      </c>
      <c r="C431" s="65" t="str">
        <f>IFERROR(VLOOKUP(UPPER(CONCATENATE($B431," - ",$A431)),'[1]Segurados Civis'!$A$5:$H$2142,6,0),"")</f>
        <v/>
      </c>
      <c r="D431" s="65" t="str">
        <f>IFERROR(VLOOKUP(UPPER(CONCATENATE($B431," - ",$A431)),'[1]Segurados Civis'!$A$5:$H$2142,7,0),"")</f>
        <v/>
      </c>
      <c r="E431" s="65" t="str">
        <f>IFERROR(VLOOKUP(UPPER(CONCATENATE($B431," - ",$A431)),'[1]Segurados Civis'!$A$5:$H$2142,8,0),"")</f>
        <v/>
      </c>
      <c r="F431" s="65" t="str">
        <f t="shared" si="6"/>
        <v/>
      </c>
      <c r="G431" s="64" t="s">
        <v>902</v>
      </c>
      <c r="H431" s="64">
        <v>0</v>
      </c>
      <c r="I431" s="64"/>
      <c r="J431" s="64">
        <v>0</v>
      </c>
      <c r="K431" s="64">
        <v>0</v>
      </c>
    </row>
    <row r="432" spans="1:11" x14ac:dyDescent="0.35">
      <c r="A432" s="64" t="s">
        <v>90</v>
      </c>
      <c r="B432" s="64" t="s">
        <v>6636</v>
      </c>
      <c r="C432" s="65" t="str">
        <f>IFERROR(VLOOKUP(UPPER(CONCATENATE($B432," - ",$A432)),'[1]Segurados Civis'!$A$5:$H$2142,6,0),"")</f>
        <v/>
      </c>
      <c r="D432" s="65" t="str">
        <f>IFERROR(VLOOKUP(UPPER(CONCATENATE($B432," - ",$A432)),'[1]Segurados Civis'!$A$5:$H$2142,7,0),"")</f>
        <v/>
      </c>
      <c r="E432" s="65" t="str">
        <f>IFERROR(VLOOKUP(UPPER(CONCATENATE($B432," - ",$A432)),'[1]Segurados Civis'!$A$5:$H$2142,8,0),"")</f>
        <v/>
      </c>
      <c r="F432" s="65" t="str">
        <f t="shared" si="6"/>
        <v/>
      </c>
      <c r="G432" s="64" t="s">
        <v>902</v>
      </c>
      <c r="H432" s="64">
        <v>0</v>
      </c>
      <c r="I432" s="64"/>
      <c r="J432" s="64">
        <v>0</v>
      </c>
      <c r="K432" s="64">
        <v>0</v>
      </c>
    </row>
    <row r="433" spans="1:11" x14ac:dyDescent="0.35">
      <c r="A433" s="64" t="s">
        <v>90</v>
      </c>
      <c r="B433" s="64" t="s">
        <v>6637</v>
      </c>
      <c r="C433" s="65">
        <f>IFERROR(VLOOKUP(UPPER(CONCATENATE($B433," - ",$A433)),'[1]Segurados Civis'!$A$5:$H$2142,6,0),"")</f>
        <v>221</v>
      </c>
      <c r="D433" s="65">
        <f>IFERROR(VLOOKUP(UPPER(CONCATENATE($B433," - ",$A433)),'[1]Segurados Civis'!$A$5:$H$2142,7,0),"")</f>
        <v>126</v>
      </c>
      <c r="E433" s="65">
        <f>IFERROR(VLOOKUP(UPPER(CONCATENATE($B433," - ",$A433)),'[1]Segurados Civis'!$A$5:$H$2142,8,0),"")</f>
        <v>17</v>
      </c>
      <c r="F433" s="65">
        <f t="shared" si="6"/>
        <v>364</v>
      </c>
      <c r="G433" s="64" t="s">
        <v>4867</v>
      </c>
      <c r="H433" s="64">
        <v>0</v>
      </c>
      <c r="I433" s="64"/>
      <c r="J433" s="64">
        <v>0</v>
      </c>
      <c r="K433" s="64">
        <v>0</v>
      </c>
    </row>
    <row r="434" spans="1:11" x14ac:dyDescent="0.35">
      <c r="A434" s="64" t="s">
        <v>90</v>
      </c>
      <c r="B434" s="64" t="s">
        <v>6638</v>
      </c>
      <c r="C434" s="65" t="str">
        <f>IFERROR(VLOOKUP(UPPER(CONCATENATE($B434," - ",$A434)),'[1]Segurados Civis'!$A$5:$H$2142,6,0),"")</f>
        <v/>
      </c>
      <c r="D434" s="65" t="str">
        <f>IFERROR(VLOOKUP(UPPER(CONCATENATE($B434," - ",$A434)),'[1]Segurados Civis'!$A$5:$H$2142,7,0),"")</f>
        <v/>
      </c>
      <c r="E434" s="65" t="str">
        <f>IFERROR(VLOOKUP(UPPER(CONCATENATE($B434," - ",$A434)),'[1]Segurados Civis'!$A$5:$H$2142,8,0),"")</f>
        <v/>
      </c>
      <c r="F434" s="65" t="str">
        <f t="shared" si="6"/>
        <v/>
      </c>
      <c r="G434" s="64" t="s">
        <v>902</v>
      </c>
      <c r="H434" s="64">
        <v>0</v>
      </c>
      <c r="I434" s="64"/>
      <c r="J434" s="64">
        <v>0</v>
      </c>
      <c r="K434" s="64">
        <v>0</v>
      </c>
    </row>
    <row r="435" spans="1:11" x14ac:dyDescent="0.35">
      <c r="A435" s="64" t="s">
        <v>90</v>
      </c>
      <c r="B435" s="64" t="s">
        <v>6639</v>
      </c>
      <c r="C435" s="65" t="str">
        <f>IFERROR(VLOOKUP(UPPER(CONCATENATE($B435," - ",$A435)),'[1]Segurados Civis'!$A$5:$H$2142,6,0),"")</f>
        <v/>
      </c>
      <c r="D435" s="65" t="str">
        <f>IFERROR(VLOOKUP(UPPER(CONCATENATE($B435," - ",$A435)),'[1]Segurados Civis'!$A$5:$H$2142,7,0),"")</f>
        <v/>
      </c>
      <c r="E435" s="65" t="str">
        <f>IFERROR(VLOOKUP(UPPER(CONCATENATE($B435," - ",$A435)),'[1]Segurados Civis'!$A$5:$H$2142,8,0),"")</f>
        <v/>
      </c>
      <c r="F435" s="65" t="str">
        <f t="shared" si="6"/>
        <v/>
      </c>
      <c r="G435" s="64" t="s">
        <v>902</v>
      </c>
      <c r="H435" s="64">
        <v>0</v>
      </c>
      <c r="I435" s="64"/>
      <c r="J435" s="64">
        <v>0</v>
      </c>
      <c r="K435" s="64">
        <v>0</v>
      </c>
    </row>
    <row r="436" spans="1:11" x14ac:dyDescent="0.35">
      <c r="A436" s="64" t="s">
        <v>90</v>
      </c>
      <c r="B436" s="64" t="s">
        <v>6640</v>
      </c>
      <c r="C436" s="65" t="str">
        <f>IFERROR(VLOOKUP(UPPER(CONCATENATE($B436," - ",$A436)),'[1]Segurados Civis'!$A$5:$H$2142,6,0),"")</f>
        <v/>
      </c>
      <c r="D436" s="65" t="str">
        <f>IFERROR(VLOOKUP(UPPER(CONCATENATE($B436," - ",$A436)),'[1]Segurados Civis'!$A$5:$H$2142,7,0),"")</f>
        <v/>
      </c>
      <c r="E436" s="65" t="str">
        <f>IFERROR(VLOOKUP(UPPER(CONCATENATE($B436," - ",$A436)),'[1]Segurados Civis'!$A$5:$H$2142,8,0),"")</f>
        <v/>
      </c>
      <c r="F436" s="65" t="str">
        <f t="shared" si="6"/>
        <v/>
      </c>
      <c r="G436" s="64" t="s">
        <v>902</v>
      </c>
      <c r="H436" s="64">
        <v>0</v>
      </c>
      <c r="I436" s="64"/>
      <c r="J436" s="64">
        <v>0</v>
      </c>
      <c r="K436" s="64">
        <v>0</v>
      </c>
    </row>
    <row r="437" spans="1:11" x14ac:dyDescent="0.35">
      <c r="A437" s="64" t="s">
        <v>90</v>
      </c>
      <c r="B437" s="64" t="s">
        <v>6641</v>
      </c>
      <c r="C437" s="65">
        <f>IFERROR(VLOOKUP(UPPER(CONCATENATE($B437," - ",$A437)),'[1]Segurados Civis'!$A$5:$H$2142,6,0),"")</f>
        <v>1642</v>
      </c>
      <c r="D437" s="65">
        <f>IFERROR(VLOOKUP(UPPER(CONCATENATE($B437," - ",$A437)),'[1]Segurados Civis'!$A$5:$H$2142,7,0),"")</f>
        <v>424</v>
      </c>
      <c r="E437" s="65">
        <f>IFERROR(VLOOKUP(UPPER(CONCATENATE($B437," - ",$A437)),'[1]Segurados Civis'!$A$5:$H$2142,8,0),"")</f>
        <v>77</v>
      </c>
      <c r="F437" s="65">
        <f t="shared" si="6"/>
        <v>2143</v>
      </c>
      <c r="G437" s="64" t="s">
        <v>4867</v>
      </c>
      <c r="H437" s="64">
        <v>0</v>
      </c>
      <c r="I437" s="64"/>
      <c r="J437" s="64">
        <v>0</v>
      </c>
      <c r="K437" s="64">
        <v>0</v>
      </c>
    </row>
    <row r="438" spans="1:11" x14ac:dyDescent="0.35">
      <c r="A438" s="64" t="s">
        <v>90</v>
      </c>
      <c r="B438" s="64" t="s">
        <v>6642</v>
      </c>
      <c r="C438" s="65">
        <f>IFERROR(VLOOKUP(UPPER(CONCATENATE($B438," - ",$A438)),'[1]Segurados Civis'!$A$5:$H$2142,6,0),"")</f>
        <v>96</v>
      </c>
      <c r="D438" s="65">
        <f>IFERROR(VLOOKUP(UPPER(CONCATENATE($B438," - ",$A438)),'[1]Segurados Civis'!$A$5:$H$2142,7,0),"")</f>
        <v>38</v>
      </c>
      <c r="E438" s="65">
        <f>IFERROR(VLOOKUP(UPPER(CONCATENATE($B438," - ",$A438)),'[1]Segurados Civis'!$A$5:$H$2142,8,0),"")</f>
        <v>12</v>
      </c>
      <c r="F438" s="65">
        <f t="shared" si="6"/>
        <v>146</v>
      </c>
      <c r="G438" s="64" t="s">
        <v>4867</v>
      </c>
      <c r="H438" s="64">
        <v>1</v>
      </c>
      <c r="I438" s="64"/>
      <c r="J438" s="64">
        <v>0</v>
      </c>
      <c r="K438" s="64">
        <v>0</v>
      </c>
    </row>
    <row r="439" spans="1:11" x14ac:dyDescent="0.35">
      <c r="A439" s="64" t="s">
        <v>90</v>
      </c>
      <c r="B439" s="64" t="s">
        <v>6643</v>
      </c>
      <c r="C439" s="65">
        <f>IFERROR(VLOOKUP(UPPER(CONCATENATE($B439," - ",$A439)),'[1]Segurados Civis'!$A$5:$H$2142,6,0),"")</f>
        <v>226</v>
      </c>
      <c r="D439" s="65">
        <f>IFERROR(VLOOKUP(UPPER(CONCATENATE($B439," - ",$A439)),'[1]Segurados Civis'!$A$5:$H$2142,7,0),"")</f>
        <v>13</v>
      </c>
      <c r="E439" s="65">
        <f>IFERROR(VLOOKUP(UPPER(CONCATENATE($B439," - ",$A439)),'[1]Segurados Civis'!$A$5:$H$2142,8,0),"")</f>
        <v>0</v>
      </c>
      <c r="F439" s="65">
        <f t="shared" si="6"/>
        <v>239</v>
      </c>
      <c r="G439" s="64" t="s">
        <v>4867</v>
      </c>
      <c r="H439" s="64">
        <v>0</v>
      </c>
      <c r="I439" s="64"/>
      <c r="J439" s="64">
        <v>0</v>
      </c>
      <c r="K439" s="64">
        <v>0</v>
      </c>
    </row>
    <row r="440" spans="1:11" x14ac:dyDescent="0.35">
      <c r="A440" s="64" t="s">
        <v>90</v>
      </c>
      <c r="B440" s="64" t="s">
        <v>6644</v>
      </c>
      <c r="C440" s="65" t="str">
        <f>IFERROR(VLOOKUP(UPPER(CONCATENATE($B440," - ",$A440)),'[1]Segurados Civis'!$A$5:$H$2142,6,0),"")</f>
        <v/>
      </c>
      <c r="D440" s="65" t="str">
        <f>IFERROR(VLOOKUP(UPPER(CONCATENATE($B440," - ",$A440)),'[1]Segurados Civis'!$A$5:$H$2142,7,0),"")</f>
        <v/>
      </c>
      <c r="E440" s="65" t="str">
        <f>IFERROR(VLOOKUP(UPPER(CONCATENATE($B440," - ",$A440)),'[1]Segurados Civis'!$A$5:$H$2142,8,0),"")</f>
        <v/>
      </c>
      <c r="F440" s="65" t="str">
        <f t="shared" si="6"/>
        <v/>
      </c>
      <c r="G440" s="64" t="s">
        <v>902</v>
      </c>
      <c r="H440" s="64">
        <v>0</v>
      </c>
      <c r="I440" s="64"/>
      <c r="J440" s="64">
        <v>0</v>
      </c>
      <c r="K440" s="64">
        <v>0</v>
      </c>
    </row>
    <row r="441" spans="1:11" x14ac:dyDescent="0.35">
      <c r="A441" s="64" t="s">
        <v>90</v>
      </c>
      <c r="B441" s="64" t="s">
        <v>6645</v>
      </c>
      <c r="C441" s="65">
        <f>IFERROR(VLOOKUP(UPPER(CONCATENATE($B441," - ",$A441)),'[1]Segurados Civis'!$A$5:$H$2142,6,0),"")</f>
        <v>165</v>
      </c>
      <c r="D441" s="65">
        <f>IFERROR(VLOOKUP(UPPER(CONCATENATE($B441," - ",$A441)),'[1]Segurados Civis'!$A$5:$H$2142,7,0),"")</f>
        <v>79</v>
      </c>
      <c r="E441" s="65">
        <f>IFERROR(VLOOKUP(UPPER(CONCATENATE($B441," - ",$A441)),'[1]Segurados Civis'!$A$5:$H$2142,8,0),"")</f>
        <v>17</v>
      </c>
      <c r="F441" s="65">
        <f t="shared" si="6"/>
        <v>261</v>
      </c>
      <c r="G441" s="64" t="s">
        <v>4867</v>
      </c>
      <c r="H441" s="64">
        <v>0</v>
      </c>
      <c r="I441" s="64"/>
      <c r="J441" s="64">
        <v>0</v>
      </c>
      <c r="K441" s="64">
        <v>0</v>
      </c>
    </row>
    <row r="442" spans="1:11" x14ac:dyDescent="0.35">
      <c r="A442" s="64" t="s">
        <v>90</v>
      </c>
      <c r="B442" s="64" t="s">
        <v>6646</v>
      </c>
      <c r="C442" s="65" t="str">
        <f>IFERROR(VLOOKUP(UPPER(CONCATENATE($B442," - ",$A442)),'[1]Segurados Civis'!$A$5:$H$2142,6,0),"")</f>
        <v/>
      </c>
      <c r="D442" s="65" t="str">
        <f>IFERROR(VLOOKUP(UPPER(CONCATENATE($B442," - ",$A442)),'[1]Segurados Civis'!$A$5:$H$2142,7,0),"")</f>
        <v/>
      </c>
      <c r="E442" s="65" t="str">
        <f>IFERROR(VLOOKUP(UPPER(CONCATENATE($B442," - ",$A442)),'[1]Segurados Civis'!$A$5:$H$2142,8,0),"")</f>
        <v/>
      </c>
      <c r="F442" s="65" t="str">
        <f t="shared" si="6"/>
        <v/>
      </c>
      <c r="G442" s="64" t="s">
        <v>902</v>
      </c>
      <c r="H442" s="64">
        <v>0</v>
      </c>
      <c r="I442" s="64"/>
      <c r="J442" s="64">
        <v>0</v>
      </c>
      <c r="K442" s="64">
        <v>0</v>
      </c>
    </row>
    <row r="443" spans="1:11" x14ac:dyDescent="0.35">
      <c r="A443" s="64" t="s">
        <v>90</v>
      </c>
      <c r="B443" s="64" t="s">
        <v>6647</v>
      </c>
      <c r="C443" s="65" t="str">
        <f>IFERROR(VLOOKUP(UPPER(CONCATENATE($B443," - ",$A443)),'[1]Segurados Civis'!$A$5:$H$2142,6,0),"")</f>
        <v/>
      </c>
      <c r="D443" s="65" t="str">
        <f>IFERROR(VLOOKUP(UPPER(CONCATENATE($B443," - ",$A443)),'[1]Segurados Civis'!$A$5:$H$2142,7,0),"")</f>
        <v/>
      </c>
      <c r="E443" s="65" t="str">
        <f>IFERROR(VLOOKUP(UPPER(CONCATENATE($B443," - ",$A443)),'[1]Segurados Civis'!$A$5:$H$2142,8,0),"")</f>
        <v/>
      </c>
      <c r="F443" s="65" t="str">
        <f t="shared" si="6"/>
        <v/>
      </c>
      <c r="G443" s="64" t="s">
        <v>902</v>
      </c>
      <c r="H443" s="64">
        <v>0</v>
      </c>
      <c r="I443" s="64"/>
      <c r="J443" s="64">
        <v>0</v>
      </c>
      <c r="K443" s="64">
        <v>0</v>
      </c>
    </row>
    <row r="444" spans="1:11" x14ac:dyDescent="0.35">
      <c r="A444" s="64" t="s">
        <v>90</v>
      </c>
      <c r="B444" s="64" t="s">
        <v>6648</v>
      </c>
      <c r="C444" s="65" t="str">
        <f>IFERROR(VLOOKUP(UPPER(CONCATENATE($B444," - ",$A444)),'[1]Segurados Civis'!$A$5:$H$2142,6,0),"")</f>
        <v/>
      </c>
      <c r="D444" s="65" t="str">
        <f>IFERROR(VLOOKUP(UPPER(CONCATENATE($B444," - ",$A444)),'[1]Segurados Civis'!$A$5:$H$2142,7,0),"")</f>
        <v/>
      </c>
      <c r="E444" s="65" t="str">
        <f>IFERROR(VLOOKUP(UPPER(CONCATENATE($B444," - ",$A444)),'[1]Segurados Civis'!$A$5:$H$2142,8,0),"")</f>
        <v/>
      </c>
      <c r="F444" s="65" t="str">
        <f t="shared" si="6"/>
        <v/>
      </c>
      <c r="G444" s="64" t="s">
        <v>902</v>
      </c>
      <c r="H444" s="64">
        <v>0</v>
      </c>
      <c r="I444" s="64"/>
      <c r="J444" s="64">
        <v>0</v>
      </c>
      <c r="K444" s="64">
        <v>0</v>
      </c>
    </row>
    <row r="445" spans="1:11" x14ac:dyDescent="0.35">
      <c r="A445" s="64" t="s">
        <v>90</v>
      </c>
      <c r="B445" s="64" t="s">
        <v>6649</v>
      </c>
      <c r="C445" s="65" t="str">
        <f>IFERROR(VLOOKUP(UPPER(CONCATENATE($B445," - ",$A445)),'[1]Segurados Civis'!$A$5:$H$2142,6,0),"")</f>
        <v/>
      </c>
      <c r="D445" s="65" t="str">
        <f>IFERROR(VLOOKUP(UPPER(CONCATENATE($B445," - ",$A445)),'[1]Segurados Civis'!$A$5:$H$2142,7,0),"")</f>
        <v/>
      </c>
      <c r="E445" s="65" t="str">
        <f>IFERROR(VLOOKUP(UPPER(CONCATENATE($B445," - ",$A445)),'[1]Segurados Civis'!$A$5:$H$2142,8,0),"")</f>
        <v/>
      </c>
      <c r="F445" s="65" t="str">
        <f t="shared" si="6"/>
        <v/>
      </c>
      <c r="G445" s="64" t="s">
        <v>902</v>
      </c>
      <c r="H445" s="64">
        <v>0</v>
      </c>
      <c r="I445" s="64"/>
      <c r="J445" s="64">
        <v>0</v>
      </c>
      <c r="K445" s="64">
        <v>0</v>
      </c>
    </row>
    <row r="446" spans="1:11" x14ac:dyDescent="0.35">
      <c r="A446" s="64" t="s">
        <v>90</v>
      </c>
      <c r="B446" s="64" t="s">
        <v>6650</v>
      </c>
      <c r="C446" s="65" t="str">
        <f>IFERROR(VLOOKUP(UPPER(CONCATENATE($B446," - ",$A446)),'[1]Segurados Civis'!$A$5:$H$2142,6,0),"")</f>
        <v/>
      </c>
      <c r="D446" s="65" t="str">
        <f>IFERROR(VLOOKUP(UPPER(CONCATENATE($B446," - ",$A446)),'[1]Segurados Civis'!$A$5:$H$2142,7,0),"")</f>
        <v/>
      </c>
      <c r="E446" s="65" t="str">
        <f>IFERROR(VLOOKUP(UPPER(CONCATENATE($B446," - ",$A446)),'[1]Segurados Civis'!$A$5:$H$2142,8,0),"")</f>
        <v/>
      </c>
      <c r="F446" s="65" t="str">
        <f t="shared" si="6"/>
        <v/>
      </c>
      <c r="G446" s="64" t="s">
        <v>902</v>
      </c>
      <c r="H446" s="64">
        <v>0</v>
      </c>
      <c r="I446" s="64"/>
      <c r="J446" s="64">
        <v>0</v>
      </c>
      <c r="K446" s="64">
        <v>0</v>
      </c>
    </row>
    <row r="447" spans="1:11" x14ac:dyDescent="0.35">
      <c r="A447" s="64" t="s">
        <v>90</v>
      </c>
      <c r="B447" s="64" t="s">
        <v>6651</v>
      </c>
      <c r="C447" s="65" t="str">
        <f>IFERROR(VLOOKUP(UPPER(CONCATENATE($B447," - ",$A447)),'[1]Segurados Civis'!$A$5:$H$2142,6,0),"")</f>
        <v/>
      </c>
      <c r="D447" s="65" t="str">
        <f>IFERROR(VLOOKUP(UPPER(CONCATENATE($B447," - ",$A447)),'[1]Segurados Civis'!$A$5:$H$2142,7,0),"")</f>
        <v/>
      </c>
      <c r="E447" s="65" t="str">
        <f>IFERROR(VLOOKUP(UPPER(CONCATENATE($B447," - ",$A447)),'[1]Segurados Civis'!$A$5:$H$2142,8,0),"")</f>
        <v/>
      </c>
      <c r="F447" s="65" t="str">
        <f t="shared" si="6"/>
        <v/>
      </c>
      <c r="G447" s="64" t="s">
        <v>902</v>
      </c>
      <c r="H447" s="64">
        <v>0</v>
      </c>
      <c r="I447" s="64"/>
      <c r="J447" s="64">
        <v>0</v>
      </c>
      <c r="K447" s="64">
        <v>0</v>
      </c>
    </row>
    <row r="448" spans="1:11" x14ac:dyDescent="0.35">
      <c r="A448" s="64" t="s">
        <v>90</v>
      </c>
      <c r="B448" s="64" t="s">
        <v>6652</v>
      </c>
      <c r="C448" s="65" t="str">
        <f>IFERROR(VLOOKUP(UPPER(CONCATENATE($B448," - ",$A448)),'[1]Segurados Civis'!$A$5:$H$2142,6,0),"")</f>
        <v/>
      </c>
      <c r="D448" s="65" t="str">
        <f>IFERROR(VLOOKUP(UPPER(CONCATENATE($B448," - ",$A448)),'[1]Segurados Civis'!$A$5:$H$2142,7,0),"")</f>
        <v/>
      </c>
      <c r="E448" s="65" t="str">
        <f>IFERROR(VLOOKUP(UPPER(CONCATENATE($B448," - ",$A448)),'[1]Segurados Civis'!$A$5:$H$2142,8,0),"")</f>
        <v/>
      </c>
      <c r="F448" s="65" t="str">
        <f t="shared" si="6"/>
        <v/>
      </c>
      <c r="G448" s="64" t="s">
        <v>902</v>
      </c>
      <c r="H448" s="64">
        <v>0</v>
      </c>
      <c r="I448" s="64"/>
      <c r="J448" s="64">
        <v>0</v>
      </c>
      <c r="K448" s="64">
        <v>0</v>
      </c>
    </row>
    <row r="449" spans="1:11" x14ac:dyDescent="0.35">
      <c r="A449" s="64" t="s">
        <v>90</v>
      </c>
      <c r="B449" s="64" t="s">
        <v>6653</v>
      </c>
      <c r="C449" s="65" t="str">
        <f>IFERROR(VLOOKUP(UPPER(CONCATENATE($B449," - ",$A449)),'[1]Segurados Civis'!$A$5:$H$2142,6,0),"")</f>
        <v/>
      </c>
      <c r="D449" s="65" t="str">
        <f>IFERROR(VLOOKUP(UPPER(CONCATENATE($B449," - ",$A449)),'[1]Segurados Civis'!$A$5:$H$2142,7,0),"")</f>
        <v/>
      </c>
      <c r="E449" s="65" t="str">
        <f>IFERROR(VLOOKUP(UPPER(CONCATENATE($B449," - ",$A449)),'[1]Segurados Civis'!$A$5:$H$2142,8,0),"")</f>
        <v/>
      </c>
      <c r="F449" s="65" t="str">
        <f t="shared" si="6"/>
        <v/>
      </c>
      <c r="G449" s="64" t="s">
        <v>902</v>
      </c>
      <c r="H449" s="64">
        <v>0</v>
      </c>
      <c r="I449" s="64"/>
      <c r="J449" s="64">
        <v>0</v>
      </c>
      <c r="K449" s="64">
        <v>0</v>
      </c>
    </row>
    <row r="450" spans="1:11" x14ac:dyDescent="0.35">
      <c r="A450" s="64" t="s">
        <v>90</v>
      </c>
      <c r="B450" s="64" t="s">
        <v>6654</v>
      </c>
      <c r="C450" s="65" t="str">
        <f>IFERROR(VLOOKUP(UPPER(CONCATENATE($B450," - ",$A450)),'[1]Segurados Civis'!$A$5:$H$2142,6,0),"")</f>
        <v/>
      </c>
      <c r="D450" s="65" t="str">
        <f>IFERROR(VLOOKUP(UPPER(CONCATENATE($B450," - ",$A450)),'[1]Segurados Civis'!$A$5:$H$2142,7,0),"")</f>
        <v/>
      </c>
      <c r="E450" s="65" t="str">
        <f>IFERROR(VLOOKUP(UPPER(CONCATENATE($B450," - ",$A450)),'[1]Segurados Civis'!$A$5:$H$2142,8,0),"")</f>
        <v/>
      </c>
      <c r="F450" s="65" t="str">
        <f t="shared" ref="F450:F513" si="7">IF(SUM(C450:E450)=0,"",SUM(C450:E450))</f>
        <v/>
      </c>
      <c r="G450" s="64" t="s">
        <v>902</v>
      </c>
      <c r="H450" s="64">
        <v>0</v>
      </c>
      <c r="I450" s="64"/>
      <c r="J450" s="64">
        <v>0</v>
      </c>
      <c r="K450" s="64">
        <v>0</v>
      </c>
    </row>
    <row r="451" spans="1:11" x14ac:dyDescent="0.35">
      <c r="A451" s="64" t="s">
        <v>90</v>
      </c>
      <c r="B451" s="64" t="s">
        <v>6655</v>
      </c>
      <c r="C451" s="65" t="str">
        <f>IFERROR(VLOOKUP(UPPER(CONCATENATE($B451," - ",$A451)),'[1]Segurados Civis'!$A$5:$H$2142,6,0),"")</f>
        <v/>
      </c>
      <c r="D451" s="65" t="str">
        <f>IFERROR(VLOOKUP(UPPER(CONCATENATE($B451," - ",$A451)),'[1]Segurados Civis'!$A$5:$H$2142,7,0),"")</f>
        <v/>
      </c>
      <c r="E451" s="65" t="str">
        <f>IFERROR(VLOOKUP(UPPER(CONCATENATE($B451," - ",$A451)),'[1]Segurados Civis'!$A$5:$H$2142,8,0),"")</f>
        <v/>
      </c>
      <c r="F451" s="65" t="str">
        <f t="shared" si="7"/>
        <v/>
      </c>
      <c r="G451" s="64" t="s">
        <v>902</v>
      </c>
      <c r="H451" s="64">
        <v>0</v>
      </c>
      <c r="I451" s="64"/>
      <c r="J451" s="64">
        <v>0</v>
      </c>
      <c r="K451" s="64">
        <v>0</v>
      </c>
    </row>
    <row r="452" spans="1:11" x14ac:dyDescent="0.35">
      <c r="A452" s="64" t="s">
        <v>90</v>
      </c>
      <c r="B452" s="64" t="s">
        <v>6656</v>
      </c>
      <c r="C452" s="65">
        <f>IFERROR(VLOOKUP(UPPER(CONCATENATE($B452," - ",$A452)),'[1]Segurados Civis'!$A$5:$H$2142,6,0),"")</f>
        <v>314</v>
      </c>
      <c r="D452" s="65">
        <f>IFERROR(VLOOKUP(UPPER(CONCATENATE($B452," - ",$A452)),'[1]Segurados Civis'!$A$5:$H$2142,7,0),"")</f>
        <v>121</v>
      </c>
      <c r="E452" s="65">
        <f>IFERROR(VLOOKUP(UPPER(CONCATENATE($B452," - ",$A452)),'[1]Segurados Civis'!$A$5:$H$2142,8,0),"")</f>
        <v>36</v>
      </c>
      <c r="F452" s="65">
        <f t="shared" si="7"/>
        <v>471</v>
      </c>
      <c r="G452" s="64" t="s">
        <v>4867</v>
      </c>
      <c r="H452" s="64">
        <v>1</v>
      </c>
      <c r="I452" s="64"/>
      <c r="J452" s="64">
        <v>1</v>
      </c>
      <c r="K452" s="64">
        <v>0</v>
      </c>
    </row>
    <row r="453" spans="1:11" x14ac:dyDescent="0.35">
      <c r="A453" s="64" t="s">
        <v>90</v>
      </c>
      <c r="B453" s="64" t="s">
        <v>6657</v>
      </c>
      <c r="C453" s="65" t="str">
        <f>IFERROR(VLOOKUP(UPPER(CONCATENATE($B453," - ",$A453)),'[1]Segurados Civis'!$A$5:$H$2142,6,0),"")</f>
        <v/>
      </c>
      <c r="D453" s="65" t="str">
        <f>IFERROR(VLOOKUP(UPPER(CONCATENATE($B453," - ",$A453)),'[1]Segurados Civis'!$A$5:$H$2142,7,0),"")</f>
        <v/>
      </c>
      <c r="E453" s="65" t="str">
        <f>IFERROR(VLOOKUP(UPPER(CONCATENATE($B453," - ",$A453)),'[1]Segurados Civis'!$A$5:$H$2142,8,0),"")</f>
        <v/>
      </c>
      <c r="F453" s="65" t="str">
        <f t="shared" si="7"/>
        <v/>
      </c>
      <c r="G453" s="64" t="s">
        <v>4867</v>
      </c>
      <c r="H453" s="64">
        <v>0</v>
      </c>
      <c r="I453" s="64"/>
      <c r="J453" s="64">
        <v>0</v>
      </c>
      <c r="K453" s="64">
        <v>0</v>
      </c>
    </row>
    <row r="454" spans="1:11" x14ac:dyDescent="0.35">
      <c r="A454" s="64" t="s">
        <v>90</v>
      </c>
      <c r="B454" s="64" t="s">
        <v>6658</v>
      </c>
      <c r="C454" s="65" t="str">
        <f>IFERROR(VLOOKUP(UPPER(CONCATENATE($B454," - ",$A454)),'[1]Segurados Civis'!$A$5:$H$2142,6,0),"")</f>
        <v/>
      </c>
      <c r="D454" s="65" t="str">
        <f>IFERROR(VLOOKUP(UPPER(CONCATENATE($B454," - ",$A454)),'[1]Segurados Civis'!$A$5:$H$2142,7,0),"")</f>
        <v/>
      </c>
      <c r="E454" s="65" t="str">
        <f>IFERROR(VLOOKUP(UPPER(CONCATENATE($B454," - ",$A454)),'[1]Segurados Civis'!$A$5:$H$2142,8,0),"")</f>
        <v/>
      </c>
      <c r="F454" s="65" t="str">
        <f t="shared" si="7"/>
        <v/>
      </c>
      <c r="G454" s="64" t="s">
        <v>902</v>
      </c>
      <c r="H454" s="64">
        <v>0</v>
      </c>
      <c r="I454" s="64"/>
      <c r="J454" s="64">
        <v>0</v>
      </c>
      <c r="K454" s="64">
        <v>0</v>
      </c>
    </row>
    <row r="455" spans="1:11" x14ac:dyDescent="0.35">
      <c r="A455" s="64" t="s">
        <v>90</v>
      </c>
      <c r="B455" s="64" t="s">
        <v>6659</v>
      </c>
      <c r="C455" s="65" t="str">
        <f>IFERROR(VLOOKUP(UPPER(CONCATENATE($B455," - ",$A455)),'[1]Segurados Civis'!$A$5:$H$2142,6,0),"")</f>
        <v/>
      </c>
      <c r="D455" s="65" t="str">
        <f>IFERROR(VLOOKUP(UPPER(CONCATENATE($B455," - ",$A455)),'[1]Segurados Civis'!$A$5:$H$2142,7,0),"")</f>
        <v/>
      </c>
      <c r="E455" s="65" t="str">
        <f>IFERROR(VLOOKUP(UPPER(CONCATENATE($B455," - ",$A455)),'[1]Segurados Civis'!$A$5:$H$2142,8,0),"")</f>
        <v/>
      </c>
      <c r="F455" s="65" t="str">
        <f t="shared" si="7"/>
        <v/>
      </c>
      <c r="G455" s="64" t="s">
        <v>902</v>
      </c>
      <c r="H455" s="64">
        <v>0</v>
      </c>
      <c r="I455" s="64"/>
      <c r="J455" s="64">
        <v>0</v>
      </c>
      <c r="K455" s="64">
        <v>0</v>
      </c>
    </row>
    <row r="456" spans="1:11" x14ac:dyDescent="0.35">
      <c r="A456" s="64" t="s">
        <v>90</v>
      </c>
      <c r="B456" s="64" t="s">
        <v>6660</v>
      </c>
      <c r="C456" s="65" t="str">
        <f>IFERROR(VLOOKUP(UPPER(CONCATENATE($B456," - ",$A456)),'[1]Segurados Civis'!$A$5:$H$2142,6,0),"")</f>
        <v/>
      </c>
      <c r="D456" s="65" t="str">
        <f>IFERROR(VLOOKUP(UPPER(CONCATENATE($B456," - ",$A456)),'[1]Segurados Civis'!$A$5:$H$2142,7,0),"")</f>
        <v/>
      </c>
      <c r="E456" s="65" t="str">
        <f>IFERROR(VLOOKUP(UPPER(CONCATENATE($B456," - ",$A456)),'[1]Segurados Civis'!$A$5:$H$2142,8,0),"")</f>
        <v/>
      </c>
      <c r="F456" s="65" t="str">
        <f t="shared" si="7"/>
        <v/>
      </c>
      <c r="G456" s="64" t="s">
        <v>902</v>
      </c>
      <c r="H456" s="64">
        <v>0</v>
      </c>
      <c r="I456" s="64"/>
      <c r="J456" s="64">
        <v>0</v>
      </c>
      <c r="K456" s="64">
        <v>0</v>
      </c>
    </row>
    <row r="457" spans="1:11" x14ac:dyDescent="0.35">
      <c r="A457" s="64" t="s">
        <v>90</v>
      </c>
      <c r="B457" s="64" t="s">
        <v>6661</v>
      </c>
      <c r="C457" s="65">
        <f>IFERROR(VLOOKUP(UPPER(CONCATENATE($B457," - ",$A457)),'[1]Segurados Civis'!$A$5:$H$2142,6,0),"")</f>
        <v>655</v>
      </c>
      <c r="D457" s="65">
        <f>IFERROR(VLOOKUP(UPPER(CONCATENATE($B457," - ",$A457)),'[1]Segurados Civis'!$A$5:$H$2142,7,0),"")</f>
        <v>202</v>
      </c>
      <c r="E457" s="65">
        <f>IFERROR(VLOOKUP(UPPER(CONCATENATE($B457," - ",$A457)),'[1]Segurados Civis'!$A$5:$H$2142,8,0),"")</f>
        <v>61</v>
      </c>
      <c r="F457" s="65">
        <f t="shared" si="7"/>
        <v>918</v>
      </c>
      <c r="G457" s="64" t="s">
        <v>4867</v>
      </c>
      <c r="H457" s="64">
        <v>0</v>
      </c>
      <c r="I457" s="64"/>
      <c r="J457" s="64">
        <v>0</v>
      </c>
      <c r="K457" s="64">
        <v>0</v>
      </c>
    </row>
    <row r="458" spans="1:11" x14ac:dyDescent="0.35">
      <c r="A458" s="64" t="s">
        <v>90</v>
      </c>
      <c r="B458" s="64" t="s">
        <v>6662</v>
      </c>
      <c r="C458" s="65" t="str">
        <f>IFERROR(VLOOKUP(UPPER(CONCATENATE($B458," - ",$A458)),'[1]Segurados Civis'!$A$5:$H$2142,6,0),"")</f>
        <v/>
      </c>
      <c r="D458" s="65" t="str">
        <f>IFERROR(VLOOKUP(UPPER(CONCATENATE($B458," - ",$A458)),'[1]Segurados Civis'!$A$5:$H$2142,7,0),"")</f>
        <v/>
      </c>
      <c r="E458" s="65" t="str">
        <f>IFERROR(VLOOKUP(UPPER(CONCATENATE($B458," - ",$A458)),'[1]Segurados Civis'!$A$5:$H$2142,8,0),"")</f>
        <v/>
      </c>
      <c r="F458" s="65" t="str">
        <f t="shared" si="7"/>
        <v/>
      </c>
      <c r="G458" s="64" t="s">
        <v>902</v>
      </c>
      <c r="H458" s="64">
        <v>0</v>
      </c>
      <c r="I458" s="64"/>
      <c r="J458" s="64">
        <v>0</v>
      </c>
      <c r="K458" s="64">
        <v>0</v>
      </c>
    </row>
    <row r="459" spans="1:11" x14ac:dyDescent="0.35">
      <c r="A459" s="64" t="s">
        <v>90</v>
      </c>
      <c r="B459" s="64" t="s">
        <v>6663</v>
      </c>
      <c r="C459" s="65" t="str">
        <f>IFERROR(VLOOKUP(UPPER(CONCATENATE($B459," - ",$A459)),'[1]Segurados Civis'!$A$5:$H$2142,6,0),"")</f>
        <v/>
      </c>
      <c r="D459" s="65" t="str">
        <f>IFERROR(VLOOKUP(UPPER(CONCATENATE($B459," - ",$A459)),'[1]Segurados Civis'!$A$5:$H$2142,7,0),"")</f>
        <v/>
      </c>
      <c r="E459" s="65" t="str">
        <f>IFERROR(VLOOKUP(UPPER(CONCATENATE($B459," - ",$A459)),'[1]Segurados Civis'!$A$5:$H$2142,8,0),"")</f>
        <v/>
      </c>
      <c r="F459" s="65" t="str">
        <f t="shared" si="7"/>
        <v/>
      </c>
      <c r="G459" s="64" t="s">
        <v>902</v>
      </c>
      <c r="H459" s="64">
        <v>0</v>
      </c>
      <c r="I459" s="64"/>
      <c r="J459" s="64">
        <v>0</v>
      </c>
      <c r="K459" s="64">
        <v>0</v>
      </c>
    </row>
    <row r="460" spans="1:11" x14ac:dyDescent="0.35">
      <c r="A460" s="64" t="s">
        <v>90</v>
      </c>
      <c r="B460" s="64" t="s">
        <v>6664</v>
      </c>
      <c r="C460" s="65" t="str">
        <f>IFERROR(VLOOKUP(UPPER(CONCATENATE($B460," - ",$A460)),'[1]Segurados Civis'!$A$5:$H$2142,6,0),"")</f>
        <v/>
      </c>
      <c r="D460" s="65" t="str">
        <f>IFERROR(VLOOKUP(UPPER(CONCATENATE($B460," - ",$A460)),'[1]Segurados Civis'!$A$5:$H$2142,7,0),"")</f>
        <v/>
      </c>
      <c r="E460" s="65" t="str">
        <f>IFERROR(VLOOKUP(UPPER(CONCATENATE($B460," - ",$A460)),'[1]Segurados Civis'!$A$5:$H$2142,8,0),"")</f>
        <v/>
      </c>
      <c r="F460" s="65" t="str">
        <f t="shared" si="7"/>
        <v/>
      </c>
      <c r="G460" s="64" t="s">
        <v>902</v>
      </c>
      <c r="H460" s="64">
        <v>0</v>
      </c>
      <c r="I460" s="64"/>
      <c r="J460" s="64">
        <v>0</v>
      </c>
      <c r="K460" s="64">
        <v>0</v>
      </c>
    </row>
    <row r="461" spans="1:11" x14ac:dyDescent="0.35">
      <c r="A461" s="64" t="s">
        <v>90</v>
      </c>
      <c r="B461" s="64" t="s">
        <v>6665</v>
      </c>
      <c r="C461" s="65">
        <f>IFERROR(VLOOKUP(UPPER(CONCATENATE($B461," - ",$A461)),'[1]Segurados Civis'!$A$5:$H$2142,6,0),"")</f>
        <v>2047</v>
      </c>
      <c r="D461" s="65">
        <f>IFERROR(VLOOKUP(UPPER(CONCATENATE($B461," - ",$A461)),'[1]Segurados Civis'!$A$5:$H$2142,7,0),"")</f>
        <v>213</v>
      </c>
      <c r="E461" s="65">
        <f>IFERROR(VLOOKUP(UPPER(CONCATENATE($B461," - ",$A461)),'[1]Segurados Civis'!$A$5:$H$2142,8,0),"")</f>
        <v>31</v>
      </c>
      <c r="F461" s="65">
        <f t="shared" si="7"/>
        <v>2291</v>
      </c>
      <c r="G461" s="64" t="s">
        <v>4867</v>
      </c>
      <c r="H461" s="64">
        <v>0</v>
      </c>
      <c r="I461" s="64"/>
      <c r="J461" s="64">
        <v>0</v>
      </c>
      <c r="K461" s="64">
        <v>0</v>
      </c>
    </row>
    <row r="462" spans="1:11" x14ac:dyDescent="0.35">
      <c r="A462" s="64" t="s">
        <v>90</v>
      </c>
      <c r="B462" s="64" t="s">
        <v>6666</v>
      </c>
      <c r="C462" s="65" t="str">
        <f>IFERROR(VLOOKUP(UPPER(CONCATENATE($B462," - ",$A462)),'[1]Segurados Civis'!$A$5:$H$2142,6,0),"")</f>
        <v/>
      </c>
      <c r="D462" s="65" t="str">
        <f>IFERROR(VLOOKUP(UPPER(CONCATENATE($B462," - ",$A462)),'[1]Segurados Civis'!$A$5:$H$2142,7,0),"")</f>
        <v/>
      </c>
      <c r="E462" s="65" t="str">
        <f>IFERROR(VLOOKUP(UPPER(CONCATENATE($B462," - ",$A462)),'[1]Segurados Civis'!$A$5:$H$2142,8,0),"")</f>
        <v/>
      </c>
      <c r="F462" s="65" t="str">
        <f t="shared" si="7"/>
        <v/>
      </c>
      <c r="G462" s="64" t="s">
        <v>902</v>
      </c>
      <c r="H462" s="64">
        <v>0</v>
      </c>
      <c r="I462" s="64"/>
      <c r="J462" s="64">
        <v>0</v>
      </c>
      <c r="K462" s="64">
        <v>0</v>
      </c>
    </row>
    <row r="463" spans="1:11" x14ac:dyDescent="0.35">
      <c r="A463" s="64" t="s">
        <v>90</v>
      </c>
      <c r="B463" s="64" t="s">
        <v>6667</v>
      </c>
      <c r="C463" s="65" t="str">
        <f>IFERROR(VLOOKUP(UPPER(CONCATENATE($B463," - ",$A463)),'[1]Segurados Civis'!$A$5:$H$2142,6,0),"")</f>
        <v/>
      </c>
      <c r="D463" s="65" t="str">
        <f>IFERROR(VLOOKUP(UPPER(CONCATENATE($B463," - ",$A463)),'[1]Segurados Civis'!$A$5:$H$2142,7,0),"")</f>
        <v/>
      </c>
      <c r="E463" s="65" t="str">
        <f>IFERROR(VLOOKUP(UPPER(CONCATENATE($B463," - ",$A463)),'[1]Segurados Civis'!$A$5:$H$2142,8,0),"")</f>
        <v/>
      </c>
      <c r="F463" s="65" t="str">
        <f t="shared" si="7"/>
        <v/>
      </c>
      <c r="G463" s="64" t="s">
        <v>902</v>
      </c>
      <c r="H463" s="64">
        <v>0</v>
      </c>
      <c r="I463" s="64"/>
      <c r="J463" s="64">
        <v>0</v>
      </c>
      <c r="K463" s="64">
        <v>0</v>
      </c>
    </row>
    <row r="464" spans="1:11" x14ac:dyDescent="0.35">
      <c r="A464" s="64" t="s">
        <v>90</v>
      </c>
      <c r="B464" s="64" t="s">
        <v>6668</v>
      </c>
      <c r="C464" s="65" t="str">
        <f>IFERROR(VLOOKUP(UPPER(CONCATENATE($B464," - ",$A464)),'[1]Segurados Civis'!$A$5:$H$2142,6,0),"")</f>
        <v/>
      </c>
      <c r="D464" s="65" t="str">
        <f>IFERROR(VLOOKUP(UPPER(CONCATENATE($B464," - ",$A464)),'[1]Segurados Civis'!$A$5:$H$2142,7,0),"")</f>
        <v/>
      </c>
      <c r="E464" s="65" t="str">
        <f>IFERROR(VLOOKUP(UPPER(CONCATENATE($B464," - ",$A464)),'[1]Segurados Civis'!$A$5:$H$2142,8,0),"")</f>
        <v/>
      </c>
      <c r="F464" s="65" t="str">
        <f t="shared" si="7"/>
        <v/>
      </c>
      <c r="G464" s="64" t="s">
        <v>902</v>
      </c>
      <c r="H464" s="64">
        <v>0</v>
      </c>
      <c r="I464" s="64"/>
      <c r="J464" s="64">
        <v>0</v>
      </c>
      <c r="K464" s="64">
        <v>0</v>
      </c>
    </row>
    <row r="465" spans="1:11" x14ac:dyDescent="0.35">
      <c r="A465" s="64" t="s">
        <v>90</v>
      </c>
      <c r="B465" s="64" t="s">
        <v>6669</v>
      </c>
      <c r="C465" s="65" t="str">
        <f>IFERROR(VLOOKUP(UPPER(CONCATENATE($B465," - ",$A465)),'[1]Segurados Civis'!$A$5:$H$2142,6,0),"")</f>
        <v/>
      </c>
      <c r="D465" s="65" t="str">
        <f>IFERROR(VLOOKUP(UPPER(CONCATENATE($B465," - ",$A465)),'[1]Segurados Civis'!$A$5:$H$2142,7,0),"")</f>
        <v/>
      </c>
      <c r="E465" s="65" t="str">
        <f>IFERROR(VLOOKUP(UPPER(CONCATENATE($B465," - ",$A465)),'[1]Segurados Civis'!$A$5:$H$2142,8,0),"")</f>
        <v/>
      </c>
      <c r="F465" s="65" t="str">
        <f t="shared" si="7"/>
        <v/>
      </c>
      <c r="G465" s="64" t="s">
        <v>902</v>
      </c>
      <c r="H465" s="64">
        <v>0</v>
      </c>
      <c r="I465" s="64"/>
      <c r="J465" s="64">
        <v>0</v>
      </c>
      <c r="K465" s="64">
        <v>0</v>
      </c>
    </row>
    <row r="466" spans="1:11" x14ac:dyDescent="0.35">
      <c r="A466" s="64" t="s">
        <v>90</v>
      </c>
      <c r="B466" s="64" t="s">
        <v>6670</v>
      </c>
      <c r="C466" s="65" t="str">
        <f>IFERROR(VLOOKUP(UPPER(CONCATENATE($B466," - ",$A466)),'[1]Segurados Civis'!$A$5:$H$2142,6,0),"")</f>
        <v/>
      </c>
      <c r="D466" s="65" t="str">
        <f>IFERROR(VLOOKUP(UPPER(CONCATENATE($B466," - ",$A466)),'[1]Segurados Civis'!$A$5:$H$2142,7,0),"")</f>
        <v/>
      </c>
      <c r="E466" s="65" t="str">
        <f>IFERROR(VLOOKUP(UPPER(CONCATENATE($B466," - ",$A466)),'[1]Segurados Civis'!$A$5:$H$2142,8,0),"")</f>
        <v/>
      </c>
      <c r="F466" s="65" t="str">
        <f t="shared" si="7"/>
        <v/>
      </c>
      <c r="G466" s="64" t="s">
        <v>902</v>
      </c>
      <c r="H466" s="64">
        <v>0</v>
      </c>
      <c r="I466" s="64"/>
      <c r="J466" s="64">
        <v>0</v>
      </c>
      <c r="K466" s="64">
        <v>0</v>
      </c>
    </row>
    <row r="467" spans="1:11" x14ac:dyDescent="0.35">
      <c r="A467" s="64" t="s">
        <v>90</v>
      </c>
      <c r="B467" s="64" t="s">
        <v>6671</v>
      </c>
      <c r="C467" s="65" t="str">
        <f>IFERROR(VLOOKUP(UPPER(CONCATENATE($B467," - ",$A467)),'[1]Segurados Civis'!$A$5:$H$2142,6,0),"")</f>
        <v/>
      </c>
      <c r="D467" s="65" t="str">
        <f>IFERROR(VLOOKUP(UPPER(CONCATENATE($B467," - ",$A467)),'[1]Segurados Civis'!$A$5:$H$2142,7,0),"")</f>
        <v/>
      </c>
      <c r="E467" s="65" t="str">
        <f>IFERROR(VLOOKUP(UPPER(CONCATENATE($B467," - ",$A467)),'[1]Segurados Civis'!$A$5:$H$2142,8,0),"")</f>
        <v/>
      </c>
      <c r="F467" s="65" t="str">
        <f t="shared" si="7"/>
        <v/>
      </c>
      <c r="G467" s="64" t="s">
        <v>902</v>
      </c>
      <c r="H467" s="64">
        <v>0</v>
      </c>
      <c r="I467" s="64"/>
      <c r="J467" s="64">
        <v>0</v>
      </c>
      <c r="K467" s="64">
        <v>0</v>
      </c>
    </row>
    <row r="468" spans="1:11" x14ac:dyDescent="0.35">
      <c r="A468" s="64" t="s">
        <v>90</v>
      </c>
      <c r="B468" s="64" t="s">
        <v>6672</v>
      </c>
      <c r="C468" s="65" t="str">
        <f>IFERROR(VLOOKUP(UPPER(CONCATENATE($B468," - ",$A468)),'[1]Segurados Civis'!$A$5:$H$2142,6,0),"")</f>
        <v/>
      </c>
      <c r="D468" s="65" t="str">
        <f>IFERROR(VLOOKUP(UPPER(CONCATENATE($B468," - ",$A468)),'[1]Segurados Civis'!$A$5:$H$2142,7,0),"")</f>
        <v/>
      </c>
      <c r="E468" s="65" t="str">
        <f>IFERROR(VLOOKUP(UPPER(CONCATENATE($B468," - ",$A468)),'[1]Segurados Civis'!$A$5:$H$2142,8,0),"")</f>
        <v/>
      </c>
      <c r="F468" s="65" t="str">
        <f t="shared" si="7"/>
        <v/>
      </c>
      <c r="G468" s="64" t="s">
        <v>902</v>
      </c>
      <c r="H468" s="64">
        <v>0</v>
      </c>
      <c r="I468" s="64"/>
      <c r="J468" s="64">
        <v>0</v>
      </c>
      <c r="K468" s="64">
        <v>0</v>
      </c>
    </row>
    <row r="469" spans="1:11" x14ac:dyDescent="0.35">
      <c r="A469" s="64" t="s">
        <v>90</v>
      </c>
      <c r="B469" s="64" t="s">
        <v>6673</v>
      </c>
      <c r="C469" s="65" t="str">
        <f>IFERROR(VLOOKUP(UPPER(CONCATENATE($B469," - ",$A469)),'[1]Segurados Civis'!$A$5:$H$2142,6,0),"")</f>
        <v/>
      </c>
      <c r="D469" s="65" t="str">
        <f>IFERROR(VLOOKUP(UPPER(CONCATENATE($B469," - ",$A469)),'[1]Segurados Civis'!$A$5:$H$2142,7,0),"")</f>
        <v/>
      </c>
      <c r="E469" s="65" t="str">
        <f>IFERROR(VLOOKUP(UPPER(CONCATENATE($B469," - ",$A469)),'[1]Segurados Civis'!$A$5:$H$2142,8,0),"")</f>
        <v/>
      </c>
      <c r="F469" s="65" t="str">
        <f t="shared" si="7"/>
        <v/>
      </c>
      <c r="G469" s="64" t="s">
        <v>902</v>
      </c>
      <c r="H469" s="64">
        <v>0</v>
      </c>
      <c r="I469" s="64"/>
      <c r="J469" s="64">
        <v>0</v>
      </c>
      <c r="K469" s="64">
        <v>0</v>
      </c>
    </row>
    <row r="470" spans="1:11" x14ac:dyDescent="0.35">
      <c r="A470" s="64" t="s">
        <v>90</v>
      </c>
      <c r="B470" s="64" t="s">
        <v>6674</v>
      </c>
      <c r="C470" s="65" t="str">
        <f>IFERROR(VLOOKUP(UPPER(CONCATENATE($B470," - ",$A470)),'[1]Segurados Civis'!$A$5:$H$2142,6,0),"")</f>
        <v/>
      </c>
      <c r="D470" s="65" t="str">
        <f>IFERROR(VLOOKUP(UPPER(CONCATENATE($B470," - ",$A470)),'[1]Segurados Civis'!$A$5:$H$2142,7,0),"")</f>
        <v/>
      </c>
      <c r="E470" s="65" t="str">
        <f>IFERROR(VLOOKUP(UPPER(CONCATENATE($B470," - ",$A470)),'[1]Segurados Civis'!$A$5:$H$2142,8,0),"")</f>
        <v/>
      </c>
      <c r="F470" s="65" t="str">
        <f t="shared" si="7"/>
        <v/>
      </c>
      <c r="G470" s="64" t="s">
        <v>902</v>
      </c>
      <c r="H470" s="64">
        <v>0</v>
      </c>
      <c r="I470" s="64"/>
      <c r="J470" s="64">
        <v>0</v>
      </c>
      <c r="K470" s="64">
        <v>0</v>
      </c>
    </row>
    <row r="471" spans="1:11" x14ac:dyDescent="0.35">
      <c r="A471" s="64" t="s">
        <v>90</v>
      </c>
      <c r="B471" s="64" t="s">
        <v>6675</v>
      </c>
      <c r="C471" s="65" t="str">
        <f>IFERROR(VLOOKUP(UPPER(CONCATENATE($B471," - ",$A471)),'[1]Segurados Civis'!$A$5:$H$2142,6,0),"")</f>
        <v/>
      </c>
      <c r="D471" s="65" t="str">
        <f>IFERROR(VLOOKUP(UPPER(CONCATENATE($B471," - ",$A471)),'[1]Segurados Civis'!$A$5:$H$2142,7,0),"")</f>
        <v/>
      </c>
      <c r="E471" s="65" t="str">
        <f>IFERROR(VLOOKUP(UPPER(CONCATENATE($B471," - ",$A471)),'[1]Segurados Civis'!$A$5:$H$2142,8,0),"")</f>
        <v/>
      </c>
      <c r="F471" s="65" t="str">
        <f t="shared" si="7"/>
        <v/>
      </c>
      <c r="G471" s="64" t="s">
        <v>902</v>
      </c>
      <c r="H471" s="64">
        <v>0</v>
      </c>
      <c r="I471" s="64"/>
      <c r="J471" s="64">
        <v>0</v>
      </c>
      <c r="K471" s="64">
        <v>0</v>
      </c>
    </row>
    <row r="472" spans="1:11" x14ac:dyDescent="0.35">
      <c r="A472" s="64" t="s">
        <v>90</v>
      </c>
      <c r="B472" s="64" t="s">
        <v>6676</v>
      </c>
      <c r="C472" s="65" t="str">
        <f>IFERROR(VLOOKUP(UPPER(CONCATENATE($B472," - ",$A472)),'[1]Segurados Civis'!$A$5:$H$2142,6,0),"")</f>
        <v/>
      </c>
      <c r="D472" s="65" t="str">
        <f>IFERROR(VLOOKUP(UPPER(CONCATENATE($B472," - ",$A472)),'[1]Segurados Civis'!$A$5:$H$2142,7,0),"")</f>
        <v/>
      </c>
      <c r="E472" s="65" t="str">
        <f>IFERROR(VLOOKUP(UPPER(CONCATENATE($B472," - ",$A472)),'[1]Segurados Civis'!$A$5:$H$2142,8,0),"")</f>
        <v/>
      </c>
      <c r="F472" s="65" t="str">
        <f t="shared" si="7"/>
        <v/>
      </c>
      <c r="G472" s="64" t="s">
        <v>902</v>
      </c>
      <c r="H472" s="64">
        <v>0</v>
      </c>
      <c r="I472" s="64"/>
      <c r="J472" s="64">
        <v>0</v>
      </c>
      <c r="K472" s="64">
        <v>0</v>
      </c>
    </row>
    <row r="473" spans="1:11" x14ac:dyDescent="0.35">
      <c r="A473" s="64" t="s">
        <v>90</v>
      </c>
      <c r="B473" s="64" t="s">
        <v>6677</v>
      </c>
      <c r="C473" s="65" t="str">
        <f>IFERROR(VLOOKUP(UPPER(CONCATENATE($B473," - ",$A473)),'[1]Segurados Civis'!$A$5:$H$2142,6,0),"")</f>
        <v/>
      </c>
      <c r="D473" s="65" t="str">
        <f>IFERROR(VLOOKUP(UPPER(CONCATENATE($B473," - ",$A473)),'[1]Segurados Civis'!$A$5:$H$2142,7,0),"")</f>
        <v/>
      </c>
      <c r="E473" s="65" t="str">
        <f>IFERROR(VLOOKUP(UPPER(CONCATENATE($B473," - ",$A473)),'[1]Segurados Civis'!$A$5:$H$2142,8,0),"")</f>
        <v/>
      </c>
      <c r="F473" s="65" t="str">
        <f t="shared" si="7"/>
        <v/>
      </c>
      <c r="G473" s="64" t="s">
        <v>902</v>
      </c>
      <c r="H473" s="64">
        <v>0</v>
      </c>
      <c r="I473" s="64"/>
      <c r="J473" s="64">
        <v>0</v>
      </c>
      <c r="K473" s="64">
        <v>0</v>
      </c>
    </row>
    <row r="474" spans="1:11" x14ac:dyDescent="0.35">
      <c r="A474" s="64" t="s">
        <v>90</v>
      </c>
      <c r="B474" s="64" t="s">
        <v>6678</v>
      </c>
      <c r="C474" s="65" t="str">
        <f>IFERROR(VLOOKUP(UPPER(CONCATENATE($B474," - ",$A474)),'[1]Segurados Civis'!$A$5:$H$2142,6,0),"")</f>
        <v/>
      </c>
      <c r="D474" s="65" t="str">
        <f>IFERROR(VLOOKUP(UPPER(CONCATENATE($B474," - ",$A474)),'[1]Segurados Civis'!$A$5:$H$2142,7,0),"")</f>
        <v/>
      </c>
      <c r="E474" s="65" t="str">
        <f>IFERROR(VLOOKUP(UPPER(CONCATENATE($B474," - ",$A474)),'[1]Segurados Civis'!$A$5:$H$2142,8,0),"")</f>
        <v/>
      </c>
      <c r="F474" s="65" t="str">
        <f t="shared" si="7"/>
        <v/>
      </c>
      <c r="G474" s="64" t="s">
        <v>902</v>
      </c>
      <c r="H474" s="64">
        <v>0</v>
      </c>
      <c r="I474" s="64"/>
      <c r="J474" s="64">
        <v>0</v>
      </c>
      <c r="K474" s="64">
        <v>0</v>
      </c>
    </row>
    <row r="475" spans="1:11" x14ac:dyDescent="0.35">
      <c r="A475" s="64" t="s">
        <v>90</v>
      </c>
      <c r="B475" s="64" t="s">
        <v>6679</v>
      </c>
      <c r="C475" s="65" t="str">
        <f>IFERROR(VLOOKUP(UPPER(CONCATENATE($B475," - ",$A475)),'[1]Segurados Civis'!$A$5:$H$2142,6,0),"")</f>
        <v/>
      </c>
      <c r="D475" s="65" t="str">
        <f>IFERROR(VLOOKUP(UPPER(CONCATENATE($B475," - ",$A475)),'[1]Segurados Civis'!$A$5:$H$2142,7,0),"")</f>
        <v/>
      </c>
      <c r="E475" s="65" t="str">
        <f>IFERROR(VLOOKUP(UPPER(CONCATENATE($B475," - ",$A475)),'[1]Segurados Civis'!$A$5:$H$2142,8,0),"")</f>
        <v/>
      </c>
      <c r="F475" s="65" t="str">
        <f t="shared" si="7"/>
        <v/>
      </c>
      <c r="G475" s="64" t="s">
        <v>902</v>
      </c>
      <c r="H475" s="64">
        <v>0</v>
      </c>
      <c r="I475" s="64"/>
      <c r="J475" s="64">
        <v>0</v>
      </c>
      <c r="K475" s="64">
        <v>0</v>
      </c>
    </row>
    <row r="476" spans="1:11" x14ac:dyDescent="0.35">
      <c r="A476" s="64" t="s">
        <v>90</v>
      </c>
      <c r="B476" s="64" t="s">
        <v>6680</v>
      </c>
      <c r="C476" s="65" t="str">
        <f>IFERROR(VLOOKUP(UPPER(CONCATENATE($B476," - ",$A476)),'[1]Segurados Civis'!$A$5:$H$2142,6,0),"")</f>
        <v/>
      </c>
      <c r="D476" s="65" t="str">
        <f>IFERROR(VLOOKUP(UPPER(CONCATENATE($B476," - ",$A476)),'[1]Segurados Civis'!$A$5:$H$2142,7,0),"")</f>
        <v/>
      </c>
      <c r="E476" s="65" t="str">
        <f>IFERROR(VLOOKUP(UPPER(CONCATENATE($B476," - ",$A476)),'[1]Segurados Civis'!$A$5:$H$2142,8,0),"")</f>
        <v/>
      </c>
      <c r="F476" s="65" t="str">
        <f t="shared" si="7"/>
        <v/>
      </c>
      <c r="G476" s="64" t="s">
        <v>902</v>
      </c>
      <c r="H476" s="64">
        <v>0</v>
      </c>
      <c r="I476" s="64"/>
      <c r="J476" s="64">
        <v>0</v>
      </c>
      <c r="K476" s="64">
        <v>0</v>
      </c>
    </row>
    <row r="477" spans="1:11" x14ac:dyDescent="0.35">
      <c r="A477" s="64" t="s">
        <v>90</v>
      </c>
      <c r="B477" s="64" t="s">
        <v>6681</v>
      </c>
      <c r="C477" s="65" t="str">
        <f>IFERROR(VLOOKUP(UPPER(CONCATENATE($B477," - ",$A477)),'[1]Segurados Civis'!$A$5:$H$2142,6,0),"")</f>
        <v/>
      </c>
      <c r="D477" s="65" t="str">
        <f>IFERROR(VLOOKUP(UPPER(CONCATENATE($B477," - ",$A477)),'[1]Segurados Civis'!$A$5:$H$2142,7,0),"")</f>
        <v/>
      </c>
      <c r="E477" s="65" t="str">
        <f>IFERROR(VLOOKUP(UPPER(CONCATENATE($B477," - ",$A477)),'[1]Segurados Civis'!$A$5:$H$2142,8,0),"")</f>
        <v/>
      </c>
      <c r="F477" s="65" t="str">
        <f t="shared" si="7"/>
        <v/>
      </c>
      <c r="G477" s="64" t="s">
        <v>902</v>
      </c>
      <c r="H477" s="64">
        <v>0</v>
      </c>
      <c r="I477" s="64"/>
      <c r="J477" s="64">
        <v>0</v>
      </c>
      <c r="K477" s="64">
        <v>0</v>
      </c>
    </row>
    <row r="478" spans="1:11" x14ac:dyDescent="0.35">
      <c r="A478" s="64" t="s">
        <v>90</v>
      </c>
      <c r="B478" s="64" t="s">
        <v>6682</v>
      </c>
      <c r="C478" s="65" t="str">
        <f>IFERROR(VLOOKUP(UPPER(CONCATENATE($B478," - ",$A478)),'[1]Segurados Civis'!$A$5:$H$2142,6,0),"")</f>
        <v/>
      </c>
      <c r="D478" s="65" t="str">
        <f>IFERROR(VLOOKUP(UPPER(CONCATENATE($B478," - ",$A478)),'[1]Segurados Civis'!$A$5:$H$2142,7,0),"")</f>
        <v/>
      </c>
      <c r="E478" s="65" t="str">
        <f>IFERROR(VLOOKUP(UPPER(CONCATENATE($B478," - ",$A478)),'[1]Segurados Civis'!$A$5:$H$2142,8,0),"")</f>
        <v/>
      </c>
      <c r="F478" s="65" t="str">
        <f t="shared" si="7"/>
        <v/>
      </c>
      <c r="G478" s="64" t="s">
        <v>902</v>
      </c>
      <c r="H478" s="64">
        <v>0</v>
      </c>
      <c r="I478" s="64"/>
      <c r="J478" s="64">
        <v>0</v>
      </c>
      <c r="K478" s="64">
        <v>0</v>
      </c>
    </row>
    <row r="479" spans="1:11" x14ac:dyDescent="0.35">
      <c r="A479" s="64" t="s">
        <v>90</v>
      </c>
      <c r="B479" s="64" t="s">
        <v>6683</v>
      </c>
      <c r="C479" s="65" t="str">
        <f>IFERROR(VLOOKUP(UPPER(CONCATENATE($B479," - ",$A479)),'[1]Segurados Civis'!$A$5:$H$2142,6,0),"")</f>
        <v/>
      </c>
      <c r="D479" s="65" t="str">
        <f>IFERROR(VLOOKUP(UPPER(CONCATENATE($B479," - ",$A479)),'[1]Segurados Civis'!$A$5:$H$2142,7,0),"")</f>
        <v/>
      </c>
      <c r="E479" s="65" t="str">
        <f>IFERROR(VLOOKUP(UPPER(CONCATENATE($B479," - ",$A479)),'[1]Segurados Civis'!$A$5:$H$2142,8,0),"")</f>
        <v/>
      </c>
      <c r="F479" s="65" t="str">
        <f t="shared" si="7"/>
        <v/>
      </c>
      <c r="G479" s="64" t="s">
        <v>902</v>
      </c>
      <c r="H479" s="64">
        <v>0</v>
      </c>
      <c r="I479" s="64"/>
      <c r="J479" s="64">
        <v>0</v>
      </c>
      <c r="K479" s="64">
        <v>0</v>
      </c>
    </row>
    <row r="480" spans="1:11" x14ac:dyDescent="0.35">
      <c r="A480" s="64" t="s">
        <v>90</v>
      </c>
      <c r="B480" s="64" t="s">
        <v>6684</v>
      </c>
      <c r="C480" s="65" t="str">
        <f>IFERROR(VLOOKUP(UPPER(CONCATENATE($B480," - ",$A480)),'[1]Segurados Civis'!$A$5:$H$2142,6,0),"")</f>
        <v/>
      </c>
      <c r="D480" s="65" t="str">
        <f>IFERROR(VLOOKUP(UPPER(CONCATENATE($B480," - ",$A480)),'[1]Segurados Civis'!$A$5:$H$2142,7,0),"")</f>
        <v/>
      </c>
      <c r="E480" s="65" t="str">
        <f>IFERROR(VLOOKUP(UPPER(CONCATENATE($B480," - ",$A480)),'[1]Segurados Civis'!$A$5:$H$2142,8,0),"")</f>
        <v/>
      </c>
      <c r="F480" s="65" t="str">
        <f t="shared" si="7"/>
        <v/>
      </c>
      <c r="G480" s="64" t="s">
        <v>902</v>
      </c>
      <c r="H480" s="64">
        <v>0</v>
      </c>
      <c r="I480" s="64"/>
      <c r="J480" s="64">
        <v>0</v>
      </c>
      <c r="K480" s="64">
        <v>0</v>
      </c>
    </row>
    <row r="481" spans="1:11" x14ac:dyDescent="0.35">
      <c r="A481" s="64" t="s">
        <v>90</v>
      </c>
      <c r="B481" s="64" t="s">
        <v>6685</v>
      </c>
      <c r="C481" s="65" t="str">
        <f>IFERROR(VLOOKUP(UPPER(CONCATENATE($B481," - ",$A481)),'[1]Segurados Civis'!$A$5:$H$2142,6,0),"")</f>
        <v/>
      </c>
      <c r="D481" s="65" t="str">
        <f>IFERROR(VLOOKUP(UPPER(CONCATENATE($B481," - ",$A481)),'[1]Segurados Civis'!$A$5:$H$2142,7,0),"")</f>
        <v/>
      </c>
      <c r="E481" s="65" t="str">
        <f>IFERROR(VLOOKUP(UPPER(CONCATENATE($B481," - ",$A481)),'[1]Segurados Civis'!$A$5:$H$2142,8,0),"")</f>
        <v/>
      </c>
      <c r="F481" s="65" t="str">
        <f t="shared" si="7"/>
        <v/>
      </c>
      <c r="G481" s="64" t="s">
        <v>902</v>
      </c>
      <c r="H481" s="64">
        <v>0</v>
      </c>
      <c r="I481" s="64"/>
      <c r="J481" s="64">
        <v>0</v>
      </c>
      <c r="K481" s="64">
        <v>0</v>
      </c>
    </row>
    <row r="482" spans="1:11" x14ac:dyDescent="0.35">
      <c r="A482" s="64" t="s">
        <v>90</v>
      </c>
      <c r="B482" s="64" t="s">
        <v>6686</v>
      </c>
      <c r="C482" s="65">
        <f>IFERROR(VLOOKUP(UPPER(CONCATENATE($B482," - ",$A482)),'[1]Segurados Civis'!$A$5:$H$2142,6,0),"")</f>
        <v>259</v>
      </c>
      <c r="D482" s="65">
        <f>IFERROR(VLOOKUP(UPPER(CONCATENATE($B482," - ",$A482)),'[1]Segurados Civis'!$A$5:$H$2142,7,0),"")</f>
        <v>93</v>
      </c>
      <c r="E482" s="65">
        <f>IFERROR(VLOOKUP(UPPER(CONCATENATE($B482," - ",$A482)),'[1]Segurados Civis'!$A$5:$H$2142,8,0),"")</f>
        <v>19</v>
      </c>
      <c r="F482" s="65">
        <f t="shared" si="7"/>
        <v>371</v>
      </c>
      <c r="G482" s="64" t="s">
        <v>4867</v>
      </c>
      <c r="H482" s="64">
        <v>0</v>
      </c>
      <c r="I482" s="64"/>
      <c r="J482" s="64">
        <v>0</v>
      </c>
      <c r="K482" s="64">
        <v>0</v>
      </c>
    </row>
    <row r="483" spans="1:11" x14ac:dyDescent="0.35">
      <c r="A483" s="64" t="s">
        <v>90</v>
      </c>
      <c r="B483" s="64" t="s">
        <v>6687</v>
      </c>
      <c r="C483" s="65" t="str">
        <f>IFERROR(VLOOKUP(UPPER(CONCATENATE($B483," - ",$A483)),'[1]Segurados Civis'!$A$5:$H$2142,6,0),"")</f>
        <v/>
      </c>
      <c r="D483" s="65" t="str">
        <f>IFERROR(VLOOKUP(UPPER(CONCATENATE($B483," - ",$A483)),'[1]Segurados Civis'!$A$5:$H$2142,7,0),"")</f>
        <v/>
      </c>
      <c r="E483" s="65" t="str">
        <f>IFERROR(VLOOKUP(UPPER(CONCATENATE($B483," - ",$A483)),'[1]Segurados Civis'!$A$5:$H$2142,8,0),"")</f>
        <v/>
      </c>
      <c r="F483" s="65" t="str">
        <f t="shared" si="7"/>
        <v/>
      </c>
      <c r="G483" s="64" t="s">
        <v>902</v>
      </c>
      <c r="H483" s="64">
        <v>0</v>
      </c>
      <c r="I483" s="64"/>
      <c r="J483" s="64">
        <v>0</v>
      </c>
      <c r="K483" s="64">
        <v>0</v>
      </c>
    </row>
    <row r="484" spans="1:11" x14ac:dyDescent="0.35">
      <c r="A484" s="64" t="s">
        <v>90</v>
      </c>
      <c r="B484" s="64" t="s">
        <v>6688</v>
      </c>
      <c r="C484" s="65" t="str">
        <f>IFERROR(VLOOKUP(UPPER(CONCATENATE($B484," - ",$A484)),'[1]Segurados Civis'!$A$5:$H$2142,6,0),"")</f>
        <v/>
      </c>
      <c r="D484" s="65" t="str">
        <f>IFERROR(VLOOKUP(UPPER(CONCATENATE($B484," - ",$A484)),'[1]Segurados Civis'!$A$5:$H$2142,7,0),"")</f>
        <v/>
      </c>
      <c r="E484" s="65" t="str">
        <f>IFERROR(VLOOKUP(UPPER(CONCATENATE($B484," - ",$A484)),'[1]Segurados Civis'!$A$5:$H$2142,8,0),"")</f>
        <v/>
      </c>
      <c r="F484" s="65" t="str">
        <f t="shared" si="7"/>
        <v/>
      </c>
      <c r="G484" s="64" t="s">
        <v>902</v>
      </c>
      <c r="H484" s="64">
        <v>0</v>
      </c>
      <c r="I484" s="64"/>
      <c r="J484" s="64">
        <v>0</v>
      </c>
      <c r="K484" s="64">
        <v>0</v>
      </c>
    </row>
    <row r="485" spans="1:11" x14ac:dyDescent="0.35">
      <c r="A485" s="64" t="s">
        <v>90</v>
      </c>
      <c r="B485" s="64" t="s">
        <v>6689</v>
      </c>
      <c r="C485" s="65">
        <f>IFERROR(VLOOKUP(UPPER(CONCATENATE($B485," - ",$A485)),'[1]Segurados Civis'!$A$5:$H$2142,6,0),"")</f>
        <v>161</v>
      </c>
      <c r="D485" s="65">
        <f>IFERROR(VLOOKUP(UPPER(CONCATENATE($B485," - ",$A485)),'[1]Segurados Civis'!$A$5:$H$2142,7,0),"")</f>
        <v>49</v>
      </c>
      <c r="E485" s="65">
        <f>IFERROR(VLOOKUP(UPPER(CONCATENATE($B485," - ",$A485)),'[1]Segurados Civis'!$A$5:$H$2142,8,0),"")</f>
        <v>15</v>
      </c>
      <c r="F485" s="65">
        <f t="shared" si="7"/>
        <v>225</v>
      </c>
      <c r="G485" s="64" t="s">
        <v>4867</v>
      </c>
      <c r="H485" s="64">
        <v>1</v>
      </c>
      <c r="I485" s="64"/>
      <c r="J485" s="64">
        <v>1</v>
      </c>
      <c r="K485" s="64">
        <v>0</v>
      </c>
    </row>
    <row r="486" spans="1:11" x14ac:dyDescent="0.35">
      <c r="A486" s="64" t="s">
        <v>90</v>
      </c>
      <c r="B486" s="64" t="s">
        <v>6690</v>
      </c>
      <c r="C486" s="65" t="str">
        <f>IFERROR(VLOOKUP(UPPER(CONCATENATE($B486," - ",$A486)),'[1]Segurados Civis'!$A$5:$H$2142,6,0),"")</f>
        <v/>
      </c>
      <c r="D486" s="65" t="str">
        <f>IFERROR(VLOOKUP(UPPER(CONCATENATE($B486," - ",$A486)),'[1]Segurados Civis'!$A$5:$H$2142,7,0),"")</f>
        <v/>
      </c>
      <c r="E486" s="65" t="str">
        <f>IFERROR(VLOOKUP(UPPER(CONCATENATE($B486," - ",$A486)),'[1]Segurados Civis'!$A$5:$H$2142,8,0),"")</f>
        <v/>
      </c>
      <c r="F486" s="65" t="str">
        <f t="shared" si="7"/>
        <v/>
      </c>
      <c r="G486" s="64" t="s">
        <v>902</v>
      </c>
      <c r="H486" s="64">
        <v>0</v>
      </c>
      <c r="I486" s="64"/>
      <c r="J486" s="64">
        <v>0</v>
      </c>
      <c r="K486" s="64">
        <v>0</v>
      </c>
    </row>
    <row r="487" spans="1:11" x14ac:dyDescent="0.35">
      <c r="A487" s="64" t="s">
        <v>90</v>
      </c>
      <c r="B487" s="64" t="s">
        <v>6691</v>
      </c>
      <c r="C487" s="65" t="str">
        <f>IFERROR(VLOOKUP(UPPER(CONCATENATE($B487," - ",$A487)),'[1]Segurados Civis'!$A$5:$H$2142,6,0),"")</f>
        <v/>
      </c>
      <c r="D487" s="65" t="str">
        <f>IFERROR(VLOOKUP(UPPER(CONCATENATE($B487," - ",$A487)),'[1]Segurados Civis'!$A$5:$H$2142,7,0),"")</f>
        <v/>
      </c>
      <c r="E487" s="65" t="str">
        <f>IFERROR(VLOOKUP(UPPER(CONCATENATE($B487," - ",$A487)),'[1]Segurados Civis'!$A$5:$H$2142,8,0),"")</f>
        <v/>
      </c>
      <c r="F487" s="65" t="str">
        <f t="shared" si="7"/>
        <v/>
      </c>
      <c r="G487" s="64" t="s">
        <v>902</v>
      </c>
      <c r="H487" s="64">
        <v>0</v>
      </c>
      <c r="I487" s="64"/>
      <c r="J487" s="64">
        <v>0</v>
      </c>
      <c r="K487" s="64">
        <v>0</v>
      </c>
    </row>
    <row r="488" spans="1:11" x14ac:dyDescent="0.35">
      <c r="A488" s="64" t="s">
        <v>90</v>
      </c>
      <c r="B488" s="64" t="s">
        <v>6692</v>
      </c>
      <c r="C488" s="65">
        <f>IFERROR(VLOOKUP(UPPER(CONCATENATE($B488," - ",$A488)),'[1]Segurados Civis'!$A$5:$H$2142,6,0),"")</f>
        <v>346</v>
      </c>
      <c r="D488" s="65">
        <f>IFERROR(VLOOKUP(UPPER(CONCATENATE($B488," - ",$A488)),'[1]Segurados Civis'!$A$5:$H$2142,7,0),"")</f>
        <v>0</v>
      </c>
      <c r="E488" s="65">
        <f>IFERROR(VLOOKUP(UPPER(CONCATENATE($B488," - ",$A488)),'[1]Segurados Civis'!$A$5:$H$2142,8,0),"")</f>
        <v>0</v>
      </c>
      <c r="F488" s="65">
        <f t="shared" si="7"/>
        <v>346</v>
      </c>
      <c r="G488" s="64" t="s">
        <v>4867</v>
      </c>
      <c r="H488" s="64">
        <v>0</v>
      </c>
      <c r="I488" s="64"/>
      <c r="J488" s="64">
        <v>0</v>
      </c>
      <c r="K488" s="64">
        <v>0</v>
      </c>
    </row>
    <row r="489" spans="1:11" x14ac:dyDescent="0.35">
      <c r="A489" s="64" t="s">
        <v>90</v>
      </c>
      <c r="B489" s="64" t="s">
        <v>6693</v>
      </c>
      <c r="C489" s="65" t="str">
        <f>IFERROR(VLOOKUP(UPPER(CONCATENATE($B489," - ",$A489)),'[1]Segurados Civis'!$A$5:$H$2142,6,0),"")</f>
        <v/>
      </c>
      <c r="D489" s="65" t="str">
        <f>IFERROR(VLOOKUP(UPPER(CONCATENATE($B489," - ",$A489)),'[1]Segurados Civis'!$A$5:$H$2142,7,0),"")</f>
        <v/>
      </c>
      <c r="E489" s="65" t="str">
        <f>IFERROR(VLOOKUP(UPPER(CONCATENATE($B489," - ",$A489)),'[1]Segurados Civis'!$A$5:$H$2142,8,0),"")</f>
        <v/>
      </c>
      <c r="F489" s="65" t="str">
        <f t="shared" si="7"/>
        <v/>
      </c>
      <c r="G489" s="64" t="s">
        <v>902</v>
      </c>
      <c r="H489" s="64">
        <v>0</v>
      </c>
      <c r="I489" s="64"/>
      <c r="J489" s="64">
        <v>0</v>
      </c>
      <c r="K489" s="64">
        <v>0</v>
      </c>
    </row>
    <row r="490" spans="1:11" x14ac:dyDescent="0.35">
      <c r="A490" s="64" t="s">
        <v>90</v>
      </c>
      <c r="B490" s="64" t="s">
        <v>6694</v>
      </c>
      <c r="C490" s="65" t="str">
        <f>IFERROR(VLOOKUP(UPPER(CONCATENATE($B490," - ",$A490)),'[1]Segurados Civis'!$A$5:$H$2142,6,0),"")</f>
        <v/>
      </c>
      <c r="D490" s="65" t="str">
        <f>IFERROR(VLOOKUP(UPPER(CONCATENATE($B490," - ",$A490)),'[1]Segurados Civis'!$A$5:$H$2142,7,0),"")</f>
        <v/>
      </c>
      <c r="E490" s="65" t="str">
        <f>IFERROR(VLOOKUP(UPPER(CONCATENATE($B490," - ",$A490)),'[1]Segurados Civis'!$A$5:$H$2142,8,0),"")</f>
        <v/>
      </c>
      <c r="F490" s="65" t="str">
        <f t="shared" si="7"/>
        <v/>
      </c>
      <c r="G490" s="64" t="s">
        <v>902</v>
      </c>
      <c r="H490" s="64">
        <v>0</v>
      </c>
      <c r="I490" s="64"/>
      <c r="J490" s="64">
        <v>0</v>
      </c>
      <c r="K490" s="64">
        <v>0</v>
      </c>
    </row>
    <row r="491" spans="1:11" x14ac:dyDescent="0.35">
      <c r="A491" s="64" t="s">
        <v>90</v>
      </c>
      <c r="B491" s="64" t="s">
        <v>6695</v>
      </c>
      <c r="C491" s="65" t="str">
        <f>IFERROR(VLOOKUP(UPPER(CONCATENATE($B491," - ",$A491)),'[1]Segurados Civis'!$A$5:$H$2142,6,0),"")</f>
        <v/>
      </c>
      <c r="D491" s="65" t="str">
        <f>IFERROR(VLOOKUP(UPPER(CONCATENATE($B491," - ",$A491)),'[1]Segurados Civis'!$A$5:$H$2142,7,0),"")</f>
        <v/>
      </c>
      <c r="E491" s="65" t="str">
        <f>IFERROR(VLOOKUP(UPPER(CONCATENATE($B491," - ",$A491)),'[1]Segurados Civis'!$A$5:$H$2142,8,0),"")</f>
        <v/>
      </c>
      <c r="F491" s="65" t="str">
        <f t="shared" si="7"/>
        <v/>
      </c>
      <c r="G491" s="64" t="s">
        <v>902</v>
      </c>
      <c r="H491" s="64">
        <v>0</v>
      </c>
      <c r="I491" s="64"/>
      <c r="J491" s="64">
        <v>0</v>
      </c>
      <c r="K491" s="64">
        <v>0</v>
      </c>
    </row>
    <row r="492" spans="1:11" x14ac:dyDescent="0.35">
      <c r="A492" s="64" t="s">
        <v>90</v>
      </c>
      <c r="B492" s="64" t="s">
        <v>6696</v>
      </c>
      <c r="C492" s="65" t="str">
        <f>IFERROR(VLOOKUP(UPPER(CONCATENATE($B492," - ",$A492)),'[1]Segurados Civis'!$A$5:$H$2142,6,0),"")</f>
        <v/>
      </c>
      <c r="D492" s="65" t="str">
        <f>IFERROR(VLOOKUP(UPPER(CONCATENATE($B492," - ",$A492)),'[1]Segurados Civis'!$A$5:$H$2142,7,0),"")</f>
        <v/>
      </c>
      <c r="E492" s="65" t="str">
        <f>IFERROR(VLOOKUP(UPPER(CONCATENATE($B492," - ",$A492)),'[1]Segurados Civis'!$A$5:$H$2142,8,0),"")</f>
        <v/>
      </c>
      <c r="F492" s="65" t="str">
        <f t="shared" si="7"/>
        <v/>
      </c>
      <c r="G492" s="64" t="s">
        <v>902</v>
      </c>
      <c r="H492" s="64">
        <v>0</v>
      </c>
      <c r="I492" s="64"/>
      <c r="J492" s="64">
        <v>0</v>
      </c>
      <c r="K492" s="64">
        <v>0</v>
      </c>
    </row>
    <row r="493" spans="1:11" x14ac:dyDescent="0.35">
      <c r="A493" s="64" t="s">
        <v>90</v>
      </c>
      <c r="B493" s="64" t="s">
        <v>6697</v>
      </c>
      <c r="C493" s="65" t="str">
        <f>IFERROR(VLOOKUP(UPPER(CONCATENATE($B493," - ",$A493)),'[1]Segurados Civis'!$A$5:$H$2142,6,0),"")</f>
        <v/>
      </c>
      <c r="D493" s="65" t="str">
        <f>IFERROR(VLOOKUP(UPPER(CONCATENATE($B493," - ",$A493)),'[1]Segurados Civis'!$A$5:$H$2142,7,0),"")</f>
        <v/>
      </c>
      <c r="E493" s="65" t="str">
        <f>IFERROR(VLOOKUP(UPPER(CONCATENATE($B493," - ",$A493)),'[1]Segurados Civis'!$A$5:$H$2142,8,0),"")</f>
        <v/>
      </c>
      <c r="F493" s="65" t="str">
        <f t="shared" si="7"/>
        <v/>
      </c>
      <c r="G493" s="64" t="s">
        <v>902</v>
      </c>
      <c r="H493" s="64">
        <v>0</v>
      </c>
      <c r="I493" s="64"/>
      <c r="J493" s="64">
        <v>0</v>
      </c>
      <c r="K493" s="64">
        <v>0</v>
      </c>
    </row>
    <row r="494" spans="1:11" x14ac:dyDescent="0.35">
      <c r="A494" s="64" t="s">
        <v>90</v>
      </c>
      <c r="B494" s="64" t="s">
        <v>6698</v>
      </c>
      <c r="C494" s="65" t="str">
        <f>IFERROR(VLOOKUP(UPPER(CONCATENATE($B494," - ",$A494)),'[1]Segurados Civis'!$A$5:$H$2142,6,0),"")</f>
        <v/>
      </c>
      <c r="D494" s="65" t="str">
        <f>IFERROR(VLOOKUP(UPPER(CONCATENATE($B494," - ",$A494)),'[1]Segurados Civis'!$A$5:$H$2142,7,0),"")</f>
        <v/>
      </c>
      <c r="E494" s="65" t="str">
        <f>IFERROR(VLOOKUP(UPPER(CONCATENATE($B494," - ",$A494)),'[1]Segurados Civis'!$A$5:$H$2142,8,0),"")</f>
        <v/>
      </c>
      <c r="F494" s="65" t="str">
        <f t="shared" si="7"/>
        <v/>
      </c>
      <c r="G494" s="64" t="s">
        <v>902</v>
      </c>
      <c r="H494" s="64">
        <v>0</v>
      </c>
      <c r="I494" s="64"/>
      <c r="J494" s="64">
        <v>0</v>
      </c>
      <c r="K494" s="64">
        <v>0</v>
      </c>
    </row>
    <row r="495" spans="1:11" x14ac:dyDescent="0.35">
      <c r="A495" s="64" t="s">
        <v>90</v>
      </c>
      <c r="B495" s="64" t="s">
        <v>6699</v>
      </c>
      <c r="C495" s="65">
        <f>IFERROR(VLOOKUP(UPPER(CONCATENATE($B495," - ",$A495)),'[1]Segurados Civis'!$A$5:$H$2142,6,0),"")</f>
        <v>488</v>
      </c>
      <c r="D495" s="65">
        <f>IFERROR(VLOOKUP(UPPER(CONCATENATE($B495," - ",$A495)),'[1]Segurados Civis'!$A$5:$H$2142,7,0),"")</f>
        <v>174</v>
      </c>
      <c r="E495" s="65">
        <f>IFERROR(VLOOKUP(UPPER(CONCATENATE($B495," - ",$A495)),'[1]Segurados Civis'!$A$5:$H$2142,8,0),"")</f>
        <v>40</v>
      </c>
      <c r="F495" s="65">
        <f t="shared" si="7"/>
        <v>702</v>
      </c>
      <c r="G495" s="64" t="s">
        <v>4867</v>
      </c>
      <c r="H495" s="64">
        <v>0</v>
      </c>
      <c r="I495" s="64"/>
      <c r="J495" s="64">
        <v>0</v>
      </c>
      <c r="K495" s="64">
        <v>0</v>
      </c>
    </row>
    <row r="496" spans="1:11" x14ac:dyDescent="0.35">
      <c r="A496" s="64" t="s">
        <v>90</v>
      </c>
      <c r="B496" s="64" t="s">
        <v>6700</v>
      </c>
      <c r="C496" s="65" t="str">
        <f>IFERROR(VLOOKUP(UPPER(CONCATENATE($B496," - ",$A496)),'[1]Segurados Civis'!$A$5:$H$2142,6,0),"")</f>
        <v/>
      </c>
      <c r="D496" s="65" t="str">
        <f>IFERROR(VLOOKUP(UPPER(CONCATENATE($B496," - ",$A496)),'[1]Segurados Civis'!$A$5:$H$2142,7,0),"")</f>
        <v/>
      </c>
      <c r="E496" s="65" t="str">
        <f>IFERROR(VLOOKUP(UPPER(CONCATENATE($B496," - ",$A496)),'[1]Segurados Civis'!$A$5:$H$2142,8,0),"")</f>
        <v/>
      </c>
      <c r="F496" s="65" t="str">
        <f t="shared" si="7"/>
        <v/>
      </c>
      <c r="G496" s="64" t="s">
        <v>902</v>
      </c>
      <c r="H496" s="64">
        <v>0</v>
      </c>
      <c r="I496" s="64"/>
      <c r="J496" s="64">
        <v>0</v>
      </c>
      <c r="K496" s="64">
        <v>0</v>
      </c>
    </row>
    <row r="497" spans="1:11" x14ac:dyDescent="0.35">
      <c r="A497" s="64" t="s">
        <v>90</v>
      </c>
      <c r="B497" s="64" t="s">
        <v>6701</v>
      </c>
      <c r="C497" s="65">
        <f>IFERROR(VLOOKUP(UPPER(CONCATENATE($B497," - ",$A497)),'[1]Segurados Civis'!$A$5:$H$2142,6,0),"")</f>
        <v>346</v>
      </c>
      <c r="D497" s="65">
        <f>IFERROR(VLOOKUP(UPPER(CONCATENATE($B497," - ",$A497)),'[1]Segurados Civis'!$A$5:$H$2142,7,0),"")</f>
        <v>0</v>
      </c>
      <c r="E497" s="65">
        <f>IFERROR(VLOOKUP(UPPER(CONCATENATE($B497," - ",$A497)),'[1]Segurados Civis'!$A$5:$H$2142,8,0),"")</f>
        <v>0</v>
      </c>
      <c r="F497" s="65">
        <f t="shared" si="7"/>
        <v>346</v>
      </c>
      <c r="G497" s="64" t="s">
        <v>4867</v>
      </c>
      <c r="H497" s="64">
        <v>0</v>
      </c>
      <c r="I497" s="64"/>
      <c r="J497" s="64">
        <v>0</v>
      </c>
      <c r="K497" s="64">
        <v>0</v>
      </c>
    </row>
    <row r="498" spans="1:11" x14ac:dyDescent="0.35">
      <c r="A498" s="64" t="s">
        <v>90</v>
      </c>
      <c r="B498" s="64" t="s">
        <v>6702</v>
      </c>
      <c r="C498" s="65" t="str">
        <f>IFERROR(VLOOKUP(UPPER(CONCATENATE($B498," - ",$A498)),'[1]Segurados Civis'!$A$5:$H$2142,6,0),"")</f>
        <v/>
      </c>
      <c r="D498" s="65" t="str">
        <f>IFERROR(VLOOKUP(UPPER(CONCATENATE($B498," - ",$A498)),'[1]Segurados Civis'!$A$5:$H$2142,7,0),"")</f>
        <v/>
      </c>
      <c r="E498" s="65" t="str">
        <f>IFERROR(VLOOKUP(UPPER(CONCATENATE($B498," - ",$A498)),'[1]Segurados Civis'!$A$5:$H$2142,8,0),"")</f>
        <v/>
      </c>
      <c r="F498" s="65" t="str">
        <f t="shared" si="7"/>
        <v/>
      </c>
      <c r="G498" s="64" t="s">
        <v>902</v>
      </c>
      <c r="H498" s="64">
        <v>0</v>
      </c>
      <c r="I498" s="64"/>
      <c r="J498" s="64">
        <v>0</v>
      </c>
      <c r="K498" s="64">
        <v>0</v>
      </c>
    </row>
    <row r="499" spans="1:11" x14ac:dyDescent="0.35">
      <c r="A499" s="64" t="s">
        <v>90</v>
      </c>
      <c r="B499" s="64" t="s">
        <v>6703</v>
      </c>
      <c r="C499" s="65" t="str">
        <f>IFERROR(VLOOKUP(UPPER(CONCATENATE($B499," - ",$A499)),'[1]Segurados Civis'!$A$5:$H$2142,6,0),"")</f>
        <v/>
      </c>
      <c r="D499" s="65" t="str">
        <f>IFERROR(VLOOKUP(UPPER(CONCATENATE($B499," - ",$A499)),'[1]Segurados Civis'!$A$5:$H$2142,7,0),"")</f>
        <v/>
      </c>
      <c r="E499" s="65" t="str">
        <f>IFERROR(VLOOKUP(UPPER(CONCATENATE($B499," - ",$A499)),'[1]Segurados Civis'!$A$5:$H$2142,8,0),"")</f>
        <v/>
      </c>
      <c r="F499" s="65" t="str">
        <f t="shared" si="7"/>
        <v/>
      </c>
      <c r="G499" s="64" t="s">
        <v>902</v>
      </c>
      <c r="H499" s="64">
        <v>0</v>
      </c>
      <c r="I499" s="64"/>
      <c r="J499" s="64">
        <v>0</v>
      </c>
      <c r="K499" s="64">
        <v>0</v>
      </c>
    </row>
    <row r="500" spans="1:11" x14ac:dyDescent="0.35">
      <c r="A500" s="64" t="s">
        <v>90</v>
      </c>
      <c r="B500" s="64" t="s">
        <v>6704</v>
      </c>
      <c r="C500" s="65" t="str">
        <f>IFERROR(VLOOKUP(UPPER(CONCATENATE($B500," - ",$A500)),'[1]Segurados Civis'!$A$5:$H$2142,6,0),"")</f>
        <v/>
      </c>
      <c r="D500" s="65" t="str">
        <f>IFERROR(VLOOKUP(UPPER(CONCATENATE($B500," - ",$A500)),'[1]Segurados Civis'!$A$5:$H$2142,7,0),"")</f>
        <v/>
      </c>
      <c r="E500" s="65" t="str">
        <f>IFERROR(VLOOKUP(UPPER(CONCATENATE($B500," - ",$A500)),'[1]Segurados Civis'!$A$5:$H$2142,8,0),"")</f>
        <v/>
      </c>
      <c r="F500" s="65" t="str">
        <f t="shared" si="7"/>
        <v/>
      </c>
      <c r="G500" s="64" t="s">
        <v>902</v>
      </c>
      <c r="H500" s="64">
        <v>0</v>
      </c>
      <c r="I500" s="64"/>
      <c r="J500" s="64">
        <v>0</v>
      </c>
      <c r="K500" s="64">
        <v>0</v>
      </c>
    </row>
    <row r="501" spans="1:11" x14ac:dyDescent="0.35">
      <c r="A501" s="64" t="s">
        <v>90</v>
      </c>
      <c r="B501" s="64" t="s">
        <v>6705</v>
      </c>
      <c r="C501" s="65" t="str">
        <f>IFERROR(VLOOKUP(UPPER(CONCATENATE($B501," - ",$A501)),'[1]Segurados Civis'!$A$5:$H$2142,6,0),"")</f>
        <v/>
      </c>
      <c r="D501" s="65" t="str">
        <f>IFERROR(VLOOKUP(UPPER(CONCATENATE($B501," - ",$A501)),'[1]Segurados Civis'!$A$5:$H$2142,7,0),"")</f>
        <v/>
      </c>
      <c r="E501" s="65" t="str">
        <f>IFERROR(VLOOKUP(UPPER(CONCATENATE($B501," - ",$A501)),'[1]Segurados Civis'!$A$5:$H$2142,8,0),"")</f>
        <v/>
      </c>
      <c r="F501" s="65" t="str">
        <f t="shared" si="7"/>
        <v/>
      </c>
      <c r="G501" s="64" t="s">
        <v>902</v>
      </c>
      <c r="H501" s="64">
        <v>0</v>
      </c>
      <c r="I501" s="64"/>
      <c r="J501" s="64">
        <v>0</v>
      </c>
      <c r="K501" s="64">
        <v>0</v>
      </c>
    </row>
    <row r="502" spans="1:11" x14ac:dyDescent="0.35">
      <c r="A502" s="64" t="s">
        <v>90</v>
      </c>
      <c r="B502" s="64" t="s">
        <v>6706</v>
      </c>
      <c r="C502" s="65">
        <f>IFERROR(VLOOKUP(UPPER(CONCATENATE($B502," - ",$A502)),'[1]Segurados Civis'!$A$5:$H$2142,6,0),"")</f>
        <v>4747</v>
      </c>
      <c r="D502" s="65">
        <f>IFERROR(VLOOKUP(UPPER(CONCATENATE($B502," - ",$A502)),'[1]Segurados Civis'!$A$5:$H$2142,7,0),"")</f>
        <v>1801</v>
      </c>
      <c r="E502" s="65">
        <f>IFERROR(VLOOKUP(UPPER(CONCATENATE($B502," - ",$A502)),'[1]Segurados Civis'!$A$5:$H$2142,8,0),"")</f>
        <v>447</v>
      </c>
      <c r="F502" s="65">
        <f t="shared" si="7"/>
        <v>6995</v>
      </c>
      <c r="G502" s="64" t="s">
        <v>4867</v>
      </c>
      <c r="H502" s="64">
        <v>0</v>
      </c>
      <c r="I502" s="64"/>
      <c r="J502" s="64">
        <v>0</v>
      </c>
      <c r="K502" s="64">
        <v>0</v>
      </c>
    </row>
    <row r="503" spans="1:11" x14ac:dyDescent="0.35">
      <c r="A503" s="64" t="s">
        <v>90</v>
      </c>
      <c r="B503" s="64" t="s">
        <v>6707</v>
      </c>
      <c r="C503" s="65" t="str">
        <f>IFERROR(VLOOKUP(UPPER(CONCATENATE($B503," - ",$A503)),'[1]Segurados Civis'!$A$5:$H$2142,6,0),"")</f>
        <v/>
      </c>
      <c r="D503" s="65" t="str">
        <f>IFERROR(VLOOKUP(UPPER(CONCATENATE($B503," - ",$A503)),'[1]Segurados Civis'!$A$5:$H$2142,7,0),"")</f>
        <v/>
      </c>
      <c r="E503" s="65" t="str">
        <f>IFERROR(VLOOKUP(UPPER(CONCATENATE($B503," - ",$A503)),'[1]Segurados Civis'!$A$5:$H$2142,8,0),"")</f>
        <v/>
      </c>
      <c r="F503" s="65" t="str">
        <f t="shared" si="7"/>
        <v/>
      </c>
      <c r="G503" s="64" t="s">
        <v>902</v>
      </c>
      <c r="H503" s="64">
        <v>0</v>
      </c>
      <c r="I503" s="64"/>
      <c r="J503" s="64">
        <v>0</v>
      </c>
      <c r="K503" s="64">
        <v>0</v>
      </c>
    </row>
    <row r="504" spans="1:11" x14ac:dyDescent="0.35">
      <c r="A504" s="64" t="s">
        <v>90</v>
      </c>
      <c r="B504" s="64" t="s">
        <v>6708</v>
      </c>
      <c r="C504" s="65">
        <f>IFERROR(VLOOKUP(UPPER(CONCATENATE($B504," - ",$A504)),'[1]Segurados Civis'!$A$5:$H$2142,6,0),"")</f>
        <v>414</v>
      </c>
      <c r="D504" s="65">
        <f>IFERROR(VLOOKUP(UPPER(CONCATENATE($B504," - ",$A504)),'[1]Segurados Civis'!$A$5:$H$2142,7,0),"")</f>
        <v>132</v>
      </c>
      <c r="E504" s="65">
        <f>IFERROR(VLOOKUP(UPPER(CONCATENATE($B504," - ",$A504)),'[1]Segurados Civis'!$A$5:$H$2142,8,0),"")</f>
        <v>26</v>
      </c>
      <c r="F504" s="65">
        <f t="shared" si="7"/>
        <v>572</v>
      </c>
      <c r="G504" s="64" t="s">
        <v>4867</v>
      </c>
      <c r="H504" s="64">
        <v>0</v>
      </c>
      <c r="I504" s="64"/>
      <c r="J504" s="64">
        <v>1</v>
      </c>
      <c r="K504" s="64">
        <v>0</v>
      </c>
    </row>
    <row r="505" spans="1:11" x14ac:dyDescent="0.35">
      <c r="A505" s="64" t="s">
        <v>90</v>
      </c>
      <c r="B505" s="64" t="s">
        <v>6709</v>
      </c>
      <c r="C505" s="65" t="str">
        <f>IFERROR(VLOOKUP(UPPER(CONCATENATE($B505," - ",$A505)),'[1]Segurados Civis'!$A$5:$H$2142,6,0),"")</f>
        <v/>
      </c>
      <c r="D505" s="65" t="str">
        <f>IFERROR(VLOOKUP(UPPER(CONCATENATE($B505," - ",$A505)),'[1]Segurados Civis'!$A$5:$H$2142,7,0),"")</f>
        <v/>
      </c>
      <c r="E505" s="65" t="str">
        <f>IFERROR(VLOOKUP(UPPER(CONCATENATE($B505," - ",$A505)),'[1]Segurados Civis'!$A$5:$H$2142,8,0),"")</f>
        <v/>
      </c>
      <c r="F505" s="65" t="str">
        <f t="shared" si="7"/>
        <v/>
      </c>
      <c r="G505" s="64" t="s">
        <v>902</v>
      </c>
      <c r="H505" s="64">
        <v>0</v>
      </c>
      <c r="I505" s="64"/>
      <c r="J505" s="64">
        <v>0</v>
      </c>
      <c r="K505" s="64">
        <v>0</v>
      </c>
    </row>
    <row r="506" spans="1:11" x14ac:dyDescent="0.35">
      <c r="A506" s="64" t="s">
        <v>90</v>
      </c>
      <c r="B506" s="64" t="s">
        <v>6710</v>
      </c>
      <c r="C506" s="65" t="str">
        <f>IFERROR(VLOOKUP(UPPER(CONCATENATE($B506," - ",$A506)),'[1]Segurados Civis'!$A$5:$H$2142,6,0),"")</f>
        <v/>
      </c>
      <c r="D506" s="65" t="str">
        <f>IFERROR(VLOOKUP(UPPER(CONCATENATE($B506," - ",$A506)),'[1]Segurados Civis'!$A$5:$H$2142,7,0),"")</f>
        <v/>
      </c>
      <c r="E506" s="65" t="str">
        <f>IFERROR(VLOOKUP(UPPER(CONCATENATE($B506," - ",$A506)),'[1]Segurados Civis'!$A$5:$H$2142,8,0),"")</f>
        <v/>
      </c>
      <c r="F506" s="65" t="str">
        <f t="shared" si="7"/>
        <v/>
      </c>
      <c r="G506" s="64" t="s">
        <v>902</v>
      </c>
      <c r="H506" s="64">
        <v>0</v>
      </c>
      <c r="I506" s="64"/>
      <c r="J506" s="64">
        <v>0</v>
      </c>
      <c r="K506" s="64">
        <v>0</v>
      </c>
    </row>
    <row r="507" spans="1:11" x14ac:dyDescent="0.35">
      <c r="A507" s="64" t="s">
        <v>90</v>
      </c>
      <c r="B507" s="64" t="s">
        <v>6711</v>
      </c>
      <c r="C507" s="65" t="str">
        <f>IFERROR(VLOOKUP(UPPER(CONCATENATE($B507," - ",$A507)),'[1]Segurados Civis'!$A$5:$H$2142,6,0),"")</f>
        <v/>
      </c>
      <c r="D507" s="65" t="str">
        <f>IFERROR(VLOOKUP(UPPER(CONCATENATE($B507," - ",$A507)),'[1]Segurados Civis'!$A$5:$H$2142,7,0),"")</f>
        <v/>
      </c>
      <c r="E507" s="65" t="str">
        <f>IFERROR(VLOOKUP(UPPER(CONCATENATE($B507," - ",$A507)),'[1]Segurados Civis'!$A$5:$H$2142,8,0),"")</f>
        <v/>
      </c>
      <c r="F507" s="65" t="str">
        <f t="shared" si="7"/>
        <v/>
      </c>
      <c r="G507" s="64" t="s">
        <v>902</v>
      </c>
      <c r="H507" s="64">
        <v>0</v>
      </c>
      <c r="I507" s="64"/>
      <c r="J507" s="64">
        <v>0</v>
      </c>
      <c r="K507" s="64">
        <v>0</v>
      </c>
    </row>
    <row r="508" spans="1:11" x14ac:dyDescent="0.35">
      <c r="A508" s="64" t="s">
        <v>90</v>
      </c>
      <c r="B508" s="64" t="s">
        <v>6712</v>
      </c>
      <c r="C508" s="65">
        <f>IFERROR(VLOOKUP(UPPER(CONCATENATE($B508," - ",$A508)),'[1]Segurados Civis'!$A$5:$H$2142,6,0),"")</f>
        <v>1834</v>
      </c>
      <c r="D508" s="65">
        <f>IFERROR(VLOOKUP(UPPER(CONCATENATE($B508," - ",$A508)),'[1]Segurados Civis'!$A$5:$H$2142,7,0),"")</f>
        <v>586</v>
      </c>
      <c r="E508" s="65">
        <f>IFERROR(VLOOKUP(UPPER(CONCATENATE($B508," - ",$A508)),'[1]Segurados Civis'!$A$5:$H$2142,8,0),"")</f>
        <v>95</v>
      </c>
      <c r="F508" s="65">
        <f t="shared" si="7"/>
        <v>2515</v>
      </c>
      <c r="G508" s="64" t="s">
        <v>4867</v>
      </c>
      <c r="H508" s="64">
        <v>0</v>
      </c>
      <c r="I508" s="64"/>
      <c r="J508" s="64">
        <v>0</v>
      </c>
      <c r="K508" s="64">
        <v>0</v>
      </c>
    </row>
    <row r="509" spans="1:11" x14ac:dyDescent="0.35">
      <c r="A509" s="64" t="s">
        <v>90</v>
      </c>
      <c r="B509" s="64" t="s">
        <v>6713</v>
      </c>
      <c r="C509" s="65" t="str">
        <f>IFERROR(VLOOKUP(UPPER(CONCATENATE($B509," - ",$A509)),'[1]Segurados Civis'!$A$5:$H$2142,6,0),"")</f>
        <v/>
      </c>
      <c r="D509" s="65" t="str">
        <f>IFERROR(VLOOKUP(UPPER(CONCATENATE($B509," - ",$A509)),'[1]Segurados Civis'!$A$5:$H$2142,7,0),"")</f>
        <v/>
      </c>
      <c r="E509" s="65" t="str">
        <f>IFERROR(VLOOKUP(UPPER(CONCATENATE($B509," - ",$A509)),'[1]Segurados Civis'!$A$5:$H$2142,8,0),"")</f>
        <v/>
      </c>
      <c r="F509" s="65" t="str">
        <f t="shared" si="7"/>
        <v/>
      </c>
      <c r="G509" s="64" t="s">
        <v>902</v>
      </c>
      <c r="H509" s="64">
        <v>0</v>
      </c>
      <c r="I509" s="64"/>
      <c r="J509" s="64">
        <v>0</v>
      </c>
      <c r="K509" s="64">
        <v>0</v>
      </c>
    </row>
    <row r="510" spans="1:11" x14ac:dyDescent="0.35">
      <c r="A510" s="64" t="s">
        <v>90</v>
      </c>
      <c r="B510" s="64" t="s">
        <v>6714</v>
      </c>
      <c r="C510" s="65">
        <f>IFERROR(VLOOKUP(UPPER(CONCATENATE($B510," - ",$A510)),'[1]Segurados Civis'!$A$5:$H$2142,6,0),"")</f>
        <v>512</v>
      </c>
      <c r="D510" s="65">
        <f>IFERROR(VLOOKUP(UPPER(CONCATENATE($B510," - ",$A510)),'[1]Segurados Civis'!$A$5:$H$2142,7,0),"")</f>
        <v>0</v>
      </c>
      <c r="E510" s="65">
        <f>IFERROR(VLOOKUP(UPPER(CONCATENATE($B510," - ",$A510)),'[1]Segurados Civis'!$A$5:$H$2142,8,0),"")</f>
        <v>0</v>
      </c>
      <c r="F510" s="65">
        <f t="shared" si="7"/>
        <v>512</v>
      </c>
      <c r="G510" s="64" t="s">
        <v>4867</v>
      </c>
      <c r="H510" s="64">
        <v>0</v>
      </c>
      <c r="I510" s="64"/>
      <c r="J510" s="64">
        <v>0</v>
      </c>
      <c r="K510" s="64">
        <v>0</v>
      </c>
    </row>
    <row r="511" spans="1:11" x14ac:dyDescent="0.35">
      <c r="A511" s="64" t="s">
        <v>90</v>
      </c>
      <c r="B511" s="64" t="s">
        <v>6715</v>
      </c>
      <c r="C511" s="65" t="str">
        <f>IFERROR(VLOOKUP(UPPER(CONCATENATE($B511," - ",$A511)),'[1]Segurados Civis'!$A$5:$H$2142,6,0),"")</f>
        <v/>
      </c>
      <c r="D511" s="65" t="str">
        <f>IFERROR(VLOOKUP(UPPER(CONCATENATE($B511," - ",$A511)),'[1]Segurados Civis'!$A$5:$H$2142,7,0),"")</f>
        <v/>
      </c>
      <c r="E511" s="65" t="str">
        <f>IFERROR(VLOOKUP(UPPER(CONCATENATE($B511," - ",$A511)),'[1]Segurados Civis'!$A$5:$H$2142,8,0),"")</f>
        <v/>
      </c>
      <c r="F511" s="65" t="str">
        <f t="shared" si="7"/>
        <v/>
      </c>
      <c r="G511" s="64" t="s">
        <v>902</v>
      </c>
      <c r="H511" s="64">
        <v>0</v>
      </c>
      <c r="I511" s="64"/>
      <c r="J511" s="64">
        <v>0</v>
      </c>
      <c r="K511" s="64">
        <v>0</v>
      </c>
    </row>
    <row r="512" spans="1:11" x14ac:dyDescent="0.35">
      <c r="A512" s="64" t="s">
        <v>90</v>
      </c>
      <c r="B512" s="64" t="s">
        <v>6716</v>
      </c>
      <c r="C512" s="65">
        <f>IFERROR(VLOOKUP(UPPER(CONCATENATE($B512," - ",$A512)),'[1]Segurados Civis'!$A$5:$H$2142,6,0),"")</f>
        <v>878</v>
      </c>
      <c r="D512" s="65">
        <f>IFERROR(VLOOKUP(UPPER(CONCATENATE($B512," - ",$A512)),'[1]Segurados Civis'!$A$5:$H$2142,7,0),"")</f>
        <v>376</v>
      </c>
      <c r="E512" s="65">
        <f>IFERROR(VLOOKUP(UPPER(CONCATENATE($B512," - ",$A512)),'[1]Segurados Civis'!$A$5:$H$2142,8,0),"")</f>
        <v>116</v>
      </c>
      <c r="F512" s="65">
        <f t="shared" si="7"/>
        <v>1370</v>
      </c>
      <c r="G512" s="64" t="s">
        <v>4867</v>
      </c>
      <c r="H512" s="64">
        <v>0</v>
      </c>
      <c r="I512" s="64"/>
      <c r="J512" s="64">
        <v>0</v>
      </c>
      <c r="K512" s="64">
        <v>0</v>
      </c>
    </row>
    <row r="513" spans="1:11" x14ac:dyDescent="0.35">
      <c r="A513" s="64" t="s">
        <v>90</v>
      </c>
      <c r="B513" s="64" t="s">
        <v>6717</v>
      </c>
      <c r="C513" s="65" t="str">
        <f>IFERROR(VLOOKUP(UPPER(CONCATENATE($B513," - ",$A513)),'[1]Segurados Civis'!$A$5:$H$2142,6,0),"")</f>
        <v/>
      </c>
      <c r="D513" s="65" t="str">
        <f>IFERROR(VLOOKUP(UPPER(CONCATENATE($B513," - ",$A513)),'[1]Segurados Civis'!$A$5:$H$2142,7,0),"")</f>
        <v/>
      </c>
      <c r="E513" s="65" t="str">
        <f>IFERROR(VLOOKUP(UPPER(CONCATENATE($B513," - ",$A513)),'[1]Segurados Civis'!$A$5:$H$2142,8,0),"")</f>
        <v/>
      </c>
      <c r="F513" s="65" t="str">
        <f t="shared" si="7"/>
        <v/>
      </c>
      <c r="G513" s="64" t="s">
        <v>902</v>
      </c>
      <c r="H513" s="64">
        <v>0</v>
      </c>
      <c r="I513" s="64"/>
      <c r="J513" s="64">
        <v>0</v>
      </c>
      <c r="K513" s="64">
        <v>0</v>
      </c>
    </row>
    <row r="514" spans="1:11" x14ac:dyDescent="0.35">
      <c r="A514" s="64" t="s">
        <v>90</v>
      </c>
      <c r="B514" s="64" t="s">
        <v>6718</v>
      </c>
      <c r="C514" s="65" t="str">
        <f>IFERROR(VLOOKUP(UPPER(CONCATENATE($B514," - ",$A514)),'[1]Segurados Civis'!$A$5:$H$2142,6,0),"")</f>
        <v/>
      </c>
      <c r="D514" s="65" t="str">
        <f>IFERROR(VLOOKUP(UPPER(CONCATENATE($B514," - ",$A514)),'[1]Segurados Civis'!$A$5:$H$2142,7,0),"")</f>
        <v/>
      </c>
      <c r="E514" s="65" t="str">
        <f>IFERROR(VLOOKUP(UPPER(CONCATENATE($B514," - ",$A514)),'[1]Segurados Civis'!$A$5:$H$2142,8,0),"")</f>
        <v/>
      </c>
      <c r="F514" s="65" t="str">
        <f t="shared" ref="F514:F577" si="8">IF(SUM(C514:E514)=0,"",SUM(C514:E514))</f>
        <v/>
      </c>
      <c r="G514" s="64" t="s">
        <v>902</v>
      </c>
      <c r="H514" s="64">
        <v>0</v>
      </c>
      <c r="I514" s="64"/>
      <c r="J514" s="64">
        <v>0</v>
      </c>
      <c r="K514" s="64">
        <v>0</v>
      </c>
    </row>
    <row r="515" spans="1:11" x14ac:dyDescent="0.35">
      <c r="A515" s="64" t="s">
        <v>90</v>
      </c>
      <c r="B515" s="64" t="s">
        <v>6719</v>
      </c>
      <c r="C515" s="65" t="str">
        <f>IFERROR(VLOOKUP(UPPER(CONCATENATE($B515," - ",$A515)),'[1]Segurados Civis'!$A$5:$H$2142,6,0),"")</f>
        <v/>
      </c>
      <c r="D515" s="65" t="str">
        <f>IFERROR(VLOOKUP(UPPER(CONCATENATE($B515," - ",$A515)),'[1]Segurados Civis'!$A$5:$H$2142,7,0),"")</f>
        <v/>
      </c>
      <c r="E515" s="65" t="str">
        <f>IFERROR(VLOOKUP(UPPER(CONCATENATE($B515," - ",$A515)),'[1]Segurados Civis'!$A$5:$H$2142,8,0),"")</f>
        <v/>
      </c>
      <c r="F515" s="65" t="str">
        <f t="shared" si="8"/>
        <v/>
      </c>
      <c r="G515" s="64" t="s">
        <v>902</v>
      </c>
      <c r="H515" s="64">
        <v>0</v>
      </c>
      <c r="I515" s="64"/>
      <c r="J515" s="64">
        <v>0</v>
      </c>
      <c r="K515" s="64">
        <v>0</v>
      </c>
    </row>
    <row r="516" spans="1:11" x14ac:dyDescent="0.35">
      <c r="A516" s="64" t="s">
        <v>90</v>
      </c>
      <c r="B516" s="64" t="s">
        <v>6720</v>
      </c>
      <c r="C516" s="65" t="str">
        <f>IFERROR(VLOOKUP(UPPER(CONCATENATE($B516," - ",$A516)),'[1]Segurados Civis'!$A$5:$H$2142,6,0),"")</f>
        <v/>
      </c>
      <c r="D516" s="65" t="str">
        <f>IFERROR(VLOOKUP(UPPER(CONCATENATE($B516," - ",$A516)),'[1]Segurados Civis'!$A$5:$H$2142,7,0),"")</f>
        <v/>
      </c>
      <c r="E516" s="65" t="str">
        <f>IFERROR(VLOOKUP(UPPER(CONCATENATE($B516," - ",$A516)),'[1]Segurados Civis'!$A$5:$H$2142,8,0),"")</f>
        <v/>
      </c>
      <c r="F516" s="65" t="str">
        <f t="shared" si="8"/>
        <v/>
      </c>
      <c r="G516" s="64" t="s">
        <v>902</v>
      </c>
      <c r="H516" s="64">
        <v>0</v>
      </c>
      <c r="I516" s="64"/>
      <c r="J516" s="64">
        <v>0</v>
      </c>
      <c r="K516" s="64">
        <v>0</v>
      </c>
    </row>
    <row r="517" spans="1:11" x14ac:dyDescent="0.35">
      <c r="A517" s="64" t="s">
        <v>90</v>
      </c>
      <c r="B517" s="64" t="s">
        <v>6721</v>
      </c>
      <c r="C517" s="65" t="str">
        <f>IFERROR(VLOOKUP(UPPER(CONCATENATE($B517," - ",$A517)),'[1]Segurados Civis'!$A$5:$H$2142,6,0),"")</f>
        <v/>
      </c>
      <c r="D517" s="65" t="str">
        <f>IFERROR(VLOOKUP(UPPER(CONCATENATE($B517," - ",$A517)),'[1]Segurados Civis'!$A$5:$H$2142,7,0),"")</f>
        <v/>
      </c>
      <c r="E517" s="65" t="str">
        <f>IFERROR(VLOOKUP(UPPER(CONCATENATE($B517," - ",$A517)),'[1]Segurados Civis'!$A$5:$H$2142,8,0),"")</f>
        <v/>
      </c>
      <c r="F517" s="65" t="str">
        <f t="shared" si="8"/>
        <v/>
      </c>
      <c r="G517" s="64" t="s">
        <v>902</v>
      </c>
      <c r="H517" s="64">
        <v>0</v>
      </c>
      <c r="I517" s="64"/>
      <c r="J517" s="64">
        <v>0</v>
      </c>
      <c r="K517" s="64">
        <v>0</v>
      </c>
    </row>
    <row r="518" spans="1:11" x14ac:dyDescent="0.35">
      <c r="A518" s="64" t="s">
        <v>90</v>
      </c>
      <c r="B518" s="64" t="s">
        <v>6722</v>
      </c>
      <c r="C518" s="65" t="str">
        <f>IFERROR(VLOOKUP(UPPER(CONCATENATE($B518," - ",$A518)),'[1]Segurados Civis'!$A$5:$H$2142,6,0),"")</f>
        <v/>
      </c>
      <c r="D518" s="65" t="str">
        <f>IFERROR(VLOOKUP(UPPER(CONCATENATE($B518," - ",$A518)),'[1]Segurados Civis'!$A$5:$H$2142,7,0),"")</f>
        <v/>
      </c>
      <c r="E518" s="65" t="str">
        <f>IFERROR(VLOOKUP(UPPER(CONCATENATE($B518," - ",$A518)),'[1]Segurados Civis'!$A$5:$H$2142,8,0),"")</f>
        <v/>
      </c>
      <c r="F518" s="65" t="str">
        <f t="shared" si="8"/>
        <v/>
      </c>
      <c r="G518" s="64" t="s">
        <v>902</v>
      </c>
      <c r="H518" s="64">
        <v>0</v>
      </c>
      <c r="I518" s="64"/>
      <c r="J518" s="64">
        <v>0</v>
      </c>
      <c r="K518" s="64">
        <v>0</v>
      </c>
    </row>
    <row r="519" spans="1:11" x14ac:dyDescent="0.35">
      <c r="A519" s="64" t="s">
        <v>90</v>
      </c>
      <c r="B519" s="64" t="s">
        <v>6723</v>
      </c>
      <c r="C519" s="65" t="str">
        <f>IFERROR(VLOOKUP(UPPER(CONCATENATE($B519," - ",$A519)),'[1]Segurados Civis'!$A$5:$H$2142,6,0),"")</f>
        <v/>
      </c>
      <c r="D519" s="65" t="str">
        <f>IFERROR(VLOOKUP(UPPER(CONCATENATE($B519," - ",$A519)),'[1]Segurados Civis'!$A$5:$H$2142,7,0),"")</f>
        <v/>
      </c>
      <c r="E519" s="65" t="str">
        <f>IFERROR(VLOOKUP(UPPER(CONCATENATE($B519," - ",$A519)),'[1]Segurados Civis'!$A$5:$H$2142,8,0),"")</f>
        <v/>
      </c>
      <c r="F519" s="65" t="str">
        <f t="shared" si="8"/>
        <v/>
      </c>
      <c r="G519" s="64" t="s">
        <v>902</v>
      </c>
      <c r="H519" s="64">
        <v>0</v>
      </c>
      <c r="I519" s="64"/>
      <c r="J519" s="64">
        <v>0</v>
      </c>
      <c r="K519" s="64">
        <v>0</v>
      </c>
    </row>
    <row r="520" spans="1:11" x14ac:dyDescent="0.35">
      <c r="A520" s="64" t="s">
        <v>90</v>
      </c>
      <c r="B520" s="64" t="s">
        <v>6724</v>
      </c>
      <c r="C520" s="65" t="str">
        <f>IFERROR(VLOOKUP(UPPER(CONCATENATE($B520," - ",$A520)),'[1]Segurados Civis'!$A$5:$H$2142,6,0),"")</f>
        <v/>
      </c>
      <c r="D520" s="65" t="str">
        <f>IFERROR(VLOOKUP(UPPER(CONCATENATE($B520," - ",$A520)),'[1]Segurados Civis'!$A$5:$H$2142,7,0),"")</f>
        <v/>
      </c>
      <c r="E520" s="65" t="str">
        <f>IFERROR(VLOOKUP(UPPER(CONCATENATE($B520," - ",$A520)),'[1]Segurados Civis'!$A$5:$H$2142,8,0),"")</f>
        <v/>
      </c>
      <c r="F520" s="65" t="str">
        <f t="shared" si="8"/>
        <v/>
      </c>
      <c r="G520" s="64" t="s">
        <v>902</v>
      </c>
      <c r="H520" s="64">
        <v>0</v>
      </c>
      <c r="I520" s="64"/>
      <c r="J520" s="64">
        <v>0</v>
      </c>
      <c r="K520" s="64">
        <v>0</v>
      </c>
    </row>
    <row r="521" spans="1:11" x14ac:dyDescent="0.35">
      <c r="A521" s="64" t="s">
        <v>90</v>
      </c>
      <c r="B521" s="64" t="s">
        <v>6725</v>
      </c>
      <c r="C521" s="65" t="str">
        <f>IFERROR(VLOOKUP(UPPER(CONCATENATE($B521," - ",$A521)),'[1]Segurados Civis'!$A$5:$H$2142,6,0),"")</f>
        <v/>
      </c>
      <c r="D521" s="65" t="str">
        <f>IFERROR(VLOOKUP(UPPER(CONCATENATE($B521," - ",$A521)),'[1]Segurados Civis'!$A$5:$H$2142,7,0),"")</f>
        <v/>
      </c>
      <c r="E521" s="65" t="str">
        <f>IFERROR(VLOOKUP(UPPER(CONCATENATE($B521," - ",$A521)),'[1]Segurados Civis'!$A$5:$H$2142,8,0),"")</f>
        <v/>
      </c>
      <c r="F521" s="65" t="str">
        <f t="shared" si="8"/>
        <v/>
      </c>
      <c r="G521" s="64" t="s">
        <v>902</v>
      </c>
      <c r="H521" s="64">
        <v>0</v>
      </c>
      <c r="I521" s="64"/>
      <c r="J521" s="64">
        <v>0</v>
      </c>
      <c r="K521" s="64">
        <v>0</v>
      </c>
    </row>
    <row r="522" spans="1:11" x14ac:dyDescent="0.35">
      <c r="A522" s="64" t="s">
        <v>90</v>
      </c>
      <c r="B522" s="64" t="s">
        <v>6726</v>
      </c>
      <c r="C522" s="65" t="str">
        <f>IFERROR(VLOOKUP(UPPER(CONCATENATE($B522," - ",$A522)),'[1]Segurados Civis'!$A$5:$H$2142,6,0),"")</f>
        <v/>
      </c>
      <c r="D522" s="65" t="str">
        <f>IFERROR(VLOOKUP(UPPER(CONCATENATE($B522," - ",$A522)),'[1]Segurados Civis'!$A$5:$H$2142,7,0),"")</f>
        <v/>
      </c>
      <c r="E522" s="65" t="str">
        <f>IFERROR(VLOOKUP(UPPER(CONCATENATE($B522," - ",$A522)),'[1]Segurados Civis'!$A$5:$H$2142,8,0),"")</f>
        <v/>
      </c>
      <c r="F522" s="65" t="str">
        <f t="shared" si="8"/>
        <v/>
      </c>
      <c r="G522" s="64" t="s">
        <v>902</v>
      </c>
      <c r="H522" s="64">
        <v>0</v>
      </c>
      <c r="I522" s="64"/>
      <c r="J522" s="64">
        <v>0</v>
      </c>
      <c r="K522" s="64">
        <v>0</v>
      </c>
    </row>
    <row r="523" spans="1:11" x14ac:dyDescent="0.35">
      <c r="A523" s="64" t="s">
        <v>90</v>
      </c>
      <c r="B523" s="64" t="s">
        <v>6727</v>
      </c>
      <c r="C523" s="65">
        <f>IFERROR(VLOOKUP(UPPER(CONCATENATE($B523," - ",$A523)),'[1]Segurados Civis'!$A$5:$H$2142,6,0),"")</f>
        <v>421</v>
      </c>
      <c r="D523" s="65">
        <f>IFERROR(VLOOKUP(UPPER(CONCATENATE($B523," - ",$A523)),'[1]Segurados Civis'!$A$5:$H$2142,7,0),"")</f>
        <v>113</v>
      </c>
      <c r="E523" s="65">
        <f>IFERROR(VLOOKUP(UPPER(CONCATENATE($B523," - ",$A523)),'[1]Segurados Civis'!$A$5:$H$2142,8,0),"")</f>
        <v>34</v>
      </c>
      <c r="F523" s="65">
        <f t="shared" si="8"/>
        <v>568</v>
      </c>
      <c r="G523" s="64" t="s">
        <v>4867</v>
      </c>
      <c r="H523" s="64">
        <v>0</v>
      </c>
      <c r="I523" s="64"/>
      <c r="J523" s="64">
        <v>0</v>
      </c>
      <c r="K523" s="64">
        <v>0</v>
      </c>
    </row>
    <row r="524" spans="1:11" x14ac:dyDescent="0.35">
      <c r="A524" s="64" t="s">
        <v>90</v>
      </c>
      <c r="B524" s="64" t="s">
        <v>6728</v>
      </c>
      <c r="C524" s="65" t="str">
        <f>IFERROR(VLOOKUP(UPPER(CONCATENATE($B524," - ",$A524)),'[1]Segurados Civis'!$A$5:$H$2142,6,0),"")</f>
        <v/>
      </c>
      <c r="D524" s="65" t="str">
        <f>IFERROR(VLOOKUP(UPPER(CONCATENATE($B524," - ",$A524)),'[1]Segurados Civis'!$A$5:$H$2142,7,0),"")</f>
        <v/>
      </c>
      <c r="E524" s="65" t="str">
        <f>IFERROR(VLOOKUP(UPPER(CONCATENATE($B524," - ",$A524)),'[1]Segurados Civis'!$A$5:$H$2142,8,0),"")</f>
        <v/>
      </c>
      <c r="F524" s="65" t="str">
        <f t="shared" si="8"/>
        <v/>
      </c>
      <c r="G524" s="64" t="s">
        <v>902</v>
      </c>
      <c r="H524" s="64">
        <v>0</v>
      </c>
      <c r="I524" s="64"/>
      <c r="J524" s="64">
        <v>0</v>
      </c>
      <c r="K524" s="64">
        <v>0</v>
      </c>
    </row>
    <row r="525" spans="1:11" x14ac:dyDescent="0.35">
      <c r="A525" s="64" t="s">
        <v>90</v>
      </c>
      <c r="B525" s="64" t="s">
        <v>6729</v>
      </c>
      <c r="C525" s="65">
        <f>IFERROR(VLOOKUP(UPPER(CONCATENATE($B525," - ",$A525)),'[1]Segurados Civis'!$A$5:$H$2142,6,0),"")</f>
        <v>371</v>
      </c>
      <c r="D525" s="65">
        <f>IFERROR(VLOOKUP(UPPER(CONCATENATE($B525," - ",$A525)),'[1]Segurados Civis'!$A$5:$H$2142,7,0),"")</f>
        <v>122</v>
      </c>
      <c r="E525" s="65">
        <f>IFERROR(VLOOKUP(UPPER(CONCATENATE($B525," - ",$A525)),'[1]Segurados Civis'!$A$5:$H$2142,8,0),"")</f>
        <v>17</v>
      </c>
      <c r="F525" s="65">
        <f t="shared" si="8"/>
        <v>510</v>
      </c>
      <c r="G525" s="64" t="s">
        <v>4867</v>
      </c>
      <c r="H525" s="64">
        <v>0</v>
      </c>
      <c r="I525" s="64"/>
      <c r="J525" s="64">
        <v>0</v>
      </c>
      <c r="K525" s="64">
        <v>0</v>
      </c>
    </row>
    <row r="526" spans="1:11" x14ac:dyDescent="0.35">
      <c r="A526" s="64" t="s">
        <v>90</v>
      </c>
      <c r="B526" s="64" t="s">
        <v>6730</v>
      </c>
      <c r="C526" s="65">
        <f>IFERROR(VLOOKUP(UPPER(CONCATENATE($B526," - ",$A526)),'[1]Segurados Civis'!$A$5:$H$2142,6,0),"")</f>
        <v>1202</v>
      </c>
      <c r="D526" s="65">
        <f>IFERROR(VLOOKUP(UPPER(CONCATENATE($B526," - ",$A526)),'[1]Segurados Civis'!$A$5:$H$2142,7,0),"")</f>
        <v>314</v>
      </c>
      <c r="E526" s="65">
        <f>IFERROR(VLOOKUP(UPPER(CONCATENATE($B526," - ",$A526)),'[1]Segurados Civis'!$A$5:$H$2142,8,0),"")</f>
        <v>70</v>
      </c>
      <c r="F526" s="65">
        <f t="shared" si="8"/>
        <v>1586</v>
      </c>
      <c r="G526" s="64" t="s">
        <v>4867</v>
      </c>
      <c r="H526" s="64">
        <v>0</v>
      </c>
      <c r="I526" s="64"/>
      <c r="J526" s="64">
        <v>0</v>
      </c>
      <c r="K526" s="64">
        <v>0</v>
      </c>
    </row>
    <row r="527" spans="1:11" x14ac:dyDescent="0.35">
      <c r="A527" s="64" t="s">
        <v>90</v>
      </c>
      <c r="B527" s="64" t="s">
        <v>6731</v>
      </c>
      <c r="C527" s="65" t="str">
        <f>IFERROR(VLOOKUP(UPPER(CONCATENATE($B527," - ",$A527)),'[1]Segurados Civis'!$A$5:$H$2142,6,0),"")</f>
        <v/>
      </c>
      <c r="D527" s="65" t="str">
        <f>IFERROR(VLOOKUP(UPPER(CONCATENATE($B527," - ",$A527)),'[1]Segurados Civis'!$A$5:$H$2142,7,0),"")</f>
        <v/>
      </c>
      <c r="E527" s="65" t="str">
        <f>IFERROR(VLOOKUP(UPPER(CONCATENATE($B527," - ",$A527)),'[1]Segurados Civis'!$A$5:$H$2142,8,0),"")</f>
        <v/>
      </c>
      <c r="F527" s="65" t="str">
        <f t="shared" si="8"/>
        <v/>
      </c>
      <c r="G527" s="64" t="s">
        <v>902</v>
      </c>
      <c r="H527" s="64">
        <v>0</v>
      </c>
      <c r="I527" s="64"/>
      <c r="J527" s="64">
        <v>0</v>
      </c>
      <c r="K527" s="64">
        <v>0</v>
      </c>
    </row>
    <row r="528" spans="1:11" x14ac:dyDescent="0.35">
      <c r="A528" s="64" t="s">
        <v>90</v>
      </c>
      <c r="B528" s="64" t="s">
        <v>6732</v>
      </c>
      <c r="C528" s="65" t="str">
        <f>IFERROR(VLOOKUP(UPPER(CONCATENATE($B528," - ",$A528)),'[1]Segurados Civis'!$A$5:$H$2142,6,0),"")</f>
        <v/>
      </c>
      <c r="D528" s="65" t="str">
        <f>IFERROR(VLOOKUP(UPPER(CONCATENATE($B528," - ",$A528)),'[1]Segurados Civis'!$A$5:$H$2142,7,0),"")</f>
        <v/>
      </c>
      <c r="E528" s="65" t="str">
        <f>IFERROR(VLOOKUP(UPPER(CONCATENATE($B528," - ",$A528)),'[1]Segurados Civis'!$A$5:$H$2142,8,0),"")</f>
        <v/>
      </c>
      <c r="F528" s="65" t="str">
        <f t="shared" si="8"/>
        <v/>
      </c>
      <c r="G528" s="64" t="s">
        <v>902</v>
      </c>
      <c r="H528" s="64">
        <v>0</v>
      </c>
      <c r="I528" s="64"/>
      <c r="J528" s="64">
        <v>0</v>
      </c>
      <c r="K528" s="64">
        <v>0</v>
      </c>
    </row>
    <row r="529" spans="1:11" x14ac:dyDescent="0.35">
      <c r="A529" s="64" t="s">
        <v>90</v>
      </c>
      <c r="B529" s="64" t="s">
        <v>6733</v>
      </c>
      <c r="C529" s="65" t="str">
        <f>IFERROR(VLOOKUP(UPPER(CONCATENATE($B529," - ",$A529)),'[1]Segurados Civis'!$A$5:$H$2142,6,0),"")</f>
        <v/>
      </c>
      <c r="D529" s="65" t="str">
        <f>IFERROR(VLOOKUP(UPPER(CONCATENATE($B529," - ",$A529)),'[1]Segurados Civis'!$A$5:$H$2142,7,0),"")</f>
        <v/>
      </c>
      <c r="E529" s="65" t="str">
        <f>IFERROR(VLOOKUP(UPPER(CONCATENATE($B529," - ",$A529)),'[1]Segurados Civis'!$A$5:$H$2142,8,0),"")</f>
        <v/>
      </c>
      <c r="F529" s="65" t="str">
        <f t="shared" si="8"/>
        <v/>
      </c>
      <c r="G529" s="64" t="s">
        <v>902</v>
      </c>
      <c r="H529" s="64">
        <v>0</v>
      </c>
      <c r="I529" s="64"/>
      <c r="J529" s="64">
        <v>0</v>
      </c>
      <c r="K529" s="64">
        <v>0</v>
      </c>
    </row>
    <row r="530" spans="1:11" x14ac:dyDescent="0.35">
      <c r="A530" s="64" t="s">
        <v>90</v>
      </c>
      <c r="B530" s="64" t="s">
        <v>6734</v>
      </c>
      <c r="C530" s="65" t="str">
        <f>IFERROR(VLOOKUP(UPPER(CONCATENATE($B530," - ",$A530)),'[1]Segurados Civis'!$A$5:$H$2142,6,0),"")</f>
        <v/>
      </c>
      <c r="D530" s="65" t="str">
        <f>IFERROR(VLOOKUP(UPPER(CONCATENATE($B530," - ",$A530)),'[1]Segurados Civis'!$A$5:$H$2142,7,0),"")</f>
        <v/>
      </c>
      <c r="E530" s="65" t="str">
        <f>IFERROR(VLOOKUP(UPPER(CONCATENATE($B530," - ",$A530)),'[1]Segurados Civis'!$A$5:$H$2142,8,0),"")</f>
        <v/>
      </c>
      <c r="F530" s="65" t="str">
        <f t="shared" si="8"/>
        <v/>
      </c>
      <c r="G530" s="64" t="s">
        <v>902</v>
      </c>
      <c r="H530" s="64">
        <v>0</v>
      </c>
      <c r="I530" s="64"/>
      <c r="J530" s="64">
        <v>0</v>
      </c>
      <c r="K530" s="64">
        <v>0</v>
      </c>
    </row>
    <row r="531" spans="1:11" x14ac:dyDescent="0.35">
      <c r="A531" s="64" t="s">
        <v>90</v>
      </c>
      <c r="B531" s="64" t="s">
        <v>6735</v>
      </c>
      <c r="C531" s="65">
        <f>IFERROR(VLOOKUP(UPPER(CONCATENATE($B531," - ",$A531)),'[1]Segurados Civis'!$A$5:$H$2142,6,0),"")</f>
        <v>121</v>
      </c>
      <c r="D531" s="65">
        <f>IFERROR(VLOOKUP(UPPER(CONCATENATE($B531," - ",$A531)),'[1]Segurados Civis'!$A$5:$H$2142,7,0),"")</f>
        <v>48</v>
      </c>
      <c r="E531" s="65">
        <f>IFERROR(VLOOKUP(UPPER(CONCATENATE($B531," - ",$A531)),'[1]Segurados Civis'!$A$5:$H$2142,8,0),"")</f>
        <v>10</v>
      </c>
      <c r="F531" s="65">
        <f t="shared" si="8"/>
        <v>179</v>
      </c>
      <c r="G531" s="64" t="s">
        <v>4867</v>
      </c>
      <c r="H531" s="64">
        <v>1</v>
      </c>
      <c r="I531" s="64"/>
      <c r="J531" s="64">
        <v>1</v>
      </c>
      <c r="K531" s="64">
        <v>0</v>
      </c>
    </row>
    <row r="532" spans="1:11" x14ac:dyDescent="0.35">
      <c r="A532" s="64" t="s">
        <v>90</v>
      </c>
      <c r="B532" s="64" t="s">
        <v>6736</v>
      </c>
      <c r="C532" s="65" t="str">
        <f>IFERROR(VLOOKUP(UPPER(CONCATENATE($B532," - ",$A532)),'[1]Segurados Civis'!$A$5:$H$2142,6,0),"")</f>
        <v/>
      </c>
      <c r="D532" s="65" t="str">
        <f>IFERROR(VLOOKUP(UPPER(CONCATENATE($B532," - ",$A532)),'[1]Segurados Civis'!$A$5:$H$2142,7,0),"")</f>
        <v/>
      </c>
      <c r="E532" s="65" t="str">
        <f>IFERROR(VLOOKUP(UPPER(CONCATENATE($B532," - ",$A532)),'[1]Segurados Civis'!$A$5:$H$2142,8,0),"")</f>
        <v/>
      </c>
      <c r="F532" s="65" t="str">
        <f t="shared" si="8"/>
        <v/>
      </c>
      <c r="G532" s="64" t="s">
        <v>902</v>
      </c>
      <c r="H532" s="64">
        <v>0</v>
      </c>
      <c r="I532" s="64"/>
      <c r="J532" s="64">
        <v>0</v>
      </c>
      <c r="K532" s="64">
        <v>0</v>
      </c>
    </row>
    <row r="533" spans="1:11" x14ac:dyDescent="0.35">
      <c r="A533" s="64" t="s">
        <v>90</v>
      </c>
      <c r="B533" s="64" t="s">
        <v>6737</v>
      </c>
      <c r="C533" s="65">
        <f>IFERROR(VLOOKUP(UPPER(CONCATENATE($B533," - ",$A533)),'[1]Segurados Civis'!$A$5:$H$2142,6,0),"")</f>
        <v>121</v>
      </c>
      <c r="D533" s="65">
        <f>IFERROR(VLOOKUP(UPPER(CONCATENATE($B533," - ",$A533)),'[1]Segurados Civis'!$A$5:$H$2142,7,0),"")</f>
        <v>35</v>
      </c>
      <c r="E533" s="65">
        <f>IFERROR(VLOOKUP(UPPER(CONCATENATE($B533," - ",$A533)),'[1]Segurados Civis'!$A$5:$H$2142,8,0),"")</f>
        <v>12</v>
      </c>
      <c r="F533" s="65">
        <f t="shared" si="8"/>
        <v>168</v>
      </c>
      <c r="G533" s="64" t="s">
        <v>4867</v>
      </c>
      <c r="H533" s="64">
        <v>0</v>
      </c>
      <c r="I533" s="64"/>
      <c r="J533" s="64">
        <v>0</v>
      </c>
      <c r="K533" s="64">
        <v>0</v>
      </c>
    </row>
    <row r="534" spans="1:11" x14ac:dyDescent="0.35">
      <c r="A534" s="64" t="s">
        <v>90</v>
      </c>
      <c r="B534" s="64" t="s">
        <v>6738</v>
      </c>
      <c r="C534" s="65">
        <f>IFERROR(VLOOKUP(UPPER(CONCATENATE($B534," - ",$A534)),'[1]Segurados Civis'!$A$5:$H$2142,6,0),"")</f>
        <v>989</v>
      </c>
      <c r="D534" s="65">
        <f>IFERROR(VLOOKUP(UPPER(CONCATENATE($B534," - ",$A534)),'[1]Segurados Civis'!$A$5:$H$2142,7,0),"")</f>
        <v>362</v>
      </c>
      <c r="E534" s="65">
        <f>IFERROR(VLOOKUP(UPPER(CONCATENATE($B534," - ",$A534)),'[1]Segurados Civis'!$A$5:$H$2142,8,0),"")</f>
        <v>73</v>
      </c>
      <c r="F534" s="65">
        <f t="shared" si="8"/>
        <v>1424</v>
      </c>
      <c r="G534" s="64" t="s">
        <v>4867</v>
      </c>
      <c r="H534" s="64">
        <v>0</v>
      </c>
      <c r="I534" s="64"/>
      <c r="J534" s="64">
        <v>0</v>
      </c>
      <c r="K534" s="64">
        <v>0</v>
      </c>
    </row>
    <row r="535" spans="1:11" x14ac:dyDescent="0.35">
      <c r="A535" s="64" t="s">
        <v>90</v>
      </c>
      <c r="B535" s="64" t="s">
        <v>6739</v>
      </c>
      <c r="C535" s="65" t="str">
        <f>IFERROR(VLOOKUP(UPPER(CONCATENATE($B535," - ",$A535)),'[1]Segurados Civis'!$A$5:$H$2142,6,0),"")</f>
        <v/>
      </c>
      <c r="D535" s="65" t="str">
        <f>IFERROR(VLOOKUP(UPPER(CONCATENATE($B535," - ",$A535)),'[1]Segurados Civis'!$A$5:$H$2142,7,0),"")</f>
        <v/>
      </c>
      <c r="E535" s="65" t="str">
        <f>IFERROR(VLOOKUP(UPPER(CONCATENATE($B535," - ",$A535)),'[1]Segurados Civis'!$A$5:$H$2142,8,0),"")</f>
        <v/>
      </c>
      <c r="F535" s="65" t="str">
        <f t="shared" si="8"/>
        <v/>
      </c>
      <c r="G535" s="64" t="s">
        <v>902</v>
      </c>
      <c r="H535" s="64">
        <v>0</v>
      </c>
      <c r="I535" s="64"/>
      <c r="J535" s="64">
        <v>0</v>
      </c>
      <c r="K535" s="64">
        <v>0</v>
      </c>
    </row>
    <row r="536" spans="1:11" x14ac:dyDescent="0.35">
      <c r="A536" s="64" t="s">
        <v>90</v>
      </c>
      <c r="B536" s="64" t="s">
        <v>6740</v>
      </c>
      <c r="C536" s="65">
        <f>IFERROR(VLOOKUP(UPPER(CONCATENATE($B536," - ",$A536)),'[1]Segurados Civis'!$A$5:$H$2142,6,0),"")</f>
        <v>127</v>
      </c>
      <c r="D536" s="65">
        <f>IFERROR(VLOOKUP(UPPER(CONCATENATE($B536," - ",$A536)),'[1]Segurados Civis'!$A$5:$H$2142,7,0),"")</f>
        <v>33</v>
      </c>
      <c r="E536" s="65">
        <f>IFERROR(VLOOKUP(UPPER(CONCATENATE($B536," - ",$A536)),'[1]Segurados Civis'!$A$5:$H$2142,8,0),"")</f>
        <v>9</v>
      </c>
      <c r="F536" s="65">
        <f t="shared" si="8"/>
        <v>169</v>
      </c>
      <c r="G536" s="64" t="s">
        <v>4867</v>
      </c>
      <c r="H536" s="64">
        <v>0</v>
      </c>
      <c r="I536" s="64"/>
      <c r="J536" s="64">
        <v>1</v>
      </c>
      <c r="K536" s="64">
        <v>0</v>
      </c>
    </row>
    <row r="537" spans="1:11" x14ac:dyDescent="0.35">
      <c r="A537" s="64" t="s">
        <v>90</v>
      </c>
      <c r="B537" s="64" t="s">
        <v>6741</v>
      </c>
      <c r="C537" s="65" t="str">
        <f>IFERROR(VLOOKUP(UPPER(CONCATENATE($B537," - ",$A537)),'[1]Segurados Civis'!$A$5:$H$2142,6,0),"")</f>
        <v/>
      </c>
      <c r="D537" s="65" t="str">
        <f>IFERROR(VLOOKUP(UPPER(CONCATENATE($B537," - ",$A537)),'[1]Segurados Civis'!$A$5:$H$2142,7,0),"")</f>
        <v/>
      </c>
      <c r="E537" s="65" t="str">
        <f>IFERROR(VLOOKUP(UPPER(CONCATENATE($B537," - ",$A537)),'[1]Segurados Civis'!$A$5:$H$2142,8,0),"")</f>
        <v/>
      </c>
      <c r="F537" s="65" t="str">
        <f t="shared" si="8"/>
        <v/>
      </c>
      <c r="G537" s="64" t="s">
        <v>902</v>
      </c>
      <c r="H537" s="64">
        <v>0</v>
      </c>
      <c r="I537" s="64"/>
      <c r="J537" s="64">
        <v>0</v>
      </c>
      <c r="K537" s="64">
        <v>0</v>
      </c>
    </row>
    <row r="538" spans="1:11" x14ac:dyDescent="0.35">
      <c r="A538" s="64" t="s">
        <v>90</v>
      </c>
      <c r="B538" s="64" t="s">
        <v>6742</v>
      </c>
      <c r="C538" s="65" t="str">
        <f>IFERROR(VLOOKUP(UPPER(CONCATENATE($B538," - ",$A538)),'[1]Segurados Civis'!$A$5:$H$2142,6,0),"")</f>
        <v/>
      </c>
      <c r="D538" s="65" t="str">
        <f>IFERROR(VLOOKUP(UPPER(CONCATENATE($B538," - ",$A538)),'[1]Segurados Civis'!$A$5:$H$2142,7,0),"")</f>
        <v/>
      </c>
      <c r="E538" s="65" t="str">
        <f>IFERROR(VLOOKUP(UPPER(CONCATENATE($B538," - ",$A538)),'[1]Segurados Civis'!$A$5:$H$2142,8,0),"")</f>
        <v/>
      </c>
      <c r="F538" s="65" t="str">
        <f t="shared" si="8"/>
        <v/>
      </c>
      <c r="G538" s="64" t="s">
        <v>902</v>
      </c>
      <c r="H538" s="64">
        <v>0</v>
      </c>
      <c r="I538" s="64"/>
      <c r="J538" s="64">
        <v>0</v>
      </c>
      <c r="K538" s="64">
        <v>0</v>
      </c>
    </row>
    <row r="539" spans="1:11" x14ac:dyDescent="0.35">
      <c r="A539" s="64" t="s">
        <v>90</v>
      </c>
      <c r="B539" s="64" t="s">
        <v>4960</v>
      </c>
      <c r="C539" s="65" t="str">
        <f>IFERROR(VLOOKUP(UPPER(CONCATENATE($B539," - ",$A539)),'[1]Segurados Civis'!$A$5:$H$2142,6,0),"")</f>
        <v/>
      </c>
      <c r="D539" s="65" t="str">
        <f>IFERROR(VLOOKUP(UPPER(CONCATENATE($B539," - ",$A539)),'[1]Segurados Civis'!$A$5:$H$2142,7,0),"")</f>
        <v/>
      </c>
      <c r="E539" s="65" t="str">
        <f>IFERROR(VLOOKUP(UPPER(CONCATENATE($B539," - ",$A539)),'[1]Segurados Civis'!$A$5:$H$2142,8,0),"")</f>
        <v/>
      </c>
      <c r="F539" s="65" t="str">
        <f t="shared" si="8"/>
        <v/>
      </c>
      <c r="G539" s="64" t="s">
        <v>902</v>
      </c>
      <c r="H539" s="64">
        <v>0</v>
      </c>
      <c r="I539" s="64"/>
      <c r="J539" s="64">
        <v>0</v>
      </c>
      <c r="K539" s="64">
        <v>0</v>
      </c>
    </row>
    <row r="540" spans="1:11" x14ac:dyDescent="0.35">
      <c r="A540" s="64" t="s">
        <v>90</v>
      </c>
      <c r="B540" s="64" t="s">
        <v>6743</v>
      </c>
      <c r="C540" s="65" t="str">
        <f>IFERROR(VLOOKUP(UPPER(CONCATENATE($B540," - ",$A540)),'[1]Segurados Civis'!$A$5:$H$2142,6,0),"")</f>
        <v/>
      </c>
      <c r="D540" s="65" t="str">
        <f>IFERROR(VLOOKUP(UPPER(CONCATENATE($B540," - ",$A540)),'[1]Segurados Civis'!$A$5:$H$2142,7,0),"")</f>
        <v/>
      </c>
      <c r="E540" s="65" t="str">
        <f>IFERROR(VLOOKUP(UPPER(CONCATENATE($B540," - ",$A540)),'[1]Segurados Civis'!$A$5:$H$2142,8,0),"")</f>
        <v/>
      </c>
      <c r="F540" s="65" t="str">
        <f t="shared" si="8"/>
        <v/>
      </c>
      <c r="G540" s="64" t="s">
        <v>902</v>
      </c>
      <c r="H540" s="64">
        <v>0</v>
      </c>
      <c r="I540" s="64"/>
      <c r="J540" s="64">
        <v>0</v>
      </c>
      <c r="K540" s="64">
        <v>0</v>
      </c>
    </row>
    <row r="541" spans="1:11" x14ac:dyDescent="0.35">
      <c r="A541" s="64" t="s">
        <v>90</v>
      </c>
      <c r="B541" s="64" t="s">
        <v>6744</v>
      </c>
      <c r="C541" s="65" t="str">
        <f>IFERROR(VLOOKUP(UPPER(CONCATENATE($B541," - ",$A541)),'[1]Segurados Civis'!$A$5:$H$2142,6,0),"")</f>
        <v/>
      </c>
      <c r="D541" s="65" t="str">
        <f>IFERROR(VLOOKUP(UPPER(CONCATENATE($B541," - ",$A541)),'[1]Segurados Civis'!$A$5:$H$2142,7,0),"")</f>
        <v/>
      </c>
      <c r="E541" s="65" t="str">
        <f>IFERROR(VLOOKUP(UPPER(CONCATENATE($B541," - ",$A541)),'[1]Segurados Civis'!$A$5:$H$2142,8,0),"")</f>
        <v/>
      </c>
      <c r="F541" s="65" t="str">
        <f t="shared" si="8"/>
        <v/>
      </c>
      <c r="G541" s="64" t="s">
        <v>902</v>
      </c>
      <c r="H541" s="64">
        <v>0</v>
      </c>
      <c r="I541" s="64"/>
      <c r="J541" s="64">
        <v>0</v>
      </c>
      <c r="K541" s="64">
        <v>0</v>
      </c>
    </row>
    <row r="542" spans="1:11" x14ac:dyDescent="0.35">
      <c r="A542" s="64" t="s">
        <v>90</v>
      </c>
      <c r="B542" s="64" t="s">
        <v>6745</v>
      </c>
      <c r="C542" s="65" t="str">
        <f>IFERROR(VLOOKUP(UPPER(CONCATENATE($B542," - ",$A542)),'[1]Segurados Civis'!$A$5:$H$2142,6,0),"")</f>
        <v/>
      </c>
      <c r="D542" s="65" t="str">
        <f>IFERROR(VLOOKUP(UPPER(CONCATENATE($B542," - ",$A542)),'[1]Segurados Civis'!$A$5:$H$2142,7,0),"")</f>
        <v/>
      </c>
      <c r="E542" s="65" t="str">
        <f>IFERROR(VLOOKUP(UPPER(CONCATENATE($B542," - ",$A542)),'[1]Segurados Civis'!$A$5:$H$2142,8,0),"")</f>
        <v/>
      </c>
      <c r="F542" s="65" t="str">
        <f t="shared" si="8"/>
        <v/>
      </c>
      <c r="G542" s="64" t="s">
        <v>902</v>
      </c>
      <c r="H542" s="64">
        <v>0</v>
      </c>
      <c r="I542" s="64"/>
      <c r="J542" s="64">
        <v>0</v>
      </c>
      <c r="K542" s="64">
        <v>0</v>
      </c>
    </row>
    <row r="543" spans="1:11" x14ac:dyDescent="0.35">
      <c r="A543" s="64" t="s">
        <v>90</v>
      </c>
      <c r="B543" s="64" t="s">
        <v>6746</v>
      </c>
      <c r="C543" s="65" t="str">
        <f>IFERROR(VLOOKUP(UPPER(CONCATENATE($B543," - ",$A543)),'[1]Segurados Civis'!$A$5:$H$2142,6,0),"")</f>
        <v/>
      </c>
      <c r="D543" s="65" t="str">
        <f>IFERROR(VLOOKUP(UPPER(CONCATENATE($B543," - ",$A543)),'[1]Segurados Civis'!$A$5:$H$2142,7,0),"")</f>
        <v/>
      </c>
      <c r="E543" s="65" t="str">
        <f>IFERROR(VLOOKUP(UPPER(CONCATENATE($B543," - ",$A543)),'[1]Segurados Civis'!$A$5:$H$2142,8,0),"")</f>
        <v/>
      </c>
      <c r="F543" s="65" t="str">
        <f t="shared" si="8"/>
        <v/>
      </c>
      <c r="G543" s="64" t="s">
        <v>902</v>
      </c>
      <c r="H543" s="64">
        <v>0</v>
      </c>
      <c r="I543" s="64"/>
      <c r="J543" s="64">
        <v>0</v>
      </c>
      <c r="K543" s="64">
        <v>0</v>
      </c>
    </row>
    <row r="544" spans="1:11" x14ac:dyDescent="0.35">
      <c r="A544" s="64" t="s">
        <v>90</v>
      </c>
      <c r="B544" s="64" t="s">
        <v>6747</v>
      </c>
      <c r="C544" s="65">
        <f>IFERROR(VLOOKUP(UPPER(CONCATENATE($B544," - ",$A544)),'[1]Segurados Civis'!$A$5:$H$2142,6,0),"")</f>
        <v>359</v>
      </c>
      <c r="D544" s="65">
        <f>IFERROR(VLOOKUP(UPPER(CONCATENATE($B544," - ",$A544)),'[1]Segurados Civis'!$A$5:$H$2142,7,0),"")</f>
        <v>80</v>
      </c>
      <c r="E544" s="65">
        <f>IFERROR(VLOOKUP(UPPER(CONCATENATE($B544," - ",$A544)),'[1]Segurados Civis'!$A$5:$H$2142,8,0),"")</f>
        <v>26</v>
      </c>
      <c r="F544" s="65">
        <f t="shared" si="8"/>
        <v>465</v>
      </c>
      <c r="G544" s="64" t="s">
        <v>4867</v>
      </c>
      <c r="H544" s="64">
        <v>0</v>
      </c>
      <c r="I544" s="64"/>
      <c r="J544" s="64">
        <v>0</v>
      </c>
      <c r="K544" s="64">
        <v>0</v>
      </c>
    </row>
    <row r="545" spans="1:11" x14ac:dyDescent="0.35">
      <c r="A545" s="64" t="s">
        <v>90</v>
      </c>
      <c r="B545" s="64" t="s">
        <v>6748</v>
      </c>
      <c r="C545" s="65" t="str">
        <f>IFERROR(VLOOKUP(UPPER(CONCATENATE($B545," - ",$A545)),'[1]Segurados Civis'!$A$5:$H$2142,6,0),"")</f>
        <v/>
      </c>
      <c r="D545" s="65" t="str">
        <f>IFERROR(VLOOKUP(UPPER(CONCATENATE($B545," - ",$A545)),'[1]Segurados Civis'!$A$5:$H$2142,7,0),"")</f>
        <v/>
      </c>
      <c r="E545" s="65" t="str">
        <f>IFERROR(VLOOKUP(UPPER(CONCATENATE($B545," - ",$A545)),'[1]Segurados Civis'!$A$5:$H$2142,8,0),"")</f>
        <v/>
      </c>
      <c r="F545" s="65" t="str">
        <f t="shared" si="8"/>
        <v/>
      </c>
      <c r="G545" s="64" t="s">
        <v>902</v>
      </c>
      <c r="H545" s="64">
        <v>0</v>
      </c>
      <c r="I545" s="64"/>
      <c r="J545" s="64">
        <v>0</v>
      </c>
      <c r="K545" s="64">
        <v>0</v>
      </c>
    </row>
    <row r="546" spans="1:11" x14ac:dyDescent="0.35">
      <c r="A546" s="64" t="s">
        <v>90</v>
      </c>
      <c r="B546" s="64" t="s">
        <v>6749</v>
      </c>
      <c r="C546" s="65">
        <f>IFERROR(VLOOKUP(UPPER(CONCATENATE($B546," - ",$A546)),'[1]Segurados Civis'!$A$5:$H$2142,6,0),"")</f>
        <v>208</v>
      </c>
      <c r="D546" s="65">
        <f>IFERROR(VLOOKUP(UPPER(CONCATENATE($B546," - ",$A546)),'[1]Segurados Civis'!$A$5:$H$2142,7,0),"")</f>
        <v>64</v>
      </c>
      <c r="E546" s="65">
        <f>IFERROR(VLOOKUP(UPPER(CONCATENATE($B546," - ",$A546)),'[1]Segurados Civis'!$A$5:$H$2142,8,0),"")</f>
        <v>12</v>
      </c>
      <c r="F546" s="65">
        <f t="shared" si="8"/>
        <v>284</v>
      </c>
      <c r="G546" s="64" t="s">
        <v>4867</v>
      </c>
      <c r="H546" s="64">
        <v>0</v>
      </c>
      <c r="I546" s="64"/>
      <c r="J546" s="64">
        <v>0</v>
      </c>
      <c r="K546" s="64">
        <v>0</v>
      </c>
    </row>
    <row r="547" spans="1:11" x14ac:dyDescent="0.35">
      <c r="A547" s="64" t="s">
        <v>90</v>
      </c>
      <c r="B547" s="64" t="s">
        <v>6750</v>
      </c>
      <c r="C547" s="65" t="str">
        <f>IFERROR(VLOOKUP(UPPER(CONCATENATE($B547," - ",$A547)),'[1]Segurados Civis'!$A$5:$H$2142,6,0),"")</f>
        <v/>
      </c>
      <c r="D547" s="65" t="str">
        <f>IFERROR(VLOOKUP(UPPER(CONCATENATE($B547," - ",$A547)),'[1]Segurados Civis'!$A$5:$H$2142,7,0),"")</f>
        <v/>
      </c>
      <c r="E547" s="65" t="str">
        <f>IFERROR(VLOOKUP(UPPER(CONCATENATE($B547," - ",$A547)),'[1]Segurados Civis'!$A$5:$H$2142,8,0),"")</f>
        <v/>
      </c>
      <c r="F547" s="65" t="str">
        <f t="shared" si="8"/>
        <v/>
      </c>
      <c r="G547" s="64" t="s">
        <v>902</v>
      </c>
      <c r="H547" s="64">
        <v>0</v>
      </c>
      <c r="I547" s="64"/>
      <c r="J547" s="64">
        <v>0</v>
      </c>
      <c r="K547" s="64">
        <v>0</v>
      </c>
    </row>
    <row r="548" spans="1:11" x14ac:dyDescent="0.35">
      <c r="A548" s="64" t="s">
        <v>90</v>
      </c>
      <c r="B548" s="64" t="s">
        <v>6751</v>
      </c>
      <c r="C548" s="65" t="str">
        <f>IFERROR(VLOOKUP(UPPER(CONCATENATE($B548," - ",$A548)),'[1]Segurados Civis'!$A$5:$H$2142,6,0),"")</f>
        <v/>
      </c>
      <c r="D548" s="65" t="str">
        <f>IFERROR(VLOOKUP(UPPER(CONCATENATE($B548," - ",$A548)),'[1]Segurados Civis'!$A$5:$H$2142,7,0),"")</f>
        <v/>
      </c>
      <c r="E548" s="65" t="str">
        <f>IFERROR(VLOOKUP(UPPER(CONCATENATE($B548," - ",$A548)),'[1]Segurados Civis'!$A$5:$H$2142,8,0),"")</f>
        <v/>
      </c>
      <c r="F548" s="65" t="str">
        <f t="shared" si="8"/>
        <v/>
      </c>
      <c r="G548" s="64" t="s">
        <v>902</v>
      </c>
      <c r="H548" s="64">
        <v>0</v>
      </c>
      <c r="I548" s="64"/>
      <c r="J548" s="64">
        <v>0</v>
      </c>
      <c r="K548" s="64">
        <v>0</v>
      </c>
    </row>
    <row r="549" spans="1:11" x14ac:dyDescent="0.35">
      <c r="A549" s="64" t="s">
        <v>90</v>
      </c>
      <c r="B549" s="64" t="s">
        <v>6752</v>
      </c>
      <c r="C549" s="65" t="str">
        <f>IFERROR(VLOOKUP(UPPER(CONCATENATE($B549," - ",$A549)),'[1]Segurados Civis'!$A$5:$H$2142,6,0),"")</f>
        <v/>
      </c>
      <c r="D549" s="65" t="str">
        <f>IFERROR(VLOOKUP(UPPER(CONCATENATE($B549," - ",$A549)),'[1]Segurados Civis'!$A$5:$H$2142,7,0),"")</f>
        <v/>
      </c>
      <c r="E549" s="65" t="str">
        <f>IFERROR(VLOOKUP(UPPER(CONCATENATE($B549," - ",$A549)),'[1]Segurados Civis'!$A$5:$H$2142,8,0),"")</f>
        <v/>
      </c>
      <c r="F549" s="65" t="str">
        <f t="shared" si="8"/>
        <v/>
      </c>
      <c r="G549" s="64" t="s">
        <v>902</v>
      </c>
      <c r="H549" s="64">
        <v>0</v>
      </c>
      <c r="I549" s="64"/>
      <c r="J549" s="64">
        <v>0</v>
      </c>
      <c r="K549" s="64">
        <v>0</v>
      </c>
    </row>
    <row r="550" spans="1:11" x14ac:dyDescent="0.35">
      <c r="A550" s="64" t="s">
        <v>90</v>
      </c>
      <c r="B550" s="64" t="s">
        <v>6753</v>
      </c>
      <c r="C550" s="65" t="str">
        <f>IFERROR(VLOOKUP(UPPER(CONCATENATE($B550," - ",$A550)),'[1]Segurados Civis'!$A$5:$H$2142,6,0),"")</f>
        <v/>
      </c>
      <c r="D550" s="65" t="str">
        <f>IFERROR(VLOOKUP(UPPER(CONCATENATE($B550," - ",$A550)),'[1]Segurados Civis'!$A$5:$H$2142,7,0),"")</f>
        <v/>
      </c>
      <c r="E550" s="65" t="str">
        <f>IFERROR(VLOOKUP(UPPER(CONCATENATE($B550," - ",$A550)),'[1]Segurados Civis'!$A$5:$H$2142,8,0),"")</f>
        <v/>
      </c>
      <c r="F550" s="65" t="str">
        <f t="shared" si="8"/>
        <v/>
      </c>
      <c r="G550" s="64" t="s">
        <v>902</v>
      </c>
      <c r="H550" s="64">
        <v>0</v>
      </c>
      <c r="I550" s="64"/>
      <c r="J550" s="64">
        <v>0</v>
      </c>
      <c r="K550" s="64">
        <v>0</v>
      </c>
    </row>
    <row r="551" spans="1:11" x14ac:dyDescent="0.35">
      <c r="A551" s="64" t="s">
        <v>90</v>
      </c>
      <c r="B551" s="64" t="s">
        <v>6754</v>
      </c>
      <c r="C551" s="65" t="str">
        <f>IFERROR(VLOOKUP(UPPER(CONCATENATE($B551," - ",$A551)),'[1]Segurados Civis'!$A$5:$H$2142,6,0),"")</f>
        <v/>
      </c>
      <c r="D551" s="65" t="str">
        <f>IFERROR(VLOOKUP(UPPER(CONCATENATE($B551," - ",$A551)),'[1]Segurados Civis'!$A$5:$H$2142,7,0),"")</f>
        <v/>
      </c>
      <c r="E551" s="65" t="str">
        <f>IFERROR(VLOOKUP(UPPER(CONCATENATE($B551," - ",$A551)),'[1]Segurados Civis'!$A$5:$H$2142,8,0),"")</f>
        <v/>
      </c>
      <c r="F551" s="65" t="str">
        <f t="shared" si="8"/>
        <v/>
      </c>
      <c r="G551" s="64" t="s">
        <v>902</v>
      </c>
      <c r="H551" s="64">
        <v>0</v>
      </c>
      <c r="I551" s="64"/>
      <c r="J551" s="64">
        <v>0</v>
      </c>
      <c r="K551" s="64">
        <v>0</v>
      </c>
    </row>
    <row r="552" spans="1:11" x14ac:dyDescent="0.35">
      <c r="A552" s="64" t="s">
        <v>90</v>
      </c>
      <c r="B552" s="64" t="s">
        <v>6755</v>
      </c>
      <c r="C552" s="65">
        <f>IFERROR(VLOOKUP(UPPER(CONCATENATE($B552," - ",$A552)),'[1]Segurados Civis'!$A$5:$H$2142,6,0),"")</f>
        <v>1258</v>
      </c>
      <c r="D552" s="65">
        <f>IFERROR(VLOOKUP(UPPER(CONCATENATE($B552," - ",$A552)),'[1]Segurados Civis'!$A$5:$H$2142,7,0),"")</f>
        <v>463</v>
      </c>
      <c r="E552" s="65">
        <f>IFERROR(VLOOKUP(UPPER(CONCATENATE($B552," - ",$A552)),'[1]Segurados Civis'!$A$5:$H$2142,8,0),"")</f>
        <v>81</v>
      </c>
      <c r="F552" s="65">
        <f t="shared" si="8"/>
        <v>1802</v>
      </c>
      <c r="G552" s="64" t="s">
        <v>4867</v>
      </c>
      <c r="H552" s="64">
        <v>0</v>
      </c>
      <c r="I552" s="64"/>
      <c r="J552" s="64">
        <v>0</v>
      </c>
      <c r="K552" s="64">
        <v>0</v>
      </c>
    </row>
    <row r="553" spans="1:11" x14ac:dyDescent="0.35">
      <c r="A553" s="64" t="s">
        <v>90</v>
      </c>
      <c r="B553" s="64" t="s">
        <v>6756</v>
      </c>
      <c r="C553" s="65">
        <f>IFERROR(VLOOKUP(UPPER(CONCATENATE($B553," - ",$A553)),'[1]Segurados Civis'!$A$5:$H$2142,6,0),"")</f>
        <v>2046</v>
      </c>
      <c r="D553" s="65">
        <f>IFERROR(VLOOKUP(UPPER(CONCATENATE($B553," - ",$A553)),'[1]Segurados Civis'!$A$5:$H$2142,7,0),"")</f>
        <v>555</v>
      </c>
      <c r="E553" s="65">
        <f>IFERROR(VLOOKUP(UPPER(CONCATENATE($B553," - ",$A553)),'[1]Segurados Civis'!$A$5:$H$2142,8,0),"")</f>
        <v>182</v>
      </c>
      <c r="F553" s="65">
        <f t="shared" si="8"/>
        <v>2783</v>
      </c>
      <c r="G553" s="64" t="s">
        <v>4867</v>
      </c>
      <c r="H553" s="64">
        <v>0</v>
      </c>
      <c r="I553" s="64"/>
      <c r="J553" s="64">
        <v>0</v>
      </c>
      <c r="K553" s="64">
        <v>0</v>
      </c>
    </row>
    <row r="554" spans="1:11" x14ac:dyDescent="0.35">
      <c r="A554" s="64" t="s">
        <v>90</v>
      </c>
      <c r="B554" s="64" t="s">
        <v>6757</v>
      </c>
      <c r="C554" s="65">
        <f>IFERROR(VLOOKUP(UPPER(CONCATENATE($B554," - ",$A554)),'[1]Segurados Civis'!$A$5:$H$2142,6,0),"")</f>
        <v>445</v>
      </c>
      <c r="D554" s="65">
        <f>IFERROR(VLOOKUP(UPPER(CONCATENATE($B554," - ",$A554)),'[1]Segurados Civis'!$A$5:$H$2142,7,0),"")</f>
        <v>160</v>
      </c>
      <c r="E554" s="65">
        <f>IFERROR(VLOOKUP(UPPER(CONCATENATE($B554," - ",$A554)),'[1]Segurados Civis'!$A$5:$H$2142,8,0),"")</f>
        <v>52</v>
      </c>
      <c r="F554" s="65">
        <f t="shared" si="8"/>
        <v>657</v>
      </c>
      <c r="G554" s="64" t="s">
        <v>4867</v>
      </c>
      <c r="H554" s="64">
        <v>0</v>
      </c>
      <c r="I554" s="64"/>
      <c r="J554" s="64">
        <v>0</v>
      </c>
      <c r="K554" s="64">
        <v>0</v>
      </c>
    </row>
    <row r="555" spans="1:11" x14ac:dyDescent="0.35">
      <c r="A555" s="64" t="s">
        <v>90</v>
      </c>
      <c r="B555" s="64" t="s">
        <v>6758</v>
      </c>
      <c r="C555" s="65" t="str">
        <f>IFERROR(VLOOKUP(UPPER(CONCATENATE($B555," - ",$A555)),'[1]Segurados Civis'!$A$5:$H$2142,6,0),"")</f>
        <v/>
      </c>
      <c r="D555" s="65" t="str">
        <f>IFERROR(VLOOKUP(UPPER(CONCATENATE($B555," - ",$A555)),'[1]Segurados Civis'!$A$5:$H$2142,7,0),"")</f>
        <v/>
      </c>
      <c r="E555" s="65" t="str">
        <f>IFERROR(VLOOKUP(UPPER(CONCATENATE($B555," - ",$A555)),'[1]Segurados Civis'!$A$5:$H$2142,8,0),"")</f>
        <v/>
      </c>
      <c r="F555" s="65" t="str">
        <f t="shared" si="8"/>
        <v/>
      </c>
      <c r="G555" s="64" t="s">
        <v>902</v>
      </c>
      <c r="H555" s="64">
        <v>0</v>
      </c>
      <c r="I555" s="64"/>
      <c r="J555" s="64">
        <v>0</v>
      </c>
      <c r="K555" s="64">
        <v>0</v>
      </c>
    </row>
    <row r="556" spans="1:11" x14ac:dyDescent="0.35">
      <c r="A556" s="64" t="s">
        <v>90</v>
      </c>
      <c r="B556" s="64" t="s">
        <v>6759</v>
      </c>
      <c r="C556" s="65">
        <f>IFERROR(VLOOKUP(UPPER(CONCATENATE($B556," - ",$A556)),'[1]Segurados Civis'!$A$5:$H$2142,6,0),"")</f>
        <v>545</v>
      </c>
      <c r="D556" s="65">
        <f>IFERROR(VLOOKUP(UPPER(CONCATENATE($B556," - ",$A556)),'[1]Segurados Civis'!$A$5:$H$2142,7,0),"")</f>
        <v>191</v>
      </c>
      <c r="E556" s="65">
        <f>IFERROR(VLOOKUP(UPPER(CONCATENATE($B556," - ",$A556)),'[1]Segurados Civis'!$A$5:$H$2142,8,0),"")</f>
        <v>39</v>
      </c>
      <c r="F556" s="65">
        <f t="shared" si="8"/>
        <v>775</v>
      </c>
      <c r="G556" s="64" t="s">
        <v>4867</v>
      </c>
      <c r="H556" s="64">
        <v>0</v>
      </c>
      <c r="I556" s="64"/>
      <c r="J556" s="64">
        <v>0</v>
      </c>
      <c r="K556" s="64">
        <v>0</v>
      </c>
    </row>
    <row r="557" spans="1:11" x14ac:dyDescent="0.35">
      <c r="A557" s="64" t="s">
        <v>90</v>
      </c>
      <c r="B557" s="64" t="s">
        <v>6760</v>
      </c>
      <c r="C557" s="65">
        <f>IFERROR(VLOOKUP(UPPER(CONCATENATE($B557," - ",$A557)),'[1]Segurados Civis'!$A$5:$H$2142,6,0),"")</f>
        <v>335</v>
      </c>
      <c r="D557" s="65">
        <f>IFERROR(VLOOKUP(UPPER(CONCATENATE($B557," - ",$A557)),'[1]Segurados Civis'!$A$5:$H$2142,7,0),"")</f>
        <v>133</v>
      </c>
      <c r="E557" s="65">
        <f>IFERROR(VLOOKUP(UPPER(CONCATENATE($B557," - ",$A557)),'[1]Segurados Civis'!$A$5:$H$2142,8,0),"")</f>
        <v>41</v>
      </c>
      <c r="F557" s="65">
        <f t="shared" si="8"/>
        <v>509</v>
      </c>
      <c r="G557" s="64" t="s">
        <v>4867</v>
      </c>
      <c r="H557" s="64">
        <v>0</v>
      </c>
      <c r="I557" s="64"/>
      <c r="J557" s="64">
        <v>0</v>
      </c>
      <c r="K557" s="64">
        <v>0</v>
      </c>
    </row>
    <row r="558" spans="1:11" x14ac:dyDescent="0.35">
      <c r="A558" s="64" t="s">
        <v>90</v>
      </c>
      <c r="B558" s="64" t="s">
        <v>6761</v>
      </c>
      <c r="C558" s="65">
        <f>IFERROR(VLOOKUP(UPPER(CONCATENATE($B558," - ",$A558)),'[1]Segurados Civis'!$A$5:$H$2142,6,0),"")</f>
        <v>174</v>
      </c>
      <c r="D558" s="65">
        <f>IFERROR(VLOOKUP(UPPER(CONCATENATE($B558," - ",$A558)),'[1]Segurados Civis'!$A$5:$H$2142,7,0),"")</f>
        <v>109</v>
      </c>
      <c r="E558" s="65">
        <f>IFERROR(VLOOKUP(UPPER(CONCATENATE($B558," - ",$A558)),'[1]Segurados Civis'!$A$5:$H$2142,8,0),"")</f>
        <v>20</v>
      </c>
      <c r="F558" s="65">
        <f t="shared" si="8"/>
        <v>303</v>
      </c>
      <c r="G558" s="64" t="s">
        <v>4867</v>
      </c>
      <c r="H558" s="64">
        <v>0</v>
      </c>
      <c r="I558" s="64"/>
      <c r="J558" s="64">
        <v>0</v>
      </c>
      <c r="K558" s="64">
        <v>0</v>
      </c>
    </row>
    <row r="559" spans="1:11" x14ac:dyDescent="0.35">
      <c r="A559" s="64" t="s">
        <v>90</v>
      </c>
      <c r="B559" s="64" t="s">
        <v>6762</v>
      </c>
      <c r="C559" s="65" t="str">
        <f>IFERROR(VLOOKUP(UPPER(CONCATENATE($B559," - ",$A559)),'[1]Segurados Civis'!$A$5:$H$2142,6,0),"")</f>
        <v/>
      </c>
      <c r="D559" s="65" t="str">
        <f>IFERROR(VLOOKUP(UPPER(CONCATENATE($B559," - ",$A559)),'[1]Segurados Civis'!$A$5:$H$2142,7,0),"")</f>
        <v/>
      </c>
      <c r="E559" s="65" t="str">
        <f>IFERROR(VLOOKUP(UPPER(CONCATENATE($B559," - ",$A559)),'[1]Segurados Civis'!$A$5:$H$2142,8,0),"")</f>
        <v/>
      </c>
      <c r="F559" s="65" t="str">
        <f t="shared" si="8"/>
        <v/>
      </c>
      <c r="G559" s="64" t="s">
        <v>902</v>
      </c>
      <c r="H559" s="64">
        <v>0</v>
      </c>
      <c r="I559" s="64"/>
      <c r="J559" s="64">
        <v>0</v>
      </c>
      <c r="K559" s="64">
        <v>0</v>
      </c>
    </row>
    <row r="560" spans="1:11" x14ac:dyDescent="0.35">
      <c r="A560" s="64" t="s">
        <v>90</v>
      </c>
      <c r="B560" s="64" t="s">
        <v>6763</v>
      </c>
      <c r="C560" s="65" t="str">
        <f>IFERROR(VLOOKUP(UPPER(CONCATENATE($B560," - ",$A560)),'[1]Segurados Civis'!$A$5:$H$2142,6,0),"")</f>
        <v/>
      </c>
      <c r="D560" s="65" t="str">
        <f>IFERROR(VLOOKUP(UPPER(CONCATENATE($B560," - ",$A560)),'[1]Segurados Civis'!$A$5:$H$2142,7,0),"")</f>
        <v/>
      </c>
      <c r="E560" s="65" t="str">
        <f>IFERROR(VLOOKUP(UPPER(CONCATENATE($B560," - ",$A560)),'[1]Segurados Civis'!$A$5:$H$2142,8,0),"")</f>
        <v/>
      </c>
      <c r="F560" s="65" t="str">
        <f t="shared" si="8"/>
        <v/>
      </c>
      <c r="G560" s="64" t="s">
        <v>902</v>
      </c>
      <c r="H560" s="64">
        <v>0</v>
      </c>
      <c r="I560" s="64"/>
      <c r="J560" s="64">
        <v>0</v>
      </c>
      <c r="K560" s="64">
        <v>0</v>
      </c>
    </row>
    <row r="561" spans="1:11" x14ac:dyDescent="0.35">
      <c r="A561" s="64" t="s">
        <v>90</v>
      </c>
      <c r="B561" s="64" t="s">
        <v>6764</v>
      </c>
      <c r="C561" s="65" t="str">
        <f>IFERROR(VLOOKUP(UPPER(CONCATENATE($B561," - ",$A561)),'[1]Segurados Civis'!$A$5:$H$2142,6,0),"")</f>
        <v/>
      </c>
      <c r="D561" s="65" t="str">
        <f>IFERROR(VLOOKUP(UPPER(CONCATENATE($B561," - ",$A561)),'[1]Segurados Civis'!$A$5:$H$2142,7,0),"")</f>
        <v/>
      </c>
      <c r="E561" s="65" t="str">
        <f>IFERROR(VLOOKUP(UPPER(CONCATENATE($B561," - ",$A561)),'[1]Segurados Civis'!$A$5:$H$2142,8,0),"")</f>
        <v/>
      </c>
      <c r="F561" s="65" t="str">
        <f t="shared" si="8"/>
        <v/>
      </c>
      <c r="G561" s="64" t="s">
        <v>902</v>
      </c>
      <c r="H561" s="64">
        <v>0</v>
      </c>
      <c r="I561" s="64"/>
      <c r="J561" s="64">
        <v>0</v>
      </c>
      <c r="K561" s="64">
        <v>0</v>
      </c>
    </row>
    <row r="562" spans="1:11" x14ac:dyDescent="0.35">
      <c r="A562" s="64" t="s">
        <v>90</v>
      </c>
      <c r="B562" s="64" t="s">
        <v>6765</v>
      </c>
      <c r="C562" s="65">
        <f>IFERROR(VLOOKUP(UPPER(CONCATENATE($B562," - ",$A562)),'[1]Segurados Civis'!$A$5:$H$2142,6,0),"")</f>
        <v>265</v>
      </c>
      <c r="D562" s="65">
        <f>IFERROR(VLOOKUP(UPPER(CONCATENATE($B562," - ",$A562)),'[1]Segurados Civis'!$A$5:$H$2142,7,0),"")</f>
        <v>66</v>
      </c>
      <c r="E562" s="65">
        <f>IFERROR(VLOOKUP(UPPER(CONCATENATE($B562," - ",$A562)),'[1]Segurados Civis'!$A$5:$H$2142,8,0),"")</f>
        <v>9</v>
      </c>
      <c r="F562" s="65">
        <f t="shared" si="8"/>
        <v>340</v>
      </c>
      <c r="G562" s="64" t="s">
        <v>4867</v>
      </c>
      <c r="H562" s="64">
        <v>0</v>
      </c>
      <c r="I562" s="64"/>
      <c r="J562" s="64">
        <v>0</v>
      </c>
      <c r="K562" s="64">
        <v>0</v>
      </c>
    </row>
    <row r="563" spans="1:11" x14ac:dyDescent="0.35">
      <c r="A563" s="64" t="s">
        <v>90</v>
      </c>
      <c r="B563" s="64" t="s">
        <v>6766</v>
      </c>
      <c r="C563" s="65">
        <f>IFERROR(VLOOKUP(UPPER(CONCATENATE($B563," - ",$A563)),'[1]Segurados Civis'!$A$5:$H$2142,6,0),"")</f>
        <v>2333</v>
      </c>
      <c r="D563" s="65">
        <f>IFERROR(VLOOKUP(UPPER(CONCATENATE($B563," - ",$A563)),'[1]Segurados Civis'!$A$5:$H$2142,7,0),"")</f>
        <v>844</v>
      </c>
      <c r="E563" s="65">
        <f>IFERROR(VLOOKUP(UPPER(CONCATENATE($B563," - ",$A563)),'[1]Segurados Civis'!$A$5:$H$2142,8,0),"")</f>
        <v>209</v>
      </c>
      <c r="F563" s="65">
        <f t="shared" si="8"/>
        <v>3386</v>
      </c>
      <c r="G563" s="64" t="s">
        <v>4867</v>
      </c>
      <c r="H563" s="64">
        <v>0</v>
      </c>
      <c r="I563" s="64"/>
      <c r="J563" s="64">
        <v>0</v>
      </c>
      <c r="K563" s="64">
        <v>0</v>
      </c>
    </row>
    <row r="564" spans="1:11" x14ac:dyDescent="0.35">
      <c r="A564" s="64" t="s">
        <v>90</v>
      </c>
      <c r="B564" s="64" t="s">
        <v>6767</v>
      </c>
      <c r="C564" s="65">
        <f>IFERROR(VLOOKUP(UPPER(CONCATENATE($B564," - ",$A564)),'[1]Segurados Civis'!$A$5:$H$2142,6,0),"")</f>
        <v>1861</v>
      </c>
      <c r="D564" s="65">
        <f>IFERROR(VLOOKUP(UPPER(CONCATENATE($B564," - ",$A564)),'[1]Segurados Civis'!$A$5:$H$2142,7,0),"")</f>
        <v>209</v>
      </c>
      <c r="E564" s="65">
        <f>IFERROR(VLOOKUP(UPPER(CONCATENATE($B564," - ",$A564)),'[1]Segurados Civis'!$A$5:$H$2142,8,0),"")</f>
        <v>130</v>
      </c>
      <c r="F564" s="65">
        <f t="shared" si="8"/>
        <v>2200</v>
      </c>
      <c r="G564" s="64" t="s">
        <v>4867</v>
      </c>
      <c r="H564" s="64">
        <v>0</v>
      </c>
      <c r="I564" s="64"/>
      <c r="J564" s="64">
        <v>0</v>
      </c>
      <c r="K564" s="64">
        <v>0</v>
      </c>
    </row>
    <row r="565" spans="1:11" x14ac:dyDescent="0.35">
      <c r="A565" s="64" t="s">
        <v>90</v>
      </c>
      <c r="B565" s="64" t="s">
        <v>6768</v>
      </c>
      <c r="C565" s="65" t="str">
        <f>IFERROR(VLOOKUP(UPPER(CONCATENATE($B565," - ",$A565)),'[1]Segurados Civis'!$A$5:$H$2142,6,0),"")</f>
        <v/>
      </c>
      <c r="D565" s="65" t="str">
        <f>IFERROR(VLOOKUP(UPPER(CONCATENATE($B565," - ",$A565)),'[1]Segurados Civis'!$A$5:$H$2142,7,0),"")</f>
        <v/>
      </c>
      <c r="E565" s="65" t="str">
        <f>IFERROR(VLOOKUP(UPPER(CONCATENATE($B565," - ",$A565)),'[1]Segurados Civis'!$A$5:$H$2142,8,0),"")</f>
        <v/>
      </c>
      <c r="F565" s="65" t="str">
        <f t="shared" si="8"/>
        <v/>
      </c>
      <c r="G565" s="64" t="s">
        <v>902</v>
      </c>
      <c r="H565" s="64">
        <v>0</v>
      </c>
      <c r="I565" s="64"/>
      <c r="J565" s="64">
        <v>0</v>
      </c>
      <c r="K565" s="64">
        <v>0</v>
      </c>
    </row>
    <row r="566" spans="1:11" x14ac:dyDescent="0.35">
      <c r="A566" s="64" t="s">
        <v>90</v>
      </c>
      <c r="B566" s="64" t="s">
        <v>6769</v>
      </c>
      <c r="C566" s="65" t="str">
        <f>IFERROR(VLOOKUP(UPPER(CONCATENATE($B566," - ",$A566)),'[1]Segurados Civis'!$A$5:$H$2142,6,0),"")</f>
        <v/>
      </c>
      <c r="D566" s="65" t="str">
        <f>IFERROR(VLOOKUP(UPPER(CONCATENATE($B566," - ",$A566)),'[1]Segurados Civis'!$A$5:$H$2142,7,0),"")</f>
        <v/>
      </c>
      <c r="E566" s="65" t="str">
        <f>IFERROR(VLOOKUP(UPPER(CONCATENATE($B566," - ",$A566)),'[1]Segurados Civis'!$A$5:$H$2142,8,0),"")</f>
        <v/>
      </c>
      <c r="F566" s="65" t="str">
        <f t="shared" si="8"/>
        <v/>
      </c>
      <c r="G566" s="64" t="s">
        <v>902</v>
      </c>
      <c r="H566" s="64">
        <v>0</v>
      </c>
      <c r="I566" s="64"/>
      <c r="J566" s="64">
        <v>0</v>
      </c>
      <c r="K566" s="64">
        <v>0</v>
      </c>
    </row>
    <row r="567" spans="1:11" x14ac:dyDescent="0.35">
      <c r="A567" s="64" t="s">
        <v>90</v>
      </c>
      <c r="B567" s="64" t="s">
        <v>6770</v>
      </c>
      <c r="C567" s="65">
        <f>IFERROR(VLOOKUP(UPPER(CONCATENATE($B567," - ",$A567)),'[1]Segurados Civis'!$A$5:$H$2142,6,0),"")</f>
        <v>0</v>
      </c>
      <c r="D567" s="65">
        <f>IFERROR(VLOOKUP(UPPER(CONCATENATE($B567," - ",$A567)),'[1]Segurados Civis'!$A$5:$H$2142,7,0),"")</f>
        <v>0</v>
      </c>
      <c r="E567" s="65">
        <f>IFERROR(VLOOKUP(UPPER(CONCATENATE($B567," - ",$A567)),'[1]Segurados Civis'!$A$5:$H$2142,8,0),"")</f>
        <v>0</v>
      </c>
      <c r="F567" s="65" t="str">
        <f t="shared" si="8"/>
        <v/>
      </c>
      <c r="G567" s="64" t="s">
        <v>4867</v>
      </c>
      <c r="H567" s="64">
        <v>0</v>
      </c>
      <c r="I567" s="64"/>
      <c r="J567" s="64">
        <v>0</v>
      </c>
      <c r="K567" s="64">
        <v>0</v>
      </c>
    </row>
    <row r="568" spans="1:11" x14ac:dyDescent="0.35">
      <c r="A568" s="64" t="s">
        <v>90</v>
      </c>
      <c r="B568" s="64" t="s">
        <v>6771</v>
      </c>
      <c r="C568" s="65" t="str">
        <f>IFERROR(VLOOKUP(UPPER(CONCATENATE($B568," - ",$A568)),'[1]Segurados Civis'!$A$5:$H$2142,6,0),"")</f>
        <v/>
      </c>
      <c r="D568" s="65" t="str">
        <f>IFERROR(VLOOKUP(UPPER(CONCATENATE($B568," - ",$A568)),'[1]Segurados Civis'!$A$5:$H$2142,7,0),"")</f>
        <v/>
      </c>
      <c r="E568" s="65" t="str">
        <f>IFERROR(VLOOKUP(UPPER(CONCATENATE($B568," - ",$A568)),'[1]Segurados Civis'!$A$5:$H$2142,8,0),"")</f>
        <v/>
      </c>
      <c r="F568" s="65" t="str">
        <f t="shared" si="8"/>
        <v/>
      </c>
      <c r="G568" s="64" t="s">
        <v>902</v>
      </c>
      <c r="H568" s="64">
        <v>0</v>
      </c>
      <c r="I568" s="64"/>
      <c r="J568" s="64">
        <v>0</v>
      </c>
      <c r="K568" s="64">
        <v>0</v>
      </c>
    </row>
    <row r="569" spans="1:11" x14ac:dyDescent="0.35">
      <c r="A569" s="64" t="s">
        <v>90</v>
      </c>
      <c r="B569" s="64" t="s">
        <v>6772</v>
      </c>
      <c r="C569" s="65" t="str">
        <f>IFERROR(VLOOKUP(UPPER(CONCATENATE($B569," - ",$A569)),'[1]Segurados Civis'!$A$5:$H$2142,6,0),"")</f>
        <v/>
      </c>
      <c r="D569" s="65" t="str">
        <f>IFERROR(VLOOKUP(UPPER(CONCATENATE($B569," - ",$A569)),'[1]Segurados Civis'!$A$5:$H$2142,7,0),"")</f>
        <v/>
      </c>
      <c r="E569" s="65" t="str">
        <f>IFERROR(VLOOKUP(UPPER(CONCATENATE($B569," - ",$A569)),'[1]Segurados Civis'!$A$5:$H$2142,8,0),"")</f>
        <v/>
      </c>
      <c r="F569" s="65" t="str">
        <f t="shared" si="8"/>
        <v/>
      </c>
      <c r="G569" s="64" t="s">
        <v>902</v>
      </c>
      <c r="H569" s="64">
        <v>0</v>
      </c>
      <c r="I569" s="64"/>
      <c r="J569" s="64">
        <v>0</v>
      </c>
      <c r="K569" s="64">
        <v>0</v>
      </c>
    </row>
    <row r="570" spans="1:11" x14ac:dyDescent="0.35">
      <c r="A570" s="64" t="s">
        <v>90</v>
      </c>
      <c r="B570" s="64" t="s">
        <v>6773</v>
      </c>
      <c r="C570" s="65" t="str">
        <f>IFERROR(VLOOKUP(UPPER(CONCATENATE($B570," - ",$A570)),'[1]Segurados Civis'!$A$5:$H$2142,6,0),"")</f>
        <v/>
      </c>
      <c r="D570" s="65" t="str">
        <f>IFERROR(VLOOKUP(UPPER(CONCATENATE($B570," - ",$A570)),'[1]Segurados Civis'!$A$5:$H$2142,7,0),"")</f>
        <v/>
      </c>
      <c r="E570" s="65" t="str">
        <f>IFERROR(VLOOKUP(UPPER(CONCATENATE($B570," - ",$A570)),'[1]Segurados Civis'!$A$5:$H$2142,8,0),"")</f>
        <v/>
      </c>
      <c r="F570" s="65" t="str">
        <f t="shared" si="8"/>
        <v/>
      </c>
      <c r="G570" s="64" t="s">
        <v>902</v>
      </c>
      <c r="H570" s="64">
        <v>0</v>
      </c>
      <c r="I570" s="64"/>
      <c r="J570" s="64">
        <v>0</v>
      </c>
      <c r="K570" s="64">
        <v>0</v>
      </c>
    </row>
    <row r="571" spans="1:11" x14ac:dyDescent="0.35">
      <c r="A571" s="64" t="s">
        <v>90</v>
      </c>
      <c r="B571" s="64" t="s">
        <v>6774</v>
      </c>
      <c r="C571" s="65" t="str">
        <f>IFERROR(VLOOKUP(UPPER(CONCATENATE($B571," - ",$A571)),'[1]Segurados Civis'!$A$5:$H$2142,6,0),"")</f>
        <v/>
      </c>
      <c r="D571" s="65" t="str">
        <f>IFERROR(VLOOKUP(UPPER(CONCATENATE($B571," - ",$A571)),'[1]Segurados Civis'!$A$5:$H$2142,7,0),"")</f>
        <v/>
      </c>
      <c r="E571" s="65" t="str">
        <f>IFERROR(VLOOKUP(UPPER(CONCATENATE($B571," - ",$A571)),'[1]Segurados Civis'!$A$5:$H$2142,8,0),"")</f>
        <v/>
      </c>
      <c r="F571" s="65" t="str">
        <f t="shared" si="8"/>
        <v/>
      </c>
      <c r="G571" s="64" t="s">
        <v>902</v>
      </c>
      <c r="H571" s="64">
        <v>0</v>
      </c>
      <c r="I571" s="64"/>
      <c r="J571" s="64">
        <v>0</v>
      </c>
      <c r="K571" s="64">
        <v>0</v>
      </c>
    </row>
    <row r="572" spans="1:11" x14ac:dyDescent="0.35">
      <c r="A572" s="64" t="s">
        <v>90</v>
      </c>
      <c r="B572" s="64" t="s">
        <v>6775</v>
      </c>
      <c r="C572" s="65" t="str">
        <f>IFERROR(VLOOKUP(UPPER(CONCATENATE($B572," - ",$A572)),'[1]Segurados Civis'!$A$5:$H$2142,6,0),"")</f>
        <v/>
      </c>
      <c r="D572" s="65" t="str">
        <f>IFERROR(VLOOKUP(UPPER(CONCATENATE($B572," - ",$A572)),'[1]Segurados Civis'!$A$5:$H$2142,7,0),"")</f>
        <v/>
      </c>
      <c r="E572" s="65" t="str">
        <f>IFERROR(VLOOKUP(UPPER(CONCATENATE($B572," - ",$A572)),'[1]Segurados Civis'!$A$5:$H$2142,8,0),"")</f>
        <v/>
      </c>
      <c r="F572" s="65" t="str">
        <f t="shared" si="8"/>
        <v/>
      </c>
      <c r="G572" s="64" t="s">
        <v>902</v>
      </c>
      <c r="H572" s="64">
        <v>0</v>
      </c>
      <c r="I572" s="64"/>
      <c r="J572" s="64">
        <v>0</v>
      </c>
      <c r="K572" s="64">
        <v>0</v>
      </c>
    </row>
    <row r="573" spans="1:11" x14ac:dyDescent="0.35">
      <c r="A573" s="64" t="s">
        <v>90</v>
      </c>
      <c r="B573" s="64" t="s">
        <v>6776</v>
      </c>
      <c r="C573" s="65" t="str">
        <f>IFERROR(VLOOKUP(UPPER(CONCATENATE($B573," - ",$A573)),'[1]Segurados Civis'!$A$5:$H$2142,6,0),"")</f>
        <v/>
      </c>
      <c r="D573" s="65" t="str">
        <f>IFERROR(VLOOKUP(UPPER(CONCATENATE($B573," - ",$A573)),'[1]Segurados Civis'!$A$5:$H$2142,7,0),"")</f>
        <v/>
      </c>
      <c r="E573" s="65" t="str">
        <f>IFERROR(VLOOKUP(UPPER(CONCATENATE($B573," - ",$A573)),'[1]Segurados Civis'!$A$5:$H$2142,8,0),"")</f>
        <v/>
      </c>
      <c r="F573" s="65" t="str">
        <f t="shared" si="8"/>
        <v/>
      </c>
      <c r="G573" s="64" t="s">
        <v>902</v>
      </c>
      <c r="H573" s="64">
        <v>0</v>
      </c>
      <c r="I573" s="64"/>
      <c r="J573" s="64">
        <v>0</v>
      </c>
      <c r="K573" s="64">
        <v>0</v>
      </c>
    </row>
    <row r="574" spans="1:11" x14ac:dyDescent="0.35">
      <c r="A574" s="64" t="s">
        <v>90</v>
      </c>
      <c r="B574" s="64" t="s">
        <v>6777</v>
      </c>
      <c r="C574" s="65" t="str">
        <f>IFERROR(VLOOKUP(UPPER(CONCATENATE($B574," - ",$A574)),'[1]Segurados Civis'!$A$5:$H$2142,6,0),"")</f>
        <v/>
      </c>
      <c r="D574" s="65" t="str">
        <f>IFERROR(VLOOKUP(UPPER(CONCATENATE($B574," - ",$A574)),'[1]Segurados Civis'!$A$5:$H$2142,7,0),"")</f>
        <v/>
      </c>
      <c r="E574" s="65" t="str">
        <f>IFERROR(VLOOKUP(UPPER(CONCATENATE($B574," - ",$A574)),'[1]Segurados Civis'!$A$5:$H$2142,8,0),"")</f>
        <v/>
      </c>
      <c r="F574" s="65" t="str">
        <f t="shared" si="8"/>
        <v/>
      </c>
      <c r="G574" s="64" t="s">
        <v>902</v>
      </c>
      <c r="H574" s="64">
        <v>0</v>
      </c>
      <c r="I574" s="64"/>
      <c r="J574" s="64">
        <v>0</v>
      </c>
      <c r="K574" s="64">
        <v>0</v>
      </c>
    </row>
    <row r="575" spans="1:11" x14ac:dyDescent="0.35">
      <c r="A575" s="64" t="s">
        <v>90</v>
      </c>
      <c r="B575" s="64" t="s">
        <v>6778</v>
      </c>
      <c r="C575" s="65" t="str">
        <f>IFERROR(VLOOKUP(UPPER(CONCATENATE($B575," - ",$A575)),'[1]Segurados Civis'!$A$5:$H$2142,6,0),"")</f>
        <v/>
      </c>
      <c r="D575" s="65" t="str">
        <f>IFERROR(VLOOKUP(UPPER(CONCATENATE($B575," - ",$A575)),'[1]Segurados Civis'!$A$5:$H$2142,7,0),"")</f>
        <v/>
      </c>
      <c r="E575" s="65" t="str">
        <f>IFERROR(VLOOKUP(UPPER(CONCATENATE($B575," - ",$A575)),'[1]Segurados Civis'!$A$5:$H$2142,8,0),"")</f>
        <v/>
      </c>
      <c r="F575" s="65" t="str">
        <f t="shared" si="8"/>
        <v/>
      </c>
      <c r="G575" s="64" t="s">
        <v>902</v>
      </c>
      <c r="H575" s="64">
        <v>0</v>
      </c>
      <c r="I575" s="64"/>
      <c r="J575" s="64">
        <v>0</v>
      </c>
      <c r="K575" s="64">
        <v>0</v>
      </c>
    </row>
    <row r="576" spans="1:11" x14ac:dyDescent="0.35">
      <c r="A576" s="64" t="s">
        <v>90</v>
      </c>
      <c r="B576" s="64" t="s">
        <v>6779</v>
      </c>
      <c r="C576" s="65">
        <f>IFERROR(VLOOKUP(UPPER(CONCATENATE($B576," - ",$A576)),'[1]Segurados Civis'!$A$5:$H$2142,6,0),"")</f>
        <v>309</v>
      </c>
      <c r="D576" s="65">
        <f>IFERROR(VLOOKUP(UPPER(CONCATENATE($B576," - ",$A576)),'[1]Segurados Civis'!$A$5:$H$2142,7,0),"")</f>
        <v>15</v>
      </c>
      <c r="E576" s="65">
        <f>IFERROR(VLOOKUP(UPPER(CONCATENATE($B576," - ",$A576)),'[1]Segurados Civis'!$A$5:$H$2142,8,0),"")</f>
        <v>2</v>
      </c>
      <c r="F576" s="65">
        <f t="shared" si="8"/>
        <v>326</v>
      </c>
      <c r="G576" s="64" t="s">
        <v>4867</v>
      </c>
      <c r="H576" s="64">
        <v>0</v>
      </c>
      <c r="I576" s="64"/>
      <c r="J576" s="64">
        <v>0</v>
      </c>
      <c r="K576" s="64">
        <v>0</v>
      </c>
    </row>
    <row r="577" spans="1:11" x14ac:dyDescent="0.35">
      <c r="A577" s="64" t="s">
        <v>90</v>
      </c>
      <c r="B577" s="64" t="s">
        <v>6780</v>
      </c>
      <c r="C577" s="65">
        <f>IFERROR(VLOOKUP(UPPER(CONCATENATE($B577," - ",$A577)),'[1]Segurados Civis'!$A$5:$H$2142,6,0),"")</f>
        <v>203</v>
      </c>
      <c r="D577" s="65">
        <f>IFERROR(VLOOKUP(UPPER(CONCATENATE($B577," - ",$A577)),'[1]Segurados Civis'!$A$5:$H$2142,7,0),"")</f>
        <v>48</v>
      </c>
      <c r="E577" s="65">
        <f>IFERROR(VLOOKUP(UPPER(CONCATENATE($B577," - ",$A577)),'[1]Segurados Civis'!$A$5:$H$2142,8,0),"")</f>
        <v>11</v>
      </c>
      <c r="F577" s="65">
        <f t="shared" si="8"/>
        <v>262</v>
      </c>
      <c r="G577" s="64" t="s">
        <v>4867</v>
      </c>
      <c r="H577" s="64">
        <v>0</v>
      </c>
      <c r="I577" s="64"/>
      <c r="J577" s="64">
        <v>0</v>
      </c>
      <c r="K577" s="64">
        <v>0</v>
      </c>
    </row>
    <row r="578" spans="1:11" x14ac:dyDescent="0.35">
      <c r="A578" s="64" t="s">
        <v>90</v>
      </c>
      <c r="B578" s="64" t="s">
        <v>6781</v>
      </c>
      <c r="C578" s="65" t="str">
        <f>IFERROR(VLOOKUP(UPPER(CONCATENATE($B578," - ",$A578)),'[1]Segurados Civis'!$A$5:$H$2142,6,0),"")</f>
        <v/>
      </c>
      <c r="D578" s="65" t="str">
        <f>IFERROR(VLOOKUP(UPPER(CONCATENATE($B578," - ",$A578)),'[1]Segurados Civis'!$A$5:$H$2142,7,0),"")</f>
        <v/>
      </c>
      <c r="E578" s="65" t="str">
        <f>IFERROR(VLOOKUP(UPPER(CONCATENATE($B578," - ",$A578)),'[1]Segurados Civis'!$A$5:$H$2142,8,0),"")</f>
        <v/>
      </c>
      <c r="F578" s="65" t="str">
        <f t="shared" ref="F578:F641" si="9">IF(SUM(C578:E578)=0,"",SUM(C578:E578))</f>
        <v/>
      </c>
      <c r="G578" s="64" t="s">
        <v>902</v>
      </c>
      <c r="H578" s="64">
        <v>0</v>
      </c>
      <c r="I578" s="64"/>
      <c r="J578" s="64">
        <v>0</v>
      </c>
      <c r="K578" s="64">
        <v>0</v>
      </c>
    </row>
    <row r="579" spans="1:11" x14ac:dyDescent="0.35">
      <c r="A579" s="64" t="s">
        <v>90</v>
      </c>
      <c r="B579" s="64" t="s">
        <v>6782</v>
      </c>
      <c r="C579" s="65" t="str">
        <f>IFERROR(VLOOKUP(UPPER(CONCATENATE($B579," - ",$A579)),'[1]Segurados Civis'!$A$5:$H$2142,6,0),"")</f>
        <v/>
      </c>
      <c r="D579" s="65" t="str">
        <f>IFERROR(VLOOKUP(UPPER(CONCATENATE($B579," - ",$A579)),'[1]Segurados Civis'!$A$5:$H$2142,7,0),"")</f>
        <v/>
      </c>
      <c r="E579" s="65" t="str">
        <f>IFERROR(VLOOKUP(UPPER(CONCATENATE($B579," - ",$A579)),'[1]Segurados Civis'!$A$5:$H$2142,8,0),"")</f>
        <v/>
      </c>
      <c r="F579" s="65" t="str">
        <f t="shared" si="9"/>
        <v/>
      </c>
      <c r="G579" s="64" t="s">
        <v>902</v>
      </c>
      <c r="H579" s="64">
        <v>0</v>
      </c>
      <c r="I579" s="64"/>
      <c r="J579" s="64">
        <v>0</v>
      </c>
      <c r="K579" s="64">
        <v>0</v>
      </c>
    </row>
    <row r="580" spans="1:11" x14ac:dyDescent="0.35">
      <c r="A580" s="64" t="s">
        <v>90</v>
      </c>
      <c r="B580" s="64" t="s">
        <v>6783</v>
      </c>
      <c r="C580" s="65" t="str">
        <f>IFERROR(VLOOKUP(UPPER(CONCATENATE($B580," - ",$A580)),'[1]Segurados Civis'!$A$5:$H$2142,6,0),"")</f>
        <v/>
      </c>
      <c r="D580" s="65" t="str">
        <f>IFERROR(VLOOKUP(UPPER(CONCATENATE($B580," - ",$A580)),'[1]Segurados Civis'!$A$5:$H$2142,7,0),"")</f>
        <v/>
      </c>
      <c r="E580" s="65" t="str">
        <f>IFERROR(VLOOKUP(UPPER(CONCATENATE($B580," - ",$A580)),'[1]Segurados Civis'!$A$5:$H$2142,8,0),"")</f>
        <v/>
      </c>
      <c r="F580" s="65" t="str">
        <f t="shared" si="9"/>
        <v/>
      </c>
      <c r="G580" s="64" t="s">
        <v>902</v>
      </c>
      <c r="H580" s="64">
        <v>0</v>
      </c>
      <c r="I580" s="64"/>
      <c r="J580" s="64">
        <v>0</v>
      </c>
      <c r="K580" s="64">
        <v>0</v>
      </c>
    </row>
    <row r="581" spans="1:11" x14ac:dyDescent="0.35">
      <c r="A581" s="64" t="s">
        <v>90</v>
      </c>
      <c r="B581" s="64" t="s">
        <v>6784</v>
      </c>
      <c r="C581" s="65">
        <f>IFERROR(VLOOKUP(UPPER(CONCATENATE($B581," - ",$A581)),'[1]Segurados Civis'!$A$5:$H$2142,6,0),"")</f>
        <v>131</v>
      </c>
      <c r="D581" s="65">
        <f>IFERROR(VLOOKUP(UPPER(CONCATENATE($B581," - ",$A581)),'[1]Segurados Civis'!$A$5:$H$2142,7,0),"")</f>
        <v>22</v>
      </c>
      <c r="E581" s="65">
        <f>IFERROR(VLOOKUP(UPPER(CONCATENATE($B581," - ",$A581)),'[1]Segurados Civis'!$A$5:$H$2142,8,0),"")</f>
        <v>4</v>
      </c>
      <c r="F581" s="65">
        <f t="shared" si="9"/>
        <v>157</v>
      </c>
      <c r="G581" s="64" t="s">
        <v>4867</v>
      </c>
      <c r="H581" s="64"/>
      <c r="I581" s="64"/>
      <c r="J581" s="64">
        <v>1</v>
      </c>
      <c r="K581" s="64">
        <v>0</v>
      </c>
    </row>
    <row r="582" spans="1:11" x14ac:dyDescent="0.35">
      <c r="A582" s="64" t="s">
        <v>90</v>
      </c>
      <c r="B582" s="64" t="s">
        <v>6785</v>
      </c>
      <c r="C582" s="65">
        <f>IFERROR(VLOOKUP(UPPER(CONCATENATE($B582," - ",$A582)),'[1]Segurados Civis'!$A$5:$H$2142,6,0),"")</f>
        <v>352</v>
      </c>
      <c r="D582" s="65">
        <f>IFERROR(VLOOKUP(UPPER(CONCATENATE($B582," - ",$A582)),'[1]Segurados Civis'!$A$5:$H$2142,7,0),"")</f>
        <v>60</v>
      </c>
      <c r="E582" s="65">
        <f>IFERROR(VLOOKUP(UPPER(CONCATENATE($B582," - ",$A582)),'[1]Segurados Civis'!$A$5:$H$2142,8,0),"")</f>
        <v>11</v>
      </c>
      <c r="F582" s="65">
        <f t="shared" si="9"/>
        <v>423</v>
      </c>
      <c r="G582" s="64" t="s">
        <v>4867</v>
      </c>
      <c r="H582" s="64">
        <v>1</v>
      </c>
      <c r="I582" s="64"/>
      <c r="J582" s="64">
        <v>0</v>
      </c>
      <c r="K582" s="64">
        <v>0</v>
      </c>
    </row>
    <row r="583" spans="1:11" x14ac:dyDescent="0.35">
      <c r="A583" s="64" t="s">
        <v>90</v>
      </c>
      <c r="B583" s="64" t="s">
        <v>6786</v>
      </c>
      <c r="C583" s="65">
        <f>IFERROR(VLOOKUP(UPPER(CONCATENATE($B583," - ",$A583)),'[1]Segurados Civis'!$A$5:$H$2142,6,0),"")</f>
        <v>727</v>
      </c>
      <c r="D583" s="65">
        <f>IFERROR(VLOOKUP(UPPER(CONCATENATE($B583," - ",$A583)),'[1]Segurados Civis'!$A$5:$H$2142,7,0),"")</f>
        <v>122</v>
      </c>
      <c r="E583" s="65">
        <f>IFERROR(VLOOKUP(UPPER(CONCATENATE($B583," - ",$A583)),'[1]Segurados Civis'!$A$5:$H$2142,8,0),"")</f>
        <v>36</v>
      </c>
      <c r="F583" s="65">
        <f t="shared" si="9"/>
        <v>885</v>
      </c>
      <c r="G583" s="64" t="s">
        <v>4867</v>
      </c>
      <c r="H583" s="64">
        <v>0</v>
      </c>
      <c r="I583" s="64"/>
      <c r="J583" s="64">
        <v>1</v>
      </c>
      <c r="K583" s="64">
        <v>0</v>
      </c>
    </row>
    <row r="584" spans="1:11" x14ac:dyDescent="0.35">
      <c r="A584" s="64" t="s">
        <v>90</v>
      </c>
      <c r="B584" s="64" t="s">
        <v>6787</v>
      </c>
      <c r="C584" s="65">
        <f>IFERROR(VLOOKUP(UPPER(CONCATENATE($B584," - ",$A584)),'[1]Segurados Civis'!$A$5:$H$2142,6,0),"")</f>
        <v>531</v>
      </c>
      <c r="D584" s="65">
        <f>IFERROR(VLOOKUP(UPPER(CONCATENATE($B584," - ",$A584)),'[1]Segurados Civis'!$A$5:$H$2142,7,0),"")</f>
        <v>147</v>
      </c>
      <c r="E584" s="65">
        <f>IFERROR(VLOOKUP(UPPER(CONCATENATE($B584," - ",$A584)),'[1]Segurados Civis'!$A$5:$H$2142,8,0),"")</f>
        <v>39</v>
      </c>
      <c r="F584" s="65">
        <f t="shared" si="9"/>
        <v>717</v>
      </c>
      <c r="G584" s="64" t="s">
        <v>4867</v>
      </c>
      <c r="H584" s="64">
        <v>0</v>
      </c>
      <c r="I584" s="64"/>
      <c r="J584" s="64">
        <v>0</v>
      </c>
      <c r="K584" s="64">
        <v>0</v>
      </c>
    </row>
    <row r="585" spans="1:11" x14ac:dyDescent="0.35">
      <c r="A585" s="64" t="s">
        <v>90</v>
      </c>
      <c r="B585" s="64" t="s">
        <v>6788</v>
      </c>
      <c r="C585" s="65" t="str">
        <f>IFERROR(VLOOKUP(UPPER(CONCATENATE($B585," - ",$A585)),'[1]Segurados Civis'!$A$5:$H$2142,6,0),"")</f>
        <v/>
      </c>
      <c r="D585" s="65" t="str">
        <f>IFERROR(VLOOKUP(UPPER(CONCATENATE($B585," - ",$A585)),'[1]Segurados Civis'!$A$5:$H$2142,7,0),"")</f>
        <v/>
      </c>
      <c r="E585" s="65" t="str">
        <f>IFERROR(VLOOKUP(UPPER(CONCATENATE($B585," - ",$A585)),'[1]Segurados Civis'!$A$5:$H$2142,8,0),"")</f>
        <v/>
      </c>
      <c r="F585" s="65" t="str">
        <f t="shared" si="9"/>
        <v/>
      </c>
      <c r="G585" s="64" t="s">
        <v>902</v>
      </c>
      <c r="H585" s="64">
        <v>0</v>
      </c>
      <c r="I585" s="64"/>
      <c r="J585" s="64">
        <v>0</v>
      </c>
      <c r="K585" s="64">
        <v>0</v>
      </c>
    </row>
    <row r="586" spans="1:11" x14ac:dyDescent="0.35">
      <c r="A586" s="64" t="s">
        <v>90</v>
      </c>
      <c r="B586" s="64" t="s">
        <v>6789</v>
      </c>
      <c r="C586" s="65" t="str">
        <f>IFERROR(VLOOKUP(UPPER(CONCATENATE($B586," - ",$A586)),'[1]Segurados Civis'!$A$5:$H$2142,6,0),"")</f>
        <v/>
      </c>
      <c r="D586" s="65" t="str">
        <f>IFERROR(VLOOKUP(UPPER(CONCATENATE($B586," - ",$A586)),'[1]Segurados Civis'!$A$5:$H$2142,7,0),"")</f>
        <v/>
      </c>
      <c r="E586" s="65" t="str">
        <f>IFERROR(VLOOKUP(UPPER(CONCATENATE($B586," - ",$A586)),'[1]Segurados Civis'!$A$5:$H$2142,8,0),"")</f>
        <v/>
      </c>
      <c r="F586" s="65" t="str">
        <f t="shared" si="9"/>
        <v/>
      </c>
      <c r="G586" s="64" t="s">
        <v>902</v>
      </c>
      <c r="H586" s="64">
        <v>0</v>
      </c>
      <c r="I586" s="64"/>
      <c r="J586" s="64">
        <v>0</v>
      </c>
      <c r="K586" s="64">
        <v>0</v>
      </c>
    </row>
    <row r="587" spans="1:11" x14ac:dyDescent="0.35">
      <c r="A587" s="64" t="s">
        <v>90</v>
      </c>
      <c r="B587" s="64" t="s">
        <v>6790</v>
      </c>
      <c r="C587" s="65">
        <f>IFERROR(VLOOKUP(UPPER(CONCATENATE($B587," - ",$A587)),'[1]Segurados Civis'!$A$5:$H$2142,6,0),"")</f>
        <v>127</v>
      </c>
      <c r="D587" s="65">
        <f>IFERROR(VLOOKUP(UPPER(CONCATENATE($B587," - ",$A587)),'[1]Segurados Civis'!$A$5:$H$2142,7,0),"")</f>
        <v>32</v>
      </c>
      <c r="E587" s="65">
        <f>IFERROR(VLOOKUP(UPPER(CONCATENATE($B587," - ",$A587)),'[1]Segurados Civis'!$A$5:$H$2142,8,0),"")</f>
        <v>9</v>
      </c>
      <c r="F587" s="65">
        <f t="shared" si="9"/>
        <v>168</v>
      </c>
      <c r="G587" s="64" t="s">
        <v>4867</v>
      </c>
      <c r="H587" s="64">
        <v>0</v>
      </c>
      <c r="I587" s="64"/>
      <c r="J587" s="64">
        <v>0</v>
      </c>
      <c r="K587" s="64">
        <v>0</v>
      </c>
    </row>
    <row r="588" spans="1:11" x14ac:dyDescent="0.35">
      <c r="A588" s="64" t="s">
        <v>90</v>
      </c>
      <c r="B588" s="64" t="s">
        <v>6791</v>
      </c>
      <c r="C588" s="65" t="str">
        <f>IFERROR(VLOOKUP(UPPER(CONCATENATE($B588," - ",$A588)),'[1]Segurados Civis'!$A$5:$H$2142,6,0),"")</f>
        <v/>
      </c>
      <c r="D588" s="65" t="str">
        <f>IFERROR(VLOOKUP(UPPER(CONCATENATE($B588," - ",$A588)),'[1]Segurados Civis'!$A$5:$H$2142,7,0),"")</f>
        <v/>
      </c>
      <c r="E588" s="65" t="str">
        <f>IFERROR(VLOOKUP(UPPER(CONCATENATE($B588," - ",$A588)),'[1]Segurados Civis'!$A$5:$H$2142,8,0),"")</f>
        <v/>
      </c>
      <c r="F588" s="65" t="str">
        <f t="shared" si="9"/>
        <v/>
      </c>
      <c r="G588" s="64" t="s">
        <v>902</v>
      </c>
      <c r="H588" s="64">
        <v>0</v>
      </c>
      <c r="I588" s="64"/>
      <c r="J588" s="64">
        <v>0</v>
      </c>
      <c r="K588" s="64">
        <v>0</v>
      </c>
    </row>
    <row r="589" spans="1:11" x14ac:dyDescent="0.35">
      <c r="A589" s="64" t="s">
        <v>90</v>
      </c>
      <c r="B589" s="64" t="s">
        <v>6792</v>
      </c>
      <c r="C589" s="65" t="str">
        <f>IFERROR(VLOOKUP(UPPER(CONCATENATE($B589," - ",$A589)),'[1]Segurados Civis'!$A$5:$H$2142,6,0),"")</f>
        <v/>
      </c>
      <c r="D589" s="65" t="str">
        <f>IFERROR(VLOOKUP(UPPER(CONCATENATE($B589," - ",$A589)),'[1]Segurados Civis'!$A$5:$H$2142,7,0),"")</f>
        <v/>
      </c>
      <c r="E589" s="65" t="str">
        <f>IFERROR(VLOOKUP(UPPER(CONCATENATE($B589," - ",$A589)),'[1]Segurados Civis'!$A$5:$H$2142,8,0),"")</f>
        <v/>
      </c>
      <c r="F589" s="65" t="str">
        <f t="shared" si="9"/>
        <v/>
      </c>
      <c r="G589" s="64" t="s">
        <v>902</v>
      </c>
      <c r="H589" s="64">
        <v>0</v>
      </c>
      <c r="I589" s="64"/>
      <c r="J589" s="64">
        <v>0</v>
      </c>
      <c r="K589" s="64">
        <v>0</v>
      </c>
    </row>
    <row r="590" spans="1:11" x14ac:dyDescent="0.35">
      <c r="A590" s="64" t="s">
        <v>90</v>
      </c>
      <c r="B590" s="64" t="s">
        <v>6793</v>
      </c>
      <c r="C590" s="65" t="str">
        <f>IFERROR(VLOOKUP(UPPER(CONCATENATE($B590," - ",$A590)),'[1]Segurados Civis'!$A$5:$H$2142,6,0),"")</f>
        <v/>
      </c>
      <c r="D590" s="65" t="str">
        <f>IFERROR(VLOOKUP(UPPER(CONCATENATE($B590," - ",$A590)),'[1]Segurados Civis'!$A$5:$H$2142,7,0),"")</f>
        <v/>
      </c>
      <c r="E590" s="65" t="str">
        <f>IFERROR(VLOOKUP(UPPER(CONCATENATE($B590," - ",$A590)),'[1]Segurados Civis'!$A$5:$H$2142,8,0),"")</f>
        <v/>
      </c>
      <c r="F590" s="65" t="str">
        <f t="shared" si="9"/>
        <v/>
      </c>
      <c r="G590" s="64" t="s">
        <v>902</v>
      </c>
      <c r="H590" s="64">
        <v>0</v>
      </c>
      <c r="I590" s="64"/>
      <c r="J590" s="64">
        <v>0</v>
      </c>
      <c r="K590" s="64">
        <v>0</v>
      </c>
    </row>
    <row r="591" spans="1:11" x14ac:dyDescent="0.35">
      <c r="A591" s="64" t="s">
        <v>90</v>
      </c>
      <c r="B591" s="64" t="s">
        <v>6794</v>
      </c>
      <c r="C591" s="65" t="str">
        <f>IFERROR(VLOOKUP(UPPER(CONCATENATE($B591," - ",$A591)),'[1]Segurados Civis'!$A$5:$H$2142,6,0),"")</f>
        <v/>
      </c>
      <c r="D591" s="65" t="str">
        <f>IFERROR(VLOOKUP(UPPER(CONCATENATE($B591," - ",$A591)),'[1]Segurados Civis'!$A$5:$H$2142,7,0),"")</f>
        <v/>
      </c>
      <c r="E591" s="65" t="str">
        <f>IFERROR(VLOOKUP(UPPER(CONCATENATE($B591," - ",$A591)),'[1]Segurados Civis'!$A$5:$H$2142,8,0),"")</f>
        <v/>
      </c>
      <c r="F591" s="65" t="str">
        <f t="shared" si="9"/>
        <v/>
      </c>
      <c r="G591" s="64" t="s">
        <v>902</v>
      </c>
      <c r="H591" s="64">
        <v>0</v>
      </c>
      <c r="I591" s="64"/>
      <c r="J591" s="64">
        <v>0</v>
      </c>
      <c r="K591" s="64">
        <v>0</v>
      </c>
    </row>
    <row r="592" spans="1:11" x14ac:dyDescent="0.35">
      <c r="A592" s="64" t="s">
        <v>90</v>
      </c>
      <c r="B592" s="64" t="s">
        <v>6795</v>
      </c>
      <c r="C592" s="65" t="str">
        <f>IFERROR(VLOOKUP(UPPER(CONCATENATE($B592," - ",$A592)),'[1]Segurados Civis'!$A$5:$H$2142,6,0),"")</f>
        <v/>
      </c>
      <c r="D592" s="65" t="str">
        <f>IFERROR(VLOOKUP(UPPER(CONCATENATE($B592," - ",$A592)),'[1]Segurados Civis'!$A$5:$H$2142,7,0),"")</f>
        <v/>
      </c>
      <c r="E592" s="65" t="str">
        <f>IFERROR(VLOOKUP(UPPER(CONCATENATE($B592," - ",$A592)),'[1]Segurados Civis'!$A$5:$H$2142,8,0),"")</f>
        <v/>
      </c>
      <c r="F592" s="65" t="str">
        <f t="shared" si="9"/>
        <v/>
      </c>
      <c r="G592" s="64" t="s">
        <v>902</v>
      </c>
      <c r="H592" s="64">
        <v>0</v>
      </c>
      <c r="I592" s="64"/>
      <c r="J592" s="64">
        <v>0</v>
      </c>
      <c r="K592" s="64">
        <v>0</v>
      </c>
    </row>
    <row r="593" spans="1:11" x14ac:dyDescent="0.35">
      <c r="A593" s="64" t="s">
        <v>90</v>
      </c>
      <c r="B593" s="64" t="s">
        <v>6796</v>
      </c>
      <c r="C593" s="65" t="str">
        <f>IFERROR(VLOOKUP(UPPER(CONCATENATE($B593," - ",$A593)),'[1]Segurados Civis'!$A$5:$H$2142,6,0),"")</f>
        <v/>
      </c>
      <c r="D593" s="65" t="str">
        <f>IFERROR(VLOOKUP(UPPER(CONCATENATE($B593," - ",$A593)),'[1]Segurados Civis'!$A$5:$H$2142,7,0),"")</f>
        <v/>
      </c>
      <c r="E593" s="65" t="str">
        <f>IFERROR(VLOOKUP(UPPER(CONCATENATE($B593," - ",$A593)),'[1]Segurados Civis'!$A$5:$H$2142,8,0),"")</f>
        <v/>
      </c>
      <c r="F593" s="65" t="str">
        <f t="shared" si="9"/>
        <v/>
      </c>
      <c r="G593" s="64" t="s">
        <v>902</v>
      </c>
      <c r="H593" s="64">
        <v>0</v>
      </c>
      <c r="I593" s="64"/>
      <c r="J593" s="64">
        <v>0</v>
      </c>
      <c r="K593" s="64">
        <v>0</v>
      </c>
    </row>
    <row r="594" spans="1:11" x14ac:dyDescent="0.35">
      <c r="A594" s="64" t="s">
        <v>90</v>
      </c>
      <c r="B594" s="64" t="s">
        <v>6797</v>
      </c>
      <c r="C594" s="65">
        <f>IFERROR(VLOOKUP(UPPER(CONCATENATE($B594," - ",$A594)),'[1]Segurados Civis'!$A$5:$H$2142,6,0),"")</f>
        <v>299</v>
      </c>
      <c r="D594" s="65">
        <f>IFERROR(VLOOKUP(UPPER(CONCATENATE($B594," - ",$A594)),'[1]Segurados Civis'!$A$5:$H$2142,7,0),"")</f>
        <v>20</v>
      </c>
      <c r="E594" s="65">
        <f>IFERROR(VLOOKUP(UPPER(CONCATENATE($B594," - ",$A594)),'[1]Segurados Civis'!$A$5:$H$2142,8,0),"")</f>
        <v>5</v>
      </c>
      <c r="F594" s="65">
        <f t="shared" si="9"/>
        <v>324</v>
      </c>
      <c r="G594" s="64" t="s">
        <v>4867</v>
      </c>
      <c r="H594" s="64">
        <v>0</v>
      </c>
      <c r="I594" s="64"/>
      <c r="J594" s="64">
        <v>0</v>
      </c>
      <c r="K594" s="64">
        <v>0</v>
      </c>
    </row>
    <row r="595" spans="1:11" x14ac:dyDescent="0.35">
      <c r="A595" s="64" t="s">
        <v>90</v>
      </c>
      <c r="B595" s="64" t="s">
        <v>6798</v>
      </c>
      <c r="C595" s="65">
        <f>IFERROR(VLOOKUP(UPPER(CONCATENATE($B595," - ",$A595)),'[1]Segurados Civis'!$A$5:$H$2142,6,0),"")</f>
        <v>134</v>
      </c>
      <c r="D595" s="65">
        <f>IFERROR(VLOOKUP(UPPER(CONCATENATE($B595," - ",$A595)),'[1]Segurados Civis'!$A$5:$H$2142,7,0),"")</f>
        <v>77</v>
      </c>
      <c r="E595" s="65">
        <f>IFERROR(VLOOKUP(UPPER(CONCATENATE($B595," - ",$A595)),'[1]Segurados Civis'!$A$5:$H$2142,8,0),"")</f>
        <v>16</v>
      </c>
      <c r="F595" s="65">
        <f t="shared" si="9"/>
        <v>227</v>
      </c>
      <c r="G595" s="64" t="s">
        <v>4867</v>
      </c>
      <c r="H595" s="64">
        <v>0</v>
      </c>
      <c r="I595" s="64"/>
      <c r="J595" s="64">
        <v>0</v>
      </c>
      <c r="K595" s="64">
        <v>0</v>
      </c>
    </row>
    <row r="596" spans="1:11" x14ac:dyDescent="0.35">
      <c r="A596" s="64" t="s">
        <v>90</v>
      </c>
      <c r="B596" s="64" t="s">
        <v>6799</v>
      </c>
      <c r="C596" s="65">
        <f>IFERROR(VLOOKUP(UPPER(CONCATENATE($B596," - ",$A596)),'[1]Segurados Civis'!$A$5:$H$2142,6,0),"")</f>
        <v>239</v>
      </c>
      <c r="D596" s="65">
        <f>IFERROR(VLOOKUP(UPPER(CONCATENATE($B596," - ",$A596)),'[1]Segurados Civis'!$A$5:$H$2142,7,0),"")</f>
        <v>47</v>
      </c>
      <c r="E596" s="65">
        <f>IFERROR(VLOOKUP(UPPER(CONCATENATE($B596," - ",$A596)),'[1]Segurados Civis'!$A$5:$H$2142,8,0),"")</f>
        <v>9</v>
      </c>
      <c r="F596" s="65">
        <f t="shared" si="9"/>
        <v>295</v>
      </c>
      <c r="G596" s="64" t="s">
        <v>4867</v>
      </c>
      <c r="H596" s="64">
        <v>0</v>
      </c>
      <c r="I596" s="64"/>
      <c r="J596" s="64">
        <v>0</v>
      </c>
      <c r="K596" s="64">
        <v>0</v>
      </c>
    </row>
    <row r="597" spans="1:11" x14ac:dyDescent="0.35">
      <c r="A597" s="64" t="s">
        <v>90</v>
      </c>
      <c r="B597" s="64" t="s">
        <v>6800</v>
      </c>
      <c r="C597" s="65">
        <f>IFERROR(VLOOKUP(UPPER(CONCATENATE($B597," - ",$A597)),'[1]Segurados Civis'!$A$5:$H$2142,6,0),"")</f>
        <v>319</v>
      </c>
      <c r="D597" s="65">
        <f>IFERROR(VLOOKUP(UPPER(CONCATENATE($B597," - ",$A597)),'[1]Segurados Civis'!$A$5:$H$2142,7,0),"")</f>
        <v>54</v>
      </c>
      <c r="E597" s="65">
        <f>IFERROR(VLOOKUP(UPPER(CONCATENATE($B597," - ",$A597)),'[1]Segurados Civis'!$A$5:$H$2142,8,0),"")</f>
        <v>13</v>
      </c>
      <c r="F597" s="65">
        <f t="shared" si="9"/>
        <v>386</v>
      </c>
      <c r="G597" s="64" t="s">
        <v>4867</v>
      </c>
      <c r="H597" s="64">
        <v>0</v>
      </c>
      <c r="I597" s="64"/>
      <c r="J597" s="64">
        <v>0</v>
      </c>
      <c r="K597" s="64">
        <v>0</v>
      </c>
    </row>
    <row r="598" spans="1:11" x14ac:dyDescent="0.35">
      <c r="A598" s="64" t="s">
        <v>90</v>
      </c>
      <c r="B598" s="64" t="s">
        <v>6801</v>
      </c>
      <c r="C598" s="65" t="str">
        <f>IFERROR(VLOOKUP(UPPER(CONCATENATE($B598," - ",$A598)),'[1]Segurados Civis'!$A$5:$H$2142,6,0),"")</f>
        <v/>
      </c>
      <c r="D598" s="65" t="str">
        <f>IFERROR(VLOOKUP(UPPER(CONCATENATE($B598," - ",$A598)),'[1]Segurados Civis'!$A$5:$H$2142,7,0),"")</f>
        <v/>
      </c>
      <c r="E598" s="65" t="str">
        <f>IFERROR(VLOOKUP(UPPER(CONCATENATE($B598," - ",$A598)),'[1]Segurados Civis'!$A$5:$H$2142,8,0),"")</f>
        <v/>
      </c>
      <c r="F598" s="65" t="str">
        <f t="shared" si="9"/>
        <v/>
      </c>
      <c r="G598" s="64" t="s">
        <v>902</v>
      </c>
      <c r="H598" s="64">
        <v>0</v>
      </c>
      <c r="I598" s="64"/>
      <c r="J598" s="64">
        <v>0</v>
      </c>
      <c r="K598" s="64">
        <v>0</v>
      </c>
    </row>
    <row r="599" spans="1:11" x14ac:dyDescent="0.35">
      <c r="A599" s="64" t="s">
        <v>90</v>
      </c>
      <c r="B599" s="64" t="s">
        <v>6802</v>
      </c>
      <c r="C599" s="65" t="str">
        <f>IFERROR(VLOOKUP(UPPER(CONCATENATE($B599," - ",$A599)),'[1]Segurados Civis'!$A$5:$H$2142,6,0),"")</f>
        <v/>
      </c>
      <c r="D599" s="65" t="str">
        <f>IFERROR(VLOOKUP(UPPER(CONCATENATE($B599," - ",$A599)),'[1]Segurados Civis'!$A$5:$H$2142,7,0),"")</f>
        <v/>
      </c>
      <c r="E599" s="65" t="str">
        <f>IFERROR(VLOOKUP(UPPER(CONCATENATE($B599," - ",$A599)),'[1]Segurados Civis'!$A$5:$H$2142,8,0),"")</f>
        <v/>
      </c>
      <c r="F599" s="65" t="str">
        <f t="shared" si="9"/>
        <v/>
      </c>
      <c r="G599" s="64" t="s">
        <v>902</v>
      </c>
      <c r="H599" s="64">
        <v>0</v>
      </c>
      <c r="I599" s="64"/>
      <c r="J599" s="64">
        <v>0</v>
      </c>
      <c r="K599" s="64">
        <v>0</v>
      </c>
    </row>
    <row r="600" spans="1:11" x14ac:dyDescent="0.35">
      <c r="A600" s="64" t="s">
        <v>90</v>
      </c>
      <c r="B600" s="64" t="s">
        <v>6803</v>
      </c>
      <c r="C600" s="65" t="str">
        <f>IFERROR(VLOOKUP(UPPER(CONCATENATE($B600," - ",$A600)),'[1]Segurados Civis'!$A$5:$H$2142,6,0),"")</f>
        <v/>
      </c>
      <c r="D600" s="65" t="str">
        <f>IFERROR(VLOOKUP(UPPER(CONCATENATE($B600," - ",$A600)),'[1]Segurados Civis'!$A$5:$H$2142,7,0),"")</f>
        <v/>
      </c>
      <c r="E600" s="65" t="str">
        <f>IFERROR(VLOOKUP(UPPER(CONCATENATE($B600," - ",$A600)),'[1]Segurados Civis'!$A$5:$H$2142,8,0),"")</f>
        <v/>
      </c>
      <c r="F600" s="65" t="str">
        <f t="shared" si="9"/>
        <v/>
      </c>
      <c r="G600" s="64" t="s">
        <v>902</v>
      </c>
      <c r="H600" s="64">
        <v>0</v>
      </c>
      <c r="I600" s="64"/>
      <c r="J600" s="64">
        <v>0</v>
      </c>
      <c r="K600" s="64">
        <v>0</v>
      </c>
    </row>
    <row r="601" spans="1:11" x14ac:dyDescent="0.35">
      <c r="A601" s="64" t="s">
        <v>90</v>
      </c>
      <c r="B601" s="64" t="s">
        <v>6804</v>
      </c>
      <c r="C601" s="65">
        <f>IFERROR(VLOOKUP(UPPER(CONCATENATE($B601," - ",$A601)),'[1]Segurados Civis'!$A$5:$H$2142,6,0),"")</f>
        <v>1759</v>
      </c>
      <c r="D601" s="65">
        <f>IFERROR(VLOOKUP(UPPER(CONCATENATE($B601," - ",$A601)),'[1]Segurados Civis'!$A$5:$H$2142,7,0),"")</f>
        <v>473</v>
      </c>
      <c r="E601" s="65">
        <f>IFERROR(VLOOKUP(UPPER(CONCATENATE($B601," - ",$A601)),'[1]Segurados Civis'!$A$5:$H$2142,8,0),"")</f>
        <v>109</v>
      </c>
      <c r="F601" s="65">
        <f t="shared" si="9"/>
        <v>2341</v>
      </c>
      <c r="G601" s="64" t="s">
        <v>4867</v>
      </c>
      <c r="H601" s="64">
        <v>0</v>
      </c>
      <c r="I601" s="64"/>
      <c r="J601" s="64">
        <v>0</v>
      </c>
      <c r="K601" s="64">
        <v>0</v>
      </c>
    </row>
    <row r="602" spans="1:11" x14ac:dyDescent="0.35">
      <c r="A602" s="64" t="s">
        <v>90</v>
      </c>
      <c r="B602" s="64" t="s">
        <v>6805</v>
      </c>
      <c r="C602" s="65" t="str">
        <f>IFERROR(VLOOKUP(UPPER(CONCATENATE($B602," - ",$A602)),'[1]Segurados Civis'!$A$5:$H$2142,6,0),"")</f>
        <v/>
      </c>
      <c r="D602" s="65" t="str">
        <f>IFERROR(VLOOKUP(UPPER(CONCATENATE($B602," - ",$A602)),'[1]Segurados Civis'!$A$5:$H$2142,7,0),"")</f>
        <v/>
      </c>
      <c r="E602" s="65" t="str">
        <f>IFERROR(VLOOKUP(UPPER(CONCATENATE($B602," - ",$A602)),'[1]Segurados Civis'!$A$5:$H$2142,8,0),"")</f>
        <v/>
      </c>
      <c r="F602" s="65" t="str">
        <f t="shared" si="9"/>
        <v/>
      </c>
      <c r="G602" s="64" t="s">
        <v>902</v>
      </c>
      <c r="H602" s="64">
        <v>0</v>
      </c>
      <c r="I602" s="64"/>
      <c r="J602" s="64">
        <v>0</v>
      </c>
      <c r="K602" s="64">
        <v>0</v>
      </c>
    </row>
    <row r="603" spans="1:11" x14ac:dyDescent="0.35">
      <c r="A603" s="64" t="s">
        <v>90</v>
      </c>
      <c r="B603" s="64" t="s">
        <v>6806</v>
      </c>
      <c r="C603" s="65">
        <f>IFERROR(VLOOKUP(UPPER(CONCATENATE($B603," - ",$A603)),'[1]Segurados Civis'!$A$5:$H$2142,6,0),"")</f>
        <v>305</v>
      </c>
      <c r="D603" s="65">
        <f>IFERROR(VLOOKUP(UPPER(CONCATENATE($B603," - ",$A603)),'[1]Segurados Civis'!$A$5:$H$2142,7,0),"")</f>
        <v>150</v>
      </c>
      <c r="E603" s="65">
        <f>IFERROR(VLOOKUP(UPPER(CONCATENATE($B603," - ",$A603)),'[1]Segurados Civis'!$A$5:$H$2142,8,0),"")</f>
        <v>38</v>
      </c>
      <c r="F603" s="65">
        <f t="shared" si="9"/>
        <v>493</v>
      </c>
      <c r="G603" s="64" t="s">
        <v>4867</v>
      </c>
      <c r="H603" s="64">
        <v>0</v>
      </c>
      <c r="I603" s="64">
        <v>1</v>
      </c>
      <c r="J603" s="64">
        <v>1</v>
      </c>
      <c r="K603" s="64">
        <v>0</v>
      </c>
    </row>
    <row r="604" spans="1:11" x14ac:dyDescent="0.35">
      <c r="A604" s="64" t="s">
        <v>90</v>
      </c>
      <c r="B604" s="64" t="s">
        <v>6807</v>
      </c>
      <c r="C604" s="65" t="str">
        <f>IFERROR(VLOOKUP(UPPER(CONCATENATE($B604," - ",$A604)),'[1]Segurados Civis'!$A$5:$H$2142,6,0),"")</f>
        <v/>
      </c>
      <c r="D604" s="65" t="str">
        <f>IFERROR(VLOOKUP(UPPER(CONCATENATE($B604," - ",$A604)),'[1]Segurados Civis'!$A$5:$H$2142,7,0),"")</f>
        <v/>
      </c>
      <c r="E604" s="65" t="str">
        <f>IFERROR(VLOOKUP(UPPER(CONCATENATE($B604," - ",$A604)),'[1]Segurados Civis'!$A$5:$H$2142,8,0),"")</f>
        <v/>
      </c>
      <c r="F604" s="65" t="str">
        <f t="shared" si="9"/>
        <v/>
      </c>
      <c r="G604" s="64" t="s">
        <v>902</v>
      </c>
      <c r="H604" s="64">
        <v>0</v>
      </c>
      <c r="I604" s="64"/>
      <c r="J604" s="64">
        <v>0</v>
      </c>
      <c r="K604" s="64">
        <v>0</v>
      </c>
    </row>
    <row r="605" spans="1:11" x14ac:dyDescent="0.35">
      <c r="A605" s="64" t="s">
        <v>90</v>
      </c>
      <c r="B605" s="64" t="s">
        <v>6808</v>
      </c>
      <c r="C605" s="65" t="str">
        <f>IFERROR(VLOOKUP(UPPER(CONCATENATE($B605," - ",$A605)),'[1]Segurados Civis'!$A$5:$H$2142,6,0),"")</f>
        <v/>
      </c>
      <c r="D605" s="65" t="str">
        <f>IFERROR(VLOOKUP(UPPER(CONCATENATE($B605," - ",$A605)),'[1]Segurados Civis'!$A$5:$H$2142,7,0),"")</f>
        <v/>
      </c>
      <c r="E605" s="65" t="str">
        <f>IFERROR(VLOOKUP(UPPER(CONCATENATE($B605," - ",$A605)),'[1]Segurados Civis'!$A$5:$H$2142,8,0),"")</f>
        <v/>
      </c>
      <c r="F605" s="65" t="str">
        <f t="shared" si="9"/>
        <v/>
      </c>
      <c r="G605" s="64" t="s">
        <v>902</v>
      </c>
      <c r="H605" s="64">
        <v>0</v>
      </c>
      <c r="I605" s="64"/>
      <c r="J605" s="64">
        <v>0</v>
      </c>
      <c r="K605" s="64">
        <v>0</v>
      </c>
    </row>
    <row r="606" spans="1:11" x14ac:dyDescent="0.35">
      <c r="A606" s="64" t="s">
        <v>90</v>
      </c>
      <c r="B606" s="64" t="s">
        <v>6809</v>
      </c>
      <c r="C606" s="65">
        <f>IFERROR(VLOOKUP(UPPER(CONCATENATE($B606," - ",$A606)),'[1]Segurados Civis'!$A$5:$H$2142,6,0),"")</f>
        <v>329</v>
      </c>
      <c r="D606" s="65">
        <f>IFERROR(VLOOKUP(UPPER(CONCATENATE($B606," - ",$A606)),'[1]Segurados Civis'!$A$5:$H$2142,7,0),"")</f>
        <v>1</v>
      </c>
      <c r="E606" s="65">
        <f>IFERROR(VLOOKUP(UPPER(CONCATENATE($B606," - ",$A606)),'[1]Segurados Civis'!$A$5:$H$2142,8,0),"")</f>
        <v>1</v>
      </c>
      <c r="F606" s="65">
        <f t="shared" si="9"/>
        <v>331</v>
      </c>
      <c r="G606" s="64" t="s">
        <v>4867</v>
      </c>
      <c r="H606" s="64">
        <v>0</v>
      </c>
      <c r="I606" s="64"/>
      <c r="J606" s="64">
        <v>0</v>
      </c>
      <c r="K606" s="64">
        <v>0</v>
      </c>
    </row>
    <row r="607" spans="1:11" x14ac:dyDescent="0.35">
      <c r="A607" s="64" t="s">
        <v>90</v>
      </c>
      <c r="B607" s="64" t="s">
        <v>6810</v>
      </c>
      <c r="C607" s="65" t="str">
        <f>IFERROR(VLOOKUP(UPPER(CONCATENATE($B607," - ",$A607)),'[1]Segurados Civis'!$A$5:$H$2142,6,0),"")</f>
        <v/>
      </c>
      <c r="D607" s="65" t="str">
        <f>IFERROR(VLOOKUP(UPPER(CONCATENATE($B607," - ",$A607)),'[1]Segurados Civis'!$A$5:$H$2142,7,0),"")</f>
        <v/>
      </c>
      <c r="E607" s="65" t="str">
        <f>IFERROR(VLOOKUP(UPPER(CONCATENATE($B607," - ",$A607)),'[1]Segurados Civis'!$A$5:$H$2142,8,0),"")</f>
        <v/>
      </c>
      <c r="F607" s="65" t="str">
        <f t="shared" si="9"/>
        <v/>
      </c>
      <c r="G607" s="64" t="s">
        <v>902</v>
      </c>
      <c r="H607" s="64">
        <v>0</v>
      </c>
      <c r="I607" s="64"/>
      <c r="J607" s="64">
        <v>0</v>
      </c>
      <c r="K607" s="64">
        <v>0</v>
      </c>
    </row>
    <row r="608" spans="1:11" x14ac:dyDescent="0.35">
      <c r="A608" s="64" t="s">
        <v>90</v>
      </c>
      <c r="B608" s="64" t="s">
        <v>6811</v>
      </c>
      <c r="C608" s="65" t="str">
        <f>IFERROR(VLOOKUP(UPPER(CONCATENATE($B608," - ",$A608)),'[1]Segurados Civis'!$A$5:$H$2142,6,0),"")</f>
        <v/>
      </c>
      <c r="D608" s="65" t="str">
        <f>IFERROR(VLOOKUP(UPPER(CONCATENATE($B608," - ",$A608)),'[1]Segurados Civis'!$A$5:$H$2142,7,0),"")</f>
        <v/>
      </c>
      <c r="E608" s="65" t="str">
        <f>IFERROR(VLOOKUP(UPPER(CONCATENATE($B608," - ",$A608)),'[1]Segurados Civis'!$A$5:$H$2142,8,0),"")</f>
        <v/>
      </c>
      <c r="F608" s="65" t="str">
        <f t="shared" si="9"/>
        <v/>
      </c>
      <c r="G608" s="64" t="s">
        <v>902</v>
      </c>
      <c r="H608" s="64">
        <v>0</v>
      </c>
      <c r="I608" s="64"/>
      <c r="J608" s="64">
        <v>0</v>
      </c>
      <c r="K608" s="64">
        <v>0</v>
      </c>
    </row>
    <row r="609" spans="1:11" x14ac:dyDescent="0.35">
      <c r="A609" s="64" t="s">
        <v>90</v>
      </c>
      <c r="B609" s="64" t="s">
        <v>6812</v>
      </c>
      <c r="C609" s="65">
        <f>IFERROR(VLOOKUP(UPPER(CONCATENATE($B609," - ",$A609)),'[1]Segurados Civis'!$A$5:$H$2142,6,0),"")</f>
        <v>1000</v>
      </c>
      <c r="D609" s="65">
        <f>IFERROR(VLOOKUP(UPPER(CONCATENATE($B609," - ",$A609)),'[1]Segurados Civis'!$A$5:$H$2142,7,0),"")</f>
        <v>281</v>
      </c>
      <c r="E609" s="65">
        <f>IFERROR(VLOOKUP(UPPER(CONCATENATE($B609," - ",$A609)),'[1]Segurados Civis'!$A$5:$H$2142,8,0),"")</f>
        <v>51</v>
      </c>
      <c r="F609" s="65">
        <f t="shared" si="9"/>
        <v>1332</v>
      </c>
      <c r="G609" s="64" t="s">
        <v>4867</v>
      </c>
      <c r="H609" s="64">
        <v>0</v>
      </c>
      <c r="I609" s="64"/>
      <c r="J609" s="64">
        <v>0</v>
      </c>
      <c r="K609" s="64">
        <v>0</v>
      </c>
    </row>
    <row r="610" spans="1:11" x14ac:dyDescent="0.35">
      <c r="A610" s="64" t="s">
        <v>90</v>
      </c>
      <c r="B610" s="64" t="s">
        <v>6813</v>
      </c>
      <c r="C610" s="65" t="str">
        <f>IFERROR(VLOOKUP(UPPER(CONCATENATE($B610," - ",$A610)),'[1]Segurados Civis'!$A$5:$H$2142,6,0),"")</f>
        <v/>
      </c>
      <c r="D610" s="65" t="str">
        <f>IFERROR(VLOOKUP(UPPER(CONCATENATE($B610," - ",$A610)),'[1]Segurados Civis'!$A$5:$H$2142,7,0),"")</f>
        <v/>
      </c>
      <c r="E610" s="65" t="str">
        <f>IFERROR(VLOOKUP(UPPER(CONCATENATE($B610," - ",$A610)),'[1]Segurados Civis'!$A$5:$H$2142,8,0),"")</f>
        <v/>
      </c>
      <c r="F610" s="65" t="str">
        <f t="shared" si="9"/>
        <v/>
      </c>
      <c r="G610" s="64" t="s">
        <v>902</v>
      </c>
      <c r="H610" s="64">
        <v>0</v>
      </c>
      <c r="I610" s="64"/>
      <c r="J610" s="64">
        <v>0</v>
      </c>
      <c r="K610" s="64">
        <v>0</v>
      </c>
    </row>
    <row r="611" spans="1:11" x14ac:dyDescent="0.35">
      <c r="A611" s="64" t="s">
        <v>90</v>
      </c>
      <c r="B611" s="64" t="s">
        <v>6814</v>
      </c>
      <c r="C611" s="65" t="str">
        <f>IFERROR(VLOOKUP(UPPER(CONCATENATE($B611," - ",$A611)),'[1]Segurados Civis'!$A$5:$H$2142,6,0),"")</f>
        <v/>
      </c>
      <c r="D611" s="65" t="str">
        <f>IFERROR(VLOOKUP(UPPER(CONCATENATE($B611," - ",$A611)),'[1]Segurados Civis'!$A$5:$H$2142,7,0),"")</f>
        <v/>
      </c>
      <c r="E611" s="65" t="str">
        <f>IFERROR(VLOOKUP(UPPER(CONCATENATE($B611," - ",$A611)),'[1]Segurados Civis'!$A$5:$H$2142,8,0),"")</f>
        <v/>
      </c>
      <c r="F611" s="65" t="str">
        <f t="shared" si="9"/>
        <v/>
      </c>
      <c r="G611" s="64" t="s">
        <v>902</v>
      </c>
      <c r="H611" s="64">
        <v>0</v>
      </c>
      <c r="I611" s="64"/>
      <c r="J611" s="64">
        <v>0</v>
      </c>
      <c r="K611" s="64">
        <v>0</v>
      </c>
    </row>
    <row r="612" spans="1:11" x14ac:dyDescent="0.35">
      <c r="A612" s="64" t="s">
        <v>90</v>
      </c>
      <c r="B612" s="64" t="s">
        <v>6815</v>
      </c>
      <c r="C612" s="65" t="str">
        <f>IFERROR(VLOOKUP(UPPER(CONCATENATE($B612," - ",$A612)),'[1]Segurados Civis'!$A$5:$H$2142,6,0),"")</f>
        <v/>
      </c>
      <c r="D612" s="65" t="str">
        <f>IFERROR(VLOOKUP(UPPER(CONCATENATE($B612," - ",$A612)),'[1]Segurados Civis'!$A$5:$H$2142,7,0),"")</f>
        <v/>
      </c>
      <c r="E612" s="65" t="str">
        <f>IFERROR(VLOOKUP(UPPER(CONCATENATE($B612," - ",$A612)),'[1]Segurados Civis'!$A$5:$H$2142,8,0),"")</f>
        <v/>
      </c>
      <c r="F612" s="65" t="str">
        <f t="shared" si="9"/>
        <v/>
      </c>
      <c r="G612" s="64" t="s">
        <v>902</v>
      </c>
      <c r="H612" s="64">
        <v>0</v>
      </c>
      <c r="I612" s="64"/>
      <c r="J612" s="64">
        <v>0</v>
      </c>
      <c r="K612" s="64">
        <v>0</v>
      </c>
    </row>
    <row r="613" spans="1:11" x14ac:dyDescent="0.35">
      <c r="A613" s="64" t="s">
        <v>90</v>
      </c>
      <c r="B613" s="64" t="s">
        <v>6816</v>
      </c>
      <c r="C613" s="65" t="str">
        <f>IFERROR(VLOOKUP(UPPER(CONCATENATE($B613," - ",$A613)),'[1]Segurados Civis'!$A$5:$H$2142,6,0),"")</f>
        <v/>
      </c>
      <c r="D613" s="65" t="str">
        <f>IFERROR(VLOOKUP(UPPER(CONCATENATE($B613," - ",$A613)),'[1]Segurados Civis'!$A$5:$H$2142,7,0),"")</f>
        <v/>
      </c>
      <c r="E613" s="65" t="str">
        <f>IFERROR(VLOOKUP(UPPER(CONCATENATE($B613," - ",$A613)),'[1]Segurados Civis'!$A$5:$H$2142,8,0),"")</f>
        <v/>
      </c>
      <c r="F613" s="65" t="str">
        <f t="shared" si="9"/>
        <v/>
      </c>
      <c r="G613" s="64" t="s">
        <v>902</v>
      </c>
      <c r="H613" s="64">
        <v>0</v>
      </c>
      <c r="I613" s="64"/>
      <c r="J613" s="64">
        <v>0</v>
      </c>
      <c r="K613" s="64">
        <v>0</v>
      </c>
    </row>
    <row r="614" spans="1:11" x14ac:dyDescent="0.35">
      <c r="A614" s="64" t="s">
        <v>90</v>
      </c>
      <c r="B614" s="64" t="s">
        <v>6817</v>
      </c>
      <c r="C614" s="65" t="str">
        <f>IFERROR(VLOOKUP(UPPER(CONCATENATE($B614," - ",$A614)),'[1]Segurados Civis'!$A$5:$H$2142,6,0),"")</f>
        <v/>
      </c>
      <c r="D614" s="65" t="str">
        <f>IFERROR(VLOOKUP(UPPER(CONCATENATE($B614," - ",$A614)),'[1]Segurados Civis'!$A$5:$H$2142,7,0),"")</f>
        <v/>
      </c>
      <c r="E614" s="65" t="str">
        <f>IFERROR(VLOOKUP(UPPER(CONCATENATE($B614," - ",$A614)),'[1]Segurados Civis'!$A$5:$H$2142,8,0),"")</f>
        <v/>
      </c>
      <c r="F614" s="65" t="str">
        <f t="shared" si="9"/>
        <v/>
      </c>
      <c r="G614" s="64" t="s">
        <v>902</v>
      </c>
      <c r="H614" s="64">
        <v>0</v>
      </c>
      <c r="I614" s="64"/>
      <c r="J614" s="64">
        <v>0</v>
      </c>
      <c r="K614" s="64">
        <v>0</v>
      </c>
    </row>
    <row r="615" spans="1:11" x14ac:dyDescent="0.35">
      <c r="A615" s="64" t="s">
        <v>90</v>
      </c>
      <c r="B615" s="64" t="s">
        <v>6818</v>
      </c>
      <c r="C615" s="65" t="str">
        <f>IFERROR(VLOOKUP(UPPER(CONCATENATE($B615," - ",$A615)),'[1]Segurados Civis'!$A$5:$H$2142,6,0),"")</f>
        <v/>
      </c>
      <c r="D615" s="65" t="str">
        <f>IFERROR(VLOOKUP(UPPER(CONCATENATE($B615," - ",$A615)),'[1]Segurados Civis'!$A$5:$H$2142,7,0),"")</f>
        <v/>
      </c>
      <c r="E615" s="65" t="str">
        <f>IFERROR(VLOOKUP(UPPER(CONCATENATE($B615," - ",$A615)),'[1]Segurados Civis'!$A$5:$H$2142,8,0),"")</f>
        <v/>
      </c>
      <c r="F615" s="65" t="str">
        <f t="shared" si="9"/>
        <v/>
      </c>
      <c r="G615" s="64" t="s">
        <v>902</v>
      </c>
      <c r="H615" s="64">
        <v>0</v>
      </c>
      <c r="I615" s="64"/>
      <c r="J615" s="64">
        <v>0</v>
      </c>
      <c r="K615" s="64">
        <v>0</v>
      </c>
    </row>
    <row r="616" spans="1:11" x14ac:dyDescent="0.35">
      <c r="A616" s="64" t="s">
        <v>90</v>
      </c>
      <c r="B616" s="64" t="s">
        <v>6819</v>
      </c>
      <c r="C616" s="65">
        <f>IFERROR(VLOOKUP(UPPER(CONCATENATE($B616," - ",$A616)),'[1]Segurados Civis'!$A$5:$H$2142,6,0),"")</f>
        <v>3224</v>
      </c>
      <c r="D616" s="65">
        <f>IFERROR(VLOOKUP(UPPER(CONCATENATE($B616," - ",$A616)),'[1]Segurados Civis'!$A$5:$H$2142,7,0),"")</f>
        <v>1043</v>
      </c>
      <c r="E616" s="65">
        <f>IFERROR(VLOOKUP(UPPER(CONCATENATE($B616," - ",$A616)),'[1]Segurados Civis'!$A$5:$H$2142,8,0),"")</f>
        <v>259</v>
      </c>
      <c r="F616" s="65">
        <f t="shared" si="9"/>
        <v>4526</v>
      </c>
      <c r="G616" s="64" t="s">
        <v>4867</v>
      </c>
      <c r="H616" s="64">
        <v>1</v>
      </c>
      <c r="I616" s="64"/>
      <c r="J616" s="64">
        <v>0</v>
      </c>
      <c r="K616" s="64">
        <v>0</v>
      </c>
    </row>
    <row r="617" spans="1:11" x14ac:dyDescent="0.35">
      <c r="A617" s="64" t="s">
        <v>90</v>
      </c>
      <c r="B617" s="64" t="s">
        <v>6820</v>
      </c>
      <c r="C617" s="65" t="str">
        <f>IFERROR(VLOOKUP(UPPER(CONCATENATE($B617," - ",$A617)),'[1]Segurados Civis'!$A$5:$H$2142,6,0),"")</f>
        <v/>
      </c>
      <c r="D617" s="65" t="str">
        <f>IFERROR(VLOOKUP(UPPER(CONCATENATE($B617," - ",$A617)),'[1]Segurados Civis'!$A$5:$H$2142,7,0),"")</f>
        <v/>
      </c>
      <c r="E617" s="65" t="str">
        <f>IFERROR(VLOOKUP(UPPER(CONCATENATE($B617," - ",$A617)),'[1]Segurados Civis'!$A$5:$H$2142,8,0),"")</f>
        <v/>
      </c>
      <c r="F617" s="65" t="str">
        <f t="shared" si="9"/>
        <v/>
      </c>
      <c r="G617" s="64" t="s">
        <v>902</v>
      </c>
      <c r="H617" s="64">
        <v>0</v>
      </c>
      <c r="I617" s="64"/>
      <c r="J617" s="64">
        <v>0</v>
      </c>
      <c r="K617" s="64">
        <v>0</v>
      </c>
    </row>
    <row r="618" spans="1:11" x14ac:dyDescent="0.35">
      <c r="A618" s="64" t="s">
        <v>90</v>
      </c>
      <c r="B618" s="64" t="s">
        <v>6821</v>
      </c>
      <c r="C618" s="65" t="str">
        <f>IFERROR(VLOOKUP(UPPER(CONCATENATE($B618," - ",$A618)),'[1]Segurados Civis'!$A$5:$H$2142,6,0),"")</f>
        <v/>
      </c>
      <c r="D618" s="65" t="str">
        <f>IFERROR(VLOOKUP(UPPER(CONCATENATE($B618," - ",$A618)),'[1]Segurados Civis'!$A$5:$H$2142,7,0),"")</f>
        <v/>
      </c>
      <c r="E618" s="65" t="str">
        <f>IFERROR(VLOOKUP(UPPER(CONCATENATE($B618," - ",$A618)),'[1]Segurados Civis'!$A$5:$H$2142,8,0),"")</f>
        <v/>
      </c>
      <c r="F618" s="65" t="str">
        <f t="shared" si="9"/>
        <v/>
      </c>
      <c r="G618" s="64" t="s">
        <v>902</v>
      </c>
      <c r="H618" s="64">
        <v>0</v>
      </c>
      <c r="I618" s="64"/>
      <c r="J618" s="64">
        <v>0</v>
      </c>
      <c r="K618" s="64">
        <v>0</v>
      </c>
    </row>
    <row r="619" spans="1:11" x14ac:dyDescent="0.35">
      <c r="A619" s="64" t="s">
        <v>90</v>
      </c>
      <c r="B619" s="64" t="s">
        <v>6822</v>
      </c>
      <c r="C619" s="65" t="str">
        <f>IFERROR(VLOOKUP(UPPER(CONCATENATE($B619," - ",$A619)),'[1]Segurados Civis'!$A$5:$H$2142,6,0),"")</f>
        <v/>
      </c>
      <c r="D619" s="65" t="str">
        <f>IFERROR(VLOOKUP(UPPER(CONCATENATE($B619," - ",$A619)),'[1]Segurados Civis'!$A$5:$H$2142,7,0),"")</f>
        <v/>
      </c>
      <c r="E619" s="65" t="str">
        <f>IFERROR(VLOOKUP(UPPER(CONCATENATE($B619," - ",$A619)),'[1]Segurados Civis'!$A$5:$H$2142,8,0),"")</f>
        <v/>
      </c>
      <c r="F619" s="65" t="str">
        <f t="shared" si="9"/>
        <v/>
      </c>
      <c r="G619" s="64" t="s">
        <v>902</v>
      </c>
      <c r="H619" s="64">
        <v>0</v>
      </c>
      <c r="I619" s="64"/>
      <c r="J619" s="64">
        <v>0</v>
      </c>
      <c r="K619" s="64">
        <v>0</v>
      </c>
    </row>
    <row r="620" spans="1:11" x14ac:dyDescent="0.35">
      <c r="A620" s="64" t="s">
        <v>90</v>
      </c>
      <c r="B620" s="64" t="s">
        <v>6823</v>
      </c>
      <c r="C620" s="65" t="str">
        <f>IFERROR(VLOOKUP(UPPER(CONCATENATE($B620," - ",$A620)),'[1]Segurados Civis'!$A$5:$H$2142,6,0),"")</f>
        <v/>
      </c>
      <c r="D620" s="65" t="str">
        <f>IFERROR(VLOOKUP(UPPER(CONCATENATE($B620," - ",$A620)),'[1]Segurados Civis'!$A$5:$H$2142,7,0),"")</f>
        <v/>
      </c>
      <c r="E620" s="65" t="str">
        <f>IFERROR(VLOOKUP(UPPER(CONCATENATE($B620," - ",$A620)),'[1]Segurados Civis'!$A$5:$H$2142,8,0),"")</f>
        <v/>
      </c>
      <c r="F620" s="65" t="str">
        <f t="shared" si="9"/>
        <v/>
      </c>
      <c r="G620" s="64" t="s">
        <v>902</v>
      </c>
      <c r="H620" s="64">
        <v>0</v>
      </c>
      <c r="I620" s="64"/>
      <c r="J620" s="64">
        <v>0</v>
      </c>
      <c r="K620" s="64">
        <v>0</v>
      </c>
    </row>
    <row r="621" spans="1:11" x14ac:dyDescent="0.35">
      <c r="A621" s="64" t="s">
        <v>90</v>
      </c>
      <c r="B621" s="64" t="s">
        <v>6824</v>
      </c>
      <c r="C621" s="65">
        <f>IFERROR(VLOOKUP(UPPER(CONCATENATE($B621," - ",$A621)),'[1]Segurados Civis'!$A$5:$H$2142,6,0),"")</f>
        <v>137</v>
      </c>
      <c r="D621" s="65">
        <f>IFERROR(VLOOKUP(UPPER(CONCATENATE($B621," - ",$A621)),'[1]Segurados Civis'!$A$5:$H$2142,7,0),"")</f>
        <v>57</v>
      </c>
      <c r="E621" s="65">
        <f>IFERROR(VLOOKUP(UPPER(CONCATENATE($B621," - ",$A621)),'[1]Segurados Civis'!$A$5:$H$2142,8,0),"")</f>
        <v>17</v>
      </c>
      <c r="F621" s="65">
        <f t="shared" si="9"/>
        <v>211</v>
      </c>
      <c r="G621" s="64" t="s">
        <v>4867</v>
      </c>
      <c r="H621" s="64">
        <v>0</v>
      </c>
      <c r="I621" s="64"/>
      <c r="J621" s="64">
        <v>0</v>
      </c>
      <c r="K621" s="64">
        <v>0</v>
      </c>
    </row>
    <row r="622" spans="1:11" x14ac:dyDescent="0.35">
      <c r="A622" s="64" t="s">
        <v>90</v>
      </c>
      <c r="B622" s="64" t="s">
        <v>6825</v>
      </c>
      <c r="C622" s="65" t="str">
        <f>IFERROR(VLOOKUP(UPPER(CONCATENATE($B622," - ",$A622)),'[1]Segurados Civis'!$A$5:$H$2142,6,0),"")</f>
        <v/>
      </c>
      <c r="D622" s="65" t="str">
        <f>IFERROR(VLOOKUP(UPPER(CONCATENATE($B622," - ",$A622)),'[1]Segurados Civis'!$A$5:$H$2142,7,0),"")</f>
        <v/>
      </c>
      <c r="E622" s="65" t="str">
        <f>IFERROR(VLOOKUP(UPPER(CONCATENATE($B622," - ",$A622)),'[1]Segurados Civis'!$A$5:$H$2142,8,0),"")</f>
        <v/>
      </c>
      <c r="F622" s="65" t="str">
        <f t="shared" si="9"/>
        <v/>
      </c>
      <c r="G622" s="64" t="s">
        <v>902</v>
      </c>
      <c r="H622" s="64">
        <v>0</v>
      </c>
      <c r="I622" s="64"/>
      <c r="J622" s="64">
        <v>0</v>
      </c>
      <c r="K622" s="64">
        <v>0</v>
      </c>
    </row>
    <row r="623" spans="1:11" x14ac:dyDescent="0.35">
      <c r="A623" s="64" t="s">
        <v>90</v>
      </c>
      <c r="B623" s="64" t="s">
        <v>6149</v>
      </c>
      <c r="C623" s="65" t="str">
        <f>IFERROR(VLOOKUP(UPPER(CONCATENATE($B623," - ",$A623)),'[1]Segurados Civis'!$A$5:$H$2142,6,0),"")</f>
        <v/>
      </c>
      <c r="D623" s="65" t="str">
        <f>IFERROR(VLOOKUP(UPPER(CONCATENATE($B623," - ",$A623)),'[1]Segurados Civis'!$A$5:$H$2142,7,0),"")</f>
        <v/>
      </c>
      <c r="E623" s="65" t="str">
        <f>IFERROR(VLOOKUP(UPPER(CONCATENATE($B623," - ",$A623)),'[1]Segurados Civis'!$A$5:$H$2142,8,0),"")</f>
        <v/>
      </c>
      <c r="F623" s="65" t="str">
        <f t="shared" si="9"/>
        <v/>
      </c>
      <c r="G623" s="64" t="s">
        <v>902</v>
      </c>
      <c r="H623" s="64">
        <v>0</v>
      </c>
      <c r="I623" s="64"/>
      <c r="J623" s="64">
        <v>0</v>
      </c>
      <c r="K623" s="64">
        <v>0</v>
      </c>
    </row>
    <row r="624" spans="1:11" x14ac:dyDescent="0.35">
      <c r="A624" s="64" t="s">
        <v>90</v>
      </c>
      <c r="B624" s="64" t="s">
        <v>6826</v>
      </c>
      <c r="C624" s="65" t="str">
        <f>IFERROR(VLOOKUP(UPPER(CONCATENATE($B624," - ",$A624)),'[1]Segurados Civis'!$A$5:$H$2142,6,0),"")</f>
        <v/>
      </c>
      <c r="D624" s="65" t="str">
        <f>IFERROR(VLOOKUP(UPPER(CONCATENATE($B624," - ",$A624)),'[1]Segurados Civis'!$A$5:$H$2142,7,0),"")</f>
        <v/>
      </c>
      <c r="E624" s="65" t="str">
        <f>IFERROR(VLOOKUP(UPPER(CONCATENATE($B624," - ",$A624)),'[1]Segurados Civis'!$A$5:$H$2142,8,0),"")</f>
        <v/>
      </c>
      <c r="F624" s="65" t="str">
        <f t="shared" si="9"/>
        <v/>
      </c>
      <c r="G624" s="64" t="s">
        <v>902</v>
      </c>
      <c r="H624" s="64">
        <v>0</v>
      </c>
      <c r="I624" s="64"/>
      <c r="J624" s="64">
        <v>0</v>
      </c>
      <c r="K624" s="64">
        <v>0</v>
      </c>
    </row>
    <row r="625" spans="1:11" x14ac:dyDescent="0.35">
      <c r="A625" s="64" t="s">
        <v>90</v>
      </c>
      <c r="B625" s="64" t="s">
        <v>6827</v>
      </c>
      <c r="C625" s="65">
        <f>IFERROR(VLOOKUP(UPPER(CONCATENATE($B625," - ",$A625)),'[1]Segurados Civis'!$A$5:$H$2142,6,0),"")</f>
        <v>523</v>
      </c>
      <c r="D625" s="65">
        <f>IFERROR(VLOOKUP(UPPER(CONCATENATE($B625," - ",$A625)),'[1]Segurados Civis'!$A$5:$H$2142,7,0),"")</f>
        <v>209</v>
      </c>
      <c r="E625" s="65">
        <f>IFERROR(VLOOKUP(UPPER(CONCATENATE($B625," - ",$A625)),'[1]Segurados Civis'!$A$5:$H$2142,8,0),"")</f>
        <v>36</v>
      </c>
      <c r="F625" s="65">
        <f t="shared" si="9"/>
        <v>768</v>
      </c>
      <c r="G625" s="64" t="s">
        <v>4867</v>
      </c>
      <c r="H625" s="64">
        <v>0</v>
      </c>
      <c r="I625" s="64"/>
      <c r="J625" s="64">
        <v>0</v>
      </c>
      <c r="K625" s="64">
        <v>0</v>
      </c>
    </row>
    <row r="626" spans="1:11" x14ac:dyDescent="0.35">
      <c r="A626" s="64" t="s">
        <v>90</v>
      </c>
      <c r="B626" s="64" t="s">
        <v>6828</v>
      </c>
      <c r="C626" s="65" t="str">
        <f>IFERROR(VLOOKUP(UPPER(CONCATENATE($B626," - ",$A626)),'[1]Segurados Civis'!$A$5:$H$2142,6,0),"")</f>
        <v/>
      </c>
      <c r="D626" s="65" t="str">
        <f>IFERROR(VLOOKUP(UPPER(CONCATENATE($B626," - ",$A626)),'[1]Segurados Civis'!$A$5:$H$2142,7,0),"")</f>
        <v/>
      </c>
      <c r="E626" s="65" t="str">
        <f>IFERROR(VLOOKUP(UPPER(CONCATENATE($B626," - ",$A626)),'[1]Segurados Civis'!$A$5:$H$2142,8,0),"")</f>
        <v/>
      </c>
      <c r="F626" s="65" t="str">
        <f t="shared" si="9"/>
        <v/>
      </c>
      <c r="G626" s="64" t="s">
        <v>902</v>
      </c>
      <c r="H626" s="64">
        <v>0</v>
      </c>
      <c r="I626" s="64"/>
      <c r="J626" s="64">
        <v>0</v>
      </c>
      <c r="K626" s="64">
        <v>0</v>
      </c>
    </row>
    <row r="627" spans="1:11" x14ac:dyDescent="0.35">
      <c r="A627" s="64" t="s">
        <v>90</v>
      </c>
      <c r="B627" s="64" t="s">
        <v>6829</v>
      </c>
      <c r="C627" s="65">
        <f>IFERROR(VLOOKUP(UPPER(CONCATENATE($B627," - ",$A627)),'[1]Segurados Civis'!$A$5:$H$2142,6,0),"")</f>
        <v>137</v>
      </c>
      <c r="D627" s="65">
        <f>IFERROR(VLOOKUP(UPPER(CONCATENATE($B627," - ",$A627)),'[1]Segurados Civis'!$A$5:$H$2142,7,0),"")</f>
        <v>33</v>
      </c>
      <c r="E627" s="65">
        <f>IFERROR(VLOOKUP(UPPER(CONCATENATE($B627," - ",$A627)),'[1]Segurados Civis'!$A$5:$H$2142,8,0),"")</f>
        <v>5</v>
      </c>
      <c r="F627" s="65">
        <f t="shared" si="9"/>
        <v>175</v>
      </c>
      <c r="G627" s="64" t="s">
        <v>4867</v>
      </c>
      <c r="H627" s="64">
        <v>0</v>
      </c>
      <c r="I627" s="64"/>
      <c r="J627" s="64">
        <v>0</v>
      </c>
      <c r="K627" s="64">
        <v>0</v>
      </c>
    </row>
    <row r="628" spans="1:11" x14ac:dyDescent="0.35">
      <c r="A628" s="64" t="s">
        <v>90</v>
      </c>
      <c r="B628" s="64" t="s">
        <v>6830</v>
      </c>
      <c r="C628" s="65" t="str">
        <f>IFERROR(VLOOKUP(UPPER(CONCATENATE($B628," - ",$A628)),'[1]Segurados Civis'!$A$5:$H$2142,6,0),"")</f>
        <v/>
      </c>
      <c r="D628" s="65" t="str">
        <f>IFERROR(VLOOKUP(UPPER(CONCATENATE($B628," - ",$A628)),'[1]Segurados Civis'!$A$5:$H$2142,7,0),"")</f>
        <v/>
      </c>
      <c r="E628" s="65" t="str">
        <f>IFERROR(VLOOKUP(UPPER(CONCATENATE($B628," - ",$A628)),'[1]Segurados Civis'!$A$5:$H$2142,8,0),"")</f>
        <v/>
      </c>
      <c r="F628" s="65" t="str">
        <f t="shared" si="9"/>
        <v/>
      </c>
      <c r="G628" s="64" t="s">
        <v>902</v>
      </c>
      <c r="H628" s="64">
        <v>0</v>
      </c>
      <c r="I628" s="64"/>
      <c r="J628" s="64">
        <v>0</v>
      </c>
      <c r="K628" s="64">
        <v>0</v>
      </c>
    </row>
    <row r="629" spans="1:11" x14ac:dyDescent="0.35">
      <c r="A629" s="64" t="s">
        <v>90</v>
      </c>
      <c r="B629" s="64" t="s">
        <v>6831</v>
      </c>
      <c r="C629" s="65" t="str">
        <f>IFERROR(VLOOKUP(UPPER(CONCATENATE($B629," - ",$A629)),'[1]Segurados Civis'!$A$5:$H$2142,6,0),"")</f>
        <v/>
      </c>
      <c r="D629" s="65" t="str">
        <f>IFERROR(VLOOKUP(UPPER(CONCATENATE($B629," - ",$A629)),'[1]Segurados Civis'!$A$5:$H$2142,7,0),"")</f>
        <v/>
      </c>
      <c r="E629" s="65" t="str">
        <f>IFERROR(VLOOKUP(UPPER(CONCATENATE($B629," - ",$A629)),'[1]Segurados Civis'!$A$5:$H$2142,8,0),"")</f>
        <v/>
      </c>
      <c r="F629" s="65" t="str">
        <f t="shared" si="9"/>
        <v/>
      </c>
      <c r="G629" s="64" t="s">
        <v>902</v>
      </c>
      <c r="H629" s="64">
        <v>0</v>
      </c>
      <c r="I629" s="64"/>
      <c r="J629" s="64">
        <v>0</v>
      </c>
      <c r="K629" s="64">
        <v>0</v>
      </c>
    </row>
    <row r="630" spans="1:11" x14ac:dyDescent="0.35">
      <c r="A630" s="64" t="s">
        <v>90</v>
      </c>
      <c r="B630" s="64" t="s">
        <v>6832</v>
      </c>
      <c r="C630" s="65" t="str">
        <f>IFERROR(VLOOKUP(UPPER(CONCATENATE($B630," - ",$A630)),'[1]Segurados Civis'!$A$5:$H$2142,6,0),"")</f>
        <v/>
      </c>
      <c r="D630" s="65" t="str">
        <f>IFERROR(VLOOKUP(UPPER(CONCATENATE($B630," - ",$A630)),'[1]Segurados Civis'!$A$5:$H$2142,7,0),"")</f>
        <v/>
      </c>
      <c r="E630" s="65" t="str">
        <f>IFERROR(VLOOKUP(UPPER(CONCATENATE($B630," - ",$A630)),'[1]Segurados Civis'!$A$5:$H$2142,8,0),"")</f>
        <v/>
      </c>
      <c r="F630" s="65" t="str">
        <f t="shared" si="9"/>
        <v/>
      </c>
      <c r="G630" s="64" t="s">
        <v>902</v>
      </c>
      <c r="H630" s="64">
        <v>0</v>
      </c>
      <c r="I630" s="64"/>
      <c r="J630" s="64">
        <v>0</v>
      </c>
      <c r="K630" s="64">
        <v>0</v>
      </c>
    </row>
    <row r="631" spans="1:11" x14ac:dyDescent="0.35">
      <c r="A631" s="64" t="s">
        <v>90</v>
      </c>
      <c r="B631" s="64" t="s">
        <v>6833</v>
      </c>
      <c r="C631" s="65" t="str">
        <f>IFERROR(VLOOKUP(UPPER(CONCATENATE($B631," - ",$A631)),'[1]Segurados Civis'!$A$5:$H$2142,6,0),"")</f>
        <v/>
      </c>
      <c r="D631" s="65" t="str">
        <f>IFERROR(VLOOKUP(UPPER(CONCATENATE($B631," - ",$A631)),'[1]Segurados Civis'!$A$5:$H$2142,7,0),"")</f>
        <v/>
      </c>
      <c r="E631" s="65" t="str">
        <f>IFERROR(VLOOKUP(UPPER(CONCATENATE($B631," - ",$A631)),'[1]Segurados Civis'!$A$5:$H$2142,8,0),"")</f>
        <v/>
      </c>
      <c r="F631" s="65" t="str">
        <f t="shared" si="9"/>
        <v/>
      </c>
      <c r="G631" s="64" t="s">
        <v>902</v>
      </c>
      <c r="H631" s="64">
        <v>0</v>
      </c>
      <c r="I631" s="64"/>
      <c r="J631" s="64">
        <v>0</v>
      </c>
      <c r="K631" s="64">
        <v>0</v>
      </c>
    </row>
    <row r="632" spans="1:11" x14ac:dyDescent="0.35">
      <c r="A632" s="64" t="s">
        <v>90</v>
      </c>
      <c r="B632" s="64" t="s">
        <v>6834</v>
      </c>
      <c r="C632" s="65" t="str">
        <f>IFERROR(VLOOKUP(UPPER(CONCATENATE($B632," - ",$A632)),'[1]Segurados Civis'!$A$5:$H$2142,6,0),"")</f>
        <v/>
      </c>
      <c r="D632" s="65" t="str">
        <f>IFERROR(VLOOKUP(UPPER(CONCATENATE($B632," - ",$A632)),'[1]Segurados Civis'!$A$5:$H$2142,7,0),"")</f>
        <v/>
      </c>
      <c r="E632" s="65" t="str">
        <f>IFERROR(VLOOKUP(UPPER(CONCATENATE($B632," - ",$A632)),'[1]Segurados Civis'!$A$5:$H$2142,8,0),"")</f>
        <v/>
      </c>
      <c r="F632" s="65" t="str">
        <f t="shared" si="9"/>
        <v/>
      </c>
      <c r="G632" s="64" t="s">
        <v>902</v>
      </c>
      <c r="H632" s="64">
        <v>0</v>
      </c>
      <c r="I632" s="64"/>
      <c r="J632" s="64">
        <v>0</v>
      </c>
      <c r="K632" s="64">
        <v>0</v>
      </c>
    </row>
    <row r="633" spans="1:11" x14ac:dyDescent="0.35">
      <c r="A633" s="64" t="s">
        <v>90</v>
      </c>
      <c r="B633" s="64" t="s">
        <v>6835</v>
      </c>
      <c r="C633" s="65">
        <f>IFERROR(VLOOKUP(UPPER(CONCATENATE($B633," - ",$A633)),'[1]Segurados Civis'!$A$5:$H$2142,6,0),"")</f>
        <v>322</v>
      </c>
      <c r="D633" s="65">
        <f>IFERROR(VLOOKUP(UPPER(CONCATENATE($B633," - ",$A633)),'[1]Segurados Civis'!$A$5:$H$2142,7,0),"")</f>
        <v>24</v>
      </c>
      <c r="E633" s="65">
        <f>IFERROR(VLOOKUP(UPPER(CONCATENATE($B633," - ",$A633)),'[1]Segurados Civis'!$A$5:$H$2142,8,0),"")</f>
        <v>4</v>
      </c>
      <c r="F633" s="65">
        <f t="shared" si="9"/>
        <v>350</v>
      </c>
      <c r="G633" s="64" t="s">
        <v>4867</v>
      </c>
      <c r="H633" s="64">
        <v>0</v>
      </c>
      <c r="I633" s="64"/>
      <c r="J633" s="64">
        <v>0</v>
      </c>
      <c r="K633" s="64">
        <v>0</v>
      </c>
    </row>
    <row r="634" spans="1:11" x14ac:dyDescent="0.35">
      <c r="A634" s="64" t="s">
        <v>90</v>
      </c>
      <c r="B634" s="64" t="s">
        <v>6836</v>
      </c>
      <c r="C634" s="65" t="str">
        <f>IFERROR(VLOOKUP(UPPER(CONCATENATE($B634," - ",$A634)),'[1]Segurados Civis'!$A$5:$H$2142,6,0),"")</f>
        <v/>
      </c>
      <c r="D634" s="65" t="str">
        <f>IFERROR(VLOOKUP(UPPER(CONCATENATE($B634," - ",$A634)),'[1]Segurados Civis'!$A$5:$H$2142,7,0),"")</f>
        <v/>
      </c>
      <c r="E634" s="65" t="str">
        <f>IFERROR(VLOOKUP(UPPER(CONCATENATE($B634," - ",$A634)),'[1]Segurados Civis'!$A$5:$H$2142,8,0),"")</f>
        <v/>
      </c>
      <c r="F634" s="65" t="str">
        <f t="shared" si="9"/>
        <v/>
      </c>
      <c r="G634" s="64" t="s">
        <v>902</v>
      </c>
      <c r="H634" s="64">
        <v>0</v>
      </c>
      <c r="I634" s="64"/>
      <c r="J634" s="64">
        <v>0</v>
      </c>
      <c r="K634" s="64">
        <v>0</v>
      </c>
    </row>
    <row r="635" spans="1:11" x14ac:dyDescent="0.35">
      <c r="A635" s="64" t="s">
        <v>90</v>
      </c>
      <c r="B635" s="64" t="s">
        <v>6837</v>
      </c>
      <c r="C635" s="65" t="str">
        <f>IFERROR(VLOOKUP(UPPER(CONCATENATE($B635," - ",$A635)),'[1]Segurados Civis'!$A$5:$H$2142,6,0),"")</f>
        <v/>
      </c>
      <c r="D635" s="65" t="str">
        <f>IFERROR(VLOOKUP(UPPER(CONCATENATE($B635," - ",$A635)),'[1]Segurados Civis'!$A$5:$H$2142,7,0),"")</f>
        <v/>
      </c>
      <c r="E635" s="65" t="str">
        <f>IFERROR(VLOOKUP(UPPER(CONCATENATE($B635," - ",$A635)),'[1]Segurados Civis'!$A$5:$H$2142,8,0),"")</f>
        <v/>
      </c>
      <c r="F635" s="65" t="str">
        <f t="shared" si="9"/>
        <v/>
      </c>
      <c r="G635" s="64" t="s">
        <v>902</v>
      </c>
      <c r="H635" s="64">
        <v>0</v>
      </c>
      <c r="I635" s="64"/>
      <c r="J635" s="64">
        <v>0</v>
      </c>
      <c r="K635" s="64">
        <v>0</v>
      </c>
    </row>
    <row r="636" spans="1:11" x14ac:dyDescent="0.35">
      <c r="A636" s="64" t="s">
        <v>90</v>
      </c>
      <c r="B636" s="64" t="s">
        <v>6838</v>
      </c>
      <c r="C636" s="65">
        <f>IFERROR(VLOOKUP(UPPER(CONCATENATE($B636," - ",$A636)),'[1]Segurados Civis'!$A$5:$H$2142,6,0),"")</f>
        <v>244</v>
      </c>
      <c r="D636" s="65">
        <f>IFERROR(VLOOKUP(UPPER(CONCATENATE($B636," - ",$A636)),'[1]Segurados Civis'!$A$5:$H$2142,7,0),"")</f>
        <v>46</v>
      </c>
      <c r="E636" s="65">
        <f>IFERROR(VLOOKUP(UPPER(CONCATENATE($B636," - ",$A636)),'[1]Segurados Civis'!$A$5:$H$2142,8,0),"")</f>
        <v>5</v>
      </c>
      <c r="F636" s="65">
        <f t="shared" si="9"/>
        <v>295</v>
      </c>
      <c r="G636" s="64" t="s">
        <v>4867</v>
      </c>
      <c r="H636" s="64">
        <v>0</v>
      </c>
      <c r="I636" s="64"/>
      <c r="J636" s="64">
        <v>0</v>
      </c>
      <c r="K636" s="64">
        <v>0</v>
      </c>
    </row>
    <row r="637" spans="1:11" x14ac:dyDescent="0.35">
      <c r="A637" s="64" t="s">
        <v>90</v>
      </c>
      <c r="B637" s="64" t="s">
        <v>6839</v>
      </c>
      <c r="C637" s="65" t="str">
        <f>IFERROR(VLOOKUP(UPPER(CONCATENATE($B637," - ",$A637)),'[1]Segurados Civis'!$A$5:$H$2142,6,0),"")</f>
        <v/>
      </c>
      <c r="D637" s="65" t="str">
        <f>IFERROR(VLOOKUP(UPPER(CONCATENATE($B637," - ",$A637)),'[1]Segurados Civis'!$A$5:$H$2142,7,0),"")</f>
        <v/>
      </c>
      <c r="E637" s="65" t="str">
        <f>IFERROR(VLOOKUP(UPPER(CONCATENATE($B637," - ",$A637)),'[1]Segurados Civis'!$A$5:$H$2142,8,0),"")</f>
        <v/>
      </c>
      <c r="F637" s="65" t="str">
        <f t="shared" si="9"/>
        <v/>
      </c>
      <c r="G637" s="64" t="s">
        <v>902</v>
      </c>
      <c r="H637" s="64">
        <v>0</v>
      </c>
      <c r="I637" s="64"/>
      <c r="J637" s="64">
        <v>0</v>
      </c>
      <c r="K637" s="64">
        <v>0</v>
      </c>
    </row>
    <row r="638" spans="1:11" x14ac:dyDescent="0.35">
      <c r="A638" s="64" t="s">
        <v>90</v>
      </c>
      <c r="B638" s="64" t="s">
        <v>6840</v>
      </c>
      <c r="C638" s="65" t="str">
        <f>IFERROR(VLOOKUP(UPPER(CONCATENATE($B638," - ",$A638)),'[1]Segurados Civis'!$A$5:$H$2142,6,0),"")</f>
        <v/>
      </c>
      <c r="D638" s="65" t="str">
        <f>IFERROR(VLOOKUP(UPPER(CONCATENATE($B638," - ",$A638)),'[1]Segurados Civis'!$A$5:$H$2142,7,0),"")</f>
        <v/>
      </c>
      <c r="E638" s="65" t="str">
        <f>IFERROR(VLOOKUP(UPPER(CONCATENATE($B638," - ",$A638)),'[1]Segurados Civis'!$A$5:$H$2142,8,0),"")</f>
        <v/>
      </c>
      <c r="F638" s="65" t="str">
        <f t="shared" si="9"/>
        <v/>
      </c>
      <c r="G638" s="64" t="s">
        <v>902</v>
      </c>
      <c r="H638" s="64">
        <v>0</v>
      </c>
      <c r="I638" s="64"/>
      <c r="J638" s="64">
        <v>0</v>
      </c>
      <c r="K638" s="64">
        <v>0</v>
      </c>
    </row>
    <row r="639" spans="1:11" x14ac:dyDescent="0.35">
      <c r="A639" s="64" t="s">
        <v>90</v>
      </c>
      <c r="B639" s="64" t="s">
        <v>6841</v>
      </c>
      <c r="C639" s="65" t="str">
        <f>IFERROR(VLOOKUP(UPPER(CONCATENATE($B639," - ",$A639)),'[1]Segurados Civis'!$A$5:$H$2142,6,0),"")</f>
        <v/>
      </c>
      <c r="D639" s="65" t="str">
        <f>IFERROR(VLOOKUP(UPPER(CONCATENATE($B639," - ",$A639)),'[1]Segurados Civis'!$A$5:$H$2142,7,0),"")</f>
        <v/>
      </c>
      <c r="E639" s="65" t="str">
        <f>IFERROR(VLOOKUP(UPPER(CONCATENATE($B639," - ",$A639)),'[1]Segurados Civis'!$A$5:$H$2142,8,0),"")</f>
        <v/>
      </c>
      <c r="F639" s="65" t="str">
        <f t="shared" si="9"/>
        <v/>
      </c>
      <c r="G639" s="64" t="s">
        <v>902</v>
      </c>
      <c r="H639" s="64">
        <v>0</v>
      </c>
      <c r="I639" s="64"/>
      <c r="J639" s="64">
        <v>0</v>
      </c>
      <c r="K639" s="64">
        <v>0</v>
      </c>
    </row>
    <row r="640" spans="1:11" x14ac:dyDescent="0.35">
      <c r="A640" s="64" t="s">
        <v>90</v>
      </c>
      <c r="B640" s="64" t="s">
        <v>6842</v>
      </c>
      <c r="C640" s="65">
        <f>IFERROR(VLOOKUP(UPPER(CONCATENATE($B640," - ",$A640)),'[1]Segurados Civis'!$A$5:$H$2142,6,0),"")</f>
        <v>481</v>
      </c>
      <c r="D640" s="65">
        <f>IFERROR(VLOOKUP(UPPER(CONCATENATE($B640," - ",$A640)),'[1]Segurados Civis'!$A$5:$H$2142,7,0),"")</f>
        <v>2</v>
      </c>
      <c r="E640" s="65">
        <f>IFERROR(VLOOKUP(UPPER(CONCATENATE($B640," - ",$A640)),'[1]Segurados Civis'!$A$5:$H$2142,8,0),"")</f>
        <v>0</v>
      </c>
      <c r="F640" s="65">
        <f t="shared" si="9"/>
        <v>483</v>
      </c>
      <c r="G640" s="64" t="s">
        <v>4867</v>
      </c>
      <c r="H640" s="64">
        <v>0</v>
      </c>
      <c r="I640" s="64"/>
      <c r="J640" s="64">
        <v>0</v>
      </c>
      <c r="K640" s="64">
        <v>0</v>
      </c>
    </row>
    <row r="641" spans="1:11" x14ac:dyDescent="0.35">
      <c r="A641" s="64" t="s">
        <v>90</v>
      </c>
      <c r="B641" s="64" t="s">
        <v>6843</v>
      </c>
      <c r="C641" s="65" t="str">
        <f>IFERROR(VLOOKUP(UPPER(CONCATENATE($B641," - ",$A641)),'[1]Segurados Civis'!$A$5:$H$2142,6,0),"")</f>
        <v/>
      </c>
      <c r="D641" s="65" t="str">
        <f>IFERROR(VLOOKUP(UPPER(CONCATENATE($B641," - ",$A641)),'[1]Segurados Civis'!$A$5:$H$2142,7,0),"")</f>
        <v/>
      </c>
      <c r="E641" s="65" t="str">
        <f>IFERROR(VLOOKUP(UPPER(CONCATENATE($B641," - ",$A641)),'[1]Segurados Civis'!$A$5:$H$2142,8,0),"")</f>
        <v/>
      </c>
      <c r="F641" s="65" t="str">
        <f t="shared" si="9"/>
        <v/>
      </c>
      <c r="G641" s="64" t="s">
        <v>902</v>
      </c>
      <c r="H641" s="64">
        <v>0</v>
      </c>
      <c r="I641" s="64"/>
      <c r="J641" s="64">
        <v>0</v>
      </c>
      <c r="K641" s="64">
        <v>0</v>
      </c>
    </row>
    <row r="642" spans="1:11" x14ac:dyDescent="0.35">
      <c r="A642" s="64" t="s">
        <v>90</v>
      </c>
      <c r="B642" s="64" t="s">
        <v>6844</v>
      </c>
      <c r="C642" s="65" t="str">
        <f>IFERROR(VLOOKUP(UPPER(CONCATENATE($B642," - ",$A642)),'[1]Segurados Civis'!$A$5:$H$2142,6,0),"")</f>
        <v/>
      </c>
      <c r="D642" s="65" t="str">
        <f>IFERROR(VLOOKUP(UPPER(CONCATENATE($B642," - ",$A642)),'[1]Segurados Civis'!$A$5:$H$2142,7,0),"")</f>
        <v/>
      </c>
      <c r="E642" s="65" t="str">
        <f>IFERROR(VLOOKUP(UPPER(CONCATENATE($B642," - ",$A642)),'[1]Segurados Civis'!$A$5:$H$2142,8,0),"")</f>
        <v/>
      </c>
      <c r="F642" s="65" t="str">
        <f t="shared" ref="F642:F705" si="10">IF(SUM(C642:E642)=0,"",SUM(C642:E642))</f>
        <v/>
      </c>
      <c r="G642" s="64" t="s">
        <v>902</v>
      </c>
      <c r="H642" s="64">
        <v>0</v>
      </c>
      <c r="I642" s="64"/>
      <c r="J642" s="64">
        <v>0</v>
      </c>
      <c r="K642" s="64">
        <v>0</v>
      </c>
    </row>
    <row r="643" spans="1:11" x14ac:dyDescent="0.35">
      <c r="A643" s="64" t="s">
        <v>90</v>
      </c>
      <c r="B643" s="64" t="s">
        <v>6845</v>
      </c>
      <c r="C643" s="65" t="str">
        <f>IFERROR(VLOOKUP(UPPER(CONCATENATE($B643," - ",$A643)),'[1]Segurados Civis'!$A$5:$H$2142,6,0),"")</f>
        <v/>
      </c>
      <c r="D643" s="65" t="str">
        <f>IFERROR(VLOOKUP(UPPER(CONCATENATE($B643," - ",$A643)),'[1]Segurados Civis'!$A$5:$H$2142,7,0),"")</f>
        <v/>
      </c>
      <c r="E643" s="65" t="str">
        <f>IFERROR(VLOOKUP(UPPER(CONCATENATE($B643," - ",$A643)),'[1]Segurados Civis'!$A$5:$H$2142,8,0),"")</f>
        <v/>
      </c>
      <c r="F643" s="65" t="str">
        <f t="shared" si="10"/>
        <v/>
      </c>
      <c r="G643" s="64" t="s">
        <v>902</v>
      </c>
      <c r="H643" s="64">
        <v>0</v>
      </c>
      <c r="I643" s="64"/>
      <c r="J643" s="64">
        <v>0</v>
      </c>
      <c r="K643" s="64">
        <v>0</v>
      </c>
    </row>
    <row r="644" spans="1:11" x14ac:dyDescent="0.35">
      <c r="A644" s="64" t="s">
        <v>90</v>
      </c>
      <c r="B644" s="64" t="s">
        <v>6846</v>
      </c>
      <c r="C644" s="65" t="str">
        <f>IFERROR(VLOOKUP(UPPER(CONCATENATE($B644," - ",$A644)),'[1]Segurados Civis'!$A$5:$H$2142,6,0),"")</f>
        <v/>
      </c>
      <c r="D644" s="65" t="str">
        <f>IFERROR(VLOOKUP(UPPER(CONCATENATE($B644," - ",$A644)),'[1]Segurados Civis'!$A$5:$H$2142,7,0),"")</f>
        <v/>
      </c>
      <c r="E644" s="65" t="str">
        <f>IFERROR(VLOOKUP(UPPER(CONCATENATE($B644," - ",$A644)),'[1]Segurados Civis'!$A$5:$H$2142,8,0),"")</f>
        <v/>
      </c>
      <c r="F644" s="65" t="str">
        <f t="shared" si="10"/>
        <v/>
      </c>
      <c r="G644" s="64" t="s">
        <v>902</v>
      </c>
      <c r="H644" s="64">
        <v>0</v>
      </c>
      <c r="I644" s="64"/>
      <c r="J644" s="64">
        <v>0</v>
      </c>
      <c r="K644" s="64">
        <v>0</v>
      </c>
    </row>
    <row r="645" spans="1:11" x14ac:dyDescent="0.35">
      <c r="A645" s="64" t="s">
        <v>90</v>
      </c>
      <c r="B645" s="64" t="s">
        <v>6847</v>
      </c>
      <c r="C645" s="65" t="str">
        <f>IFERROR(VLOOKUP(UPPER(CONCATENATE($B645," - ",$A645)),'[1]Segurados Civis'!$A$5:$H$2142,6,0),"")</f>
        <v/>
      </c>
      <c r="D645" s="65" t="str">
        <f>IFERROR(VLOOKUP(UPPER(CONCATENATE($B645," - ",$A645)),'[1]Segurados Civis'!$A$5:$H$2142,7,0),"")</f>
        <v/>
      </c>
      <c r="E645" s="65" t="str">
        <f>IFERROR(VLOOKUP(UPPER(CONCATENATE($B645," - ",$A645)),'[1]Segurados Civis'!$A$5:$H$2142,8,0),"")</f>
        <v/>
      </c>
      <c r="F645" s="65" t="str">
        <f t="shared" si="10"/>
        <v/>
      </c>
      <c r="G645" s="64" t="s">
        <v>902</v>
      </c>
      <c r="H645" s="64">
        <v>0</v>
      </c>
      <c r="I645" s="64"/>
      <c r="J645" s="64">
        <v>0</v>
      </c>
      <c r="K645" s="64">
        <v>0</v>
      </c>
    </row>
    <row r="646" spans="1:11" x14ac:dyDescent="0.35">
      <c r="A646" s="64" t="s">
        <v>90</v>
      </c>
      <c r="B646" s="64" t="s">
        <v>6848</v>
      </c>
      <c r="C646" s="65" t="str">
        <f>IFERROR(VLOOKUP(UPPER(CONCATENATE($B646," - ",$A646)),'[1]Segurados Civis'!$A$5:$H$2142,6,0),"")</f>
        <v/>
      </c>
      <c r="D646" s="65" t="str">
        <f>IFERROR(VLOOKUP(UPPER(CONCATENATE($B646," - ",$A646)),'[1]Segurados Civis'!$A$5:$H$2142,7,0),"")</f>
        <v/>
      </c>
      <c r="E646" s="65" t="str">
        <f>IFERROR(VLOOKUP(UPPER(CONCATENATE($B646," - ",$A646)),'[1]Segurados Civis'!$A$5:$H$2142,8,0),"")</f>
        <v/>
      </c>
      <c r="F646" s="65" t="str">
        <f t="shared" si="10"/>
        <v/>
      </c>
      <c r="G646" s="64" t="s">
        <v>902</v>
      </c>
      <c r="H646" s="64">
        <v>0</v>
      </c>
      <c r="I646" s="64"/>
      <c r="J646" s="64">
        <v>0</v>
      </c>
      <c r="K646" s="64">
        <v>0</v>
      </c>
    </row>
    <row r="647" spans="1:11" x14ac:dyDescent="0.35">
      <c r="A647" s="64" t="s">
        <v>90</v>
      </c>
      <c r="B647" s="64" t="s">
        <v>6849</v>
      </c>
      <c r="C647" s="65">
        <f>IFERROR(VLOOKUP(UPPER(CONCATENATE($B647," - ",$A647)),'[1]Segurados Civis'!$A$5:$H$2142,6,0),"")</f>
        <v>472</v>
      </c>
      <c r="D647" s="65">
        <f>IFERROR(VLOOKUP(UPPER(CONCATENATE($B647," - ",$A647)),'[1]Segurados Civis'!$A$5:$H$2142,7,0),"")</f>
        <v>157</v>
      </c>
      <c r="E647" s="65">
        <f>IFERROR(VLOOKUP(UPPER(CONCATENATE($B647," - ",$A647)),'[1]Segurados Civis'!$A$5:$H$2142,8,0),"")</f>
        <v>34</v>
      </c>
      <c r="F647" s="65">
        <f t="shared" si="10"/>
        <v>663</v>
      </c>
      <c r="G647" s="64" t="s">
        <v>4867</v>
      </c>
      <c r="H647" s="64">
        <v>0</v>
      </c>
      <c r="I647" s="64"/>
      <c r="J647" s="64">
        <v>0</v>
      </c>
      <c r="K647" s="64">
        <v>0</v>
      </c>
    </row>
    <row r="648" spans="1:11" x14ac:dyDescent="0.35">
      <c r="A648" s="64" t="s">
        <v>90</v>
      </c>
      <c r="B648" s="64" t="s">
        <v>6850</v>
      </c>
      <c r="C648" s="65" t="str">
        <f>IFERROR(VLOOKUP(UPPER(CONCATENATE($B648," - ",$A648)),'[1]Segurados Civis'!$A$5:$H$2142,6,0),"")</f>
        <v/>
      </c>
      <c r="D648" s="65" t="str">
        <f>IFERROR(VLOOKUP(UPPER(CONCATENATE($B648," - ",$A648)),'[1]Segurados Civis'!$A$5:$H$2142,7,0),"")</f>
        <v/>
      </c>
      <c r="E648" s="65" t="str">
        <f>IFERROR(VLOOKUP(UPPER(CONCATENATE($B648," - ",$A648)),'[1]Segurados Civis'!$A$5:$H$2142,8,0),"")</f>
        <v/>
      </c>
      <c r="F648" s="65" t="str">
        <f t="shared" si="10"/>
        <v/>
      </c>
      <c r="G648" s="64" t="s">
        <v>902</v>
      </c>
      <c r="H648" s="64">
        <v>0</v>
      </c>
      <c r="I648" s="64"/>
      <c r="J648" s="64">
        <v>0</v>
      </c>
      <c r="K648" s="64">
        <v>0</v>
      </c>
    </row>
    <row r="649" spans="1:11" x14ac:dyDescent="0.35">
      <c r="A649" s="64" t="s">
        <v>90</v>
      </c>
      <c r="B649" s="64" t="s">
        <v>6851</v>
      </c>
      <c r="C649" s="65" t="str">
        <f>IFERROR(VLOOKUP(UPPER(CONCATENATE($B649," - ",$A649)),'[1]Segurados Civis'!$A$5:$H$2142,6,0),"")</f>
        <v/>
      </c>
      <c r="D649" s="65" t="str">
        <f>IFERROR(VLOOKUP(UPPER(CONCATENATE($B649," - ",$A649)),'[1]Segurados Civis'!$A$5:$H$2142,7,0),"")</f>
        <v/>
      </c>
      <c r="E649" s="65" t="str">
        <f>IFERROR(VLOOKUP(UPPER(CONCATENATE($B649," - ",$A649)),'[1]Segurados Civis'!$A$5:$H$2142,8,0),"")</f>
        <v/>
      </c>
      <c r="F649" s="65" t="str">
        <f t="shared" si="10"/>
        <v/>
      </c>
      <c r="G649" s="64" t="s">
        <v>902</v>
      </c>
      <c r="H649" s="64">
        <v>0</v>
      </c>
      <c r="I649" s="64"/>
      <c r="J649" s="64">
        <v>0</v>
      </c>
      <c r="K649" s="64">
        <v>0</v>
      </c>
    </row>
    <row r="650" spans="1:11" x14ac:dyDescent="0.35">
      <c r="A650" s="64" t="s">
        <v>90</v>
      </c>
      <c r="B650" s="64" t="s">
        <v>6852</v>
      </c>
      <c r="C650" s="65" t="str">
        <f>IFERROR(VLOOKUP(UPPER(CONCATENATE($B650," - ",$A650)),'[1]Segurados Civis'!$A$5:$H$2142,6,0),"")</f>
        <v/>
      </c>
      <c r="D650" s="65" t="str">
        <f>IFERROR(VLOOKUP(UPPER(CONCATENATE($B650," - ",$A650)),'[1]Segurados Civis'!$A$5:$H$2142,7,0),"")</f>
        <v/>
      </c>
      <c r="E650" s="65" t="str">
        <f>IFERROR(VLOOKUP(UPPER(CONCATENATE($B650," - ",$A650)),'[1]Segurados Civis'!$A$5:$H$2142,8,0),"")</f>
        <v/>
      </c>
      <c r="F650" s="65" t="str">
        <f t="shared" si="10"/>
        <v/>
      </c>
      <c r="G650" s="64" t="s">
        <v>902</v>
      </c>
      <c r="H650" s="64">
        <v>0</v>
      </c>
      <c r="I650" s="64"/>
      <c r="J650" s="64">
        <v>0</v>
      </c>
      <c r="K650" s="64">
        <v>0</v>
      </c>
    </row>
    <row r="651" spans="1:11" x14ac:dyDescent="0.35">
      <c r="A651" s="64" t="s">
        <v>90</v>
      </c>
      <c r="B651" s="64" t="s">
        <v>6853</v>
      </c>
      <c r="C651" s="65" t="str">
        <f>IFERROR(VLOOKUP(UPPER(CONCATENATE($B651," - ",$A651)),'[1]Segurados Civis'!$A$5:$H$2142,6,0),"")</f>
        <v/>
      </c>
      <c r="D651" s="65" t="str">
        <f>IFERROR(VLOOKUP(UPPER(CONCATENATE($B651," - ",$A651)),'[1]Segurados Civis'!$A$5:$H$2142,7,0),"")</f>
        <v/>
      </c>
      <c r="E651" s="65" t="str">
        <f>IFERROR(VLOOKUP(UPPER(CONCATENATE($B651," - ",$A651)),'[1]Segurados Civis'!$A$5:$H$2142,8,0),"")</f>
        <v/>
      </c>
      <c r="F651" s="65" t="str">
        <f t="shared" si="10"/>
        <v/>
      </c>
      <c r="G651" s="64" t="s">
        <v>902</v>
      </c>
      <c r="H651" s="64">
        <v>0</v>
      </c>
      <c r="I651" s="64"/>
      <c r="J651" s="64">
        <v>0</v>
      </c>
      <c r="K651" s="64">
        <v>0</v>
      </c>
    </row>
    <row r="652" spans="1:11" x14ac:dyDescent="0.35">
      <c r="A652" s="64" t="s">
        <v>90</v>
      </c>
      <c r="B652" s="64" t="s">
        <v>6854</v>
      </c>
      <c r="C652" s="65" t="str">
        <f>IFERROR(VLOOKUP(UPPER(CONCATENATE($B652," - ",$A652)),'[1]Segurados Civis'!$A$5:$H$2142,6,0),"")</f>
        <v/>
      </c>
      <c r="D652" s="65" t="str">
        <f>IFERROR(VLOOKUP(UPPER(CONCATENATE($B652," - ",$A652)),'[1]Segurados Civis'!$A$5:$H$2142,7,0),"")</f>
        <v/>
      </c>
      <c r="E652" s="65" t="str">
        <f>IFERROR(VLOOKUP(UPPER(CONCATENATE($B652," - ",$A652)),'[1]Segurados Civis'!$A$5:$H$2142,8,0),"")</f>
        <v/>
      </c>
      <c r="F652" s="65" t="str">
        <f t="shared" si="10"/>
        <v/>
      </c>
      <c r="G652" s="64" t="s">
        <v>902</v>
      </c>
      <c r="H652" s="64">
        <v>0</v>
      </c>
      <c r="I652" s="64"/>
      <c r="J652" s="64">
        <v>0</v>
      </c>
      <c r="K652" s="64">
        <v>0</v>
      </c>
    </row>
    <row r="653" spans="1:11" x14ac:dyDescent="0.35">
      <c r="A653" s="64" t="s">
        <v>90</v>
      </c>
      <c r="B653" s="64" t="s">
        <v>6855</v>
      </c>
      <c r="C653" s="65" t="str">
        <f>IFERROR(VLOOKUP(UPPER(CONCATENATE($B653," - ",$A653)),'[1]Segurados Civis'!$A$5:$H$2142,6,0),"")</f>
        <v/>
      </c>
      <c r="D653" s="65" t="str">
        <f>IFERROR(VLOOKUP(UPPER(CONCATENATE($B653," - ",$A653)),'[1]Segurados Civis'!$A$5:$H$2142,7,0),"")</f>
        <v/>
      </c>
      <c r="E653" s="65" t="str">
        <f>IFERROR(VLOOKUP(UPPER(CONCATENATE($B653," - ",$A653)),'[1]Segurados Civis'!$A$5:$H$2142,8,0),"")</f>
        <v/>
      </c>
      <c r="F653" s="65" t="str">
        <f t="shared" si="10"/>
        <v/>
      </c>
      <c r="G653" s="64" t="s">
        <v>902</v>
      </c>
      <c r="H653" s="64">
        <v>0</v>
      </c>
      <c r="I653" s="64"/>
      <c r="J653" s="64">
        <v>0</v>
      </c>
      <c r="K653" s="64">
        <v>0</v>
      </c>
    </row>
    <row r="654" spans="1:11" x14ac:dyDescent="0.35">
      <c r="A654" s="64" t="s">
        <v>90</v>
      </c>
      <c r="B654" s="64" t="s">
        <v>6856</v>
      </c>
      <c r="C654" s="65">
        <f>IFERROR(VLOOKUP(UPPER(CONCATENATE($B654," - ",$A654)),'[1]Segurados Civis'!$A$5:$H$2142,6,0),"")</f>
        <v>109</v>
      </c>
      <c r="D654" s="65">
        <f>IFERROR(VLOOKUP(UPPER(CONCATENATE($B654," - ",$A654)),'[1]Segurados Civis'!$A$5:$H$2142,7,0),"")</f>
        <v>35</v>
      </c>
      <c r="E654" s="65">
        <f>IFERROR(VLOOKUP(UPPER(CONCATENATE($B654," - ",$A654)),'[1]Segurados Civis'!$A$5:$H$2142,8,0),"")</f>
        <v>12</v>
      </c>
      <c r="F654" s="65">
        <f t="shared" si="10"/>
        <v>156</v>
      </c>
      <c r="G654" s="64" t="s">
        <v>4867</v>
      </c>
      <c r="H654" s="64">
        <v>0</v>
      </c>
      <c r="I654" s="64"/>
      <c r="J654" s="64">
        <v>0</v>
      </c>
      <c r="K654" s="64">
        <v>0</v>
      </c>
    </row>
    <row r="655" spans="1:11" x14ac:dyDescent="0.35">
      <c r="A655" s="64" t="s">
        <v>90</v>
      </c>
      <c r="B655" s="64" t="s">
        <v>6857</v>
      </c>
      <c r="C655" s="65" t="str">
        <f>IFERROR(VLOOKUP(UPPER(CONCATENATE($B655," - ",$A655)),'[1]Segurados Civis'!$A$5:$H$2142,6,0),"")</f>
        <v/>
      </c>
      <c r="D655" s="65" t="str">
        <f>IFERROR(VLOOKUP(UPPER(CONCATENATE($B655," - ",$A655)),'[1]Segurados Civis'!$A$5:$H$2142,7,0),"")</f>
        <v/>
      </c>
      <c r="E655" s="65" t="str">
        <f>IFERROR(VLOOKUP(UPPER(CONCATENATE($B655," - ",$A655)),'[1]Segurados Civis'!$A$5:$H$2142,8,0),"")</f>
        <v/>
      </c>
      <c r="F655" s="65" t="str">
        <f t="shared" si="10"/>
        <v/>
      </c>
      <c r="G655" s="64" t="s">
        <v>902</v>
      </c>
      <c r="H655" s="64">
        <v>0</v>
      </c>
      <c r="I655" s="64"/>
      <c r="J655" s="64">
        <v>0</v>
      </c>
      <c r="K655" s="64">
        <v>0</v>
      </c>
    </row>
    <row r="656" spans="1:11" x14ac:dyDescent="0.35">
      <c r="A656" s="64" t="s">
        <v>90</v>
      </c>
      <c r="B656" s="64" t="s">
        <v>6858</v>
      </c>
      <c r="C656" s="65" t="str">
        <f>IFERROR(VLOOKUP(UPPER(CONCATENATE($B656," - ",$A656)),'[1]Segurados Civis'!$A$5:$H$2142,6,0),"")</f>
        <v/>
      </c>
      <c r="D656" s="65" t="str">
        <f>IFERROR(VLOOKUP(UPPER(CONCATENATE($B656," - ",$A656)),'[1]Segurados Civis'!$A$5:$H$2142,7,0),"")</f>
        <v/>
      </c>
      <c r="E656" s="65" t="str">
        <f>IFERROR(VLOOKUP(UPPER(CONCATENATE($B656," - ",$A656)),'[1]Segurados Civis'!$A$5:$H$2142,8,0),"")</f>
        <v/>
      </c>
      <c r="F656" s="65" t="str">
        <f t="shared" si="10"/>
        <v/>
      </c>
      <c r="G656" s="64" t="s">
        <v>902</v>
      </c>
      <c r="H656" s="64">
        <v>0</v>
      </c>
      <c r="I656" s="64"/>
      <c r="J656" s="64">
        <v>0</v>
      </c>
      <c r="K656" s="64">
        <v>0</v>
      </c>
    </row>
    <row r="657" spans="1:11" x14ac:dyDescent="0.35">
      <c r="A657" s="64" t="s">
        <v>90</v>
      </c>
      <c r="B657" s="64" t="s">
        <v>6859</v>
      </c>
      <c r="C657" s="65">
        <f>IFERROR(VLOOKUP(UPPER(CONCATENATE($B657," - ",$A657)),'[1]Segurados Civis'!$A$5:$H$2142,6,0),"")</f>
        <v>106</v>
      </c>
      <c r="D657" s="65">
        <f>IFERROR(VLOOKUP(UPPER(CONCATENATE($B657," - ",$A657)),'[1]Segurados Civis'!$A$5:$H$2142,7,0),"")</f>
        <v>22</v>
      </c>
      <c r="E657" s="65">
        <f>IFERROR(VLOOKUP(UPPER(CONCATENATE($B657," - ",$A657)),'[1]Segurados Civis'!$A$5:$H$2142,8,0),"")</f>
        <v>0</v>
      </c>
      <c r="F657" s="65">
        <f t="shared" si="10"/>
        <v>128</v>
      </c>
      <c r="G657" s="64" t="s">
        <v>4867</v>
      </c>
      <c r="H657" s="64">
        <v>0</v>
      </c>
      <c r="I657" s="64"/>
      <c r="J657" s="64">
        <v>0</v>
      </c>
      <c r="K657" s="64">
        <v>0</v>
      </c>
    </row>
    <row r="658" spans="1:11" x14ac:dyDescent="0.35">
      <c r="A658" s="64" t="s">
        <v>90</v>
      </c>
      <c r="B658" s="64" t="s">
        <v>6860</v>
      </c>
      <c r="C658" s="65" t="str">
        <f>IFERROR(VLOOKUP(UPPER(CONCATENATE($B658," - ",$A658)),'[1]Segurados Civis'!$A$5:$H$2142,6,0),"")</f>
        <v/>
      </c>
      <c r="D658" s="65" t="str">
        <f>IFERROR(VLOOKUP(UPPER(CONCATENATE($B658," - ",$A658)),'[1]Segurados Civis'!$A$5:$H$2142,7,0),"")</f>
        <v/>
      </c>
      <c r="E658" s="65" t="str">
        <f>IFERROR(VLOOKUP(UPPER(CONCATENATE($B658," - ",$A658)),'[1]Segurados Civis'!$A$5:$H$2142,8,0),"")</f>
        <v/>
      </c>
      <c r="F658" s="65" t="str">
        <f t="shared" si="10"/>
        <v/>
      </c>
      <c r="G658" s="64" t="s">
        <v>902</v>
      </c>
      <c r="H658" s="64">
        <v>0</v>
      </c>
      <c r="I658" s="64"/>
      <c r="J658" s="64">
        <v>0</v>
      </c>
      <c r="K658" s="64">
        <v>0</v>
      </c>
    </row>
    <row r="659" spans="1:11" x14ac:dyDescent="0.35">
      <c r="A659" s="64" t="s">
        <v>90</v>
      </c>
      <c r="B659" s="64" t="s">
        <v>6861</v>
      </c>
      <c r="C659" s="65" t="str">
        <f>IFERROR(VLOOKUP(UPPER(CONCATENATE($B659," - ",$A659)),'[1]Segurados Civis'!$A$5:$H$2142,6,0),"")</f>
        <v/>
      </c>
      <c r="D659" s="65" t="str">
        <f>IFERROR(VLOOKUP(UPPER(CONCATENATE($B659," - ",$A659)),'[1]Segurados Civis'!$A$5:$H$2142,7,0),"")</f>
        <v/>
      </c>
      <c r="E659" s="65" t="str">
        <f>IFERROR(VLOOKUP(UPPER(CONCATENATE($B659," - ",$A659)),'[1]Segurados Civis'!$A$5:$H$2142,8,0),"")</f>
        <v/>
      </c>
      <c r="F659" s="65" t="str">
        <f t="shared" si="10"/>
        <v/>
      </c>
      <c r="G659" s="64" t="s">
        <v>902</v>
      </c>
      <c r="H659" s="64">
        <v>0</v>
      </c>
      <c r="I659" s="64"/>
      <c r="J659" s="64">
        <v>0</v>
      </c>
      <c r="K659" s="64">
        <v>0</v>
      </c>
    </row>
    <row r="660" spans="1:11" x14ac:dyDescent="0.35">
      <c r="A660" s="64" t="s">
        <v>90</v>
      </c>
      <c r="B660" s="64" t="s">
        <v>6862</v>
      </c>
      <c r="C660" s="65">
        <f>IFERROR(VLOOKUP(UPPER(CONCATENATE($B660," - ",$A660)),'[1]Segurados Civis'!$A$5:$H$2142,6,0),"")</f>
        <v>2367</v>
      </c>
      <c r="D660" s="65">
        <f>IFERROR(VLOOKUP(UPPER(CONCATENATE($B660," - ",$A660)),'[1]Segurados Civis'!$A$5:$H$2142,7,0),"")</f>
        <v>461</v>
      </c>
      <c r="E660" s="65">
        <f>IFERROR(VLOOKUP(UPPER(CONCATENATE($B660," - ",$A660)),'[1]Segurados Civis'!$A$5:$H$2142,8,0),"")</f>
        <v>103</v>
      </c>
      <c r="F660" s="65">
        <f t="shared" si="10"/>
        <v>2931</v>
      </c>
      <c r="G660" s="64" t="s">
        <v>4867</v>
      </c>
      <c r="H660" s="64">
        <v>0</v>
      </c>
      <c r="I660" s="64"/>
      <c r="J660" s="64">
        <v>0</v>
      </c>
      <c r="K660" s="64">
        <v>0</v>
      </c>
    </row>
    <row r="661" spans="1:11" x14ac:dyDescent="0.35">
      <c r="A661" s="64" t="s">
        <v>90</v>
      </c>
      <c r="B661" s="64" t="s">
        <v>6863</v>
      </c>
      <c r="C661" s="65">
        <f>IFERROR(VLOOKUP(UPPER(CONCATENATE($B661," - ",$A661)),'[1]Segurados Civis'!$A$5:$H$2142,6,0),"")</f>
        <v>373</v>
      </c>
      <c r="D661" s="65">
        <f>IFERROR(VLOOKUP(UPPER(CONCATENATE($B661," - ",$A661)),'[1]Segurados Civis'!$A$5:$H$2142,7,0),"")</f>
        <v>146</v>
      </c>
      <c r="E661" s="65">
        <f>IFERROR(VLOOKUP(UPPER(CONCATENATE($B661," - ",$A661)),'[1]Segurados Civis'!$A$5:$H$2142,8,0),"")</f>
        <v>33</v>
      </c>
      <c r="F661" s="65">
        <f t="shared" si="10"/>
        <v>552</v>
      </c>
      <c r="G661" s="64" t="s">
        <v>4867</v>
      </c>
      <c r="H661" s="64">
        <v>0</v>
      </c>
      <c r="I661" s="64"/>
      <c r="J661" s="64">
        <v>0</v>
      </c>
      <c r="K661" s="64">
        <v>0</v>
      </c>
    </row>
    <row r="662" spans="1:11" x14ac:dyDescent="0.35">
      <c r="A662" s="64" t="s">
        <v>90</v>
      </c>
      <c r="B662" s="64" t="s">
        <v>6864</v>
      </c>
      <c r="C662" s="65" t="str">
        <f>IFERROR(VLOOKUP(UPPER(CONCATENATE($B662," - ",$A662)),'[1]Segurados Civis'!$A$5:$H$2142,6,0),"")</f>
        <v/>
      </c>
      <c r="D662" s="65" t="str">
        <f>IFERROR(VLOOKUP(UPPER(CONCATENATE($B662," - ",$A662)),'[1]Segurados Civis'!$A$5:$H$2142,7,0),"")</f>
        <v/>
      </c>
      <c r="E662" s="65" t="str">
        <f>IFERROR(VLOOKUP(UPPER(CONCATENATE($B662," - ",$A662)),'[1]Segurados Civis'!$A$5:$H$2142,8,0),"")</f>
        <v/>
      </c>
      <c r="F662" s="65" t="str">
        <f t="shared" si="10"/>
        <v/>
      </c>
      <c r="G662" s="64" t="s">
        <v>902</v>
      </c>
      <c r="H662" s="64">
        <v>0</v>
      </c>
      <c r="I662" s="64"/>
      <c r="J662" s="64">
        <v>0</v>
      </c>
      <c r="K662" s="64">
        <v>0</v>
      </c>
    </row>
    <row r="663" spans="1:11" x14ac:dyDescent="0.35">
      <c r="A663" s="64" t="s">
        <v>90</v>
      </c>
      <c r="B663" s="64" t="s">
        <v>6865</v>
      </c>
      <c r="C663" s="65" t="str">
        <f>IFERROR(VLOOKUP(UPPER(CONCATENATE($B663," - ",$A663)),'[1]Segurados Civis'!$A$5:$H$2142,6,0),"")</f>
        <v/>
      </c>
      <c r="D663" s="65" t="str">
        <f>IFERROR(VLOOKUP(UPPER(CONCATENATE($B663," - ",$A663)),'[1]Segurados Civis'!$A$5:$H$2142,7,0),"")</f>
        <v/>
      </c>
      <c r="E663" s="65" t="str">
        <f>IFERROR(VLOOKUP(UPPER(CONCATENATE($B663," - ",$A663)),'[1]Segurados Civis'!$A$5:$H$2142,8,0),"")</f>
        <v/>
      </c>
      <c r="F663" s="65" t="str">
        <f t="shared" si="10"/>
        <v/>
      </c>
      <c r="G663" s="64" t="s">
        <v>902</v>
      </c>
      <c r="H663" s="64">
        <v>0</v>
      </c>
      <c r="I663" s="64"/>
      <c r="J663" s="64">
        <v>0</v>
      </c>
      <c r="K663" s="64">
        <v>0</v>
      </c>
    </row>
    <row r="664" spans="1:11" x14ac:dyDescent="0.35">
      <c r="A664" s="64" t="s">
        <v>90</v>
      </c>
      <c r="B664" s="64" t="s">
        <v>6866</v>
      </c>
      <c r="C664" s="65" t="str">
        <f>IFERROR(VLOOKUP(UPPER(CONCATENATE($B664," - ",$A664)),'[1]Segurados Civis'!$A$5:$H$2142,6,0),"")</f>
        <v/>
      </c>
      <c r="D664" s="65" t="str">
        <f>IFERROR(VLOOKUP(UPPER(CONCATENATE($B664," - ",$A664)),'[1]Segurados Civis'!$A$5:$H$2142,7,0),"")</f>
        <v/>
      </c>
      <c r="E664" s="65" t="str">
        <f>IFERROR(VLOOKUP(UPPER(CONCATENATE($B664," - ",$A664)),'[1]Segurados Civis'!$A$5:$H$2142,8,0),"")</f>
        <v/>
      </c>
      <c r="F664" s="65" t="str">
        <f t="shared" si="10"/>
        <v/>
      </c>
      <c r="G664" s="64" t="s">
        <v>902</v>
      </c>
      <c r="H664" s="64">
        <v>0</v>
      </c>
      <c r="I664" s="64"/>
      <c r="J664" s="64">
        <v>0</v>
      </c>
      <c r="K664" s="64">
        <v>0</v>
      </c>
    </row>
    <row r="665" spans="1:11" x14ac:dyDescent="0.35">
      <c r="A665" s="64" t="s">
        <v>90</v>
      </c>
      <c r="B665" s="64" t="s">
        <v>5416</v>
      </c>
      <c r="C665" s="65" t="str">
        <f>IFERROR(VLOOKUP(UPPER(CONCATENATE($B665," - ",$A665)),'[1]Segurados Civis'!$A$5:$H$2142,6,0),"")</f>
        <v/>
      </c>
      <c r="D665" s="65" t="str">
        <f>IFERROR(VLOOKUP(UPPER(CONCATENATE($B665," - ",$A665)),'[1]Segurados Civis'!$A$5:$H$2142,7,0),"")</f>
        <v/>
      </c>
      <c r="E665" s="65" t="str">
        <f>IFERROR(VLOOKUP(UPPER(CONCATENATE($B665," - ",$A665)),'[1]Segurados Civis'!$A$5:$H$2142,8,0),"")</f>
        <v/>
      </c>
      <c r="F665" s="65" t="str">
        <f t="shared" si="10"/>
        <v/>
      </c>
      <c r="G665" s="64" t="s">
        <v>902</v>
      </c>
      <c r="H665" s="64">
        <v>0</v>
      </c>
      <c r="I665" s="64"/>
      <c r="J665" s="64">
        <v>0</v>
      </c>
      <c r="K665" s="64">
        <v>0</v>
      </c>
    </row>
    <row r="666" spans="1:11" x14ac:dyDescent="0.35">
      <c r="A666" s="64" t="s">
        <v>90</v>
      </c>
      <c r="B666" s="64" t="s">
        <v>6867</v>
      </c>
      <c r="C666" s="65" t="str">
        <f>IFERROR(VLOOKUP(UPPER(CONCATENATE($B666," - ",$A666)),'[1]Segurados Civis'!$A$5:$H$2142,6,0),"")</f>
        <v/>
      </c>
      <c r="D666" s="65" t="str">
        <f>IFERROR(VLOOKUP(UPPER(CONCATENATE($B666," - ",$A666)),'[1]Segurados Civis'!$A$5:$H$2142,7,0),"")</f>
        <v/>
      </c>
      <c r="E666" s="65" t="str">
        <f>IFERROR(VLOOKUP(UPPER(CONCATENATE($B666," - ",$A666)),'[1]Segurados Civis'!$A$5:$H$2142,8,0),"")</f>
        <v/>
      </c>
      <c r="F666" s="65" t="str">
        <f t="shared" si="10"/>
        <v/>
      </c>
      <c r="G666" s="64" t="s">
        <v>902</v>
      </c>
      <c r="H666" s="64">
        <v>0</v>
      </c>
      <c r="I666" s="64"/>
      <c r="J666" s="64">
        <v>0</v>
      </c>
      <c r="K666" s="64">
        <v>0</v>
      </c>
    </row>
    <row r="667" spans="1:11" x14ac:dyDescent="0.35">
      <c r="A667" s="64" t="s">
        <v>90</v>
      </c>
      <c r="B667" s="64" t="s">
        <v>6868</v>
      </c>
      <c r="C667" s="65" t="str">
        <f>IFERROR(VLOOKUP(UPPER(CONCATENATE($B667," - ",$A667)),'[1]Segurados Civis'!$A$5:$H$2142,6,0),"")</f>
        <v/>
      </c>
      <c r="D667" s="65" t="str">
        <f>IFERROR(VLOOKUP(UPPER(CONCATENATE($B667," - ",$A667)),'[1]Segurados Civis'!$A$5:$H$2142,7,0),"")</f>
        <v/>
      </c>
      <c r="E667" s="65" t="str">
        <f>IFERROR(VLOOKUP(UPPER(CONCATENATE($B667," - ",$A667)),'[1]Segurados Civis'!$A$5:$H$2142,8,0),"")</f>
        <v/>
      </c>
      <c r="F667" s="65" t="str">
        <f t="shared" si="10"/>
        <v/>
      </c>
      <c r="G667" s="64" t="s">
        <v>902</v>
      </c>
      <c r="H667" s="64">
        <v>0</v>
      </c>
      <c r="I667" s="64"/>
      <c r="J667" s="64">
        <v>0</v>
      </c>
      <c r="K667" s="64">
        <v>0</v>
      </c>
    </row>
    <row r="668" spans="1:11" x14ac:dyDescent="0.35">
      <c r="A668" s="64" t="s">
        <v>90</v>
      </c>
      <c r="B668" s="64" t="s">
        <v>6869</v>
      </c>
      <c r="C668" s="65" t="str">
        <f>IFERROR(VLOOKUP(UPPER(CONCATENATE($B668," - ",$A668)),'[1]Segurados Civis'!$A$5:$H$2142,6,0),"")</f>
        <v/>
      </c>
      <c r="D668" s="65" t="str">
        <f>IFERROR(VLOOKUP(UPPER(CONCATENATE($B668," - ",$A668)),'[1]Segurados Civis'!$A$5:$H$2142,7,0),"")</f>
        <v/>
      </c>
      <c r="E668" s="65" t="str">
        <f>IFERROR(VLOOKUP(UPPER(CONCATENATE($B668," - ",$A668)),'[1]Segurados Civis'!$A$5:$H$2142,8,0),"")</f>
        <v/>
      </c>
      <c r="F668" s="65" t="str">
        <f t="shared" si="10"/>
        <v/>
      </c>
      <c r="G668" s="64" t="s">
        <v>902</v>
      </c>
      <c r="H668" s="64">
        <v>0</v>
      </c>
      <c r="I668" s="64"/>
      <c r="J668" s="64">
        <v>0</v>
      </c>
      <c r="K668" s="64">
        <v>0</v>
      </c>
    </row>
    <row r="669" spans="1:11" x14ac:dyDescent="0.35">
      <c r="A669" s="64" t="s">
        <v>90</v>
      </c>
      <c r="B669" s="64" t="s">
        <v>6870</v>
      </c>
      <c r="C669" s="65" t="str">
        <f>IFERROR(VLOOKUP(UPPER(CONCATENATE($B669," - ",$A669)),'[1]Segurados Civis'!$A$5:$H$2142,6,0),"")</f>
        <v/>
      </c>
      <c r="D669" s="65" t="str">
        <f>IFERROR(VLOOKUP(UPPER(CONCATENATE($B669," - ",$A669)),'[1]Segurados Civis'!$A$5:$H$2142,7,0),"")</f>
        <v/>
      </c>
      <c r="E669" s="65" t="str">
        <f>IFERROR(VLOOKUP(UPPER(CONCATENATE($B669," - ",$A669)),'[1]Segurados Civis'!$A$5:$H$2142,8,0),"")</f>
        <v/>
      </c>
      <c r="F669" s="65" t="str">
        <f t="shared" si="10"/>
        <v/>
      </c>
      <c r="G669" s="64" t="s">
        <v>902</v>
      </c>
      <c r="H669" s="64">
        <v>0</v>
      </c>
      <c r="I669" s="64"/>
      <c r="J669" s="64">
        <v>0</v>
      </c>
      <c r="K669" s="64">
        <v>0</v>
      </c>
    </row>
    <row r="670" spans="1:11" x14ac:dyDescent="0.35">
      <c r="A670" s="64" t="s">
        <v>90</v>
      </c>
      <c r="B670" s="64" t="s">
        <v>6871</v>
      </c>
      <c r="C670" s="65" t="str">
        <f>IFERROR(VLOOKUP(UPPER(CONCATENATE($B670," - ",$A670)),'[1]Segurados Civis'!$A$5:$H$2142,6,0),"")</f>
        <v/>
      </c>
      <c r="D670" s="65" t="str">
        <f>IFERROR(VLOOKUP(UPPER(CONCATENATE($B670," - ",$A670)),'[1]Segurados Civis'!$A$5:$H$2142,7,0),"")</f>
        <v/>
      </c>
      <c r="E670" s="65" t="str">
        <f>IFERROR(VLOOKUP(UPPER(CONCATENATE($B670," - ",$A670)),'[1]Segurados Civis'!$A$5:$H$2142,8,0),"")</f>
        <v/>
      </c>
      <c r="F670" s="65" t="str">
        <f t="shared" si="10"/>
        <v/>
      </c>
      <c r="G670" s="64" t="s">
        <v>902</v>
      </c>
      <c r="H670" s="64">
        <v>0</v>
      </c>
      <c r="I670" s="64"/>
      <c r="J670" s="64">
        <v>0</v>
      </c>
      <c r="K670" s="64">
        <v>0</v>
      </c>
    </row>
    <row r="671" spans="1:11" x14ac:dyDescent="0.35">
      <c r="A671" s="64" t="s">
        <v>90</v>
      </c>
      <c r="B671" s="64" t="s">
        <v>6872</v>
      </c>
      <c r="C671" s="65" t="str">
        <f>IFERROR(VLOOKUP(UPPER(CONCATENATE($B671," - ",$A671)),'[1]Segurados Civis'!$A$5:$H$2142,6,0),"")</f>
        <v/>
      </c>
      <c r="D671" s="65" t="str">
        <f>IFERROR(VLOOKUP(UPPER(CONCATENATE($B671," - ",$A671)),'[1]Segurados Civis'!$A$5:$H$2142,7,0),"")</f>
        <v/>
      </c>
      <c r="E671" s="65" t="str">
        <f>IFERROR(VLOOKUP(UPPER(CONCATENATE($B671," - ",$A671)),'[1]Segurados Civis'!$A$5:$H$2142,8,0),"")</f>
        <v/>
      </c>
      <c r="F671" s="65" t="str">
        <f t="shared" si="10"/>
        <v/>
      </c>
      <c r="G671" s="64" t="s">
        <v>902</v>
      </c>
      <c r="H671" s="64">
        <v>0</v>
      </c>
      <c r="I671" s="64"/>
      <c r="J671" s="64">
        <v>0</v>
      </c>
      <c r="K671" s="64">
        <v>0</v>
      </c>
    </row>
    <row r="672" spans="1:11" x14ac:dyDescent="0.35">
      <c r="A672" s="64" t="s">
        <v>90</v>
      </c>
      <c r="B672" s="64" t="s">
        <v>6873</v>
      </c>
      <c r="C672" s="65" t="str">
        <f>IFERROR(VLOOKUP(UPPER(CONCATENATE($B672," - ",$A672)),'[1]Segurados Civis'!$A$5:$H$2142,6,0),"")</f>
        <v/>
      </c>
      <c r="D672" s="65" t="str">
        <f>IFERROR(VLOOKUP(UPPER(CONCATENATE($B672," - ",$A672)),'[1]Segurados Civis'!$A$5:$H$2142,7,0),"")</f>
        <v/>
      </c>
      <c r="E672" s="65" t="str">
        <f>IFERROR(VLOOKUP(UPPER(CONCATENATE($B672," - ",$A672)),'[1]Segurados Civis'!$A$5:$H$2142,8,0),"")</f>
        <v/>
      </c>
      <c r="F672" s="65" t="str">
        <f t="shared" si="10"/>
        <v/>
      </c>
      <c r="G672" s="64" t="s">
        <v>902</v>
      </c>
      <c r="H672" s="64">
        <v>0</v>
      </c>
      <c r="I672" s="64"/>
      <c r="J672" s="64">
        <v>0</v>
      </c>
      <c r="K672" s="64">
        <v>0</v>
      </c>
    </row>
    <row r="673" spans="1:11" x14ac:dyDescent="0.35">
      <c r="A673" s="64" t="s">
        <v>90</v>
      </c>
      <c r="B673" s="64" t="s">
        <v>6874</v>
      </c>
      <c r="C673" s="65" t="str">
        <f>IFERROR(VLOOKUP(UPPER(CONCATENATE($B673," - ",$A673)),'[1]Segurados Civis'!$A$5:$H$2142,6,0),"")</f>
        <v/>
      </c>
      <c r="D673" s="65" t="str">
        <f>IFERROR(VLOOKUP(UPPER(CONCATENATE($B673," - ",$A673)),'[1]Segurados Civis'!$A$5:$H$2142,7,0),"")</f>
        <v/>
      </c>
      <c r="E673" s="65" t="str">
        <f>IFERROR(VLOOKUP(UPPER(CONCATENATE($B673," - ",$A673)),'[1]Segurados Civis'!$A$5:$H$2142,8,0),"")</f>
        <v/>
      </c>
      <c r="F673" s="65" t="str">
        <f t="shared" si="10"/>
        <v/>
      </c>
      <c r="G673" s="64" t="s">
        <v>5337</v>
      </c>
      <c r="H673" s="64">
        <v>0</v>
      </c>
      <c r="I673" s="64"/>
      <c r="J673" s="64">
        <v>0</v>
      </c>
      <c r="K673" s="64">
        <v>0</v>
      </c>
    </row>
    <row r="674" spans="1:11" x14ac:dyDescent="0.35">
      <c r="A674" s="64" t="s">
        <v>90</v>
      </c>
      <c r="B674" s="64" t="s">
        <v>6875</v>
      </c>
      <c r="C674" s="65" t="str">
        <f>IFERROR(VLOOKUP(UPPER(CONCATENATE($B674," - ",$A674)),'[1]Segurados Civis'!$A$5:$H$2142,6,0),"")</f>
        <v/>
      </c>
      <c r="D674" s="65" t="str">
        <f>IFERROR(VLOOKUP(UPPER(CONCATENATE($B674," - ",$A674)),'[1]Segurados Civis'!$A$5:$H$2142,7,0),"")</f>
        <v/>
      </c>
      <c r="E674" s="65" t="str">
        <f>IFERROR(VLOOKUP(UPPER(CONCATENATE($B674," - ",$A674)),'[1]Segurados Civis'!$A$5:$H$2142,8,0),"")</f>
        <v/>
      </c>
      <c r="F674" s="65" t="str">
        <f t="shared" si="10"/>
        <v/>
      </c>
      <c r="G674" s="64" t="s">
        <v>902</v>
      </c>
      <c r="H674" s="64">
        <v>0</v>
      </c>
      <c r="I674" s="64"/>
      <c r="J674" s="64">
        <v>0</v>
      </c>
      <c r="K674" s="64">
        <v>0</v>
      </c>
    </row>
    <row r="675" spans="1:11" x14ac:dyDescent="0.35">
      <c r="A675" s="64" t="s">
        <v>90</v>
      </c>
      <c r="B675" s="64" t="s">
        <v>6876</v>
      </c>
      <c r="C675" s="65">
        <f>IFERROR(VLOOKUP(UPPER(CONCATENATE($B675," - ",$A675)),'[1]Segurados Civis'!$A$5:$H$2142,6,0),"")</f>
        <v>339</v>
      </c>
      <c r="D675" s="65">
        <f>IFERROR(VLOOKUP(UPPER(CONCATENATE($B675," - ",$A675)),'[1]Segurados Civis'!$A$5:$H$2142,7,0),"")</f>
        <v>73</v>
      </c>
      <c r="E675" s="65">
        <f>IFERROR(VLOOKUP(UPPER(CONCATENATE($B675," - ",$A675)),'[1]Segurados Civis'!$A$5:$H$2142,8,0),"")</f>
        <v>22</v>
      </c>
      <c r="F675" s="65">
        <f t="shared" si="10"/>
        <v>434</v>
      </c>
      <c r="G675" s="64" t="s">
        <v>4867</v>
      </c>
      <c r="H675" s="64">
        <v>0</v>
      </c>
      <c r="I675" s="64"/>
      <c r="J675" s="64">
        <v>0</v>
      </c>
      <c r="K675" s="64">
        <v>0</v>
      </c>
    </row>
    <row r="676" spans="1:11" x14ac:dyDescent="0.35">
      <c r="A676" s="64" t="s">
        <v>90</v>
      </c>
      <c r="B676" s="64" t="s">
        <v>5421</v>
      </c>
      <c r="C676" s="65">
        <f>IFERROR(VLOOKUP(UPPER(CONCATENATE($B676," - ",$A676)),'[1]Segurados Civis'!$A$5:$H$2142,6,0),"")</f>
        <v>902</v>
      </c>
      <c r="D676" s="65">
        <f>IFERROR(VLOOKUP(UPPER(CONCATENATE($B676," - ",$A676)),'[1]Segurados Civis'!$A$5:$H$2142,7,0),"")</f>
        <v>355</v>
      </c>
      <c r="E676" s="65">
        <f>IFERROR(VLOOKUP(UPPER(CONCATENATE($B676," - ",$A676)),'[1]Segurados Civis'!$A$5:$H$2142,8,0),"")</f>
        <v>53</v>
      </c>
      <c r="F676" s="65">
        <f t="shared" si="10"/>
        <v>1310</v>
      </c>
      <c r="G676" s="64" t="s">
        <v>4867</v>
      </c>
      <c r="H676" s="64">
        <v>0</v>
      </c>
      <c r="I676" s="64"/>
      <c r="J676" s="64">
        <v>0</v>
      </c>
      <c r="K676" s="64">
        <v>0</v>
      </c>
    </row>
    <row r="677" spans="1:11" x14ac:dyDescent="0.35">
      <c r="A677" s="64" t="s">
        <v>90</v>
      </c>
      <c r="B677" s="64" t="s">
        <v>6877</v>
      </c>
      <c r="C677" s="65" t="str">
        <f>IFERROR(VLOOKUP(UPPER(CONCATENATE($B677," - ",$A677)),'[1]Segurados Civis'!$A$5:$H$2142,6,0),"")</f>
        <v/>
      </c>
      <c r="D677" s="65" t="str">
        <f>IFERROR(VLOOKUP(UPPER(CONCATENATE($B677," - ",$A677)),'[1]Segurados Civis'!$A$5:$H$2142,7,0),"")</f>
        <v/>
      </c>
      <c r="E677" s="65" t="str">
        <f>IFERROR(VLOOKUP(UPPER(CONCATENATE($B677," - ",$A677)),'[1]Segurados Civis'!$A$5:$H$2142,8,0),"")</f>
        <v/>
      </c>
      <c r="F677" s="65" t="str">
        <f t="shared" si="10"/>
        <v/>
      </c>
      <c r="G677" s="64" t="s">
        <v>902</v>
      </c>
      <c r="H677" s="64">
        <v>0</v>
      </c>
      <c r="I677" s="64"/>
      <c r="J677" s="64">
        <v>0</v>
      </c>
      <c r="K677" s="64">
        <v>0</v>
      </c>
    </row>
    <row r="678" spans="1:11" x14ac:dyDescent="0.35">
      <c r="A678" s="64" t="s">
        <v>90</v>
      </c>
      <c r="B678" s="64" t="s">
        <v>6878</v>
      </c>
      <c r="C678" s="65" t="str">
        <f>IFERROR(VLOOKUP(UPPER(CONCATENATE($B678," - ",$A678)),'[1]Segurados Civis'!$A$5:$H$2142,6,0),"")</f>
        <v/>
      </c>
      <c r="D678" s="65" t="str">
        <f>IFERROR(VLOOKUP(UPPER(CONCATENATE($B678," - ",$A678)),'[1]Segurados Civis'!$A$5:$H$2142,7,0),"")</f>
        <v/>
      </c>
      <c r="E678" s="65" t="str">
        <f>IFERROR(VLOOKUP(UPPER(CONCATENATE($B678," - ",$A678)),'[1]Segurados Civis'!$A$5:$H$2142,8,0),"")</f>
        <v/>
      </c>
      <c r="F678" s="65" t="str">
        <f t="shared" si="10"/>
        <v/>
      </c>
      <c r="G678" s="64" t="s">
        <v>902</v>
      </c>
      <c r="H678" s="64">
        <v>0</v>
      </c>
      <c r="I678" s="64"/>
      <c r="J678" s="64">
        <v>0</v>
      </c>
      <c r="K678" s="64">
        <v>0</v>
      </c>
    </row>
    <row r="679" spans="1:11" x14ac:dyDescent="0.35">
      <c r="A679" s="64" t="s">
        <v>90</v>
      </c>
      <c r="B679" s="64" t="s">
        <v>6879</v>
      </c>
      <c r="C679" s="65" t="str">
        <f>IFERROR(VLOOKUP(UPPER(CONCATENATE($B679," - ",$A679)),'[1]Segurados Civis'!$A$5:$H$2142,6,0),"")</f>
        <v/>
      </c>
      <c r="D679" s="65" t="str">
        <f>IFERROR(VLOOKUP(UPPER(CONCATENATE($B679," - ",$A679)),'[1]Segurados Civis'!$A$5:$H$2142,7,0),"")</f>
        <v/>
      </c>
      <c r="E679" s="65" t="str">
        <f>IFERROR(VLOOKUP(UPPER(CONCATENATE($B679," - ",$A679)),'[1]Segurados Civis'!$A$5:$H$2142,8,0),"")</f>
        <v/>
      </c>
      <c r="F679" s="65" t="str">
        <f t="shared" si="10"/>
        <v/>
      </c>
      <c r="G679" s="64" t="s">
        <v>902</v>
      </c>
      <c r="H679" s="64">
        <v>0</v>
      </c>
      <c r="I679" s="64"/>
      <c r="J679" s="64">
        <v>0</v>
      </c>
      <c r="K679" s="64">
        <v>0</v>
      </c>
    </row>
    <row r="680" spans="1:11" x14ac:dyDescent="0.35">
      <c r="A680" s="64" t="s">
        <v>90</v>
      </c>
      <c r="B680" s="64" t="s">
        <v>6880</v>
      </c>
      <c r="C680" s="65" t="str">
        <f>IFERROR(VLOOKUP(UPPER(CONCATENATE($B680," - ",$A680)),'[1]Segurados Civis'!$A$5:$H$2142,6,0),"")</f>
        <v/>
      </c>
      <c r="D680" s="65" t="str">
        <f>IFERROR(VLOOKUP(UPPER(CONCATENATE($B680," - ",$A680)),'[1]Segurados Civis'!$A$5:$H$2142,7,0),"")</f>
        <v/>
      </c>
      <c r="E680" s="65" t="str">
        <f>IFERROR(VLOOKUP(UPPER(CONCATENATE($B680," - ",$A680)),'[1]Segurados Civis'!$A$5:$H$2142,8,0),"")</f>
        <v/>
      </c>
      <c r="F680" s="65" t="str">
        <f t="shared" si="10"/>
        <v/>
      </c>
      <c r="G680" s="64" t="s">
        <v>5337</v>
      </c>
      <c r="H680" s="64">
        <v>0</v>
      </c>
      <c r="I680" s="64"/>
      <c r="J680" s="64">
        <v>0</v>
      </c>
      <c r="K680" s="64">
        <v>0</v>
      </c>
    </row>
    <row r="681" spans="1:11" x14ac:dyDescent="0.35">
      <c r="A681" s="64" t="s">
        <v>90</v>
      </c>
      <c r="B681" s="64" t="s">
        <v>6881</v>
      </c>
      <c r="C681" s="65" t="str">
        <f>IFERROR(VLOOKUP(UPPER(CONCATENATE($B681," - ",$A681)),'[1]Segurados Civis'!$A$5:$H$2142,6,0),"")</f>
        <v/>
      </c>
      <c r="D681" s="65" t="str">
        <f>IFERROR(VLOOKUP(UPPER(CONCATENATE($B681," - ",$A681)),'[1]Segurados Civis'!$A$5:$H$2142,7,0),"")</f>
        <v/>
      </c>
      <c r="E681" s="65" t="str">
        <f>IFERROR(VLOOKUP(UPPER(CONCATENATE($B681," - ",$A681)),'[1]Segurados Civis'!$A$5:$H$2142,8,0),"")</f>
        <v/>
      </c>
      <c r="F681" s="65" t="str">
        <f t="shared" si="10"/>
        <v/>
      </c>
      <c r="G681" s="64" t="s">
        <v>902</v>
      </c>
      <c r="H681" s="64">
        <v>0</v>
      </c>
      <c r="I681" s="64"/>
      <c r="J681" s="64">
        <v>0</v>
      </c>
      <c r="K681" s="64">
        <v>0</v>
      </c>
    </row>
    <row r="682" spans="1:11" x14ac:dyDescent="0.35">
      <c r="A682" s="64" t="s">
        <v>90</v>
      </c>
      <c r="B682" s="64" t="s">
        <v>6882</v>
      </c>
      <c r="C682" s="65" t="str">
        <f>IFERROR(VLOOKUP(UPPER(CONCATENATE($B682," - ",$A682)),'[1]Segurados Civis'!$A$5:$H$2142,6,0),"")</f>
        <v/>
      </c>
      <c r="D682" s="65" t="str">
        <f>IFERROR(VLOOKUP(UPPER(CONCATENATE($B682," - ",$A682)),'[1]Segurados Civis'!$A$5:$H$2142,7,0),"")</f>
        <v/>
      </c>
      <c r="E682" s="65" t="str">
        <f>IFERROR(VLOOKUP(UPPER(CONCATENATE($B682," - ",$A682)),'[1]Segurados Civis'!$A$5:$H$2142,8,0),"")</f>
        <v/>
      </c>
      <c r="F682" s="65" t="str">
        <f t="shared" si="10"/>
        <v/>
      </c>
      <c r="G682" s="64" t="s">
        <v>902</v>
      </c>
      <c r="H682" s="64">
        <v>0</v>
      </c>
      <c r="I682" s="64"/>
      <c r="J682" s="64">
        <v>0</v>
      </c>
      <c r="K682" s="64">
        <v>0</v>
      </c>
    </row>
    <row r="683" spans="1:11" x14ac:dyDescent="0.35">
      <c r="A683" s="64" t="s">
        <v>90</v>
      </c>
      <c r="B683" s="64" t="s">
        <v>6883</v>
      </c>
      <c r="C683" s="65" t="str">
        <f>IFERROR(VLOOKUP(UPPER(CONCATENATE($B683," - ",$A683)),'[1]Segurados Civis'!$A$5:$H$2142,6,0),"")</f>
        <v/>
      </c>
      <c r="D683" s="65" t="str">
        <f>IFERROR(VLOOKUP(UPPER(CONCATENATE($B683," - ",$A683)),'[1]Segurados Civis'!$A$5:$H$2142,7,0),"")</f>
        <v/>
      </c>
      <c r="E683" s="65" t="str">
        <f>IFERROR(VLOOKUP(UPPER(CONCATENATE($B683," - ",$A683)),'[1]Segurados Civis'!$A$5:$H$2142,8,0),"")</f>
        <v/>
      </c>
      <c r="F683" s="65" t="str">
        <f t="shared" si="10"/>
        <v/>
      </c>
      <c r="G683" s="64" t="s">
        <v>902</v>
      </c>
      <c r="H683" s="64">
        <v>0</v>
      </c>
      <c r="I683" s="64"/>
      <c r="J683" s="64">
        <v>0</v>
      </c>
      <c r="K683" s="64">
        <v>0</v>
      </c>
    </row>
    <row r="684" spans="1:11" x14ac:dyDescent="0.35">
      <c r="A684" s="64" t="s">
        <v>90</v>
      </c>
      <c r="B684" s="64" t="s">
        <v>6884</v>
      </c>
      <c r="C684" s="65" t="str">
        <f>IFERROR(VLOOKUP(UPPER(CONCATENATE($B684," - ",$A684)),'[1]Segurados Civis'!$A$5:$H$2142,6,0),"")</f>
        <v/>
      </c>
      <c r="D684" s="65" t="str">
        <f>IFERROR(VLOOKUP(UPPER(CONCATENATE($B684," - ",$A684)),'[1]Segurados Civis'!$A$5:$H$2142,7,0),"")</f>
        <v/>
      </c>
      <c r="E684" s="65" t="str">
        <f>IFERROR(VLOOKUP(UPPER(CONCATENATE($B684," - ",$A684)),'[1]Segurados Civis'!$A$5:$H$2142,8,0),"")</f>
        <v/>
      </c>
      <c r="F684" s="65" t="str">
        <f t="shared" si="10"/>
        <v/>
      </c>
      <c r="G684" s="64" t="s">
        <v>902</v>
      </c>
      <c r="H684" s="64">
        <v>0</v>
      </c>
      <c r="I684" s="64"/>
      <c r="J684" s="64">
        <v>0</v>
      </c>
      <c r="K684" s="64">
        <v>0</v>
      </c>
    </row>
    <row r="685" spans="1:11" x14ac:dyDescent="0.35">
      <c r="A685" s="64" t="s">
        <v>90</v>
      </c>
      <c r="B685" s="64" t="s">
        <v>6885</v>
      </c>
      <c r="C685" s="65" t="str">
        <f>IFERROR(VLOOKUP(UPPER(CONCATENATE($B685," - ",$A685)),'[1]Segurados Civis'!$A$5:$H$2142,6,0),"")</f>
        <v/>
      </c>
      <c r="D685" s="65" t="str">
        <f>IFERROR(VLOOKUP(UPPER(CONCATENATE($B685," - ",$A685)),'[1]Segurados Civis'!$A$5:$H$2142,7,0),"")</f>
        <v/>
      </c>
      <c r="E685" s="65" t="str">
        <f>IFERROR(VLOOKUP(UPPER(CONCATENATE($B685," - ",$A685)),'[1]Segurados Civis'!$A$5:$H$2142,8,0),"")</f>
        <v/>
      </c>
      <c r="F685" s="65" t="str">
        <f t="shared" si="10"/>
        <v/>
      </c>
      <c r="G685" s="64" t="s">
        <v>902</v>
      </c>
      <c r="H685" s="64">
        <v>0</v>
      </c>
      <c r="I685" s="64"/>
      <c r="J685" s="64">
        <v>0</v>
      </c>
      <c r="K685" s="64">
        <v>0</v>
      </c>
    </row>
    <row r="686" spans="1:11" x14ac:dyDescent="0.35">
      <c r="A686" s="64" t="s">
        <v>90</v>
      </c>
      <c r="B686" s="64" t="s">
        <v>6886</v>
      </c>
      <c r="C686" s="65" t="str">
        <f>IFERROR(VLOOKUP(UPPER(CONCATENATE($B686," - ",$A686)),'[1]Segurados Civis'!$A$5:$H$2142,6,0),"")</f>
        <v/>
      </c>
      <c r="D686" s="65" t="str">
        <f>IFERROR(VLOOKUP(UPPER(CONCATENATE($B686," - ",$A686)),'[1]Segurados Civis'!$A$5:$H$2142,7,0),"")</f>
        <v/>
      </c>
      <c r="E686" s="65" t="str">
        <f>IFERROR(VLOOKUP(UPPER(CONCATENATE($B686," - ",$A686)),'[1]Segurados Civis'!$A$5:$H$2142,8,0),"")</f>
        <v/>
      </c>
      <c r="F686" s="65" t="str">
        <f t="shared" si="10"/>
        <v/>
      </c>
      <c r="G686" s="64" t="s">
        <v>902</v>
      </c>
      <c r="H686" s="64">
        <v>0</v>
      </c>
      <c r="I686" s="64"/>
      <c r="J686" s="64">
        <v>0</v>
      </c>
      <c r="K686" s="64">
        <v>0</v>
      </c>
    </row>
    <row r="687" spans="1:11" x14ac:dyDescent="0.35">
      <c r="A687" s="64" t="s">
        <v>90</v>
      </c>
      <c r="B687" s="64" t="s">
        <v>6887</v>
      </c>
      <c r="C687" s="65" t="str">
        <f>IFERROR(VLOOKUP(UPPER(CONCATENATE($B687," - ",$A687)),'[1]Segurados Civis'!$A$5:$H$2142,6,0),"")</f>
        <v/>
      </c>
      <c r="D687" s="65" t="str">
        <f>IFERROR(VLOOKUP(UPPER(CONCATENATE($B687," - ",$A687)),'[1]Segurados Civis'!$A$5:$H$2142,7,0),"")</f>
        <v/>
      </c>
      <c r="E687" s="65" t="str">
        <f>IFERROR(VLOOKUP(UPPER(CONCATENATE($B687," - ",$A687)),'[1]Segurados Civis'!$A$5:$H$2142,8,0),"")</f>
        <v/>
      </c>
      <c r="F687" s="65" t="str">
        <f t="shared" si="10"/>
        <v/>
      </c>
      <c r="G687" s="64" t="s">
        <v>902</v>
      </c>
      <c r="H687" s="64">
        <v>0</v>
      </c>
      <c r="I687" s="64"/>
      <c r="J687" s="64">
        <v>0</v>
      </c>
      <c r="K687" s="64">
        <v>0</v>
      </c>
    </row>
    <row r="688" spans="1:11" x14ac:dyDescent="0.35">
      <c r="A688" s="64" t="s">
        <v>90</v>
      </c>
      <c r="B688" s="64" t="s">
        <v>6888</v>
      </c>
      <c r="C688" s="65">
        <f>IFERROR(VLOOKUP(UPPER(CONCATENATE($B688," - ",$A688)),'[1]Segurados Civis'!$A$5:$H$2142,6,0),"")</f>
        <v>512</v>
      </c>
      <c r="D688" s="65">
        <f>IFERROR(VLOOKUP(UPPER(CONCATENATE($B688," - ",$A688)),'[1]Segurados Civis'!$A$5:$H$2142,7,0),"")</f>
        <v>265</v>
      </c>
      <c r="E688" s="65">
        <f>IFERROR(VLOOKUP(UPPER(CONCATENATE($B688," - ",$A688)),'[1]Segurados Civis'!$A$5:$H$2142,8,0),"")</f>
        <v>69</v>
      </c>
      <c r="F688" s="65">
        <f t="shared" si="10"/>
        <v>846</v>
      </c>
      <c r="G688" s="64" t="s">
        <v>4867</v>
      </c>
      <c r="H688" s="64">
        <v>0</v>
      </c>
      <c r="I688" s="64"/>
      <c r="J688" s="64">
        <v>0</v>
      </c>
      <c r="K688" s="64">
        <v>0</v>
      </c>
    </row>
    <row r="689" spans="1:11" x14ac:dyDescent="0.35">
      <c r="A689" s="64" t="s">
        <v>90</v>
      </c>
      <c r="B689" s="64" t="s">
        <v>6889</v>
      </c>
      <c r="C689" s="65" t="str">
        <f>IFERROR(VLOOKUP(UPPER(CONCATENATE($B689," - ",$A689)),'[1]Segurados Civis'!$A$5:$H$2142,6,0),"")</f>
        <v/>
      </c>
      <c r="D689" s="65" t="str">
        <f>IFERROR(VLOOKUP(UPPER(CONCATENATE($B689," - ",$A689)),'[1]Segurados Civis'!$A$5:$H$2142,7,0),"")</f>
        <v/>
      </c>
      <c r="E689" s="65" t="str">
        <f>IFERROR(VLOOKUP(UPPER(CONCATENATE($B689," - ",$A689)),'[1]Segurados Civis'!$A$5:$H$2142,8,0),"")</f>
        <v/>
      </c>
      <c r="F689" s="65" t="str">
        <f t="shared" si="10"/>
        <v/>
      </c>
      <c r="G689" s="64" t="s">
        <v>902</v>
      </c>
      <c r="H689" s="64">
        <v>0</v>
      </c>
      <c r="I689" s="64"/>
      <c r="J689" s="64">
        <v>0</v>
      </c>
      <c r="K689" s="64">
        <v>0</v>
      </c>
    </row>
    <row r="690" spans="1:11" x14ac:dyDescent="0.35">
      <c r="A690" s="64" t="s">
        <v>90</v>
      </c>
      <c r="B690" s="64" t="s">
        <v>6890</v>
      </c>
      <c r="C690" s="65" t="str">
        <f>IFERROR(VLOOKUP(UPPER(CONCATENATE($B690," - ",$A690)),'[1]Segurados Civis'!$A$5:$H$2142,6,0),"")</f>
        <v/>
      </c>
      <c r="D690" s="65" t="str">
        <f>IFERROR(VLOOKUP(UPPER(CONCATENATE($B690," - ",$A690)),'[1]Segurados Civis'!$A$5:$H$2142,7,0),"")</f>
        <v/>
      </c>
      <c r="E690" s="65" t="str">
        <f>IFERROR(VLOOKUP(UPPER(CONCATENATE($B690," - ",$A690)),'[1]Segurados Civis'!$A$5:$H$2142,8,0),"")</f>
        <v/>
      </c>
      <c r="F690" s="65" t="str">
        <f t="shared" si="10"/>
        <v/>
      </c>
      <c r="G690" s="64" t="s">
        <v>902</v>
      </c>
      <c r="H690" s="64">
        <v>0</v>
      </c>
      <c r="I690" s="64"/>
      <c r="J690" s="64">
        <v>0</v>
      </c>
      <c r="K690" s="64">
        <v>0</v>
      </c>
    </row>
    <row r="691" spans="1:11" x14ac:dyDescent="0.35">
      <c r="A691" s="64" t="s">
        <v>90</v>
      </c>
      <c r="B691" s="64" t="s">
        <v>6891</v>
      </c>
      <c r="C691" s="65" t="str">
        <f>IFERROR(VLOOKUP(UPPER(CONCATENATE($B691," - ",$A691)),'[1]Segurados Civis'!$A$5:$H$2142,6,0),"")</f>
        <v/>
      </c>
      <c r="D691" s="65" t="str">
        <f>IFERROR(VLOOKUP(UPPER(CONCATENATE($B691," - ",$A691)),'[1]Segurados Civis'!$A$5:$H$2142,7,0),"")</f>
        <v/>
      </c>
      <c r="E691" s="65" t="str">
        <f>IFERROR(VLOOKUP(UPPER(CONCATENATE($B691," - ",$A691)),'[1]Segurados Civis'!$A$5:$H$2142,8,0),"")</f>
        <v/>
      </c>
      <c r="F691" s="65" t="str">
        <f t="shared" si="10"/>
        <v/>
      </c>
      <c r="G691" s="64" t="s">
        <v>902</v>
      </c>
      <c r="H691" s="64">
        <v>0</v>
      </c>
      <c r="I691" s="64"/>
      <c r="J691" s="64">
        <v>0</v>
      </c>
      <c r="K691" s="64">
        <v>0</v>
      </c>
    </row>
    <row r="692" spans="1:11" x14ac:dyDescent="0.35">
      <c r="A692" s="64" t="s">
        <v>90</v>
      </c>
      <c r="B692" s="64" t="s">
        <v>6892</v>
      </c>
      <c r="C692" s="65" t="str">
        <f>IFERROR(VLOOKUP(UPPER(CONCATENATE($B692," - ",$A692)),'[1]Segurados Civis'!$A$5:$H$2142,6,0),"")</f>
        <v/>
      </c>
      <c r="D692" s="65" t="str">
        <f>IFERROR(VLOOKUP(UPPER(CONCATENATE($B692," - ",$A692)),'[1]Segurados Civis'!$A$5:$H$2142,7,0),"")</f>
        <v/>
      </c>
      <c r="E692" s="65" t="str">
        <f>IFERROR(VLOOKUP(UPPER(CONCATENATE($B692," - ",$A692)),'[1]Segurados Civis'!$A$5:$H$2142,8,0),"")</f>
        <v/>
      </c>
      <c r="F692" s="65" t="str">
        <f t="shared" si="10"/>
        <v/>
      </c>
      <c r="G692" s="64" t="s">
        <v>902</v>
      </c>
      <c r="H692" s="64">
        <v>0</v>
      </c>
      <c r="I692" s="64"/>
      <c r="J692" s="64">
        <v>0</v>
      </c>
      <c r="K692" s="64">
        <v>0</v>
      </c>
    </row>
    <row r="693" spans="1:11" x14ac:dyDescent="0.35">
      <c r="A693" s="64" t="s">
        <v>90</v>
      </c>
      <c r="B693" s="64" t="s">
        <v>6893</v>
      </c>
      <c r="C693" s="65" t="str">
        <f>IFERROR(VLOOKUP(UPPER(CONCATENATE($B693," - ",$A693)),'[1]Segurados Civis'!$A$5:$H$2142,6,0),"")</f>
        <v/>
      </c>
      <c r="D693" s="65" t="str">
        <f>IFERROR(VLOOKUP(UPPER(CONCATENATE($B693," - ",$A693)),'[1]Segurados Civis'!$A$5:$H$2142,7,0),"")</f>
        <v/>
      </c>
      <c r="E693" s="65" t="str">
        <f>IFERROR(VLOOKUP(UPPER(CONCATENATE($B693," - ",$A693)),'[1]Segurados Civis'!$A$5:$H$2142,8,0),"")</f>
        <v/>
      </c>
      <c r="F693" s="65" t="str">
        <f t="shared" si="10"/>
        <v/>
      </c>
      <c r="G693" s="64" t="s">
        <v>902</v>
      </c>
      <c r="H693" s="64">
        <v>0</v>
      </c>
      <c r="I693" s="64"/>
      <c r="J693" s="64">
        <v>0</v>
      </c>
      <c r="K693" s="64">
        <v>0</v>
      </c>
    </row>
    <row r="694" spans="1:11" x14ac:dyDescent="0.35">
      <c r="A694" s="64" t="s">
        <v>90</v>
      </c>
      <c r="B694" s="64" t="s">
        <v>6894</v>
      </c>
      <c r="C694" s="65" t="str">
        <f>IFERROR(VLOOKUP(UPPER(CONCATENATE($B694," - ",$A694)),'[1]Segurados Civis'!$A$5:$H$2142,6,0),"")</f>
        <v/>
      </c>
      <c r="D694" s="65" t="str">
        <f>IFERROR(VLOOKUP(UPPER(CONCATENATE($B694," - ",$A694)),'[1]Segurados Civis'!$A$5:$H$2142,7,0),"")</f>
        <v/>
      </c>
      <c r="E694" s="65" t="str">
        <f>IFERROR(VLOOKUP(UPPER(CONCATENATE($B694," - ",$A694)),'[1]Segurados Civis'!$A$5:$H$2142,8,0),"")</f>
        <v/>
      </c>
      <c r="F694" s="65" t="str">
        <f t="shared" si="10"/>
        <v/>
      </c>
      <c r="G694" s="64" t="s">
        <v>902</v>
      </c>
      <c r="H694" s="64">
        <v>0</v>
      </c>
      <c r="I694" s="64"/>
      <c r="J694" s="64">
        <v>0</v>
      </c>
      <c r="K694" s="64">
        <v>0</v>
      </c>
    </row>
    <row r="695" spans="1:11" x14ac:dyDescent="0.35">
      <c r="A695" s="64" t="s">
        <v>90</v>
      </c>
      <c r="B695" s="64" t="s">
        <v>6895</v>
      </c>
      <c r="C695" s="65" t="str">
        <f>IFERROR(VLOOKUP(UPPER(CONCATENATE($B695," - ",$A695)),'[1]Segurados Civis'!$A$5:$H$2142,6,0),"")</f>
        <v/>
      </c>
      <c r="D695" s="65" t="str">
        <f>IFERROR(VLOOKUP(UPPER(CONCATENATE($B695," - ",$A695)),'[1]Segurados Civis'!$A$5:$H$2142,7,0),"")</f>
        <v/>
      </c>
      <c r="E695" s="65" t="str">
        <f>IFERROR(VLOOKUP(UPPER(CONCATENATE($B695," - ",$A695)),'[1]Segurados Civis'!$A$5:$H$2142,8,0),"")</f>
        <v/>
      </c>
      <c r="F695" s="65" t="str">
        <f t="shared" si="10"/>
        <v/>
      </c>
      <c r="G695" s="64" t="s">
        <v>902</v>
      </c>
      <c r="H695" s="64">
        <v>0</v>
      </c>
      <c r="I695" s="64"/>
      <c r="J695" s="64">
        <v>0</v>
      </c>
      <c r="K695" s="64">
        <v>0</v>
      </c>
    </row>
    <row r="696" spans="1:11" x14ac:dyDescent="0.35">
      <c r="A696" s="64" t="s">
        <v>90</v>
      </c>
      <c r="B696" s="64" t="s">
        <v>6896</v>
      </c>
      <c r="C696" s="65" t="str">
        <f>IFERROR(VLOOKUP(UPPER(CONCATENATE($B696," - ",$A696)),'[1]Segurados Civis'!$A$5:$H$2142,6,0),"")</f>
        <v/>
      </c>
      <c r="D696" s="65" t="str">
        <f>IFERROR(VLOOKUP(UPPER(CONCATENATE($B696," - ",$A696)),'[1]Segurados Civis'!$A$5:$H$2142,7,0),"")</f>
        <v/>
      </c>
      <c r="E696" s="65" t="str">
        <f>IFERROR(VLOOKUP(UPPER(CONCATENATE($B696," - ",$A696)),'[1]Segurados Civis'!$A$5:$H$2142,8,0),"")</f>
        <v/>
      </c>
      <c r="F696" s="65" t="str">
        <f t="shared" si="10"/>
        <v/>
      </c>
      <c r="G696" s="64" t="s">
        <v>902</v>
      </c>
      <c r="H696" s="64">
        <v>0</v>
      </c>
      <c r="I696" s="64"/>
      <c r="J696" s="64">
        <v>0</v>
      </c>
      <c r="K696" s="64">
        <v>0</v>
      </c>
    </row>
    <row r="697" spans="1:11" x14ac:dyDescent="0.35">
      <c r="A697" s="64" t="s">
        <v>90</v>
      </c>
      <c r="B697" s="64" t="s">
        <v>6897</v>
      </c>
      <c r="C697" s="65" t="str">
        <f>IFERROR(VLOOKUP(UPPER(CONCATENATE($B697," - ",$A697)),'[1]Segurados Civis'!$A$5:$H$2142,6,0),"")</f>
        <v/>
      </c>
      <c r="D697" s="65" t="str">
        <f>IFERROR(VLOOKUP(UPPER(CONCATENATE($B697," - ",$A697)),'[1]Segurados Civis'!$A$5:$H$2142,7,0),"")</f>
        <v/>
      </c>
      <c r="E697" s="65" t="str">
        <f>IFERROR(VLOOKUP(UPPER(CONCATENATE($B697," - ",$A697)),'[1]Segurados Civis'!$A$5:$H$2142,8,0),"")</f>
        <v/>
      </c>
      <c r="F697" s="65" t="str">
        <f t="shared" si="10"/>
        <v/>
      </c>
      <c r="G697" s="64" t="s">
        <v>902</v>
      </c>
      <c r="H697" s="64">
        <v>0</v>
      </c>
      <c r="I697" s="64"/>
      <c r="J697" s="64">
        <v>0</v>
      </c>
      <c r="K697" s="64">
        <v>0</v>
      </c>
    </row>
    <row r="698" spans="1:11" x14ac:dyDescent="0.35">
      <c r="A698" s="64" t="s">
        <v>90</v>
      </c>
      <c r="B698" s="64" t="s">
        <v>6898</v>
      </c>
      <c r="C698" s="65" t="str">
        <f>IFERROR(VLOOKUP(UPPER(CONCATENATE($B698," - ",$A698)),'[1]Segurados Civis'!$A$5:$H$2142,6,0),"")</f>
        <v/>
      </c>
      <c r="D698" s="65" t="str">
        <f>IFERROR(VLOOKUP(UPPER(CONCATENATE($B698," - ",$A698)),'[1]Segurados Civis'!$A$5:$H$2142,7,0),"")</f>
        <v/>
      </c>
      <c r="E698" s="65" t="str">
        <f>IFERROR(VLOOKUP(UPPER(CONCATENATE($B698," - ",$A698)),'[1]Segurados Civis'!$A$5:$H$2142,8,0),"")</f>
        <v/>
      </c>
      <c r="F698" s="65" t="str">
        <f t="shared" si="10"/>
        <v/>
      </c>
      <c r="G698" s="64" t="s">
        <v>902</v>
      </c>
      <c r="H698" s="64">
        <v>0</v>
      </c>
      <c r="I698" s="64"/>
      <c r="J698" s="64">
        <v>0</v>
      </c>
      <c r="K698" s="64">
        <v>0</v>
      </c>
    </row>
    <row r="699" spans="1:11" x14ac:dyDescent="0.35">
      <c r="A699" s="64" t="s">
        <v>90</v>
      </c>
      <c r="B699" s="64" t="s">
        <v>6899</v>
      </c>
      <c r="C699" s="65" t="str">
        <f>IFERROR(VLOOKUP(UPPER(CONCATENATE($B699," - ",$A699)),'[1]Segurados Civis'!$A$5:$H$2142,6,0),"")</f>
        <v/>
      </c>
      <c r="D699" s="65" t="str">
        <f>IFERROR(VLOOKUP(UPPER(CONCATENATE($B699," - ",$A699)),'[1]Segurados Civis'!$A$5:$H$2142,7,0),"")</f>
        <v/>
      </c>
      <c r="E699" s="65" t="str">
        <f>IFERROR(VLOOKUP(UPPER(CONCATENATE($B699," - ",$A699)),'[1]Segurados Civis'!$A$5:$H$2142,8,0),"")</f>
        <v/>
      </c>
      <c r="F699" s="65" t="str">
        <f t="shared" si="10"/>
        <v/>
      </c>
      <c r="G699" s="64" t="s">
        <v>902</v>
      </c>
      <c r="H699" s="64">
        <v>0</v>
      </c>
      <c r="I699" s="64"/>
      <c r="J699" s="64">
        <v>0</v>
      </c>
      <c r="K699" s="64">
        <v>0</v>
      </c>
    </row>
    <row r="700" spans="1:11" x14ac:dyDescent="0.35">
      <c r="A700" s="64" t="s">
        <v>90</v>
      </c>
      <c r="B700" s="64" t="s">
        <v>6900</v>
      </c>
      <c r="C700" s="65" t="str">
        <f>IFERROR(VLOOKUP(UPPER(CONCATENATE($B700," - ",$A700)),'[1]Segurados Civis'!$A$5:$H$2142,6,0),"")</f>
        <v/>
      </c>
      <c r="D700" s="65" t="str">
        <f>IFERROR(VLOOKUP(UPPER(CONCATENATE($B700," - ",$A700)),'[1]Segurados Civis'!$A$5:$H$2142,7,0),"")</f>
        <v/>
      </c>
      <c r="E700" s="65" t="str">
        <f>IFERROR(VLOOKUP(UPPER(CONCATENATE($B700," - ",$A700)),'[1]Segurados Civis'!$A$5:$H$2142,8,0),"")</f>
        <v/>
      </c>
      <c r="F700" s="65" t="str">
        <f t="shared" si="10"/>
        <v/>
      </c>
      <c r="G700" s="64" t="s">
        <v>902</v>
      </c>
      <c r="H700" s="64">
        <v>0</v>
      </c>
      <c r="I700" s="64"/>
      <c r="J700" s="64">
        <v>0</v>
      </c>
      <c r="K700" s="64">
        <v>0</v>
      </c>
    </row>
    <row r="701" spans="1:11" x14ac:dyDescent="0.35">
      <c r="A701" s="64" t="s">
        <v>90</v>
      </c>
      <c r="B701" s="64" t="s">
        <v>6901</v>
      </c>
      <c r="C701" s="65" t="str">
        <f>IFERROR(VLOOKUP(UPPER(CONCATENATE($B701," - ",$A701)),'[1]Segurados Civis'!$A$5:$H$2142,6,0),"")</f>
        <v/>
      </c>
      <c r="D701" s="65" t="str">
        <f>IFERROR(VLOOKUP(UPPER(CONCATENATE($B701," - ",$A701)),'[1]Segurados Civis'!$A$5:$H$2142,7,0),"")</f>
        <v/>
      </c>
      <c r="E701" s="65" t="str">
        <f>IFERROR(VLOOKUP(UPPER(CONCATENATE($B701," - ",$A701)),'[1]Segurados Civis'!$A$5:$H$2142,8,0),"")</f>
        <v/>
      </c>
      <c r="F701" s="65" t="str">
        <f t="shared" si="10"/>
        <v/>
      </c>
      <c r="G701" s="64" t="s">
        <v>902</v>
      </c>
      <c r="H701" s="64">
        <v>0</v>
      </c>
      <c r="I701" s="64"/>
      <c r="J701" s="64">
        <v>0</v>
      </c>
      <c r="K701" s="64">
        <v>0</v>
      </c>
    </row>
    <row r="702" spans="1:11" x14ac:dyDescent="0.35">
      <c r="A702" s="64" t="s">
        <v>90</v>
      </c>
      <c r="B702" s="64" t="s">
        <v>6902</v>
      </c>
      <c r="C702" s="65" t="str">
        <f>IFERROR(VLOOKUP(UPPER(CONCATENATE($B702," - ",$A702)),'[1]Segurados Civis'!$A$5:$H$2142,6,0),"")</f>
        <v/>
      </c>
      <c r="D702" s="65" t="str">
        <f>IFERROR(VLOOKUP(UPPER(CONCATENATE($B702," - ",$A702)),'[1]Segurados Civis'!$A$5:$H$2142,7,0),"")</f>
        <v/>
      </c>
      <c r="E702" s="65" t="str">
        <f>IFERROR(VLOOKUP(UPPER(CONCATENATE($B702," - ",$A702)),'[1]Segurados Civis'!$A$5:$H$2142,8,0),"")</f>
        <v/>
      </c>
      <c r="F702" s="65" t="str">
        <f t="shared" si="10"/>
        <v/>
      </c>
      <c r="G702" s="64" t="s">
        <v>902</v>
      </c>
      <c r="H702" s="64">
        <v>0</v>
      </c>
      <c r="I702" s="64"/>
      <c r="J702" s="64">
        <v>0</v>
      </c>
      <c r="K702" s="64">
        <v>0</v>
      </c>
    </row>
    <row r="703" spans="1:11" x14ac:dyDescent="0.35">
      <c r="A703" s="64" t="s">
        <v>90</v>
      </c>
      <c r="B703" s="64" t="s">
        <v>6903</v>
      </c>
      <c r="C703" s="65" t="str">
        <f>IFERROR(VLOOKUP(UPPER(CONCATENATE($B703," - ",$A703)),'[1]Segurados Civis'!$A$5:$H$2142,6,0),"")</f>
        <v/>
      </c>
      <c r="D703" s="65" t="str">
        <f>IFERROR(VLOOKUP(UPPER(CONCATENATE($B703," - ",$A703)),'[1]Segurados Civis'!$A$5:$H$2142,7,0),"")</f>
        <v/>
      </c>
      <c r="E703" s="65" t="str">
        <f>IFERROR(VLOOKUP(UPPER(CONCATENATE($B703," - ",$A703)),'[1]Segurados Civis'!$A$5:$H$2142,8,0),"")</f>
        <v/>
      </c>
      <c r="F703" s="65" t="str">
        <f t="shared" si="10"/>
        <v/>
      </c>
      <c r="G703" s="64" t="s">
        <v>902</v>
      </c>
      <c r="H703" s="64">
        <v>0</v>
      </c>
      <c r="I703" s="64"/>
      <c r="J703" s="64">
        <v>0</v>
      </c>
      <c r="K703" s="64">
        <v>0</v>
      </c>
    </row>
    <row r="704" spans="1:11" x14ac:dyDescent="0.35">
      <c r="A704" s="64" t="s">
        <v>90</v>
      </c>
      <c r="B704" s="64" t="s">
        <v>6904</v>
      </c>
      <c r="C704" s="65">
        <f>IFERROR(VLOOKUP(UPPER(CONCATENATE($B704," - ",$A704)),'[1]Segurados Civis'!$A$5:$H$2142,6,0),"")</f>
        <v>648</v>
      </c>
      <c r="D704" s="65">
        <f>IFERROR(VLOOKUP(UPPER(CONCATENATE($B704," - ",$A704)),'[1]Segurados Civis'!$A$5:$H$2142,7,0),"")</f>
        <v>230</v>
      </c>
      <c r="E704" s="65">
        <f>IFERROR(VLOOKUP(UPPER(CONCATENATE($B704," - ",$A704)),'[1]Segurados Civis'!$A$5:$H$2142,8,0),"")</f>
        <v>40</v>
      </c>
      <c r="F704" s="65">
        <f t="shared" si="10"/>
        <v>918</v>
      </c>
      <c r="G704" s="64" t="s">
        <v>4867</v>
      </c>
      <c r="H704" s="64">
        <v>0</v>
      </c>
      <c r="I704" s="64"/>
      <c r="J704" s="64">
        <v>0</v>
      </c>
      <c r="K704" s="64">
        <v>0</v>
      </c>
    </row>
    <row r="705" spans="1:11" x14ac:dyDescent="0.35">
      <c r="A705" s="64" t="s">
        <v>90</v>
      </c>
      <c r="B705" s="64" t="s">
        <v>6905</v>
      </c>
      <c r="C705" s="65" t="str">
        <f>IFERROR(VLOOKUP(UPPER(CONCATENATE($B705," - ",$A705)),'[1]Segurados Civis'!$A$5:$H$2142,6,0),"")</f>
        <v/>
      </c>
      <c r="D705" s="65" t="str">
        <f>IFERROR(VLOOKUP(UPPER(CONCATENATE($B705," - ",$A705)),'[1]Segurados Civis'!$A$5:$H$2142,7,0),"")</f>
        <v/>
      </c>
      <c r="E705" s="65" t="str">
        <f>IFERROR(VLOOKUP(UPPER(CONCATENATE($B705," - ",$A705)),'[1]Segurados Civis'!$A$5:$H$2142,8,0),"")</f>
        <v/>
      </c>
      <c r="F705" s="65" t="str">
        <f t="shared" si="10"/>
        <v/>
      </c>
      <c r="G705" s="64" t="s">
        <v>902</v>
      </c>
      <c r="H705" s="64">
        <v>0</v>
      </c>
      <c r="I705" s="64"/>
      <c r="J705" s="64">
        <v>0</v>
      </c>
      <c r="K705" s="64">
        <v>0</v>
      </c>
    </row>
    <row r="706" spans="1:11" x14ac:dyDescent="0.35">
      <c r="A706" s="64" t="s">
        <v>90</v>
      </c>
      <c r="B706" s="64" t="s">
        <v>6906</v>
      </c>
      <c r="C706" s="65" t="str">
        <f>IFERROR(VLOOKUP(UPPER(CONCATENATE($B706," - ",$A706)),'[1]Segurados Civis'!$A$5:$H$2142,6,0),"")</f>
        <v/>
      </c>
      <c r="D706" s="65" t="str">
        <f>IFERROR(VLOOKUP(UPPER(CONCATENATE($B706," - ",$A706)),'[1]Segurados Civis'!$A$5:$H$2142,7,0),"")</f>
        <v/>
      </c>
      <c r="E706" s="65" t="str">
        <f>IFERROR(VLOOKUP(UPPER(CONCATENATE($B706," - ",$A706)),'[1]Segurados Civis'!$A$5:$H$2142,8,0),"")</f>
        <v/>
      </c>
      <c r="F706" s="65" t="str">
        <f t="shared" ref="F706:F769" si="11">IF(SUM(C706:E706)=0,"",SUM(C706:E706))</f>
        <v/>
      </c>
      <c r="G706" s="64" t="s">
        <v>902</v>
      </c>
      <c r="H706" s="64">
        <v>0</v>
      </c>
      <c r="I706" s="64"/>
      <c r="J706" s="64">
        <v>0</v>
      </c>
      <c r="K706" s="64">
        <v>0</v>
      </c>
    </row>
    <row r="707" spans="1:11" x14ac:dyDescent="0.35">
      <c r="A707" s="64" t="s">
        <v>90</v>
      </c>
      <c r="B707" s="64" t="s">
        <v>6907</v>
      </c>
      <c r="C707" s="65" t="str">
        <f>IFERROR(VLOOKUP(UPPER(CONCATENATE($B707," - ",$A707)),'[1]Segurados Civis'!$A$5:$H$2142,6,0),"")</f>
        <v/>
      </c>
      <c r="D707" s="65" t="str">
        <f>IFERROR(VLOOKUP(UPPER(CONCATENATE($B707," - ",$A707)),'[1]Segurados Civis'!$A$5:$H$2142,7,0),"")</f>
        <v/>
      </c>
      <c r="E707" s="65" t="str">
        <f>IFERROR(VLOOKUP(UPPER(CONCATENATE($B707," - ",$A707)),'[1]Segurados Civis'!$A$5:$H$2142,8,0),"")</f>
        <v/>
      </c>
      <c r="F707" s="65" t="str">
        <f t="shared" si="11"/>
        <v/>
      </c>
      <c r="G707" s="64" t="s">
        <v>902</v>
      </c>
      <c r="H707" s="64">
        <v>0</v>
      </c>
      <c r="I707" s="64"/>
      <c r="J707" s="64">
        <v>0</v>
      </c>
      <c r="K707" s="64">
        <v>0</v>
      </c>
    </row>
    <row r="708" spans="1:11" x14ac:dyDescent="0.35">
      <c r="A708" s="64" t="s">
        <v>90</v>
      </c>
      <c r="B708" s="64" t="s">
        <v>6908</v>
      </c>
      <c r="C708" s="65" t="str">
        <f>IFERROR(VLOOKUP(UPPER(CONCATENATE($B708," - ",$A708)),'[1]Segurados Civis'!$A$5:$H$2142,6,0),"")</f>
        <v/>
      </c>
      <c r="D708" s="65" t="str">
        <f>IFERROR(VLOOKUP(UPPER(CONCATENATE($B708," - ",$A708)),'[1]Segurados Civis'!$A$5:$H$2142,7,0),"")</f>
        <v/>
      </c>
      <c r="E708" s="65" t="str">
        <f>IFERROR(VLOOKUP(UPPER(CONCATENATE($B708," - ",$A708)),'[1]Segurados Civis'!$A$5:$H$2142,8,0),"")</f>
        <v/>
      </c>
      <c r="F708" s="65" t="str">
        <f t="shared" si="11"/>
        <v/>
      </c>
      <c r="G708" s="64" t="s">
        <v>902</v>
      </c>
      <c r="H708" s="64">
        <v>0</v>
      </c>
      <c r="I708" s="64"/>
      <c r="J708" s="64">
        <v>0</v>
      </c>
      <c r="K708" s="64">
        <v>0</v>
      </c>
    </row>
    <row r="709" spans="1:11" x14ac:dyDescent="0.35">
      <c r="A709" s="64" t="s">
        <v>90</v>
      </c>
      <c r="B709" s="64" t="s">
        <v>6909</v>
      </c>
      <c r="C709" s="65" t="str">
        <f>IFERROR(VLOOKUP(UPPER(CONCATENATE($B709," - ",$A709)),'[1]Segurados Civis'!$A$5:$H$2142,6,0),"")</f>
        <v/>
      </c>
      <c r="D709" s="65" t="str">
        <f>IFERROR(VLOOKUP(UPPER(CONCATENATE($B709," - ",$A709)),'[1]Segurados Civis'!$A$5:$H$2142,7,0),"")</f>
        <v/>
      </c>
      <c r="E709" s="65" t="str">
        <f>IFERROR(VLOOKUP(UPPER(CONCATENATE($B709," - ",$A709)),'[1]Segurados Civis'!$A$5:$H$2142,8,0),"")</f>
        <v/>
      </c>
      <c r="F709" s="65" t="str">
        <f t="shared" si="11"/>
        <v/>
      </c>
      <c r="G709" s="64" t="s">
        <v>902</v>
      </c>
      <c r="H709" s="64">
        <v>0</v>
      </c>
      <c r="I709" s="64"/>
      <c r="J709" s="64">
        <v>0</v>
      </c>
      <c r="K709" s="64">
        <v>0</v>
      </c>
    </row>
    <row r="710" spans="1:11" x14ac:dyDescent="0.35">
      <c r="A710" s="64" t="s">
        <v>90</v>
      </c>
      <c r="B710" s="64" t="s">
        <v>6910</v>
      </c>
      <c r="C710" s="65" t="str">
        <f>IFERROR(VLOOKUP(UPPER(CONCATENATE($B710," - ",$A710)),'[1]Segurados Civis'!$A$5:$H$2142,6,0),"")</f>
        <v/>
      </c>
      <c r="D710" s="65" t="str">
        <f>IFERROR(VLOOKUP(UPPER(CONCATENATE($B710," - ",$A710)),'[1]Segurados Civis'!$A$5:$H$2142,7,0),"")</f>
        <v/>
      </c>
      <c r="E710" s="65" t="str">
        <f>IFERROR(VLOOKUP(UPPER(CONCATENATE($B710," - ",$A710)),'[1]Segurados Civis'!$A$5:$H$2142,8,0),"")</f>
        <v/>
      </c>
      <c r="F710" s="65" t="str">
        <f t="shared" si="11"/>
        <v/>
      </c>
      <c r="G710" s="64" t="s">
        <v>902</v>
      </c>
      <c r="H710" s="64">
        <v>0</v>
      </c>
      <c r="I710" s="64"/>
      <c r="J710" s="64">
        <v>0</v>
      </c>
      <c r="K710" s="64">
        <v>0</v>
      </c>
    </row>
    <row r="711" spans="1:11" x14ac:dyDescent="0.35">
      <c r="A711" s="64" t="s">
        <v>90</v>
      </c>
      <c r="B711" s="64" t="s">
        <v>6911</v>
      </c>
      <c r="C711" s="65" t="str">
        <f>IFERROR(VLOOKUP(UPPER(CONCATENATE($B711," - ",$A711)),'[1]Segurados Civis'!$A$5:$H$2142,6,0),"")</f>
        <v/>
      </c>
      <c r="D711" s="65" t="str">
        <f>IFERROR(VLOOKUP(UPPER(CONCATENATE($B711," - ",$A711)),'[1]Segurados Civis'!$A$5:$H$2142,7,0),"")</f>
        <v/>
      </c>
      <c r="E711" s="65" t="str">
        <f>IFERROR(VLOOKUP(UPPER(CONCATENATE($B711," - ",$A711)),'[1]Segurados Civis'!$A$5:$H$2142,8,0),"")</f>
        <v/>
      </c>
      <c r="F711" s="65" t="str">
        <f t="shared" si="11"/>
        <v/>
      </c>
      <c r="G711" s="64" t="s">
        <v>902</v>
      </c>
      <c r="H711" s="64">
        <v>0</v>
      </c>
      <c r="I711" s="64"/>
      <c r="J711" s="64">
        <v>0</v>
      </c>
      <c r="K711" s="64">
        <v>0</v>
      </c>
    </row>
    <row r="712" spans="1:11" x14ac:dyDescent="0.35">
      <c r="A712" s="64" t="s">
        <v>90</v>
      </c>
      <c r="B712" s="64" t="s">
        <v>6912</v>
      </c>
      <c r="C712" s="65" t="str">
        <f>IFERROR(VLOOKUP(UPPER(CONCATENATE($B712," - ",$A712)),'[1]Segurados Civis'!$A$5:$H$2142,6,0),"")</f>
        <v/>
      </c>
      <c r="D712" s="65" t="str">
        <f>IFERROR(VLOOKUP(UPPER(CONCATENATE($B712," - ",$A712)),'[1]Segurados Civis'!$A$5:$H$2142,7,0),"")</f>
        <v/>
      </c>
      <c r="E712" s="65" t="str">
        <f>IFERROR(VLOOKUP(UPPER(CONCATENATE($B712," - ",$A712)),'[1]Segurados Civis'!$A$5:$H$2142,8,0),"")</f>
        <v/>
      </c>
      <c r="F712" s="65" t="str">
        <f t="shared" si="11"/>
        <v/>
      </c>
      <c r="G712" s="64" t="s">
        <v>902</v>
      </c>
      <c r="H712" s="64">
        <v>0</v>
      </c>
      <c r="I712" s="64"/>
      <c r="J712" s="64">
        <v>0</v>
      </c>
      <c r="K712" s="64">
        <v>0</v>
      </c>
    </row>
    <row r="713" spans="1:11" x14ac:dyDescent="0.35">
      <c r="A713" s="64" t="s">
        <v>90</v>
      </c>
      <c r="B713" s="64" t="s">
        <v>6913</v>
      </c>
      <c r="C713" s="65" t="str">
        <f>IFERROR(VLOOKUP(UPPER(CONCATENATE($B713," - ",$A713)),'[1]Segurados Civis'!$A$5:$H$2142,6,0),"")</f>
        <v/>
      </c>
      <c r="D713" s="65" t="str">
        <f>IFERROR(VLOOKUP(UPPER(CONCATENATE($B713," - ",$A713)),'[1]Segurados Civis'!$A$5:$H$2142,7,0),"")</f>
        <v/>
      </c>
      <c r="E713" s="65" t="str">
        <f>IFERROR(VLOOKUP(UPPER(CONCATENATE($B713," - ",$A713)),'[1]Segurados Civis'!$A$5:$H$2142,8,0),"")</f>
        <v/>
      </c>
      <c r="F713" s="65" t="str">
        <f t="shared" si="11"/>
        <v/>
      </c>
      <c r="G713" s="64" t="s">
        <v>902</v>
      </c>
      <c r="H713" s="64">
        <v>0</v>
      </c>
      <c r="I713" s="64"/>
      <c r="J713" s="64">
        <v>0</v>
      </c>
      <c r="K713" s="64">
        <v>0</v>
      </c>
    </row>
    <row r="714" spans="1:11" x14ac:dyDescent="0.35">
      <c r="A714" s="64" t="s">
        <v>90</v>
      </c>
      <c r="B714" s="64" t="s">
        <v>6914</v>
      </c>
      <c r="C714" s="65">
        <f>IFERROR(VLOOKUP(UPPER(CONCATENATE($B714," - ",$A714)),'[1]Segurados Civis'!$A$5:$H$2142,6,0),"")</f>
        <v>1210</v>
      </c>
      <c r="D714" s="65">
        <f>IFERROR(VLOOKUP(UPPER(CONCATENATE($B714," - ",$A714)),'[1]Segurados Civis'!$A$5:$H$2142,7,0),"")</f>
        <v>244</v>
      </c>
      <c r="E714" s="65">
        <f>IFERROR(VLOOKUP(UPPER(CONCATENATE($B714," - ",$A714)),'[1]Segurados Civis'!$A$5:$H$2142,8,0),"")</f>
        <v>83</v>
      </c>
      <c r="F714" s="65">
        <f t="shared" si="11"/>
        <v>1537</v>
      </c>
      <c r="G714" s="64" t="s">
        <v>4867</v>
      </c>
      <c r="H714" s="64">
        <v>0</v>
      </c>
      <c r="I714" s="64"/>
      <c r="J714" s="64">
        <v>0</v>
      </c>
      <c r="K714" s="64">
        <v>0</v>
      </c>
    </row>
    <row r="715" spans="1:11" x14ac:dyDescent="0.35">
      <c r="A715" s="64" t="s">
        <v>90</v>
      </c>
      <c r="B715" s="64" t="s">
        <v>6915</v>
      </c>
      <c r="C715" s="65" t="str">
        <f>IFERROR(VLOOKUP(UPPER(CONCATENATE($B715," - ",$A715)),'[1]Segurados Civis'!$A$5:$H$2142,6,0),"")</f>
        <v/>
      </c>
      <c r="D715" s="65" t="str">
        <f>IFERROR(VLOOKUP(UPPER(CONCATENATE($B715," - ",$A715)),'[1]Segurados Civis'!$A$5:$H$2142,7,0),"")</f>
        <v/>
      </c>
      <c r="E715" s="65" t="str">
        <f>IFERROR(VLOOKUP(UPPER(CONCATENATE($B715," - ",$A715)),'[1]Segurados Civis'!$A$5:$H$2142,8,0),"")</f>
        <v/>
      </c>
      <c r="F715" s="65" t="str">
        <f t="shared" si="11"/>
        <v/>
      </c>
      <c r="G715" s="64" t="s">
        <v>902</v>
      </c>
      <c r="H715" s="64">
        <v>0</v>
      </c>
      <c r="I715" s="64"/>
      <c r="J715" s="64">
        <v>0</v>
      </c>
      <c r="K715" s="64">
        <v>0</v>
      </c>
    </row>
    <row r="716" spans="1:11" x14ac:dyDescent="0.35">
      <c r="A716" s="64" t="s">
        <v>90</v>
      </c>
      <c r="B716" s="64" t="s">
        <v>6916</v>
      </c>
      <c r="C716" s="65" t="str">
        <f>IFERROR(VLOOKUP(UPPER(CONCATENATE($B716," - ",$A716)),'[1]Segurados Civis'!$A$5:$H$2142,6,0),"")</f>
        <v/>
      </c>
      <c r="D716" s="65" t="str">
        <f>IFERROR(VLOOKUP(UPPER(CONCATENATE($B716," - ",$A716)),'[1]Segurados Civis'!$A$5:$H$2142,7,0),"")</f>
        <v/>
      </c>
      <c r="E716" s="65" t="str">
        <f>IFERROR(VLOOKUP(UPPER(CONCATENATE($B716," - ",$A716)),'[1]Segurados Civis'!$A$5:$H$2142,8,0),"")</f>
        <v/>
      </c>
      <c r="F716" s="65" t="str">
        <f t="shared" si="11"/>
        <v/>
      </c>
      <c r="G716" s="64" t="s">
        <v>902</v>
      </c>
      <c r="H716" s="64">
        <v>0</v>
      </c>
      <c r="I716" s="64"/>
      <c r="J716" s="64">
        <v>0</v>
      </c>
      <c r="K716" s="64">
        <v>0</v>
      </c>
    </row>
    <row r="717" spans="1:11" x14ac:dyDescent="0.35">
      <c r="A717" s="64" t="s">
        <v>90</v>
      </c>
      <c r="B717" s="64" t="s">
        <v>6917</v>
      </c>
      <c r="C717" s="65">
        <f>IFERROR(VLOOKUP(UPPER(CONCATENATE($B717," - ",$A717)),'[1]Segurados Civis'!$A$5:$H$2142,6,0),"")</f>
        <v>155</v>
      </c>
      <c r="D717" s="65">
        <f>IFERROR(VLOOKUP(UPPER(CONCATENATE($B717," - ",$A717)),'[1]Segurados Civis'!$A$5:$H$2142,7,0),"")</f>
        <v>37</v>
      </c>
      <c r="E717" s="65">
        <f>IFERROR(VLOOKUP(UPPER(CONCATENATE($B717," - ",$A717)),'[1]Segurados Civis'!$A$5:$H$2142,8,0),"")</f>
        <v>14</v>
      </c>
      <c r="F717" s="65">
        <f t="shared" si="11"/>
        <v>206</v>
      </c>
      <c r="G717" s="64" t="s">
        <v>4867</v>
      </c>
      <c r="H717" s="64">
        <v>0</v>
      </c>
      <c r="I717" s="64"/>
      <c r="J717" s="64">
        <v>0</v>
      </c>
      <c r="K717" s="64">
        <v>0</v>
      </c>
    </row>
    <row r="718" spans="1:11" x14ac:dyDescent="0.35">
      <c r="A718" s="64" t="s">
        <v>90</v>
      </c>
      <c r="B718" s="64" t="s">
        <v>6918</v>
      </c>
      <c r="C718" s="65" t="str">
        <f>IFERROR(VLOOKUP(UPPER(CONCATENATE($B718," - ",$A718)),'[1]Segurados Civis'!$A$5:$H$2142,6,0),"")</f>
        <v/>
      </c>
      <c r="D718" s="65" t="str">
        <f>IFERROR(VLOOKUP(UPPER(CONCATENATE($B718," - ",$A718)),'[1]Segurados Civis'!$A$5:$H$2142,7,0),"")</f>
        <v/>
      </c>
      <c r="E718" s="65" t="str">
        <f>IFERROR(VLOOKUP(UPPER(CONCATENATE($B718," - ",$A718)),'[1]Segurados Civis'!$A$5:$H$2142,8,0),"")</f>
        <v/>
      </c>
      <c r="F718" s="65" t="str">
        <f t="shared" si="11"/>
        <v/>
      </c>
      <c r="G718" s="64" t="s">
        <v>902</v>
      </c>
      <c r="H718" s="64">
        <v>0</v>
      </c>
      <c r="I718" s="64"/>
      <c r="J718" s="64">
        <v>0</v>
      </c>
      <c r="K718" s="64">
        <v>0</v>
      </c>
    </row>
    <row r="719" spans="1:11" x14ac:dyDescent="0.35">
      <c r="A719" s="64" t="s">
        <v>90</v>
      </c>
      <c r="B719" s="64" t="s">
        <v>6919</v>
      </c>
      <c r="C719" s="65" t="str">
        <f>IFERROR(VLOOKUP(UPPER(CONCATENATE($B719," - ",$A719)),'[1]Segurados Civis'!$A$5:$H$2142,6,0),"")</f>
        <v/>
      </c>
      <c r="D719" s="65" t="str">
        <f>IFERROR(VLOOKUP(UPPER(CONCATENATE($B719," - ",$A719)),'[1]Segurados Civis'!$A$5:$H$2142,7,0),"")</f>
        <v/>
      </c>
      <c r="E719" s="65" t="str">
        <f>IFERROR(VLOOKUP(UPPER(CONCATENATE($B719," - ",$A719)),'[1]Segurados Civis'!$A$5:$H$2142,8,0),"")</f>
        <v/>
      </c>
      <c r="F719" s="65" t="str">
        <f t="shared" si="11"/>
        <v/>
      </c>
      <c r="G719" s="64" t="s">
        <v>902</v>
      </c>
      <c r="H719" s="64">
        <v>0</v>
      </c>
      <c r="I719" s="64"/>
      <c r="J719" s="64">
        <v>0</v>
      </c>
      <c r="K719" s="64">
        <v>0</v>
      </c>
    </row>
    <row r="720" spans="1:11" x14ac:dyDescent="0.35">
      <c r="A720" s="64" t="s">
        <v>90</v>
      </c>
      <c r="B720" s="64" t="s">
        <v>6920</v>
      </c>
      <c r="C720" s="65" t="str">
        <f>IFERROR(VLOOKUP(UPPER(CONCATENATE($B720," - ",$A720)),'[1]Segurados Civis'!$A$5:$H$2142,6,0),"")</f>
        <v/>
      </c>
      <c r="D720" s="65" t="str">
        <f>IFERROR(VLOOKUP(UPPER(CONCATENATE($B720," - ",$A720)),'[1]Segurados Civis'!$A$5:$H$2142,7,0),"")</f>
        <v/>
      </c>
      <c r="E720" s="65" t="str">
        <f>IFERROR(VLOOKUP(UPPER(CONCATENATE($B720," - ",$A720)),'[1]Segurados Civis'!$A$5:$H$2142,8,0),"")</f>
        <v/>
      </c>
      <c r="F720" s="65" t="str">
        <f t="shared" si="11"/>
        <v/>
      </c>
      <c r="G720" s="64" t="s">
        <v>902</v>
      </c>
      <c r="H720" s="64">
        <v>0</v>
      </c>
      <c r="I720" s="64"/>
      <c r="J720" s="64">
        <v>0</v>
      </c>
      <c r="K720" s="64">
        <v>0</v>
      </c>
    </row>
    <row r="721" spans="1:11" x14ac:dyDescent="0.35">
      <c r="A721" s="64" t="s">
        <v>90</v>
      </c>
      <c r="B721" s="64" t="s">
        <v>6921</v>
      </c>
      <c r="C721" s="65" t="str">
        <f>IFERROR(VLOOKUP(UPPER(CONCATENATE($B721," - ",$A721)),'[1]Segurados Civis'!$A$5:$H$2142,6,0),"")</f>
        <v/>
      </c>
      <c r="D721" s="65" t="str">
        <f>IFERROR(VLOOKUP(UPPER(CONCATENATE($B721," - ",$A721)),'[1]Segurados Civis'!$A$5:$H$2142,7,0),"")</f>
        <v/>
      </c>
      <c r="E721" s="65" t="str">
        <f>IFERROR(VLOOKUP(UPPER(CONCATENATE($B721," - ",$A721)),'[1]Segurados Civis'!$A$5:$H$2142,8,0),"")</f>
        <v/>
      </c>
      <c r="F721" s="65" t="str">
        <f t="shared" si="11"/>
        <v/>
      </c>
      <c r="G721" s="64" t="s">
        <v>902</v>
      </c>
      <c r="H721" s="64">
        <v>0</v>
      </c>
      <c r="I721" s="64"/>
      <c r="J721" s="64">
        <v>0</v>
      </c>
      <c r="K721" s="64">
        <v>0</v>
      </c>
    </row>
    <row r="722" spans="1:11" x14ac:dyDescent="0.35">
      <c r="A722" s="64" t="s">
        <v>90</v>
      </c>
      <c r="B722" s="64" t="s">
        <v>6922</v>
      </c>
      <c r="C722" s="65" t="str">
        <f>IFERROR(VLOOKUP(UPPER(CONCATENATE($B722," - ",$A722)),'[1]Segurados Civis'!$A$5:$H$2142,6,0),"")</f>
        <v/>
      </c>
      <c r="D722" s="65" t="str">
        <f>IFERROR(VLOOKUP(UPPER(CONCATENATE($B722," - ",$A722)),'[1]Segurados Civis'!$A$5:$H$2142,7,0),"")</f>
        <v/>
      </c>
      <c r="E722" s="65" t="str">
        <f>IFERROR(VLOOKUP(UPPER(CONCATENATE($B722," - ",$A722)),'[1]Segurados Civis'!$A$5:$H$2142,8,0),"")</f>
        <v/>
      </c>
      <c r="F722" s="65" t="str">
        <f t="shared" si="11"/>
        <v/>
      </c>
      <c r="G722" s="64" t="s">
        <v>902</v>
      </c>
      <c r="H722" s="64">
        <v>0</v>
      </c>
      <c r="I722" s="64"/>
      <c r="J722" s="64">
        <v>0</v>
      </c>
      <c r="K722" s="64">
        <v>0</v>
      </c>
    </row>
    <row r="723" spans="1:11" x14ac:dyDescent="0.35">
      <c r="A723" s="64" t="s">
        <v>90</v>
      </c>
      <c r="B723" s="64" t="s">
        <v>6923</v>
      </c>
      <c r="C723" s="65" t="str">
        <f>IFERROR(VLOOKUP(UPPER(CONCATENATE($B723," - ",$A723)),'[1]Segurados Civis'!$A$5:$H$2142,6,0),"")</f>
        <v/>
      </c>
      <c r="D723" s="65" t="str">
        <f>IFERROR(VLOOKUP(UPPER(CONCATENATE($B723," - ",$A723)),'[1]Segurados Civis'!$A$5:$H$2142,7,0),"")</f>
        <v/>
      </c>
      <c r="E723" s="65" t="str">
        <f>IFERROR(VLOOKUP(UPPER(CONCATENATE($B723," - ",$A723)),'[1]Segurados Civis'!$A$5:$H$2142,8,0),"")</f>
        <v/>
      </c>
      <c r="F723" s="65" t="str">
        <f t="shared" si="11"/>
        <v/>
      </c>
      <c r="G723" s="64" t="s">
        <v>902</v>
      </c>
      <c r="H723" s="64">
        <v>0</v>
      </c>
      <c r="I723" s="64"/>
      <c r="J723" s="64">
        <v>0</v>
      </c>
      <c r="K723" s="64">
        <v>0</v>
      </c>
    </row>
    <row r="724" spans="1:11" x14ac:dyDescent="0.35">
      <c r="A724" s="64" t="s">
        <v>90</v>
      </c>
      <c r="B724" s="64" t="s">
        <v>6924</v>
      </c>
      <c r="C724" s="65" t="str">
        <f>IFERROR(VLOOKUP(UPPER(CONCATENATE($B724," - ",$A724)),'[1]Segurados Civis'!$A$5:$H$2142,6,0),"")</f>
        <v/>
      </c>
      <c r="D724" s="65" t="str">
        <f>IFERROR(VLOOKUP(UPPER(CONCATENATE($B724," - ",$A724)),'[1]Segurados Civis'!$A$5:$H$2142,7,0),"")</f>
        <v/>
      </c>
      <c r="E724" s="65" t="str">
        <f>IFERROR(VLOOKUP(UPPER(CONCATENATE($B724," - ",$A724)),'[1]Segurados Civis'!$A$5:$H$2142,8,0),"")</f>
        <v/>
      </c>
      <c r="F724" s="65" t="str">
        <f t="shared" si="11"/>
        <v/>
      </c>
      <c r="G724" s="64" t="s">
        <v>902</v>
      </c>
      <c r="H724" s="64">
        <v>0</v>
      </c>
      <c r="I724" s="64"/>
      <c r="J724" s="64">
        <v>0</v>
      </c>
      <c r="K724" s="64">
        <v>0</v>
      </c>
    </row>
    <row r="725" spans="1:11" x14ac:dyDescent="0.35">
      <c r="A725" s="64" t="s">
        <v>90</v>
      </c>
      <c r="B725" s="64" t="s">
        <v>6925</v>
      </c>
      <c r="C725" s="65" t="str">
        <f>IFERROR(VLOOKUP(UPPER(CONCATENATE($B725," - ",$A725)),'[1]Segurados Civis'!$A$5:$H$2142,6,0),"")</f>
        <v/>
      </c>
      <c r="D725" s="65" t="str">
        <f>IFERROR(VLOOKUP(UPPER(CONCATENATE($B725," - ",$A725)),'[1]Segurados Civis'!$A$5:$H$2142,7,0),"")</f>
        <v/>
      </c>
      <c r="E725" s="65" t="str">
        <f>IFERROR(VLOOKUP(UPPER(CONCATENATE($B725," - ",$A725)),'[1]Segurados Civis'!$A$5:$H$2142,8,0),"")</f>
        <v/>
      </c>
      <c r="F725" s="65" t="str">
        <f t="shared" si="11"/>
        <v/>
      </c>
      <c r="G725" s="64" t="s">
        <v>902</v>
      </c>
      <c r="H725" s="64">
        <v>0</v>
      </c>
      <c r="I725" s="64"/>
      <c r="J725" s="64">
        <v>0</v>
      </c>
      <c r="K725" s="64">
        <v>0</v>
      </c>
    </row>
    <row r="726" spans="1:11" x14ac:dyDescent="0.35">
      <c r="A726" s="64" t="s">
        <v>90</v>
      </c>
      <c r="B726" s="64" t="s">
        <v>6926</v>
      </c>
      <c r="C726" s="65" t="str">
        <f>IFERROR(VLOOKUP(UPPER(CONCATENATE($B726," - ",$A726)),'[1]Segurados Civis'!$A$5:$H$2142,6,0),"")</f>
        <v/>
      </c>
      <c r="D726" s="65" t="str">
        <f>IFERROR(VLOOKUP(UPPER(CONCATENATE($B726," - ",$A726)),'[1]Segurados Civis'!$A$5:$H$2142,7,0),"")</f>
        <v/>
      </c>
      <c r="E726" s="65" t="str">
        <f>IFERROR(VLOOKUP(UPPER(CONCATENATE($B726," - ",$A726)),'[1]Segurados Civis'!$A$5:$H$2142,8,0),"")</f>
        <v/>
      </c>
      <c r="F726" s="65" t="str">
        <f t="shared" si="11"/>
        <v/>
      </c>
      <c r="G726" s="64" t="s">
        <v>902</v>
      </c>
      <c r="H726" s="64">
        <v>0</v>
      </c>
      <c r="I726" s="64"/>
      <c r="J726" s="64">
        <v>0</v>
      </c>
      <c r="K726" s="64">
        <v>0</v>
      </c>
    </row>
    <row r="727" spans="1:11" x14ac:dyDescent="0.35">
      <c r="A727" s="64" t="s">
        <v>90</v>
      </c>
      <c r="B727" s="64" t="s">
        <v>6927</v>
      </c>
      <c r="C727" s="65" t="str">
        <f>IFERROR(VLOOKUP(UPPER(CONCATENATE($B727," - ",$A727)),'[1]Segurados Civis'!$A$5:$H$2142,6,0),"")</f>
        <v/>
      </c>
      <c r="D727" s="65" t="str">
        <f>IFERROR(VLOOKUP(UPPER(CONCATENATE($B727," - ",$A727)),'[1]Segurados Civis'!$A$5:$H$2142,7,0),"")</f>
        <v/>
      </c>
      <c r="E727" s="65" t="str">
        <f>IFERROR(VLOOKUP(UPPER(CONCATENATE($B727," - ",$A727)),'[1]Segurados Civis'!$A$5:$H$2142,8,0),"")</f>
        <v/>
      </c>
      <c r="F727" s="65" t="str">
        <f t="shared" si="11"/>
        <v/>
      </c>
      <c r="G727" s="64" t="s">
        <v>902</v>
      </c>
      <c r="H727" s="64">
        <v>0</v>
      </c>
      <c r="I727" s="64"/>
      <c r="J727" s="64">
        <v>0</v>
      </c>
      <c r="K727" s="64">
        <v>0</v>
      </c>
    </row>
    <row r="728" spans="1:11" x14ac:dyDescent="0.35">
      <c r="A728" s="64" t="s">
        <v>90</v>
      </c>
      <c r="B728" s="64" t="s">
        <v>6928</v>
      </c>
      <c r="C728" s="65">
        <f>IFERROR(VLOOKUP(UPPER(CONCATENATE($B728," - ",$A728)),'[1]Segurados Civis'!$A$5:$H$2142,6,0),"")</f>
        <v>216</v>
      </c>
      <c r="D728" s="65">
        <f>IFERROR(VLOOKUP(UPPER(CONCATENATE($B728," - ",$A728)),'[1]Segurados Civis'!$A$5:$H$2142,7,0),"")</f>
        <v>8</v>
      </c>
      <c r="E728" s="65">
        <f>IFERROR(VLOOKUP(UPPER(CONCATENATE($B728," - ",$A728)),'[1]Segurados Civis'!$A$5:$H$2142,8,0),"")</f>
        <v>2</v>
      </c>
      <c r="F728" s="65">
        <f t="shared" si="11"/>
        <v>226</v>
      </c>
      <c r="G728" s="64" t="s">
        <v>4867</v>
      </c>
      <c r="H728" s="64">
        <v>0</v>
      </c>
      <c r="I728" s="64"/>
      <c r="J728" s="64">
        <v>0</v>
      </c>
      <c r="K728" s="64">
        <v>0</v>
      </c>
    </row>
    <row r="729" spans="1:11" x14ac:dyDescent="0.35">
      <c r="A729" s="64" t="s">
        <v>90</v>
      </c>
      <c r="B729" s="64" t="s">
        <v>6929</v>
      </c>
      <c r="C729" s="65" t="str">
        <f>IFERROR(VLOOKUP(UPPER(CONCATENATE($B729," - ",$A729)),'[1]Segurados Civis'!$A$5:$H$2142,6,0),"")</f>
        <v/>
      </c>
      <c r="D729" s="65" t="str">
        <f>IFERROR(VLOOKUP(UPPER(CONCATENATE($B729," - ",$A729)),'[1]Segurados Civis'!$A$5:$H$2142,7,0),"")</f>
        <v/>
      </c>
      <c r="E729" s="65" t="str">
        <f>IFERROR(VLOOKUP(UPPER(CONCATENATE($B729," - ",$A729)),'[1]Segurados Civis'!$A$5:$H$2142,8,0),"")</f>
        <v/>
      </c>
      <c r="F729" s="65" t="str">
        <f t="shared" si="11"/>
        <v/>
      </c>
      <c r="G729" s="64" t="s">
        <v>902</v>
      </c>
      <c r="H729" s="64">
        <v>0</v>
      </c>
      <c r="I729" s="64"/>
      <c r="J729" s="64">
        <v>0</v>
      </c>
      <c r="K729" s="64">
        <v>0</v>
      </c>
    </row>
    <row r="730" spans="1:11" x14ac:dyDescent="0.35">
      <c r="A730" s="64" t="s">
        <v>90</v>
      </c>
      <c r="B730" s="64" t="s">
        <v>6930</v>
      </c>
      <c r="C730" s="65">
        <f>IFERROR(VLOOKUP(UPPER(CONCATENATE($B730," - ",$A730)),'[1]Segurados Civis'!$A$5:$H$2142,6,0),"")</f>
        <v>306</v>
      </c>
      <c r="D730" s="65">
        <f>IFERROR(VLOOKUP(UPPER(CONCATENATE($B730," - ",$A730)),'[1]Segurados Civis'!$A$5:$H$2142,7,0),"")</f>
        <v>73</v>
      </c>
      <c r="E730" s="65">
        <f>IFERROR(VLOOKUP(UPPER(CONCATENATE($B730," - ",$A730)),'[1]Segurados Civis'!$A$5:$H$2142,8,0),"")</f>
        <v>4</v>
      </c>
      <c r="F730" s="65">
        <f t="shared" si="11"/>
        <v>383</v>
      </c>
      <c r="G730" s="64" t="s">
        <v>4867</v>
      </c>
      <c r="H730" s="64">
        <v>0</v>
      </c>
      <c r="I730" s="64"/>
      <c r="J730" s="64">
        <v>0</v>
      </c>
      <c r="K730" s="64">
        <v>0</v>
      </c>
    </row>
    <row r="731" spans="1:11" x14ac:dyDescent="0.35">
      <c r="A731" s="64" t="s">
        <v>90</v>
      </c>
      <c r="B731" s="64" t="s">
        <v>6931</v>
      </c>
      <c r="C731" s="65">
        <f>IFERROR(VLOOKUP(UPPER(CONCATENATE($B731," - ",$A731)),'[1]Segurados Civis'!$A$5:$H$2142,6,0),"")</f>
        <v>308</v>
      </c>
      <c r="D731" s="65">
        <f>IFERROR(VLOOKUP(UPPER(CONCATENATE($B731," - ",$A731)),'[1]Segurados Civis'!$A$5:$H$2142,7,0),"")</f>
        <v>14</v>
      </c>
      <c r="E731" s="65">
        <f>IFERROR(VLOOKUP(UPPER(CONCATENATE($B731," - ",$A731)),'[1]Segurados Civis'!$A$5:$H$2142,8,0),"")</f>
        <v>5</v>
      </c>
      <c r="F731" s="65">
        <f t="shared" si="11"/>
        <v>327</v>
      </c>
      <c r="G731" s="64" t="s">
        <v>4867</v>
      </c>
      <c r="H731" s="64">
        <v>0</v>
      </c>
      <c r="I731" s="64"/>
      <c r="J731" s="64">
        <v>0</v>
      </c>
      <c r="K731" s="64">
        <v>0</v>
      </c>
    </row>
    <row r="732" spans="1:11" x14ac:dyDescent="0.35">
      <c r="A732" s="64" t="s">
        <v>90</v>
      </c>
      <c r="B732" s="64" t="s">
        <v>6932</v>
      </c>
      <c r="C732" s="65">
        <f>IFERROR(VLOOKUP(UPPER(CONCATENATE($B732," - ",$A732)),'[1]Segurados Civis'!$A$5:$H$2142,6,0),"")</f>
        <v>1404</v>
      </c>
      <c r="D732" s="65">
        <f>IFERROR(VLOOKUP(UPPER(CONCATENATE($B732," - ",$A732)),'[1]Segurados Civis'!$A$5:$H$2142,7,0),"")</f>
        <v>589</v>
      </c>
      <c r="E732" s="65">
        <f>IFERROR(VLOOKUP(UPPER(CONCATENATE($B732," - ",$A732)),'[1]Segurados Civis'!$A$5:$H$2142,8,0),"")</f>
        <v>233</v>
      </c>
      <c r="F732" s="65">
        <f t="shared" si="11"/>
        <v>2226</v>
      </c>
      <c r="G732" s="64" t="s">
        <v>4867</v>
      </c>
      <c r="H732" s="64">
        <v>0</v>
      </c>
      <c r="I732" s="64"/>
      <c r="J732" s="64">
        <v>0</v>
      </c>
      <c r="K732" s="64">
        <v>0</v>
      </c>
    </row>
    <row r="733" spans="1:11" x14ac:dyDescent="0.35">
      <c r="A733" s="64" t="s">
        <v>90</v>
      </c>
      <c r="B733" s="64" t="s">
        <v>6933</v>
      </c>
      <c r="C733" s="65">
        <f>IFERROR(VLOOKUP(UPPER(CONCATENATE($B733," - ",$A733)),'[1]Segurados Civis'!$A$5:$H$2142,6,0),"")</f>
        <v>303</v>
      </c>
      <c r="D733" s="65">
        <f>IFERROR(VLOOKUP(UPPER(CONCATENATE($B733," - ",$A733)),'[1]Segurados Civis'!$A$5:$H$2142,7,0),"")</f>
        <v>37</v>
      </c>
      <c r="E733" s="65">
        <f>IFERROR(VLOOKUP(UPPER(CONCATENATE($B733," - ",$A733)),'[1]Segurados Civis'!$A$5:$H$2142,8,0),"")</f>
        <v>9</v>
      </c>
      <c r="F733" s="65">
        <f t="shared" si="11"/>
        <v>349</v>
      </c>
      <c r="G733" s="64" t="s">
        <v>4867</v>
      </c>
      <c r="H733" s="64">
        <v>0</v>
      </c>
      <c r="I733" s="64"/>
      <c r="J733" s="64">
        <v>0</v>
      </c>
      <c r="K733" s="64">
        <v>0</v>
      </c>
    </row>
    <row r="734" spans="1:11" x14ac:dyDescent="0.35">
      <c r="A734" s="64" t="s">
        <v>90</v>
      </c>
      <c r="B734" s="64" t="s">
        <v>6934</v>
      </c>
      <c r="C734" s="65" t="str">
        <f>IFERROR(VLOOKUP(UPPER(CONCATENATE($B734," - ",$A734)),'[1]Segurados Civis'!$A$5:$H$2142,6,0),"")</f>
        <v/>
      </c>
      <c r="D734" s="65" t="str">
        <f>IFERROR(VLOOKUP(UPPER(CONCATENATE($B734," - ",$A734)),'[1]Segurados Civis'!$A$5:$H$2142,7,0),"")</f>
        <v/>
      </c>
      <c r="E734" s="65" t="str">
        <f>IFERROR(VLOOKUP(UPPER(CONCATENATE($B734," - ",$A734)),'[1]Segurados Civis'!$A$5:$H$2142,8,0),"")</f>
        <v/>
      </c>
      <c r="F734" s="65" t="str">
        <f t="shared" si="11"/>
        <v/>
      </c>
      <c r="G734" s="64" t="s">
        <v>902</v>
      </c>
      <c r="H734" s="64">
        <v>0</v>
      </c>
      <c r="I734" s="64"/>
      <c r="J734" s="64">
        <v>0</v>
      </c>
      <c r="K734" s="64">
        <v>0</v>
      </c>
    </row>
    <row r="735" spans="1:11" x14ac:dyDescent="0.35">
      <c r="A735" s="64" t="s">
        <v>90</v>
      </c>
      <c r="B735" s="64" t="s">
        <v>6935</v>
      </c>
      <c r="C735" s="65" t="str">
        <f>IFERROR(VLOOKUP(UPPER(CONCATENATE($B735," - ",$A735)),'[1]Segurados Civis'!$A$5:$H$2142,6,0),"")</f>
        <v/>
      </c>
      <c r="D735" s="65" t="str">
        <f>IFERROR(VLOOKUP(UPPER(CONCATENATE($B735," - ",$A735)),'[1]Segurados Civis'!$A$5:$H$2142,7,0),"")</f>
        <v/>
      </c>
      <c r="E735" s="65" t="str">
        <f>IFERROR(VLOOKUP(UPPER(CONCATENATE($B735," - ",$A735)),'[1]Segurados Civis'!$A$5:$H$2142,8,0),"")</f>
        <v/>
      </c>
      <c r="F735" s="65" t="str">
        <f t="shared" si="11"/>
        <v/>
      </c>
      <c r="G735" s="64" t="s">
        <v>902</v>
      </c>
      <c r="H735" s="64">
        <v>0</v>
      </c>
      <c r="I735" s="64"/>
      <c r="J735" s="64">
        <v>0</v>
      </c>
      <c r="K735" s="64">
        <v>0</v>
      </c>
    </row>
    <row r="736" spans="1:11" x14ac:dyDescent="0.35">
      <c r="A736" s="64" t="s">
        <v>90</v>
      </c>
      <c r="B736" s="64" t="s">
        <v>6936</v>
      </c>
      <c r="C736" s="65" t="str">
        <f>IFERROR(VLOOKUP(UPPER(CONCATENATE($B736," - ",$A736)),'[1]Segurados Civis'!$A$5:$H$2142,6,0),"")</f>
        <v/>
      </c>
      <c r="D736" s="65" t="str">
        <f>IFERROR(VLOOKUP(UPPER(CONCATENATE($B736," - ",$A736)),'[1]Segurados Civis'!$A$5:$H$2142,7,0),"")</f>
        <v/>
      </c>
      <c r="E736" s="65" t="str">
        <f>IFERROR(VLOOKUP(UPPER(CONCATENATE($B736," - ",$A736)),'[1]Segurados Civis'!$A$5:$H$2142,8,0),"")</f>
        <v/>
      </c>
      <c r="F736" s="65" t="str">
        <f t="shared" si="11"/>
        <v/>
      </c>
      <c r="G736" s="64" t="s">
        <v>902</v>
      </c>
      <c r="H736" s="64">
        <v>0</v>
      </c>
      <c r="I736" s="64"/>
      <c r="J736" s="64">
        <v>0</v>
      </c>
      <c r="K736" s="64">
        <v>0</v>
      </c>
    </row>
    <row r="737" spans="1:11" x14ac:dyDescent="0.35">
      <c r="A737" s="64" t="s">
        <v>90</v>
      </c>
      <c r="B737" s="64" t="s">
        <v>6177</v>
      </c>
      <c r="C737" s="65" t="str">
        <f>IFERROR(VLOOKUP(UPPER(CONCATENATE($B737," - ",$A737)),'[1]Segurados Civis'!$A$5:$H$2142,6,0),"")</f>
        <v/>
      </c>
      <c r="D737" s="65" t="str">
        <f>IFERROR(VLOOKUP(UPPER(CONCATENATE($B737," - ",$A737)),'[1]Segurados Civis'!$A$5:$H$2142,7,0),"")</f>
        <v/>
      </c>
      <c r="E737" s="65" t="str">
        <f>IFERROR(VLOOKUP(UPPER(CONCATENATE($B737," - ",$A737)),'[1]Segurados Civis'!$A$5:$H$2142,8,0),"")</f>
        <v/>
      </c>
      <c r="F737" s="65" t="str">
        <f t="shared" si="11"/>
        <v/>
      </c>
      <c r="G737" s="64" t="s">
        <v>902</v>
      </c>
      <c r="H737" s="64">
        <v>0</v>
      </c>
      <c r="I737" s="64"/>
      <c r="J737" s="64">
        <v>0</v>
      </c>
      <c r="K737" s="64">
        <v>0</v>
      </c>
    </row>
    <row r="738" spans="1:11" x14ac:dyDescent="0.35">
      <c r="A738" s="64" t="s">
        <v>90</v>
      </c>
      <c r="B738" s="64" t="s">
        <v>6937</v>
      </c>
      <c r="C738" s="65" t="str">
        <f>IFERROR(VLOOKUP(UPPER(CONCATENATE($B738," - ",$A738)),'[1]Segurados Civis'!$A$5:$H$2142,6,0),"")</f>
        <v/>
      </c>
      <c r="D738" s="65" t="str">
        <f>IFERROR(VLOOKUP(UPPER(CONCATENATE($B738," - ",$A738)),'[1]Segurados Civis'!$A$5:$H$2142,7,0),"")</f>
        <v/>
      </c>
      <c r="E738" s="65" t="str">
        <f>IFERROR(VLOOKUP(UPPER(CONCATENATE($B738," - ",$A738)),'[1]Segurados Civis'!$A$5:$H$2142,8,0),"")</f>
        <v/>
      </c>
      <c r="F738" s="65" t="str">
        <f t="shared" si="11"/>
        <v/>
      </c>
      <c r="G738" s="64" t="s">
        <v>902</v>
      </c>
      <c r="H738" s="64">
        <v>0</v>
      </c>
      <c r="I738" s="64"/>
      <c r="J738" s="64">
        <v>0</v>
      </c>
      <c r="K738" s="64">
        <v>0</v>
      </c>
    </row>
    <row r="739" spans="1:11" x14ac:dyDescent="0.35">
      <c r="A739" s="64" t="s">
        <v>90</v>
      </c>
      <c r="B739" s="64" t="s">
        <v>6938</v>
      </c>
      <c r="C739" s="65" t="str">
        <f>IFERROR(VLOOKUP(UPPER(CONCATENATE($B739," - ",$A739)),'[1]Segurados Civis'!$A$5:$H$2142,6,0),"")</f>
        <v/>
      </c>
      <c r="D739" s="65" t="str">
        <f>IFERROR(VLOOKUP(UPPER(CONCATENATE($B739," - ",$A739)),'[1]Segurados Civis'!$A$5:$H$2142,7,0),"")</f>
        <v/>
      </c>
      <c r="E739" s="65" t="str">
        <f>IFERROR(VLOOKUP(UPPER(CONCATENATE($B739," - ",$A739)),'[1]Segurados Civis'!$A$5:$H$2142,8,0),"")</f>
        <v/>
      </c>
      <c r="F739" s="65" t="str">
        <f t="shared" si="11"/>
        <v/>
      </c>
      <c r="G739" s="64" t="s">
        <v>902</v>
      </c>
      <c r="H739" s="64">
        <v>0</v>
      </c>
      <c r="I739" s="64"/>
      <c r="J739" s="64">
        <v>0</v>
      </c>
      <c r="K739" s="64">
        <v>0</v>
      </c>
    </row>
    <row r="740" spans="1:11" x14ac:dyDescent="0.35">
      <c r="A740" s="64" t="s">
        <v>90</v>
      </c>
      <c r="B740" s="64" t="s">
        <v>6939</v>
      </c>
      <c r="C740" s="65" t="str">
        <f>IFERROR(VLOOKUP(UPPER(CONCATENATE($B740," - ",$A740)),'[1]Segurados Civis'!$A$5:$H$2142,6,0),"")</f>
        <v/>
      </c>
      <c r="D740" s="65" t="str">
        <f>IFERROR(VLOOKUP(UPPER(CONCATENATE($B740," - ",$A740)),'[1]Segurados Civis'!$A$5:$H$2142,7,0),"")</f>
        <v/>
      </c>
      <c r="E740" s="65" t="str">
        <f>IFERROR(VLOOKUP(UPPER(CONCATENATE($B740," - ",$A740)),'[1]Segurados Civis'!$A$5:$H$2142,8,0),"")</f>
        <v/>
      </c>
      <c r="F740" s="65" t="str">
        <f t="shared" si="11"/>
        <v/>
      </c>
      <c r="G740" s="64" t="s">
        <v>902</v>
      </c>
      <c r="H740" s="64">
        <v>0</v>
      </c>
      <c r="I740" s="64"/>
      <c r="J740" s="64">
        <v>0</v>
      </c>
      <c r="K740" s="64">
        <v>0</v>
      </c>
    </row>
    <row r="741" spans="1:11" x14ac:dyDescent="0.35">
      <c r="A741" s="64" t="s">
        <v>90</v>
      </c>
      <c r="B741" s="64" t="s">
        <v>6940</v>
      </c>
      <c r="C741" s="65" t="str">
        <f>IFERROR(VLOOKUP(UPPER(CONCATENATE($B741," - ",$A741)),'[1]Segurados Civis'!$A$5:$H$2142,6,0),"")</f>
        <v/>
      </c>
      <c r="D741" s="65" t="str">
        <f>IFERROR(VLOOKUP(UPPER(CONCATENATE($B741," - ",$A741)),'[1]Segurados Civis'!$A$5:$H$2142,7,0),"")</f>
        <v/>
      </c>
      <c r="E741" s="65" t="str">
        <f>IFERROR(VLOOKUP(UPPER(CONCATENATE($B741," - ",$A741)),'[1]Segurados Civis'!$A$5:$H$2142,8,0),"")</f>
        <v/>
      </c>
      <c r="F741" s="65" t="str">
        <f t="shared" si="11"/>
        <v/>
      </c>
      <c r="G741" s="64" t="s">
        <v>902</v>
      </c>
      <c r="H741" s="64">
        <v>0</v>
      </c>
      <c r="I741" s="64"/>
      <c r="J741" s="64">
        <v>0</v>
      </c>
      <c r="K741" s="64">
        <v>0</v>
      </c>
    </row>
    <row r="742" spans="1:11" x14ac:dyDescent="0.35">
      <c r="A742" s="64" t="s">
        <v>90</v>
      </c>
      <c r="B742" s="64" t="s">
        <v>6941</v>
      </c>
      <c r="C742" s="65" t="str">
        <f>IFERROR(VLOOKUP(UPPER(CONCATENATE($B742," - ",$A742)),'[1]Segurados Civis'!$A$5:$H$2142,6,0),"")</f>
        <v/>
      </c>
      <c r="D742" s="65" t="str">
        <f>IFERROR(VLOOKUP(UPPER(CONCATENATE($B742," - ",$A742)),'[1]Segurados Civis'!$A$5:$H$2142,7,0),"")</f>
        <v/>
      </c>
      <c r="E742" s="65" t="str">
        <f>IFERROR(VLOOKUP(UPPER(CONCATENATE($B742," - ",$A742)),'[1]Segurados Civis'!$A$5:$H$2142,8,0),"")</f>
        <v/>
      </c>
      <c r="F742" s="65" t="str">
        <f t="shared" si="11"/>
        <v/>
      </c>
      <c r="G742" s="64" t="s">
        <v>902</v>
      </c>
      <c r="H742" s="64">
        <v>0</v>
      </c>
      <c r="I742" s="64"/>
      <c r="J742" s="64">
        <v>0</v>
      </c>
      <c r="K742" s="64">
        <v>0</v>
      </c>
    </row>
    <row r="743" spans="1:11" x14ac:dyDescent="0.35">
      <c r="A743" s="64" t="s">
        <v>90</v>
      </c>
      <c r="B743" s="64" t="s">
        <v>6942</v>
      </c>
      <c r="C743" s="65" t="str">
        <f>IFERROR(VLOOKUP(UPPER(CONCATENATE($B743," - ",$A743)),'[1]Segurados Civis'!$A$5:$H$2142,6,0),"")</f>
        <v/>
      </c>
      <c r="D743" s="65" t="str">
        <f>IFERROR(VLOOKUP(UPPER(CONCATENATE($B743," - ",$A743)),'[1]Segurados Civis'!$A$5:$H$2142,7,0),"")</f>
        <v/>
      </c>
      <c r="E743" s="65" t="str">
        <f>IFERROR(VLOOKUP(UPPER(CONCATENATE($B743," - ",$A743)),'[1]Segurados Civis'!$A$5:$H$2142,8,0),"")</f>
        <v/>
      </c>
      <c r="F743" s="65" t="str">
        <f t="shared" si="11"/>
        <v/>
      </c>
      <c r="G743" s="64" t="s">
        <v>902</v>
      </c>
      <c r="H743" s="64">
        <v>0</v>
      </c>
      <c r="I743" s="64"/>
      <c r="J743" s="64">
        <v>0</v>
      </c>
      <c r="K743" s="64">
        <v>0</v>
      </c>
    </row>
    <row r="744" spans="1:11" x14ac:dyDescent="0.35">
      <c r="A744" s="64" t="s">
        <v>90</v>
      </c>
      <c r="B744" s="64" t="s">
        <v>6943</v>
      </c>
      <c r="C744" s="65" t="str">
        <f>IFERROR(VLOOKUP(UPPER(CONCATENATE($B744," - ",$A744)),'[1]Segurados Civis'!$A$5:$H$2142,6,0),"")</f>
        <v/>
      </c>
      <c r="D744" s="65" t="str">
        <f>IFERROR(VLOOKUP(UPPER(CONCATENATE($B744," - ",$A744)),'[1]Segurados Civis'!$A$5:$H$2142,7,0),"")</f>
        <v/>
      </c>
      <c r="E744" s="65" t="str">
        <f>IFERROR(VLOOKUP(UPPER(CONCATENATE($B744," - ",$A744)),'[1]Segurados Civis'!$A$5:$H$2142,8,0),"")</f>
        <v/>
      </c>
      <c r="F744" s="65" t="str">
        <f t="shared" si="11"/>
        <v/>
      </c>
      <c r="G744" s="64" t="s">
        <v>902</v>
      </c>
      <c r="H744" s="64">
        <v>0</v>
      </c>
      <c r="I744" s="64"/>
      <c r="J744" s="64">
        <v>0</v>
      </c>
      <c r="K744" s="64">
        <v>0</v>
      </c>
    </row>
    <row r="745" spans="1:11" x14ac:dyDescent="0.35">
      <c r="A745" s="64" t="s">
        <v>90</v>
      </c>
      <c r="B745" s="64" t="s">
        <v>6944</v>
      </c>
      <c r="C745" s="65" t="str">
        <f>IFERROR(VLOOKUP(UPPER(CONCATENATE($B745," - ",$A745)),'[1]Segurados Civis'!$A$5:$H$2142,6,0),"")</f>
        <v/>
      </c>
      <c r="D745" s="65" t="str">
        <f>IFERROR(VLOOKUP(UPPER(CONCATENATE($B745," - ",$A745)),'[1]Segurados Civis'!$A$5:$H$2142,7,0),"")</f>
        <v/>
      </c>
      <c r="E745" s="65" t="str">
        <f>IFERROR(VLOOKUP(UPPER(CONCATENATE($B745," - ",$A745)),'[1]Segurados Civis'!$A$5:$H$2142,8,0),"")</f>
        <v/>
      </c>
      <c r="F745" s="65" t="str">
        <f t="shared" si="11"/>
        <v/>
      </c>
      <c r="G745" s="64" t="s">
        <v>902</v>
      </c>
      <c r="H745" s="64">
        <v>0</v>
      </c>
      <c r="I745" s="64"/>
      <c r="J745" s="64">
        <v>0</v>
      </c>
      <c r="K745" s="64">
        <v>0</v>
      </c>
    </row>
    <row r="746" spans="1:11" x14ac:dyDescent="0.35">
      <c r="A746" s="64" t="s">
        <v>90</v>
      </c>
      <c r="B746" s="64" t="s">
        <v>6945</v>
      </c>
      <c r="C746" s="65" t="str">
        <f>IFERROR(VLOOKUP(UPPER(CONCATENATE($B746," - ",$A746)),'[1]Segurados Civis'!$A$5:$H$2142,6,0),"")</f>
        <v/>
      </c>
      <c r="D746" s="65" t="str">
        <f>IFERROR(VLOOKUP(UPPER(CONCATENATE($B746," - ",$A746)),'[1]Segurados Civis'!$A$5:$H$2142,7,0),"")</f>
        <v/>
      </c>
      <c r="E746" s="65" t="str">
        <f>IFERROR(VLOOKUP(UPPER(CONCATENATE($B746," - ",$A746)),'[1]Segurados Civis'!$A$5:$H$2142,8,0),"")</f>
        <v/>
      </c>
      <c r="F746" s="65" t="str">
        <f t="shared" si="11"/>
        <v/>
      </c>
      <c r="G746" s="64" t="s">
        <v>902</v>
      </c>
      <c r="H746" s="64">
        <v>0</v>
      </c>
      <c r="I746" s="64"/>
      <c r="J746" s="64">
        <v>0</v>
      </c>
      <c r="K746" s="64">
        <v>0</v>
      </c>
    </row>
    <row r="747" spans="1:11" x14ac:dyDescent="0.35">
      <c r="A747" s="64" t="s">
        <v>90</v>
      </c>
      <c r="B747" s="64" t="s">
        <v>6946</v>
      </c>
      <c r="C747" s="65" t="str">
        <f>IFERROR(VLOOKUP(UPPER(CONCATENATE($B747," - ",$A747)),'[1]Segurados Civis'!$A$5:$H$2142,6,0),"")</f>
        <v/>
      </c>
      <c r="D747" s="65" t="str">
        <f>IFERROR(VLOOKUP(UPPER(CONCATENATE($B747," - ",$A747)),'[1]Segurados Civis'!$A$5:$H$2142,7,0),"")</f>
        <v/>
      </c>
      <c r="E747" s="65" t="str">
        <f>IFERROR(VLOOKUP(UPPER(CONCATENATE($B747," - ",$A747)),'[1]Segurados Civis'!$A$5:$H$2142,8,0),"")</f>
        <v/>
      </c>
      <c r="F747" s="65" t="str">
        <f t="shared" si="11"/>
        <v/>
      </c>
      <c r="G747" s="64" t="s">
        <v>902</v>
      </c>
      <c r="H747" s="64">
        <v>0</v>
      </c>
      <c r="I747" s="64"/>
      <c r="J747" s="64">
        <v>0</v>
      </c>
      <c r="K747" s="64">
        <v>0</v>
      </c>
    </row>
    <row r="748" spans="1:11" x14ac:dyDescent="0.35">
      <c r="A748" s="64" t="s">
        <v>90</v>
      </c>
      <c r="B748" s="64" t="s">
        <v>6947</v>
      </c>
      <c r="C748" s="65">
        <f>IFERROR(VLOOKUP(UPPER(CONCATENATE($B748," - ",$A748)),'[1]Segurados Civis'!$A$5:$H$2142,6,0),"")</f>
        <v>170</v>
      </c>
      <c r="D748" s="65">
        <f>IFERROR(VLOOKUP(UPPER(CONCATENATE($B748," - ",$A748)),'[1]Segurados Civis'!$A$5:$H$2142,7,0),"")</f>
        <v>33</v>
      </c>
      <c r="E748" s="65">
        <f>IFERROR(VLOOKUP(UPPER(CONCATENATE($B748," - ",$A748)),'[1]Segurados Civis'!$A$5:$H$2142,8,0),"")</f>
        <v>0</v>
      </c>
      <c r="F748" s="65">
        <f t="shared" si="11"/>
        <v>203</v>
      </c>
      <c r="G748" s="64" t="s">
        <v>4867</v>
      </c>
      <c r="H748" s="64">
        <v>0</v>
      </c>
      <c r="I748" s="64"/>
      <c r="J748" s="64">
        <v>0</v>
      </c>
      <c r="K748" s="64">
        <v>0</v>
      </c>
    </row>
    <row r="749" spans="1:11" x14ac:dyDescent="0.35">
      <c r="A749" s="64" t="s">
        <v>90</v>
      </c>
      <c r="B749" s="64" t="s">
        <v>6948</v>
      </c>
      <c r="C749" s="65" t="str">
        <f>IFERROR(VLOOKUP(UPPER(CONCATENATE($B749," - ",$A749)),'[1]Segurados Civis'!$A$5:$H$2142,6,0),"")</f>
        <v/>
      </c>
      <c r="D749" s="65" t="str">
        <f>IFERROR(VLOOKUP(UPPER(CONCATENATE($B749," - ",$A749)),'[1]Segurados Civis'!$A$5:$H$2142,7,0),"")</f>
        <v/>
      </c>
      <c r="E749" s="65" t="str">
        <f>IFERROR(VLOOKUP(UPPER(CONCATENATE($B749," - ",$A749)),'[1]Segurados Civis'!$A$5:$H$2142,8,0),"")</f>
        <v/>
      </c>
      <c r="F749" s="65" t="str">
        <f t="shared" si="11"/>
        <v/>
      </c>
      <c r="G749" s="64" t="s">
        <v>902</v>
      </c>
      <c r="H749" s="64">
        <v>0</v>
      </c>
      <c r="I749" s="64"/>
      <c r="J749" s="64">
        <v>0</v>
      </c>
      <c r="K749" s="64">
        <v>0</v>
      </c>
    </row>
    <row r="750" spans="1:11" x14ac:dyDescent="0.35">
      <c r="A750" s="64" t="s">
        <v>90</v>
      </c>
      <c r="B750" s="64" t="s">
        <v>6949</v>
      </c>
      <c r="C750" s="65" t="str">
        <f>IFERROR(VLOOKUP(UPPER(CONCATENATE($B750," - ",$A750)),'[1]Segurados Civis'!$A$5:$H$2142,6,0),"")</f>
        <v/>
      </c>
      <c r="D750" s="65" t="str">
        <f>IFERROR(VLOOKUP(UPPER(CONCATENATE($B750," - ",$A750)),'[1]Segurados Civis'!$A$5:$H$2142,7,0),"")</f>
        <v/>
      </c>
      <c r="E750" s="65" t="str">
        <f>IFERROR(VLOOKUP(UPPER(CONCATENATE($B750," - ",$A750)),'[1]Segurados Civis'!$A$5:$H$2142,8,0),"")</f>
        <v/>
      </c>
      <c r="F750" s="65" t="str">
        <f t="shared" si="11"/>
        <v/>
      </c>
      <c r="G750" s="64" t="s">
        <v>902</v>
      </c>
      <c r="H750" s="64">
        <v>0</v>
      </c>
      <c r="I750" s="64"/>
      <c r="J750" s="64">
        <v>0</v>
      </c>
      <c r="K750" s="64">
        <v>0</v>
      </c>
    </row>
    <row r="751" spans="1:11" x14ac:dyDescent="0.35">
      <c r="A751" s="64" t="s">
        <v>90</v>
      </c>
      <c r="B751" s="64" t="s">
        <v>6950</v>
      </c>
      <c r="C751" s="65" t="str">
        <f>IFERROR(VLOOKUP(UPPER(CONCATENATE($B751," - ",$A751)),'[1]Segurados Civis'!$A$5:$H$2142,6,0),"")</f>
        <v/>
      </c>
      <c r="D751" s="65" t="str">
        <f>IFERROR(VLOOKUP(UPPER(CONCATENATE($B751," - ",$A751)),'[1]Segurados Civis'!$A$5:$H$2142,7,0),"")</f>
        <v/>
      </c>
      <c r="E751" s="65" t="str">
        <f>IFERROR(VLOOKUP(UPPER(CONCATENATE($B751," - ",$A751)),'[1]Segurados Civis'!$A$5:$H$2142,8,0),"")</f>
        <v/>
      </c>
      <c r="F751" s="65" t="str">
        <f t="shared" si="11"/>
        <v/>
      </c>
      <c r="G751" s="64" t="s">
        <v>902</v>
      </c>
      <c r="H751" s="64">
        <v>0</v>
      </c>
      <c r="I751" s="64"/>
      <c r="J751" s="64">
        <v>0</v>
      </c>
      <c r="K751" s="64">
        <v>0</v>
      </c>
    </row>
    <row r="752" spans="1:11" x14ac:dyDescent="0.35">
      <c r="A752" s="64" t="s">
        <v>90</v>
      </c>
      <c r="B752" s="64" t="s">
        <v>6951</v>
      </c>
      <c r="C752" s="65" t="str">
        <f>IFERROR(VLOOKUP(UPPER(CONCATENATE($B752," - ",$A752)),'[1]Segurados Civis'!$A$5:$H$2142,6,0),"")</f>
        <v/>
      </c>
      <c r="D752" s="65" t="str">
        <f>IFERROR(VLOOKUP(UPPER(CONCATENATE($B752," - ",$A752)),'[1]Segurados Civis'!$A$5:$H$2142,7,0),"")</f>
        <v/>
      </c>
      <c r="E752" s="65" t="str">
        <f>IFERROR(VLOOKUP(UPPER(CONCATENATE($B752," - ",$A752)),'[1]Segurados Civis'!$A$5:$H$2142,8,0),"")</f>
        <v/>
      </c>
      <c r="F752" s="65" t="str">
        <f t="shared" si="11"/>
        <v/>
      </c>
      <c r="G752" s="64" t="s">
        <v>902</v>
      </c>
      <c r="H752" s="64">
        <v>0</v>
      </c>
      <c r="I752" s="64"/>
      <c r="J752" s="64">
        <v>0</v>
      </c>
      <c r="K752" s="64">
        <v>0</v>
      </c>
    </row>
    <row r="753" spans="1:11" x14ac:dyDescent="0.35">
      <c r="A753" s="64" t="s">
        <v>90</v>
      </c>
      <c r="B753" s="64" t="s">
        <v>6952</v>
      </c>
      <c r="C753" s="65" t="str">
        <f>IFERROR(VLOOKUP(UPPER(CONCATENATE($B753," - ",$A753)),'[1]Segurados Civis'!$A$5:$H$2142,6,0),"")</f>
        <v/>
      </c>
      <c r="D753" s="65" t="str">
        <f>IFERROR(VLOOKUP(UPPER(CONCATENATE($B753," - ",$A753)),'[1]Segurados Civis'!$A$5:$H$2142,7,0),"")</f>
        <v/>
      </c>
      <c r="E753" s="65" t="str">
        <f>IFERROR(VLOOKUP(UPPER(CONCATENATE($B753," - ",$A753)),'[1]Segurados Civis'!$A$5:$H$2142,8,0),"")</f>
        <v/>
      </c>
      <c r="F753" s="65" t="str">
        <f t="shared" si="11"/>
        <v/>
      </c>
      <c r="G753" s="64" t="s">
        <v>902</v>
      </c>
      <c r="H753" s="64">
        <v>0</v>
      </c>
      <c r="I753" s="64"/>
      <c r="J753" s="64">
        <v>0</v>
      </c>
      <c r="K753" s="64">
        <v>0</v>
      </c>
    </row>
    <row r="754" spans="1:11" x14ac:dyDescent="0.35">
      <c r="A754" s="64" t="s">
        <v>90</v>
      </c>
      <c r="B754" s="64" t="s">
        <v>6953</v>
      </c>
      <c r="C754" s="65" t="str">
        <f>IFERROR(VLOOKUP(UPPER(CONCATENATE($B754," - ",$A754)),'[1]Segurados Civis'!$A$5:$H$2142,6,0),"")</f>
        <v/>
      </c>
      <c r="D754" s="65" t="str">
        <f>IFERROR(VLOOKUP(UPPER(CONCATENATE($B754," - ",$A754)),'[1]Segurados Civis'!$A$5:$H$2142,7,0),"")</f>
        <v/>
      </c>
      <c r="E754" s="65" t="str">
        <f>IFERROR(VLOOKUP(UPPER(CONCATENATE($B754," - ",$A754)),'[1]Segurados Civis'!$A$5:$H$2142,8,0),"")</f>
        <v/>
      </c>
      <c r="F754" s="65" t="str">
        <f t="shared" si="11"/>
        <v/>
      </c>
      <c r="G754" s="64" t="s">
        <v>902</v>
      </c>
      <c r="H754" s="64">
        <v>0</v>
      </c>
      <c r="I754" s="64"/>
      <c r="J754" s="64">
        <v>0</v>
      </c>
      <c r="K754" s="64">
        <v>0</v>
      </c>
    </row>
    <row r="755" spans="1:11" x14ac:dyDescent="0.35">
      <c r="A755" s="64" t="s">
        <v>90</v>
      </c>
      <c r="B755" s="64" t="s">
        <v>6954</v>
      </c>
      <c r="C755" s="65">
        <f>IFERROR(VLOOKUP(UPPER(CONCATENATE($B755," - ",$A755)),'[1]Segurados Civis'!$A$5:$H$2142,6,0),"")</f>
        <v>0</v>
      </c>
      <c r="D755" s="65">
        <f>IFERROR(VLOOKUP(UPPER(CONCATENATE($B755," - ",$A755)),'[1]Segurados Civis'!$A$5:$H$2142,7,0),"")</f>
        <v>0</v>
      </c>
      <c r="E755" s="65">
        <f>IFERROR(VLOOKUP(UPPER(CONCATENATE($B755," - ",$A755)),'[1]Segurados Civis'!$A$5:$H$2142,8,0),"")</f>
        <v>0</v>
      </c>
      <c r="F755" s="65" t="str">
        <f t="shared" si="11"/>
        <v/>
      </c>
      <c r="G755" s="64" t="s">
        <v>4867</v>
      </c>
      <c r="H755" s="64">
        <v>0</v>
      </c>
      <c r="I755" s="64"/>
      <c r="J755" s="64">
        <v>0</v>
      </c>
      <c r="K755" s="64">
        <v>0</v>
      </c>
    </row>
    <row r="756" spans="1:11" x14ac:dyDescent="0.35">
      <c r="A756" s="64" t="s">
        <v>90</v>
      </c>
      <c r="B756" s="64" t="s">
        <v>6955</v>
      </c>
      <c r="C756" s="65" t="str">
        <f>IFERROR(VLOOKUP(UPPER(CONCATENATE($B756," - ",$A756)),'[1]Segurados Civis'!$A$5:$H$2142,6,0),"")</f>
        <v/>
      </c>
      <c r="D756" s="65" t="str">
        <f>IFERROR(VLOOKUP(UPPER(CONCATENATE($B756," - ",$A756)),'[1]Segurados Civis'!$A$5:$H$2142,7,0),"")</f>
        <v/>
      </c>
      <c r="E756" s="65" t="str">
        <f>IFERROR(VLOOKUP(UPPER(CONCATENATE($B756," - ",$A756)),'[1]Segurados Civis'!$A$5:$H$2142,8,0),"")</f>
        <v/>
      </c>
      <c r="F756" s="65" t="str">
        <f t="shared" si="11"/>
        <v/>
      </c>
      <c r="G756" s="64" t="s">
        <v>902</v>
      </c>
      <c r="H756" s="64">
        <v>0</v>
      </c>
      <c r="I756" s="64"/>
      <c r="J756" s="64">
        <v>0</v>
      </c>
      <c r="K756" s="64">
        <v>0</v>
      </c>
    </row>
    <row r="757" spans="1:11" x14ac:dyDescent="0.35">
      <c r="A757" s="64" t="s">
        <v>90</v>
      </c>
      <c r="B757" s="64" t="s">
        <v>6956</v>
      </c>
      <c r="C757" s="65" t="str">
        <f>IFERROR(VLOOKUP(UPPER(CONCATENATE($B757," - ",$A757)),'[1]Segurados Civis'!$A$5:$H$2142,6,0),"")</f>
        <v/>
      </c>
      <c r="D757" s="65" t="str">
        <f>IFERROR(VLOOKUP(UPPER(CONCATENATE($B757," - ",$A757)),'[1]Segurados Civis'!$A$5:$H$2142,7,0),"")</f>
        <v/>
      </c>
      <c r="E757" s="65" t="str">
        <f>IFERROR(VLOOKUP(UPPER(CONCATENATE($B757," - ",$A757)),'[1]Segurados Civis'!$A$5:$H$2142,8,0),"")</f>
        <v/>
      </c>
      <c r="F757" s="65" t="str">
        <f t="shared" si="11"/>
        <v/>
      </c>
      <c r="G757" s="64" t="s">
        <v>902</v>
      </c>
      <c r="H757" s="64">
        <v>0</v>
      </c>
      <c r="I757" s="64"/>
      <c r="J757" s="64">
        <v>0</v>
      </c>
      <c r="K757" s="64">
        <v>0</v>
      </c>
    </row>
    <row r="758" spans="1:11" x14ac:dyDescent="0.35">
      <c r="A758" s="64" t="s">
        <v>90</v>
      </c>
      <c r="B758" s="64" t="s">
        <v>6957</v>
      </c>
      <c r="C758" s="65" t="str">
        <f>IFERROR(VLOOKUP(UPPER(CONCATENATE($B758," - ",$A758)),'[1]Segurados Civis'!$A$5:$H$2142,6,0),"")</f>
        <v/>
      </c>
      <c r="D758" s="65" t="str">
        <f>IFERROR(VLOOKUP(UPPER(CONCATENATE($B758," - ",$A758)),'[1]Segurados Civis'!$A$5:$H$2142,7,0),"")</f>
        <v/>
      </c>
      <c r="E758" s="65" t="str">
        <f>IFERROR(VLOOKUP(UPPER(CONCATENATE($B758," - ",$A758)),'[1]Segurados Civis'!$A$5:$H$2142,8,0),"")</f>
        <v/>
      </c>
      <c r="F758" s="65" t="str">
        <f t="shared" si="11"/>
        <v/>
      </c>
      <c r="G758" s="64" t="s">
        <v>902</v>
      </c>
      <c r="H758" s="64">
        <v>0</v>
      </c>
      <c r="I758" s="64"/>
      <c r="J758" s="64">
        <v>0</v>
      </c>
      <c r="K758" s="64">
        <v>0</v>
      </c>
    </row>
    <row r="759" spans="1:11" x14ac:dyDescent="0.35">
      <c r="A759" s="64" t="s">
        <v>90</v>
      </c>
      <c r="B759" s="64" t="s">
        <v>6958</v>
      </c>
      <c r="C759" s="65" t="str">
        <f>IFERROR(VLOOKUP(UPPER(CONCATENATE($B759," - ",$A759)),'[1]Segurados Civis'!$A$5:$H$2142,6,0),"")</f>
        <v/>
      </c>
      <c r="D759" s="65" t="str">
        <f>IFERROR(VLOOKUP(UPPER(CONCATENATE($B759," - ",$A759)),'[1]Segurados Civis'!$A$5:$H$2142,7,0),"")</f>
        <v/>
      </c>
      <c r="E759" s="65" t="str">
        <f>IFERROR(VLOOKUP(UPPER(CONCATENATE($B759," - ",$A759)),'[1]Segurados Civis'!$A$5:$H$2142,8,0),"")</f>
        <v/>
      </c>
      <c r="F759" s="65" t="str">
        <f t="shared" si="11"/>
        <v/>
      </c>
      <c r="G759" s="64" t="s">
        <v>902</v>
      </c>
      <c r="H759" s="64">
        <v>0</v>
      </c>
      <c r="I759" s="64"/>
      <c r="J759" s="64">
        <v>0</v>
      </c>
      <c r="K759" s="64">
        <v>0</v>
      </c>
    </row>
    <row r="760" spans="1:11" x14ac:dyDescent="0.35">
      <c r="A760" s="64" t="s">
        <v>90</v>
      </c>
      <c r="B760" s="64" t="s">
        <v>6959</v>
      </c>
      <c r="C760" s="65" t="str">
        <f>IFERROR(VLOOKUP(UPPER(CONCATENATE($B760," - ",$A760)),'[1]Segurados Civis'!$A$5:$H$2142,6,0),"")</f>
        <v/>
      </c>
      <c r="D760" s="65" t="str">
        <f>IFERROR(VLOOKUP(UPPER(CONCATENATE($B760," - ",$A760)),'[1]Segurados Civis'!$A$5:$H$2142,7,0),"")</f>
        <v/>
      </c>
      <c r="E760" s="65" t="str">
        <f>IFERROR(VLOOKUP(UPPER(CONCATENATE($B760," - ",$A760)),'[1]Segurados Civis'!$A$5:$H$2142,8,0),"")</f>
        <v/>
      </c>
      <c r="F760" s="65" t="str">
        <f t="shared" si="11"/>
        <v/>
      </c>
      <c r="G760" s="64" t="s">
        <v>902</v>
      </c>
      <c r="H760" s="64">
        <v>0</v>
      </c>
      <c r="I760" s="64"/>
      <c r="J760" s="64">
        <v>0</v>
      </c>
      <c r="K760" s="64">
        <v>0</v>
      </c>
    </row>
    <row r="761" spans="1:11" x14ac:dyDescent="0.35">
      <c r="A761" s="64" t="s">
        <v>90</v>
      </c>
      <c r="B761" s="64" t="s">
        <v>6960</v>
      </c>
      <c r="C761" s="65">
        <f>IFERROR(VLOOKUP(UPPER(CONCATENATE($B761," - ",$A761)),'[1]Segurados Civis'!$A$5:$H$2142,6,0),"")</f>
        <v>167</v>
      </c>
      <c r="D761" s="65">
        <f>IFERROR(VLOOKUP(UPPER(CONCATENATE($B761," - ",$A761)),'[1]Segurados Civis'!$A$5:$H$2142,7,0),"")</f>
        <v>71</v>
      </c>
      <c r="E761" s="65">
        <f>IFERROR(VLOOKUP(UPPER(CONCATENATE($B761," - ",$A761)),'[1]Segurados Civis'!$A$5:$H$2142,8,0),"")</f>
        <v>8</v>
      </c>
      <c r="F761" s="65">
        <f t="shared" si="11"/>
        <v>246</v>
      </c>
      <c r="G761" s="64" t="s">
        <v>4867</v>
      </c>
      <c r="H761" s="64">
        <v>0</v>
      </c>
      <c r="I761" s="64"/>
      <c r="J761" s="64">
        <v>0</v>
      </c>
      <c r="K761" s="64">
        <v>0</v>
      </c>
    </row>
    <row r="762" spans="1:11" x14ac:dyDescent="0.35">
      <c r="A762" s="64" t="s">
        <v>90</v>
      </c>
      <c r="B762" s="64" t="s">
        <v>6961</v>
      </c>
      <c r="C762" s="65">
        <f>IFERROR(VLOOKUP(UPPER(CONCATENATE($B762," - ",$A762)),'[1]Segurados Civis'!$A$5:$H$2142,6,0),"")</f>
        <v>1352</v>
      </c>
      <c r="D762" s="65">
        <f>IFERROR(VLOOKUP(UPPER(CONCATENATE($B762," - ",$A762)),'[1]Segurados Civis'!$A$5:$H$2142,7,0),"")</f>
        <v>378</v>
      </c>
      <c r="E762" s="65">
        <f>IFERROR(VLOOKUP(UPPER(CONCATENATE($B762," - ",$A762)),'[1]Segurados Civis'!$A$5:$H$2142,8,0),"")</f>
        <v>114</v>
      </c>
      <c r="F762" s="65">
        <f t="shared" si="11"/>
        <v>1844</v>
      </c>
      <c r="G762" s="64" t="s">
        <v>4867</v>
      </c>
      <c r="H762" s="64">
        <v>0</v>
      </c>
      <c r="I762" s="64"/>
      <c r="J762" s="64">
        <v>0</v>
      </c>
      <c r="K762" s="64">
        <v>0</v>
      </c>
    </row>
    <row r="763" spans="1:11" x14ac:dyDescent="0.35">
      <c r="A763" s="64" t="s">
        <v>90</v>
      </c>
      <c r="B763" s="64" t="s">
        <v>6962</v>
      </c>
      <c r="C763" s="65" t="str">
        <f>IFERROR(VLOOKUP(UPPER(CONCATENATE($B763," - ",$A763)),'[1]Segurados Civis'!$A$5:$H$2142,6,0),"")</f>
        <v/>
      </c>
      <c r="D763" s="65" t="str">
        <f>IFERROR(VLOOKUP(UPPER(CONCATENATE($B763," - ",$A763)),'[1]Segurados Civis'!$A$5:$H$2142,7,0),"")</f>
        <v/>
      </c>
      <c r="E763" s="65" t="str">
        <f>IFERROR(VLOOKUP(UPPER(CONCATENATE($B763," - ",$A763)),'[1]Segurados Civis'!$A$5:$H$2142,8,0),"")</f>
        <v/>
      </c>
      <c r="F763" s="65" t="str">
        <f t="shared" si="11"/>
        <v/>
      </c>
      <c r="G763" s="64" t="s">
        <v>902</v>
      </c>
      <c r="H763" s="64">
        <v>0</v>
      </c>
      <c r="I763" s="64"/>
      <c r="J763" s="64">
        <v>0</v>
      </c>
      <c r="K763" s="64">
        <v>0</v>
      </c>
    </row>
    <row r="764" spans="1:11" x14ac:dyDescent="0.35">
      <c r="A764" s="64" t="s">
        <v>90</v>
      </c>
      <c r="B764" s="64" t="s">
        <v>6963</v>
      </c>
      <c r="C764" s="65" t="str">
        <f>IFERROR(VLOOKUP(UPPER(CONCATENATE($B764," - ",$A764)),'[1]Segurados Civis'!$A$5:$H$2142,6,0),"")</f>
        <v/>
      </c>
      <c r="D764" s="65" t="str">
        <f>IFERROR(VLOOKUP(UPPER(CONCATENATE($B764," - ",$A764)),'[1]Segurados Civis'!$A$5:$H$2142,7,0),"")</f>
        <v/>
      </c>
      <c r="E764" s="65" t="str">
        <f>IFERROR(VLOOKUP(UPPER(CONCATENATE($B764," - ",$A764)),'[1]Segurados Civis'!$A$5:$H$2142,8,0),"")</f>
        <v/>
      </c>
      <c r="F764" s="65" t="str">
        <f t="shared" si="11"/>
        <v/>
      </c>
      <c r="G764" s="64" t="s">
        <v>902</v>
      </c>
      <c r="H764" s="64">
        <v>0</v>
      </c>
      <c r="I764" s="64"/>
      <c r="J764" s="64">
        <v>0</v>
      </c>
      <c r="K764" s="64">
        <v>0</v>
      </c>
    </row>
    <row r="765" spans="1:11" x14ac:dyDescent="0.35">
      <c r="A765" s="64" t="s">
        <v>90</v>
      </c>
      <c r="B765" s="64" t="s">
        <v>6964</v>
      </c>
      <c r="C765" s="65" t="str">
        <f>IFERROR(VLOOKUP(UPPER(CONCATENATE($B765," - ",$A765)),'[1]Segurados Civis'!$A$5:$H$2142,6,0),"")</f>
        <v/>
      </c>
      <c r="D765" s="65" t="str">
        <f>IFERROR(VLOOKUP(UPPER(CONCATENATE($B765," - ",$A765)),'[1]Segurados Civis'!$A$5:$H$2142,7,0),"")</f>
        <v/>
      </c>
      <c r="E765" s="65" t="str">
        <f>IFERROR(VLOOKUP(UPPER(CONCATENATE($B765," - ",$A765)),'[1]Segurados Civis'!$A$5:$H$2142,8,0),"")</f>
        <v/>
      </c>
      <c r="F765" s="65" t="str">
        <f t="shared" si="11"/>
        <v/>
      </c>
      <c r="G765" s="64" t="s">
        <v>902</v>
      </c>
      <c r="H765" s="64">
        <v>0</v>
      </c>
      <c r="I765" s="64"/>
      <c r="J765" s="64">
        <v>0</v>
      </c>
      <c r="K765" s="64">
        <v>0</v>
      </c>
    </row>
    <row r="766" spans="1:11" x14ac:dyDescent="0.35">
      <c r="A766" s="64" t="s">
        <v>90</v>
      </c>
      <c r="B766" s="64" t="s">
        <v>6965</v>
      </c>
      <c r="C766" s="65" t="str">
        <f>IFERROR(VLOOKUP(UPPER(CONCATENATE($B766," - ",$A766)),'[1]Segurados Civis'!$A$5:$H$2142,6,0),"")</f>
        <v/>
      </c>
      <c r="D766" s="65" t="str">
        <f>IFERROR(VLOOKUP(UPPER(CONCATENATE($B766," - ",$A766)),'[1]Segurados Civis'!$A$5:$H$2142,7,0),"")</f>
        <v/>
      </c>
      <c r="E766" s="65" t="str">
        <f>IFERROR(VLOOKUP(UPPER(CONCATENATE($B766," - ",$A766)),'[1]Segurados Civis'!$A$5:$H$2142,8,0),"")</f>
        <v/>
      </c>
      <c r="F766" s="65" t="str">
        <f t="shared" si="11"/>
        <v/>
      </c>
      <c r="G766" s="64" t="s">
        <v>902</v>
      </c>
      <c r="H766" s="64">
        <v>0</v>
      </c>
      <c r="I766" s="64"/>
      <c r="J766" s="64">
        <v>0</v>
      </c>
      <c r="K766" s="64">
        <v>0</v>
      </c>
    </row>
    <row r="767" spans="1:11" x14ac:dyDescent="0.35">
      <c r="A767" s="64" t="s">
        <v>90</v>
      </c>
      <c r="B767" s="64" t="s">
        <v>6966</v>
      </c>
      <c r="C767" s="65" t="str">
        <f>IFERROR(VLOOKUP(UPPER(CONCATENATE($B767," - ",$A767)),'[1]Segurados Civis'!$A$5:$H$2142,6,0),"")</f>
        <v/>
      </c>
      <c r="D767" s="65" t="str">
        <f>IFERROR(VLOOKUP(UPPER(CONCATENATE($B767," - ",$A767)),'[1]Segurados Civis'!$A$5:$H$2142,7,0),"")</f>
        <v/>
      </c>
      <c r="E767" s="65" t="str">
        <f>IFERROR(VLOOKUP(UPPER(CONCATENATE($B767," - ",$A767)),'[1]Segurados Civis'!$A$5:$H$2142,8,0),"")</f>
        <v/>
      </c>
      <c r="F767" s="65" t="str">
        <f t="shared" si="11"/>
        <v/>
      </c>
      <c r="G767" s="64" t="s">
        <v>902</v>
      </c>
      <c r="H767" s="64">
        <v>0</v>
      </c>
      <c r="I767" s="64"/>
      <c r="J767" s="64">
        <v>0</v>
      </c>
      <c r="K767" s="64">
        <v>0</v>
      </c>
    </row>
    <row r="768" spans="1:11" x14ac:dyDescent="0.35">
      <c r="A768" s="64" t="s">
        <v>90</v>
      </c>
      <c r="B768" s="64" t="s">
        <v>6967</v>
      </c>
      <c r="C768" s="65" t="str">
        <f>IFERROR(VLOOKUP(UPPER(CONCATENATE($B768," - ",$A768)),'[1]Segurados Civis'!$A$5:$H$2142,6,0),"")</f>
        <v/>
      </c>
      <c r="D768" s="65" t="str">
        <f>IFERROR(VLOOKUP(UPPER(CONCATENATE($B768," - ",$A768)),'[1]Segurados Civis'!$A$5:$H$2142,7,0),"")</f>
        <v/>
      </c>
      <c r="E768" s="65" t="str">
        <f>IFERROR(VLOOKUP(UPPER(CONCATENATE($B768," - ",$A768)),'[1]Segurados Civis'!$A$5:$H$2142,8,0),"")</f>
        <v/>
      </c>
      <c r="F768" s="65" t="str">
        <f t="shared" si="11"/>
        <v/>
      </c>
      <c r="G768" s="64" t="s">
        <v>902</v>
      </c>
      <c r="H768" s="64">
        <v>0</v>
      </c>
      <c r="I768" s="64"/>
      <c r="J768" s="64">
        <v>0</v>
      </c>
      <c r="K768" s="64">
        <v>0</v>
      </c>
    </row>
    <row r="769" spans="1:11" x14ac:dyDescent="0.35">
      <c r="A769" s="64" t="s">
        <v>90</v>
      </c>
      <c r="B769" s="64" t="s">
        <v>6968</v>
      </c>
      <c r="C769" s="65" t="str">
        <f>IFERROR(VLOOKUP(UPPER(CONCATENATE($B769," - ",$A769)),'[1]Segurados Civis'!$A$5:$H$2142,6,0),"")</f>
        <v/>
      </c>
      <c r="D769" s="65" t="str">
        <f>IFERROR(VLOOKUP(UPPER(CONCATENATE($B769," - ",$A769)),'[1]Segurados Civis'!$A$5:$H$2142,7,0),"")</f>
        <v/>
      </c>
      <c r="E769" s="65" t="str">
        <f>IFERROR(VLOOKUP(UPPER(CONCATENATE($B769," - ",$A769)),'[1]Segurados Civis'!$A$5:$H$2142,8,0),"")</f>
        <v/>
      </c>
      <c r="F769" s="65" t="str">
        <f t="shared" si="11"/>
        <v/>
      </c>
      <c r="G769" s="64" t="s">
        <v>902</v>
      </c>
      <c r="H769" s="64">
        <v>0</v>
      </c>
      <c r="I769" s="64"/>
      <c r="J769" s="64">
        <v>0</v>
      </c>
      <c r="K769" s="64">
        <v>0</v>
      </c>
    </row>
    <row r="770" spans="1:11" x14ac:dyDescent="0.35">
      <c r="A770" s="64" t="s">
        <v>90</v>
      </c>
      <c r="B770" s="64" t="s">
        <v>6969</v>
      </c>
      <c r="C770" s="65" t="str">
        <f>IFERROR(VLOOKUP(UPPER(CONCATENATE($B770," - ",$A770)),'[1]Segurados Civis'!$A$5:$H$2142,6,0),"")</f>
        <v/>
      </c>
      <c r="D770" s="65" t="str">
        <f>IFERROR(VLOOKUP(UPPER(CONCATENATE($B770," - ",$A770)),'[1]Segurados Civis'!$A$5:$H$2142,7,0),"")</f>
        <v/>
      </c>
      <c r="E770" s="65" t="str">
        <f>IFERROR(VLOOKUP(UPPER(CONCATENATE($B770," - ",$A770)),'[1]Segurados Civis'!$A$5:$H$2142,8,0),"")</f>
        <v/>
      </c>
      <c r="F770" s="65" t="str">
        <f t="shared" ref="F770:F833" si="12">IF(SUM(C770:E770)=0,"",SUM(C770:E770))</f>
        <v/>
      </c>
      <c r="G770" s="64" t="s">
        <v>902</v>
      </c>
      <c r="H770" s="64">
        <v>0</v>
      </c>
      <c r="I770" s="64"/>
      <c r="J770" s="64">
        <v>0</v>
      </c>
      <c r="K770" s="64">
        <v>0</v>
      </c>
    </row>
    <row r="771" spans="1:11" x14ac:dyDescent="0.35">
      <c r="A771" s="64" t="s">
        <v>90</v>
      </c>
      <c r="B771" s="64" t="s">
        <v>6970</v>
      </c>
      <c r="C771" s="65">
        <f>IFERROR(VLOOKUP(UPPER(CONCATENATE($B771," - ",$A771)),'[1]Segurados Civis'!$A$5:$H$2142,6,0),"")</f>
        <v>978</v>
      </c>
      <c r="D771" s="65">
        <f>IFERROR(VLOOKUP(UPPER(CONCATENATE($B771," - ",$A771)),'[1]Segurados Civis'!$A$5:$H$2142,7,0),"")</f>
        <v>69</v>
      </c>
      <c r="E771" s="65">
        <f>IFERROR(VLOOKUP(UPPER(CONCATENATE($B771," - ",$A771)),'[1]Segurados Civis'!$A$5:$H$2142,8,0),"")</f>
        <v>29</v>
      </c>
      <c r="F771" s="65">
        <f t="shared" si="12"/>
        <v>1076</v>
      </c>
      <c r="G771" s="64" t="s">
        <v>4867</v>
      </c>
      <c r="H771" s="64">
        <v>1</v>
      </c>
      <c r="I771" s="64"/>
      <c r="J771" s="64">
        <v>1</v>
      </c>
      <c r="K771" s="64">
        <v>0</v>
      </c>
    </row>
    <row r="772" spans="1:11" x14ac:dyDescent="0.35">
      <c r="A772" s="64" t="s">
        <v>90</v>
      </c>
      <c r="B772" s="64" t="s">
        <v>6971</v>
      </c>
      <c r="C772" s="65" t="str">
        <f>IFERROR(VLOOKUP(UPPER(CONCATENATE($B772," - ",$A772)),'[1]Segurados Civis'!$A$5:$H$2142,6,0),"")</f>
        <v/>
      </c>
      <c r="D772" s="65" t="str">
        <f>IFERROR(VLOOKUP(UPPER(CONCATENATE($B772," - ",$A772)),'[1]Segurados Civis'!$A$5:$H$2142,7,0),"")</f>
        <v/>
      </c>
      <c r="E772" s="65" t="str">
        <f>IFERROR(VLOOKUP(UPPER(CONCATENATE($B772," - ",$A772)),'[1]Segurados Civis'!$A$5:$H$2142,8,0),"")</f>
        <v/>
      </c>
      <c r="F772" s="65" t="str">
        <f t="shared" si="12"/>
        <v/>
      </c>
      <c r="G772" s="64" t="s">
        <v>902</v>
      </c>
      <c r="H772" s="64">
        <v>0</v>
      </c>
      <c r="I772" s="64"/>
      <c r="J772" s="64">
        <v>0</v>
      </c>
      <c r="K772" s="64">
        <v>0</v>
      </c>
    </row>
    <row r="773" spans="1:11" x14ac:dyDescent="0.35">
      <c r="A773" s="64" t="s">
        <v>90</v>
      </c>
      <c r="B773" s="64" t="s">
        <v>6972</v>
      </c>
      <c r="C773" s="65" t="str">
        <f>IFERROR(VLOOKUP(UPPER(CONCATENATE($B773," - ",$A773)),'[1]Segurados Civis'!$A$5:$H$2142,6,0),"")</f>
        <v/>
      </c>
      <c r="D773" s="65" t="str">
        <f>IFERROR(VLOOKUP(UPPER(CONCATENATE($B773," - ",$A773)),'[1]Segurados Civis'!$A$5:$H$2142,7,0),"")</f>
        <v/>
      </c>
      <c r="E773" s="65" t="str">
        <f>IFERROR(VLOOKUP(UPPER(CONCATENATE($B773," - ",$A773)),'[1]Segurados Civis'!$A$5:$H$2142,8,0),"")</f>
        <v/>
      </c>
      <c r="F773" s="65" t="str">
        <f t="shared" si="12"/>
        <v/>
      </c>
      <c r="G773" s="64" t="s">
        <v>902</v>
      </c>
      <c r="H773" s="64">
        <v>0</v>
      </c>
      <c r="I773" s="64"/>
      <c r="J773" s="64">
        <v>0</v>
      </c>
      <c r="K773" s="64">
        <v>0</v>
      </c>
    </row>
    <row r="774" spans="1:11" x14ac:dyDescent="0.35">
      <c r="A774" s="64" t="s">
        <v>90</v>
      </c>
      <c r="B774" s="64" t="s">
        <v>6973</v>
      </c>
      <c r="C774" s="65" t="str">
        <f>IFERROR(VLOOKUP(UPPER(CONCATENATE($B774," - ",$A774)),'[1]Segurados Civis'!$A$5:$H$2142,6,0),"")</f>
        <v/>
      </c>
      <c r="D774" s="65" t="str">
        <f>IFERROR(VLOOKUP(UPPER(CONCATENATE($B774," - ",$A774)),'[1]Segurados Civis'!$A$5:$H$2142,7,0),"")</f>
        <v/>
      </c>
      <c r="E774" s="65" t="str">
        <f>IFERROR(VLOOKUP(UPPER(CONCATENATE($B774," - ",$A774)),'[1]Segurados Civis'!$A$5:$H$2142,8,0),"")</f>
        <v/>
      </c>
      <c r="F774" s="65" t="str">
        <f t="shared" si="12"/>
        <v/>
      </c>
      <c r="G774" s="64" t="s">
        <v>902</v>
      </c>
      <c r="H774" s="64">
        <v>0</v>
      </c>
      <c r="I774" s="64"/>
      <c r="J774" s="64">
        <v>0</v>
      </c>
      <c r="K774" s="64">
        <v>0</v>
      </c>
    </row>
    <row r="775" spans="1:11" x14ac:dyDescent="0.35">
      <c r="A775" s="64" t="s">
        <v>90</v>
      </c>
      <c r="B775" s="64" t="s">
        <v>6974</v>
      </c>
      <c r="C775" s="65" t="str">
        <f>IFERROR(VLOOKUP(UPPER(CONCATENATE($B775," - ",$A775)),'[1]Segurados Civis'!$A$5:$H$2142,6,0),"")</f>
        <v/>
      </c>
      <c r="D775" s="65" t="str">
        <f>IFERROR(VLOOKUP(UPPER(CONCATENATE($B775," - ",$A775)),'[1]Segurados Civis'!$A$5:$H$2142,7,0),"")</f>
        <v/>
      </c>
      <c r="E775" s="65" t="str">
        <f>IFERROR(VLOOKUP(UPPER(CONCATENATE($B775," - ",$A775)),'[1]Segurados Civis'!$A$5:$H$2142,8,0),"")</f>
        <v/>
      </c>
      <c r="F775" s="65" t="str">
        <f t="shared" si="12"/>
        <v/>
      </c>
      <c r="G775" s="64" t="s">
        <v>902</v>
      </c>
      <c r="H775" s="64">
        <v>0</v>
      </c>
      <c r="I775" s="64"/>
      <c r="J775" s="64">
        <v>0</v>
      </c>
      <c r="K775" s="64">
        <v>0</v>
      </c>
    </row>
    <row r="776" spans="1:11" x14ac:dyDescent="0.35">
      <c r="A776" s="64" t="s">
        <v>90</v>
      </c>
      <c r="B776" s="64" t="s">
        <v>6975</v>
      </c>
      <c r="C776" s="65" t="str">
        <f>IFERROR(VLOOKUP(UPPER(CONCATENATE($B776," - ",$A776)),'[1]Segurados Civis'!$A$5:$H$2142,6,0),"")</f>
        <v/>
      </c>
      <c r="D776" s="65" t="str">
        <f>IFERROR(VLOOKUP(UPPER(CONCATENATE($B776," - ",$A776)),'[1]Segurados Civis'!$A$5:$H$2142,7,0),"")</f>
        <v/>
      </c>
      <c r="E776" s="65" t="str">
        <f>IFERROR(VLOOKUP(UPPER(CONCATENATE($B776," - ",$A776)),'[1]Segurados Civis'!$A$5:$H$2142,8,0),"")</f>
        <v/>
      </c>
      <c r="F776" s="65" t="str">
        <f t="shared" si="12"/>
        <v/>
      </c>
      <c r="G776" s="64" t="s">
        <v>902</v>
      </c>
      <c r="H776" s="64">
        <v>0</v>
      </c>
      <c r="I776" s="64"/>
      <c r="J776" s="64">
        <v>0</v>
      </c>
      <c r="K776" s="64">
        <v>0</v>
      </c>
    </row>
    <row r="777" spans="1:11" x14ac:dyDescent="0.35">
      <c r="A777" s="64" t="s">
        <v>90</v>
      </c>
      <c r="B777" s="64" t="s">
        <v>6976</v>
      </c>
      <c r="C777" s="65" t="str">
        <f>IFERROR(VLOOKUP(UPPER(CONCATENATE($B777," - ",$A777)),'[1]Segurados Civis'!$A$5:$H$2142,6,0),"")</f>
        <v/>
      </c>
      <c r="D777" s="65" t="str">
        <f>IFERROR(VLOOKUP(UPPER(CONCATENATE($B777," - ",$A777)),'[1]Segurados Civis'!$A$5:$H$2142,7,0),"")</f>
        <v/>
      </c>
      <c r="E777" s="65" t="str">
        <f>IFERROR(VLOOKUP(UPPER(CONCATENATE($B777," - ",$A777)),'[1]Segurados Civis'!$A$5:$H$2142,8,0),"")</f>
        <v/>
      </c>
      <c r="F777" s="65" t="str">
        <f t="shared" si="12"/>
        <v/>
      </c>
      <c r="G777" s="64" t="s">
        <v>902</v>
      </c>
      <c r="H777" s="64">
        <v>0</v>
      </c>
      <c r="I777" s="64"/>
      <c r="J777" s="64">
        <v>0</v>
      </c>
      <c r="K777" s="64">
        <v>0</v>
      </c>
    </row>
    <row r="778" spans="1:11" x14ac:dyDescent="0.35">
      <c r="A778" s="64" t="s">
        <v>90</v>
      </c>
      <c r="B778" s="64" t="s">
        <v>6977</v>
      </c>
      <c r="C778" s="65" t="str">
        <f>IFERROR(VLOOKUP(UPPER(CONCATENATE($B778," - ",$A778)),'[1]Segurados Civis'!$A$5:$H$2142,6,0),"")</f>
        <v/>
      </c>
      <c r="D778" s="65" t="str">
        <f>IFERROR(VLOOKUP(UPPER(CONCATENATE($B778," - ",$A778)),'[1]Segurados Civis'!$A$5:$H$2142,7,0),"")</f>
        <v/>
      </c>
      <c r="E778" s="65" t="str">
        <f>IFERROR(VLOOKUP(UPPER(CONCATENATE($B778," - ",$A778)),'[1]Segurados Civis'!$A$5:$H$2142,8,0),"")</f>
        <v/>
      </c>
      <c r="F778" s="65" t="str">
        <f t="shared" si="12"/>
        <v/>
      </c>
      <c r="G778" s="64" t="s">
        <v>902</v>
      </c>
      <c r="H778" s="64">
        <v>0</v>
      </c>
      <c r="I778" s="64"/>
      <c r="J778" s="64">
        <v>0</v>
      </c>
      <c r="K778" s="64">
        <v>0</v>
      </c>
    </row>
    <row r="779" spans="1:11" x14ac:dyDescent="0.35">
      <c r="A779" s="64" t="s">
        <v>90</v>
      </c>
      <c r="B779" s="64" t="s">
        <v>6978</v>
      </c>
      <c r="C779" s="65">
        <f>IFERROR(VLOOKUP(UPPER(CONCATENATE($B779," - ",$A779)),'[1]Segurados Civis'!$A$5:$H$2142,6,0),"")</f>
        <v>112</v>
      </c>
      <c r="D779" s="65">
        <f>IFERROR(VLOOKUP(UPPER(CONCATENATE($B779," - ",$A779)),'[1]Segurados Civis'!$A$5:$H$2142,7,0),"")</f>
        <v>37</v>
      </c>
      <c r="E779" s="65">
        <f>IFERROR(VLOOKUP(UPPER(CONCATENATE($B779," - ",$A779)),'[1]Segurados Civis'!$A$5:$H$2142,8,0),"")</f>
        <v>4</v>
      </c>
      <c r="F779" s="65">
        <f t="shared" si="12"/>
        <v>153</v>
      </c>
      <c r="G779" s="64" t="s">
        <v>4867</v>
      </c>
      <c r="H779" s="64">
        <v>0</v>
      </c>
      <c r="I779" s="64"/>
      <c r="J779" s="64">
        <v>0</v>
      </c>
      <c r="K779" s="64">
        <v>0</v>
      </c>
    </row>
    <row r="780" spans="1:11" x14ac:dyDescent="0.35">
      <c r="A780" s="64" t="s">
        <v>90</v>
      </c>
      <c r="B780" s="64" t="s">
        <v>6979</v>
      </c>
      <c r="C780" s="65" t="str">
        <f>IFERROR(VLOOKUP(UPPER(CONCATENATE($B780," - ",$A780)),'[1]Segurados Civis'!$A$5:$H$2142,6,0),"")</f>
        <v/>
      </c>
      <c r="D780" s="65" t="str">
        <f>IFERROR(VLOOKUP(UPPER(CONCATENATE($B780," - ",$A780)),'[1]Segurados Civis'!$A$5:$H$2142,7,0),"")</f>
        <v/>
      </c>
      <c r="E780" s="65" t="str">
        <f>IFERROR(VLOOKUP(UPPER(CONCATENATE($B780," - ",$A780)),'[1]Segurados Civis'!$A$5:$H$2142,8,0),"")</f>
        <v/>
      </c>
      <c r="F780" s="65" t="str">
        <f t="shared" si="12"/>
        <v/>
      </c>
      <c r="G780" s="64" t="s">
        <v>902</v>
      </c>
      <c r="H780" s="64">
        <v>0</v>
      </c>
      <c r="I780" s="64"/>
      <c r="J780" s="64">
        <v>0</v>
      </c>
      <c r="K780" s="64">
        <v>0</v>
      </c>
    </row>
    <row r="781" spans="1:11" x14ac:dyDescent="0.35">
      <c r="A781" s="64" t="s">
        <v>90</v>
      </c>
      <c r="B781" s="64" t="s">
        <v>6980</v>
      </c>
      <c r="C781" s="65" t="str">
        <f>IFERROR(VLOOKUP(UPPER(CONCATENATE($B781," - ",$A781)),'[1]Segurados Civis'!$A$5:$H$2142,6,0),"")</f>
        <v/>
      </c>
      <c r="D781" s="65" t="str">
        <f>IFERROR(VLOOKUP(UPPER(CONCATENATE($B781," - ",$A781)),'[1]Segurados Civis'!$A$5:$H$2142,7,0),"")</f>
        <v/>
      </c>
      <c r="E781" s="65" t="str">
        <f>IFERROR(VLOOKUP(UPPER(CONCATENATE($B781," - ",$A781)),'[1]Segurados Civis'!$A$5:$H$2142,8,0),"")</f>
        <v/>
      </c>
      <c r="F781" s="65" t="str">
        <f t="shared" si="12"/>
        <v/>
      </c>
      <c r="G781" s="64" t="s">
        <v>902</v>
      </c>
      <c r="H781" s="64">
        <v>0</v>
      </c>
      <c r="I781" s="64"/>
      <c r="J781" s="64">
        <v>0</v>
      </c>
      <c r="K781" s="64">
        <v>0</v>
      </c>
    </row>
    <row r="782" spans="1:11" x14ac:dyDescent="0.35">
      <c r="A782" s="64" t="s">
        <v>90</v>
      </c>
      <c r="B782" s="64" t="s">
        <v>6981</v>
      </c>
      <c r="C782" s="65" t="str">
        <f>IFERROR(VLOOKUP(UPPER(CONCATENATE($B782," - ",$A782)),'[1]Segurados Civis'!$A$5:$H$2142,6,0),"")</f>
        <v/>
      </c>
      <c r="D782" s="65" t="str">
        <f>IFERROR(VLOOKUP(UPPER(CONCATENATE($B782," - ",$A782)),'[1]Segurados Civis'!$A$5:$H$2142,7,0),"")</f>
        <v/>
      </c>
      <c r="E782" s="65" t="str">
        <f>IFERROR(VLOOKUP(UPPER(CONCATENATE($B782," - ",$A782)),'[1]Segurados Civis'!$A$5:$H$2142,8,0),"")</f>
        <v/>
      </c>
      <c r="F782" s="65" t="str">
        <f t="shared" si="12"/>
        <v/>
      </c>
      <c r="G782" s="64" t="s">
        <v>902</v>
      </c>
      <c r="H782" s="64">
        <v>0</v>
      </c>
      <c r="I782" s="64"/>
      <c r="J782" s="64">
        <v>0</v>
      </c>
      <c r="K782" s="64">
        <v>0</v>
      </c>
    </row>
    <row r="783" spans="1:11" x14ac:dyDescent="0.35">
      <c r="A783" s="64" t="s">
        <v>90</v>
      </c>
      <c r="B783" s="64" t="s">
        <v>6982</v>
      </c>
      <c r="C783" s="65" t="str">
        <f>IFERROR(VLOOKUP(UPPER(CONCATENATE($B783," - ",$A783)),'[1]Segurados Civis'!$A$5:$H$2142,6,0),"")</f>
        <v/>
      </c>
      <c r="D783" s="65" t="str">
        <f>IFERROR(VLOOKUP(UPPER(CONCATENATE($B783," - ",$A783)),'[1]Segurados Civis'!$A$5:$H$2142,7,0),"")</f>
        <v/>
      </c>
      <c r="E783" s="65" t="str">
        <f>IFERROR(VLOOKUP(UPPER(CONCATENATE($B783," - ",$A783)),'[1]Segurados Civis'!$A$5:$H$2142,8,0),"")</f>
        <v/>
      </c>
      <c r="F783" s="65" t="str">
        <f t="shared" si="12"/>
        <v/>
      </c>
      <c r="G783" s="64" t="s">
        <v>902</v>
      </c>
      <c r="H783" s="64">
        <v>0</v>
      </c>
      <c r="I783" s="64"/>
      <c r="J783" s="64">
        <v>0</v>
      </c>
      <c r="K783" s="64">
        <v>0</v>
      </c>
    </row>
    <row r="784" spans="1:11" x14ac:dyDescent="0.35">
      <c r="A784" s="64" t="s">
        <v>90</v>
      </c>
      <c r="B784" s="64" t="s">
        <v>6983</v>
      </c>
      <c r="C784" s="65">
        <f>IFERROR(VLOOKUP(UPPER(CONCATENATE($B784," - ",$A784)),'[1]Segurados Civis'!$A$5:$H$2142,6,0),"")</f>
        <v>60</v>
      </c>
      <c r="D784" s="65">
        <f>IFERROR(VLOOKUP(UPPER(CONCATENATE($B784," - ",$A784)),'[1]Segurados Civis'!$A$5:$H$2142,7,0),"")</f>
        <v>17</v>
      </c>
      <c r="E784" s="65">
        <f>IFERROR(VLOOKUP(UPPER(CONCATENATE($B784," - ",$A784)),'[1]Segurados Civis'!$A$5:$H$2142,8,0),"")</f>
        <v>15</v>
      </c>
      <c r="F784" s="65">
        <f t="shared" si="12"/>
        <v>92</v>
      </c>
      <c r="G784" s="64" t="s">
        <v>4867</v>
      </c>
      <c r="H784" s="64">
        <v>1</v>
      </c>
      <c r="I784" s="64"/>
      <c r="J784" s="64">
        <v>0</v>
      </c>
      <c r="K784" s="64">
        <v>0</v>
      </c>
    </row>
    <row r="785" spans="1:11" x14ac:dyDescent="0.35">
      <c r="A785" s="64" t="s">
        <v>90</v>
      </c>
      <c r="B785" s="64" t="s">
        <v>6984</v>
      </c>
      <c r="C785" s="65">
        <f>IFERROR(VLOOKUP(UPPER(CONCATENATE($B785," - ",$A785)),'[1]Segurados Civis'!$A$5:$H$2142,6,0),"")</f>
        <v>417</v>
      </c>
      <c r="D785" s="65">
        <f>IFERROR(VLOOKUP(UPPER(CONCATENATE($B785," - ",$A785)),'[1]Segurados Civis'!$A$5:$H$2142,7,0),"")</f>
        <v>108</v>
      </c>
      <c r="E785" s="65">
        <f>IFERROR(VLOOKUP(UPPER(CONCATENATE($B785," - ",$A785)),'[1]Segurados Civis'!$A$5:$H$2142,8,0),"")</f>
        <v>43</v>
      </c>
      <c r="F785" s="65">
        <f t="shared" si="12"/>
        <v>568</v>
      </c>
      <c r="G785" s="64" t="s">
        <v>4867</v>
      </c>
      <c r="H785" s="64">
        <v>0</v>
      </c>
      <c r="I785" s="64"/>
      <c r="J785" s="64">
        <v>1</v>
      </c>
      <c r="K785" s="64">
        <v>0</v>
      </c>
    </row>
    <row r="786" spans="1:11" x14ac:dyDescent="0.35">
      <c r="A786" s="64" t="s">
        <v>90</v>
      </c>
      <c r="B786" s="64" t="s">
        <v>6985</v>
      </c>
      <c r="C786" s="65" t="str">
        <f>IFERROR(VLOOKUP(UPPER(CONCATENATE($B786," - ",$A786)),'[1]Segurados Civis'!$A$5:$H$2142,6,0),"")</f>
        <v/>
      </c>
      <c r="D786" s="65" t="str">
        <f>IFERROR(VLOOKUP(UPPER(CONCATENATE($B786," - ",$A786)),'[1]Segurados Civis'!$A$5:$H$2142,7,0),"")</f>
        <v/>
      </c>
      <c r="E786" s="65" t="str">
        <f>IFERROR(VLOOKUP(UPPER(CONCATENATE($B786," - ",$A786)),'[1]Segurados Civis'!$A$5:$H$2142,8,0),"")</f>
        <v/>
      </c>
      <c r="F786" s="65" t="str">
        <f t="shared" si="12"/>
        <v/>
      </c>
      <c r="G786" s="64" t="s">
        <v>902</v>
      </c>
      <c r="H786" s="64">
        <v>0</v>
      </c>
      <c r="I786" s="64"/>
      <c r="J786" s="64">
        <v>0</v>
      </c>
      <c r="K786" s="64">
        <v>0</v>
      </c>
    </row>
    <row r="787" spans="1:11" x14ac:dyDescent="0.35">
      <c r="A787" s="64" t="s">
        <v>90</v>
      </c>
      <c r="B787" s="64" t="s">
        <v>6986</v>
      </c>
      <c r="C787" s="65" t="str">
        <f>IFERROR(VLOOKUP(UPPER(CONCATENATE($B787," - ",$A787)),'[1]Segurados Civis'!$A$5:$H$2142,6,0),"")</f>
        <v/>
      </c>
      <c r="D787" s="65" t="str">
        <f>IFERROR(VLOOKUP(UPPER(CONCATENATE($B787," - ",$A787)),'[1]Segurados Civis'!$A$5:$H$2142,7,0),"")</f>
        <v/>
      </c>
      <c r="E787" s="65" t="str">
        <f>IFERROR(VLOOKUP(UPPER(CONCATENATE($B787," - ",$A787)),'[1]Segurados Civis'!$A$5:$H$2142,8,0),"")</f>
        <v/>
      </c>
      <c r="F787" s="65" t="str">
        <f t="shared" si="12"/>
        <v/>
      </c>
      <c r="G787" s="64" t="s">
        <v>902</v>
      </c>
      <c r="H787" s="64">
        <v>0</v>
      </c>
      <c r="I787" s="64"/>
      <c r="J787" s="64">
        <v>0</v>
      </c>
      <c r="K787" s="64">
        <v>0</v>
      </c>
    </row>
    <row r="788" spans="1:11" x14ac:dyDescent="0.35">
      <c r="A788" s="64" t="s">
        <v>90</v>
      </c>
      <c r="B788" s="64" t="s">
        <v>6987</v>
      </c>
      <c r="C788" s="65" t="str">
        <f>IFERROR(VLOOKUP(UPPER(CONCATENATE($B788," - ",$A788)),'[1]Segurados Civis'!$A$5:$H$2142,6,0),"")</f>
        <v/>
      </c>
      <c r="D788" s="65" t="str">
        <f>IFERROR(VLOOKUP(UPPER(CONCATENATE($B788," - ",$A788)),'[1]Segurados Civis'!$A$5:$H$2142,7,0),"")</f>
        <v/>
      </c>
      <c r="E788" s="65" t="str">
        <f>IFERROR(VLOOKUP(UPPER(CONCATENATE($B788," - ",$A788)),'[1]Segurados Civis'!$A$5:$H$2142,8,0),"")</f>
        <v/>
      </c>
      <c r="F788" s="65" t="str">
        <f t="shared" si="12"/>
        <v/>
      </c>
      <c r="G788" s="64" t="s">
        <v>902</v>
      </c>
      <c r="H788" s="64">
        <v>0</v>
      </c>
      <c r="I788" s="64"/>
      <c r="J788" s="64">
        <v>0</v>
      </c>
      <c r="K788" s="64">
        <v>0</v>
      </c>
    </row>
    <row r="789" spans="1:11" x14ac:dyDescent="0.35">
      <c r="A789" s="64" t="s">
        <v>90</v>
      </c>
      <c r="B789" s="64" t="s">
        <v>6988</v>
      </c>
      <c r="C789" s="65">
        <f>IFERROR(VLOOKUP(UPPER(CONCATENATE($B789," - ",$A789)),'[1]Segurados Civis'!$A$5:$H$2142,6,0),"")</f>
        <v>94</v>
      </c>
      <c r="D789" s="65">
        <f>IFERROR(VLOOKUP(UPPER(CONCATENATE($B789," - ",$A789)),'[1]Segurados Civis'!$A$5:$H$2142,7,0),"")</f>
        <v>35</v>
      </c>
      <c r="E789" s="65">
        <f>IFERROR(VLOOKUP(UPPER(CONCATENATE($B789," - ",$A789)),'[1]Segurados Civis'!$A$5:$H$2142,8,0),"")</f>
        <v>22</v>
      </c>
      <c r="F789" s="65">
        <f t="shared" si="12"/>
        <v>151</v>
      </c>
      <c r="G789" s="64" t="s">
        <v>4867</v>
      </c>
      <c r="H789" s="64">
        <v>0</v>
      </c>
      <c r="I789" s="64"/>
      <c r="J789" s="64">
        <v>0</v>
      </c>
      <c r="K789" s="64">
        <v>0</v>
      </c>
    </row>
    <row r="790" spans="1:11" x14ac:dyDescent="0.35">
      <c r="A790" s="64" t="s">
        <v>90</v>
      </c>
      <c r="B790" s="64" t="s">
        <v>6989</v>
      </c>
      <c r="C790" s="65" t="str">
        <f>IFERROR(VLOOKUP(UPPER(CONCATENATE($B790," - ",$A790)),'[1]Segurados Civis'!$A$5:$H$2142,6,0),"")</f>
        <v/>
      </c>
      <c r="D790" s="65" t="str">
        <f>IFERROR(VLOOKUP(UPPER(CONCATENATE($B790," - ",$A790)),'[1]Segurados Civis'!$A$5:$H$2142,7,0),"")</f>
        <v/>
      </c>
      <c r="E790" s="65" t="str">
        <f>IFERROR(VLOOKUP(UPPER(CONCATENATE($B790," - ",$A790)),'[1]Segurados Civis'!$A$5:$H$2142,8,0),"")</f>
        <v/>
      </c>
      <c r="F790" s="65" t="str">
        <f t="shared" si="12"/>
        <v/>
      </c>
      <c r="G790" s="64" t="s">
        <v>902</v>
      </c>
      <c r="H790" s="64">
        <v>0</v>
      </c>
      <c r="I790" s="64"/>
      <c r="J790" s="64">
        <v>0</v>
      </c>
      <c r="K790" s="64">
        <v>0</v>
      </c>
    </row>
    <row r="791" spans="1:11" x14ac:dyDescent="0.35">
      <c r="A791" s="64" t="s">
        <v>90</v>
      </c>
      <c r="B791" s="64" t="s">
        <v>6990</v>
      </c>
      <c r="C791" s="65" t="str">
        <f>IFERROR(VLOOKUP(UPPER(CONCATENATE($B791," - ",$A791)),'[1]Segurados Civis'!$A$5:$H$2142,6,0),"")</f>
        <v/>
      </c>
      <c r="D791" s="65" t="str">
        <f>IFERROR(VLOOKUP(UPPER(CONCATENATE($B791," - ",$A791)),'[1]Segurados Civis'!$A$5:$H$2142,7,0),"")</f>
        <v/>
      </c>
      <c r="E791" s="65" t="str">
        <f>IFERROR(VLOOKUP(UPPER(CONCATENATE($B791," - ",$A791)),'[1]Segurados Civis'!$A$5:$H$2142,8,0),"")</f>
        <v/>
      </c>
      <c r="F791" s="65" t="str">
        <f t="shared" si="12"/>
        <v/>
      </c>
      <c r="G791" s="64" t="s">
        <v>902</v>
      </c>
      <c r="H791" s="64">
        <v>0</v>
      </c>
      <c r="I791" s="64"/>
      <c r="J791" s="64">
        <v>0</v>
      </c>
      <c r="K791" s="64">
        <v>0</v>
      </c>
    </row>
    <row r="792" spans="1:11" x14ac:dyDescent="0.35">
      <c r="A792" s="64" t="s">
        <v>90</v>
      </c>
      <c r="B792" s="64" t="s">
        <v>6991</v>
      </c>
      <c r="C792" s="65" t="str">
        <f>IFERROR(VLOOKUP(UPPER(CONCATENATE($B792," - ",$A792)),'[1]Segurados Civis'!$A$5:$H$2142,6,0),"")</f>
        <v/>
      </c>
      <c r="D792" s="65" t="str">
        <f>IFERROR(VLOOKUP(UPPER(CONCATENATE($B792," - ",$A792)),'[1]Segurados Civis'!$A$5:$H$2142,7,0),"")</f>
        <v/>
      </c>
      <c r="E792" s="65" t="str">
        <f>IFERROR(VLOOKUP(UPPER(CONCATENATE($B792," - ",$A792)),'[1]Segurados Civis'!$A$5:$H$2142,8,0),"")</f>
        <v/>
      </c>
      <c r="F792" s="65" t="str">
        <f t="shared" si="12"/>
        <v/>
      </c>
      <c r="G792" s="64" t="s">
        <v>902</v>
      </c>
      <c r="H792" s="64">
        <v>0</v>
      </c>
      <c r="I792" s="64"/>
      <c r="J792" s="64">
        <v>0</v>
      </c>
      <c r="K792" s="64">
        <v>0</v>
      </c>
    </row>
    <row r="793" spans="1:11" x14ac:dyDescent="0.35">
      <c r="A793" s="64" t="s">
        <v>90</v>
      </c>
      <c r="B793" s="64" t="s">
        <v>6992</v>
      </c>
      <c r="C793" s="65" t="str">
        <f>IFERROR(VLOOKUP(UPPER(CONCATENATE($B793," - ",$A793)),'[1]Segurados Civis'!$A$5:$H$2142,6,0),"")</f>
        <v/>
      </c>
      <c r="D793" s="65" t="str">
        <f>IFERROR(VLOOKUP(UPPER(CONCATENATE($B793," - ",$A793)),'[1]Segurados Civis'!$A$5:$H$2142,7,0),"")</f>
        <v/>
      </c>
      <c r="E793" s="65" t="str">
        <f>IFERROR(VLOOKUP(UPPER(CONCATENATE($B793," - ",$A793)),'[1]Segurados Civis'!$A$5:$H$2142,8,0),"")</f>
        <v/>
      </c>
      <c r="F793" s="65" t="str">
        <f t="shared" si="12"/>
        <v/>
      </c>
      <c r="G793" s="64" t="s">
        <v>902</v>
      </c>
      <c r="H793" s="64">
        <v>0</v>
      </c>
      <c r="I793" s="64"/>
      <c r="J793" s="64">
        <v>0</v>
      </c>
      <c r="K793" s="64">
        <v>0</v>
      </c>
    </row>
    <row r="794" spans="1:11" x14ac:dyDescent="0.35">
      <c r="A794" s="64" t="s">
        <v>90</v>
      </c>
      <c r="B794" s="64" t="s">
        <v>6993</v>
      </c>
      <c r="C794" s="65" t="str">
        <f>IFERROR(VLOOKUP(UPPER(CONCATENATE($B794," - ",$A794)),'[1]Segurados Civis'!$A$5:$H$2142,6,0),"")</f>
        <v/>
      </c>
      <c r="D794" s="65" t="str">
        <f>IFERROR(VLOOKUP(UPPER(CONCATENATE($B794," - ",$A794)),'[1]Segurados Civis'!$A$5:$H$2142,7,0),"")</f>
        <v/>
      </c>
      <c r="E794" s="65" t="str">
        <f>IFERROR(VLOOKUP(UPPER(CONCATENATE($B794," - ",$A794)),'[1]Segurados Civis'!$A$5:$H$2142,8,0),"")</f>
        <v/>
      </c>
      <c r="F794" s="65" t="str">
        <f t="shared" si="12"/>
        <v/>
      </c>
      <c r="G794" s="64" t="s">
        <v>902</v>
      </c>
      <c r="H794" s="64">
        <v>0</v>
      </c>
      <c r="I794" s="64"/>
      <c r="J794" s="64">
        <v>0</v>
      </c>
      <c r="K794" s="64">
        <v>0</v>
      </c>
    </row>
    <row r="795" spans="1:11" x14ac:dyDescent="0.35">
      <c r="A795" s="64" t="s">
        <v>90</v>
      </c>
      <c r="B795" s="64" t="s">
        <v>6994</v>
      </c>
      <c r="C795" s="65" t="str">
        <f>IFERROR(VLOOKUP(UPPER(CONCATENATE($B795," - ",$A795)),'[1]Segurados Civis'!$A$5:$H$2142,6,0),"")</f>
        <v/>
      </c>
      <c r="D795" s="65" t="str">
        <f>IFERROR(VLOOKUP(UPPER(CONCATENATE($B795," - ",$A795)),'[1]Segurados Civis'!$A$5:$H$2142,7,0),"")</f>
        <v/>
      </c>
      <c r="E795" s="65" t="str">
        <f>IFERROR(VLOOKUP(UPPER(CONCATENATE($B795," - ",$A795)),'[1]Segurados Civis'!$A$5:$H$2142,8,0),"")</f>
        <v/>
      </c>
      <c r="F795" s="65" t="str">
        <f t="shared" si="12"/>
        <v/>
      </c>
      <c r="G795" s="64" t="s">
        <v>902</v>
      </c>
      <c r="H795" s="64">
        <v>0</v>
      </c>
      <c r="I795" s="64"/>
      <c r="J795" s="64">
        <v>0</v>
      </c>
      <c r="K795" s="64">
        <v>0</v>
      </c>
    </row>
    <row r="796" spans="1:11" x14ac:dyDescent="0.35">
      <c r="A796" s="64" t="s">
        <v>90</v>
      </c>
      <c r="B796" s="64" t="s">
        <v>6995</v>
      </c>
      <c r="C796" s="65" t="str">
        <f>IFERROR(VLOOKUP(UPPER(CONCATENATE($B796," - ",$A796)),'[1]Segurados Civis'!$A$5:$H$2142,6,0),"")</f>
        <v/>
      </c>
      <c r="D796" s="65" t="str">
        <f>IFERROR(VLOOKUP(UPPER(CONCATENATE($B796," - ",$A796)),'[1]Segurados Civis'!$A$5:$H$2142,7,0),"")</f>
        <v/>
      </c>
      <c r="E796" s="65" t="str">
        <f>IFERROR(VLOOKUP(UPPER(CONCATENATE($B796," - ",$A796)),'[1]Segurados Civis'!$A$5:$H$2142,8,0),"")</f>
        <v/>
      </c>
      <c r="F796" s="65" t="str">
        <f t="shared" si="12"/>
        <v/>
      </c>
      <c r="G796" s="64" t="s">
        <v>902</v>
      </c>
      <c r="H796" s="64">
        <v>0</v>
      </c>
      <c r="I796" s="64"/>
      <c r="J796" s="64">
        <v>0</v>
      </c>
      <c r="K796" s="64">
        <v>0</v>
      </c>
    </row>
    <row r="797" spans="1:11" x14ac:dyDescent="0.35">
      <c r="A797" s="64" t="s">
        <v>90</v>
      </c>
      <c r="B797" s="64" t="s">
        <v>6996</v>
      </c>
      <c r="C797" s="65">
        <f>IFERROR(VLOOKUP(UPPER(CONCATENATE($B797," - ",$A797)),'[1]Segurados Civis'!$A$5:$H$2142,6,0),"")</f>
        <v>0</v>
      </c>
      <c r="D797" s="65">
        <f>IFERROR(VLOOKUP(UPPER(CONCATENATE($B797," - ",$A797)),'[1]Segurados Civis'!$A$5:$H$2142,7,0),"")</f>
        <v>0</v>
      </c>
      <c r="E797" s="65">
        <f>IFERROR(VLOOKUP(UPPER(CONCATENATE($B797," - ",$A797)),'[1]Segurados Civis'!$A$5:$H$2142,8,0),"")</f>
        <v>0</v>
      </c>
      <c r="F797" s="65" t="str">
        <f t="shared" si="12"/>
        <v/>
      </c>
      <c r="G797" s="64" t="s">
        <v>4867</v>
      </c>
      <c r="H797" s="64">
        <v>0</v>
      </c>
      <c r="I797" s="64"/>
      <c r="J797" s="64">
        <v>0</v>
      </c>
      <c r="K797" s="64">
        <v>0</v>
      </c>
    </row>
    <row r="798" spans="1:11" x14ac:dyDescent="0.35">
      <c r="A798" s="64" t="s">
        <v>90</v>
      </c>
      <c r="B798" s="64" t="s">
        <v>6997</v>
      </c>
      <c r="C798" s="65" t="str">
        <f>IFERROR(VLOOKUP(UPPER(CONCATENATE($B798," - ",$A798)),'[1]Segurados Civis'!$A$5:$H$2142,6,0),"")</f>
        <v/>
      </c>
      <c r="D798" s="65" t="str">
        <f>IFERROR(VLOOKUP(UPPER(CONCATENATE($B798," - ",$A798)),'[1]Segurados Civis'!$A$5:$H$2142,7,0),"")</f>
        <v/>
      </c>
      <c r="E798" s="65" t="str">
        <f>IFERROR(VLOOKUP(UPPER(CONCATENATE($B798," - ",$A798)),'[1]Segurados Civis'!$A$5:$H$2142,8,0),"")</f>
        <v/>
      </c>
      <c r="F798" s="65" t="str">
        <f t="shared" si="12"/>
        <v/>
      </c>
      <c r="G798" s="64" t="s">
        <v>902</v>
      </c>
      <c r="H798" s="64">
        <v>0</v>
      </c>
      <c r="I798" s="64"/>
      <c r="J798" s="64">
        <v>0</v>
      </c>
      <c r="K798" s="64">
        <v>0</v>
      </c>
    </row>
    <row r="799" spans="1:11" x14ac:dyDescent="0.35">
      <c r="A799" s="64" t="s">
        <v>90</v>
      </c>
      <c r="B799" s="64" t="s">
        <v>6998</v>
      </c>
      <c r="C799" s="65" t="str">
        <f>IFERROR(VLOOKUP(UPPER(CONCATENATE($B799," - ",$A799)),'[1]Segurados Civis'!$A$5:$H$2142,6,0),"")</f>
        <v/>
      </c>
      <c r="D799" s="65" t="str">
        <f>IFERROR(VLOOKUP(UPPER(CONCATENATE($B799," - ",$A799)),'[1]Segurados Civis'!$A$5:$H$2142,7,0),"")</f>
        <v/>
      </c>
      <c r="E799" s="65" t="str">
        <f>IFERROR(VLOOKUP(UPPER(CONCATENATE($B799," - ",$A799)),'[1]Segurados Civis'!$A$5:$H$2142,8,0),"")</f>
        <v/>
      </c>
      <c r="F799" s="65" t="str">
        <f t="shared" si="12"/>
        <v/>
      </c>
      <c r="G799" s="64" t="s">
        <v>902</v>
      </c>
      <c r="H799" s="64">
        <v>0</v>
      </c>
      <c r="I799" s="64"/>
      <c r="J799" s="64">
        <v>0</v>
      </c>
      <c r="K799" s="64">
        <v>0</v>
      </c>
    </row>
    <row r="800" spans="1:11" x14ac:dyDescent="0.35">
      <c r="A800" s="64" t="s">
        <v>90</v>
      </c>
      <c r="B800" s="64" t="s">
        <v>6999</v>
      </c>
      <c r="C800" s="65" t="str">
        <f>IFERROR(VLOOKUP(UPPER(CONCATENATE($B800," - ",$A800)),'[1]Segurados Civis'!$A$5:$H$2142,6,0),"")</f>
        <v/>
      </c>
      <c r="D800" s="65" t="str">
        <f>IFERROR(VLOOKUP(UPPER(CONCATENATE($B800," - ",$A800)),'[1]Segurados Civis'!$A$5:$H$2142,7,0),"")</f>
        <v/>
      </c>
      <c r="E800" s="65" t="str">
        <f>IFERROR(VLOOKUP(UPPER(CONCATENATE($B800," - ",$A800)),'[1]Segurados Civis'!$A$5:$H$2142,8,0),"")</f>
        <v/>
      </c>
      <c r="F800" s="65" t="str">
        <f t="shared" si="12"/>
        <v/>
      </c>
      <c r="G800" s="64" t="s">
        <v>902</v>
      </c>
      <c r="H800" s="64">
        <v>0</v>
      </c>
      <c r="I800" s="64"/>
      <c r="J800" s="64">
        <v>0</v>
      </c>
      <c r="K800" s="64">
        <v>0</v>
      </c>
    </row>
    <row r="801" spans="1:11" x14ac:dyDescent="0.35">
      <c r="A801" s="64" t="s">
        <v>90</v>
      </c>
      <c r="B801" s="64" t="s">
        <v>7000</v>
      </c>
      <c r="C801" s="65" t="str">
        <f>IFERROR(VLOOKUP(UPPER(CONCATENATE($B801," - ",$A801)),'[1]Segurados Civis'!$A$5:$H$2142,6,0),"")</f>
        <v/>
      </c>
      <c r="D801" s="65" t="str">
        <f>IFERROR(VLOOKUP(UPPER(CONCATENATE($B801," - ",$A801)),'[1]Segurados Civis'!$A$5:$H$2142,7,0),"")</f>
        <v/>
      </c>
      <c r="E801" s="65" t="str">
        <f>IFERROR(VLOOKUP(UPPER(CONCATENATE($B801," - ",$A801)),'[1]Segurados Civis'!$A$5:$H$2142,8,0),"")</f>
        <v/>
      </c>
      <c r="F801" s="65" t="str">
        <f t="shared" si="12"/>
        <v/>
      </c>
      <c r="G801" s="64" t="s">
        <v>902</v>
      </c>
      <c r="H801" s="64">
        <v>0</v>
      </c>
      <c r="I801" s="64"/>
      <c r="J801" s="64">
        <v>0</v>
      </c>
      <c r="K801" s="64">
        <v>0</v>
      </c>
    </row>
    <row r="802" spans="1:11" x14ac:dyDescent="0.35">
      <c r="A802" s="64" t="s">
        <v>90</v>
      </c>
      <c r="B802" s="64" t="s">
        <v>7001</v>
      </c>
      <c r="C802" s="65" t="str">
        <f>IFERROR(VLOOKUP(UPPER(CONCATENATE($B802," - ",$A802)),'[1]Segurados Civis'!$A$5:$H$2142,6,0),"")</f>
        <v/>
      </c>
      <c r="D802" s="65" t="str">
        <f>IFERROR(VLOOKUP(UPPER(CONCATENATE($B802," - ",$A802)),'[1]Segurados Civis'!$A$5:$H$2142,7,0),"")</f>
        <v/>
      </c>
      <c r="E802" s="65" t="str">
        <f>IFERROR(VLOOKUP(UPPER(CONCATENATE($B802," - ",$A802)),'[1]Segurados Civis'!$A$5:$H$2142,8,0),"")</f>
        <v/>
      </c>
      <c r="F802" s="65" t="str">
        <f t="shared" si="12"/>
        <v/>
      </c>
      <c r="G802" s="64" t="s">
        <v>902</v>
      </c>
      <c r="H802" s="64">
        <v>0</v>
      </c>
      <c r="I802" s="64"/>
      <c r="J802" s="64">
        <v>0</v>
      </c>
      <c r="K802" s="64">
        <v>0</v>
      </c>
    </row>
    <row r="803" spans="1:11" x14ac:dyDescent="0.35">
      <c r="A803" s="64" t="s">
        <v>90</v>
      </c>
      <c r="B803" s="64" t="s">
        <v>7002</v>
      </c>
      <c r="C803" s="65" t="str">
        <f>IFERROR(VLOOKUP(UPPER(CONCATENATE($B803," - ",$A803)),'[1]Segurados Civis'!$A$5:$H$2142,6,0),"")</f>
        <v/>
      </c>
      <c r="D803" s="65" t="str">
        <f>IFERROR(VLOOKUP(UPPER(CONCATENATE($B803," - ",$A803)),'[1]Segurados Civis'!$A$5:$H$2142,7,0),"")</f>
        <v/>
      </c>
      <c r="E803" s="65" t="str">
        <f>IFERROR(VLOOKUP(UPPER(CONCATENATE($B803," - ",$A803)),'[1]Segurados Civis'!$A$5:$H$2142,8,0),"")</f>
        <v/>
      </c>
      <c r="F803" s="65" t="str">
        <f t="shared" si="12"/>
        <v/>
      </c>
      <c r="G803" s="64" t="s">
        <v>902</v>
      </c>
      <c r="H803" s="64">
        <v>0</v>
      </c>
      <c r="I803" s="64"/>
      <c r="J803" s="64">
        <v>0</v>
      </c>
      <c r="K803" s="64">
        <v>0</v>
      </c>
    </row>
    <row r="804" spans="1:11" x14ac:dyDescent="0.35">
      <c r="A804" s="64" t="s">
        <v>90</v>
      </c>
      <c r="B804" s="64" t="s">
        <v>7003</v>
      </c>
      <c r="C804" s="65" t="str">
        <f>IFERROR(VLOOKUP(UPPER(CONCATENATE($B804," - ",$A804)),'[1]Segurados Civis'!$A$5:$H$2142,6,0),"")</f>
        <v/>
      </c>
      <c r="D804" s="65" t="str">
        <f>IFERROR(VLOOKUP(UPPER(CONCATENATE($B804," - ",$A804)),'[1]Segurados Civis'!$A$5:$H$2142,7,0),"")</f>
        <v/>
      </c>
      <c r="E804" s="65" t="str">
        <f>IFERROR(VLOOKUP(UPPER(CONCATENATE($B804," - ",$A804)),'[1]Segurados Civis'!$A$5:$H$2142,8,0),"")</f>
        <v/>
      </c>
      <c r="F804" s="65" t="str">
        <f t="shared" si="12"/>
        <v/>
      </c>
      <c r="G804" s="64" t="s">
        <v>902</v>
      </c>
      <c r="H804" s="64">
        <v>0</v>
      </c>
      <c r="I804" s="64"/>
      <c r="J804" s="64">
        <v>0</v>
      </c>
      <c r="K804" s="64">
        <v>0</v>
      </c>
    </row>
    <row r="805" spans="1:11" x14ac:dyDescent="0.35">
      <c r="A805" s="64" t="s">
        <v>90</v>
      </c>
      <c r="B805" s="64" t="s">
        <v>7004</v>
      </c>
      <c r="C805" s="65" t="str">
        <f>IFERROR(VLOOKUP(UPPER(CONCATENATE($B805," - ",$A805)),'[1]Segurados Civis'!$A$5:$H$2142,6,0),"")</f>
        <v/>
      </c>
      <c r="D805" s="65" t="str">
        <f>IFERROR(VLOOKUP(UPPER(CONCATENATE($B805," - ",$A805)),'[1]Segurados Civis'!$A$5:$H$2142,7,0),"")</f>
        <v/>
      </c>
      <c r="E805" s="65" t="str">
        <f>IFERROR(VLOOKUP(UPPER(CONCATENATE($B805," - ",$A805)),'[1]Segurados Civis'!$A$5:$H$2142,8,0),"")</f>
        <v/>
      </c>
      <c r="F805" s="65" t="str">
        <f t="shared" si="12"/>
        <v/>
      </c>
      <c r="G805" s="64" t="s">
        <v>902</v>
      </c>
      <c r="H805" s="64">
        <v>0</v>
      </c>
      <c r="I805" s="64"/>
      <c r="J805" s="64">
        <v>0</v>
      </c>
      <c r="K805" s="64">
        <v>0</v>
      </c>
    </row>
    <row r="806" spans="1:11" x14ac:dyDescent="0.35">
      <c r="A806" s="64" t="s">
        <v>90</v>
      </c>
      <c r="B806" s="64" t="s">
        <v>7005</v>
      </c>
      <c r="C806" s="65" t="str">
        <f>IFERROR(VLOOKUP(UPPER(CONCATENATE($B806," - ",$A806)),'[1]Segurados Civis'!$A$5:$H$2142,6,0),"")</f>
        <v/>
      </c>
      <c r="D806" s="65" t="str">
        <f>IFERROR(VLOOKUP(UPPER(CONCATENATE($B806," - ",$A806)),'[1]Segurados Civis'!$A$5:$H$2142,7,0),"")</f>
        <v/>
      </c>
      <c r="E806" s="65" t="str">
        <f>IFERROR(VLOOKUP(UPPER(CONCATENATE($B806," - ",$A806)),'[1]Segurados Civis'!$A$5:$H$2142,8,0),"")</f>
        <v/>
      </c>
      <c r="F806" s="65" t="str">
        <f t="shared" si="12"/>
        <v/>
      </c>
      <c r="G806" s="64" t="s">
        <v>902</v>
      </c>
      <c r="H806" s="64">
        <v>0</v>
      </c>
      <c r="I806" s="64"/>
      <c r="J806" s="64">
        <v>0</v>
      </c>
      <c r="K806" s="64">
        <v>0</v>
      </c>
    </row>
    <row r="807" spans="1:11" x14ac:dyDescent="0.35">
      <c r="A807" s="64" t="s">
        <v>90</v>
      </c>
      <c r="B807" s="64" t="s">
        <v>7006</v>
      </c>
      <c r="C807" s="65">
        <f>IFERROR(VLOOKUP(UPPER(CONCATENATE($B807," - ",$A807)),'[1]Segurados Civis'!$A$5:$H$2142,6,0),"")</f>
        <v>1760</v>
      </c>
      <c r="D807" s="65">
        <f>IFERROR(VLOOKUP(UPPER(CONCATENATE($B807," - ",$A807)),'[1]Segurados Civis'!$A$5:$H$2142,7,0),"")</f>
        <v>729</v>
      </c>
      <c r="E807" s="65">
        <f>IFERROR(VLOOKUP(UPPER(CONCATENATE($B807," - ",$A807)),'[1]Segurados Civis'!$A$5:$H$2142,8,0),"")</f>
        <v>176</v>
      </c>
      <c r="F807" s="65">
        <f t="shared" si="12"/>
        <v>2665</v>
      </c>
      <c r="G807" s="64" t="s">
        <v>4867</v>
      </c>
      <c r="H807" s="64">
        <v>0</v>
      </c>
      <c r="I807" s="64"/>
      <c r="J807" s="64">
        <v>0</v>
      </c>
      <c r="K807" s="64">
        <v>0</v>
      </c>
    </row>
    <row r="808" spans="1:11" x14ac:dyDescent="0.35">
      <c r="A808" s="64" t="s">
        <v>90</v>
      </c>
      <c r="B808" s="64" t="s">
        <v>7007</v>
      </c>
      <c r="C808" s="65" t="str">
        <f>IFERROR(VLOOKUP(UPPER(CONCATENATE($B808," - ",$A808)),'[1]Segurados Civis'!$A$5:$H$2142,6,0),"")</f>
        <v/>
      </c>
      <c r="D808" s="65" t="str">
        <f>IFERROR(VLOOKUP(UPPER(CONCATENATE($B808," - ",$A808)),'[1]Segurados Civis'!$A$5:$H$2142,7,0),"")</f>
        <v/>
      </c>
      <c r="E808" s="65" t="str">
        <f>IFERROR(VLOOKUP(UPPER(CONCATENATE($B808," - ",$A808)),'[1]Segurados Civis'!$A$5:$H$2142,8,0),"")</f>
        <v/>
      </c>
      <c r="F808" s="65" t="str">
        <f t="shared" si="12"/>
        <v/>
      </c>
      <c r="G808" s="64" t="s">
        <v>902</v>
      </c>
      <c r="H808" s="64">
        <v>0</v>
      </c>
      <c r="I808" s="64"/>
      <c r="J808" s="64">
        <v>0</v>
      </c>
      <c r="K808" s="64">
        <v>0</v>
      </c>
    </row>
    <row r="809" spans="1:11" x14ac:dyDescent="0.35">
      <c r="A809" s="64" t="s">
        <v>90</v>
      </c>
      <c r="B809" s="64" t="s">
        <v>7008</v>
      </c>
      <c r="C809" s="65" t="str">
        <f>IFERROR(VLOOKUP(UPPER(CONCATENATE($B809," - ",$A809)),'[1]Segurados Civis'!$A$5:$H$2142,6,0),"")</f>
        <v/>
      </c>
      <c r="D809" s="65" t="str">
        <f>IFERROR(VLOOKUP(UPPER(CONCATENATE($B809," - ",$A809)),'[1]Segurados Civis'!$A$5:$H$2142,7,0),"")</f>
        <v/>
      </c>
      <c r="E809" s="65" t="str">
        <f>IFERROR(VLOOKUP(UPPER(CONCATENATE($B809," - ",$A809)),'[1]Segurados Civis'!$A$5:$H$2142,8,0),"")</f>
        <v/>
      </c>
      <c r="F809" s="65" t="str">
        <f t="shared" si="12"/>
        <v/>
      </c>
      <c r="G809" s="64" t="s">
        <v>902</v>
      </c>
      <c r="H809" s="64">
        <v>0</v>
      </c>
      <c r="I809" s="64"/>
      <c r="J809" s="64">
        <v>0</v>
      </c>
      <c r="K809" s="64">
        <v>0</v>
      </c>
    </row>
    <row r="810" spans="1:11" x14ac:dyDescent="0.35">
      <c r="A810" s="64" t="s">
        <v>90</v>
      </c>
      <c r="B810" s="64" t="s">
        <v>7009</v>
      </c>
      <c r="C810" s="65" t="str">
        <f>IFERROR(VLOOKUP(UPPER(CONCATENATE($B810," - ",$A810)),'[1]Segurados Civis'!$A$5:$H$2142,6,0),"")</f>
        <v/>
      </c>
      <c r="D810" s="65" t="str">
        <f>IFERROR(VLOOKUP(UPPER(CONCATENATE($B810," - ",$A810)),'[1]Segurados Civis'!$A$5:$H$2142,7,0),"")</f>
        <v/>
      </c>
      <c r="E810" s="65" t="str">
        <f>IFERROR(VLOOKUP(UPPER(CONCATENATE($B810," - ",$A810)),'[1]Segurados Civis'!$A$5:$H$2142,8,0),"")</f>
        <v/>
      </c>
      <c r="F810" s="65" t="str">
        <f t="shared" si="12"/>
        <v/>
      </c>
      <c r="G810" s="64" t="s">
        <v>902</v>
      </c>
      <c r="H810" s="64">
        <v>0</v>
      </c>
      <c r="I810" s="64"/>
      <c r="J810" s="64">
        <v>0</v>
      </c>
      <c r="K810" s="64">
        <v>0</v>
      </c>
    </row>
    <row r="811" spans="1:11" x14ac:dyDescent="0.35">
      <c r="A811" s="64" t="s">
        <v>90</v>
      </c>
      <c r="B811" s="64" t="s">
        <v>7010</v>
      </c>
      <c r="C811" s="65">
        <f>IFERROR(VLOOKUP(UPPER(CONCATENATE($B811," - ",$A811)),'[1]Segurados Civis'!$A$5:$H$2142,6,0),"")</f>
        <v>349</v>
      </c>
      <c r="D811" s="65">
        <f>IFERROR(VLOOKUP(UPPER(CONCATENATE($B811," - ",$A811)),'[1]Segurados Civis'!$A$5:$H$2142,7,0),"")</f>
        <v>133</v>
      </c>
      <c r="E811" s="65">
        <f>IFERROR(VLOOKUP(UPPER(CONCATENATE($B811," - ",$A811)),'[1]Segurados Civis'!$A$5:$H$2142,8,0),"")</f>
        <v>44</v>
      </c>
      <c r="F811" s="65">
        <f t="shared" si="12"/>
        <v>526</v>
      </c>
      <c r="G811" s="64" t="s">
        <v>4867</v>
      </c>
      <c r="H811" s="64">
        <v>0</v>
      </c>
      <c r="I811" s="64"/>
      <c r="J811" s="64">
        <v>0</v>
      </c>
      <c r="K811" s="64">
        <v>0</v>
      </c>
    </row>
    <row r="812" spans="1:11" x14ac:dyDescent="0.35">
      <c r="A812" s="64" t="s">
        <v>90</v>
      </c>
      <c r="B812" s="64" t="s">
        <v>7011</v>
      </c>
      <c r="C812" s="65" t="str">
        <f>IFERROR(VLOOKUP(UPPER(CONCATENATE($B812," - ",$A812)),'[1]Segurados Civis'!$A$5:$H$2142,6,0),"")</f>
        <v/>
      </c>
      <c r="D812" s="65" t="str">
        <f>IFERROR(VLOOKUP(UPPER(CONCATENATE($B812," - ",$A812)),'[1]Segurados Civis'!$A$5:$H$2142,7,0),"")</f>
        <v/>
      </c>
      <c r="E812" s="65" t="str">
        <f>IFERROR(VLOOKUP(UPPER(CONCATENATE($B812," - ",$A812)),'[1]Segurados Civis'!$A$5:$H$2142,8,0),"")</f>
        <v/>
      </c>
      <c r="F812" s="65" t="str">
        <f t="shared" si="12"/>
        <v/>
      </c>
      <c r="G812" s="64" t="s">
        <v>902</v>
      </c>
      <c r="H812" s="64">
        <v>0</v>
      </c>
      <c r="I812" s="64"/>
      <c r="J812" s="64">
        <v>0</v>
      </c>
      <c r="K812" s="64">
        <v>0</v>
      </c>
    </row>
    <row r="813" spans="1:11" x14ac:dyDescent="0.35">
      <c r="A813" s="64" t="s">
        <v>90</v>
      </c>
      <c r="B813" s="64" t="s">
        <v>7012</v>
      </c>
      <c r="C813" s="65" t="str">
        <f>IFERROR(VLOOKUP(UPPER(CONCATENATE($B813," - ",$A813)),'[1]Segurados Civis'!$A$5:$H$2142,6,0),"")</f>
        <v/>
      </c>
      <c r="D813" s="65" t="str">
        <f>IFERROR(VLOOKUP(UPPER(CONCATENATE($B813," - ",$A813)),'[1]Segurados Civis'!$A$5:$H$2142,7,0),"")</f>
        <v/>
      </c>
      <c r="E813" s="65" t="str">
        <f>IFERROR(VLOOKUP(UPPER(CONCATENATE($B813," - ",$A813)),'[1]Segurados Civis'!$A$5:$H$2142,8,0),"")</f>
        <v/>
      </c>
      <c r="F813" s="65" t="str">
        <f t="shared" si="12"/>
        <v/>
      </c>
      <c r="G813" s="64" t="s">
        <v>902</v>
      </c>
      <c r="H813" s="64">
        <v>0</v>
      </c>
      <c r="I813" s="64"/>
      <c r="J813" s="64">
        <v>0</v>
      </c>
      <c r="K813" s="64">
        <v>0</v>
      </c>
    </row>
    <row r="814" spans="1:11" x14ac:dyDescent="0.35">
      <c r="A814" s="64" t="s">
        <v>90</v>
      </c>
      <c r="B814" s="64" t="s">
        <v>7013</v>
      </c>
      <c r="C814" s="65" t="str">
        <f>IFERROR(VLOOKUP(UPPER(CONCATENATE($B814," - ",$A814)),'[1]Segurados Civis'!$A$5:$H$2142,6,0),"")</f>
        <v/>
      </c>
      <c r="D814" s="65" t="str">
        <f>IFERROR(VLOOKUP(UPPER(CONCATENATE($B814," - ",$A814)),'[1]Segurados Civis'!$A$5:$H$2142,7,0),"")</f>
        <v/>
      </c>
      <c r="E814" s="65" t="str">
        <f>IFERROR(VLOOKUP(UPPER(CONCATENATE($B814," - ",$A814)),'[1]Segurados Civis'!$A$5:$H$2142,8,0),"")</f>
        <v/>
      </c>
      <c r="F814" s="65" t="str">
        <f t="shared" si="12"/>
        <v/>
      </c>
      <c r="G814" s="64" t="s">
        <v>902</v>
      </c>
      <c r="H814" s="64">
        <v>0</v>
      </c>
      <c r="I814" s="64"/>
      <c r="J814" s="64">
        <v>0</v>
      </c>
      <c r="K814" s="64">
        <v>0</v>
      </c>
    </row>
    <row r="815" spans="1:11" x14ac:dyDescent="0.35">
      <c r="A815" s="64" t="s">
        <v>90</v>
      </c>
      <c r="B815" s="64" t="s">
        <v>7014</v>
      </c>
      <c r="C815" s="65">
        <f>IFERROR(VLOOKUP(UPPER(CONCATENATE($B815," - ",$A815)),'[1]Segurados Civis'!$A$5:$H$2142,6,0),"")</f>
        <v>1245</v>
      </c>
      <c r="D815" s="65">
        <f>IFERROR(VLOOKUP(UPPER(CONCATENATE($B815," - ",$A815)),'[1]Segurados Civis'!$A$5:$H$2142,7,0),"")</f>
        <v>39</v>
      </c>
      <c r="E815" s="65">
        <f>IFERROR(VLOOKUP(UPPER(CONCATENATE($B815," - ",$A815)),'[1]Segurados Civis'!$A$5:$H$2142,8,0),"")</f>
        <v>6</v>
      </c>
      <c r="F815" s="65">
        <f t="shared" si="12"/>
        <v>1290</v>
      </c>
      <c r="G815" s="64" t="s">
        <v>4867</v>
      </c>
      <c r="H815" s="64">
        <v>0</v>
      </c>
      <c r="I815" s="64"/>
      <c r="J815" s="64">
        <v>0</v>
      </c>
      <c r="K815" s="64">
        <v>0</v>
      </c>
    </row>
    <row r="816" spans="1:11" x14ac:dyDescent="0.35">
      <c r="A816" s="64" t="s">
        <v>90</v>
      </c>
      <c r="B816" s="64" t="s">
        <v>7015</v>
      </c>
      <c r="C816" s="65">
        <f>IFERROR(VLOOKUP(UPPER(CONCATENATE($B816," - ",$A816)),'[1]Segurados Civis'!$A$5:$H$2142,6,0),"")</f>
        <v>884</v>
      </c>
      <c r="D816" s="65">
        <f>IFERROR(VLOOKUP(UPPER(CONCATENATE($B816," - ",$A816)),'[1]Segurados Civis'!$A$5:$H$2142,7,0),"")</f>
        <v>250</v>
      </c>
      <c r="E816" s="65">
        <f>IFERROR(VLOOKUP(UPPER(CONCATENATE($B816," - ",$A816)),'[1]Segurados Civis'!$A$5:$H$2142,8,0),"")</f>
        <v>63</v>
      </c>
      <c r="F816" s="65">
        <f t="shared" si="12"/>
        <v>1197</v>
      </c>
      <c r="G816" s="64" t="s">
        <v>4867</v>
      </c>
      <c r="H816" s="64">
        <v>0</v>
      </c>
      <c r="I816" s="64"/>
      <c r="J816" s="64">
        <v>0</v>
      </c>
      <c r="K816" s="64">
        <v>0</v>
      </c>
    </row>
    <row r="817" spans="1:11" x14ac:dyDescent="0.35">
      <c r="A817" s="64" t="s">
        <v>90</v>
      </c>
      <c r="B817" s="64" t="s">
        <v>7016</v>
      </c>
      <c r="C817" s="65">
        <f>IFERROR(VLOOKUP(UPPER(CONCATENATE($B817," - ",$A817)),'[1]Segurados Civis'!$A$5:$H$2142,6,0),"")</f>
        <v>1227</v>
      </c>
      <c r="D817" s="65">
        <f>IFERROR(VLOOKUP(UPPER(CONCATENATE($B817," - ",$A817)),'[1]Segurados Civis'!$A$5:$H$2142,7,0),"")</f>
        <v>297</v>
      </c>
      <c r="E817" s="65">
        <f>IFERROR(VLOOKUP(UPPER(CONCATENATE($B817," - ",$A817)),'[1]Segurados Civis'!$A$5:$H$2142,8,0),"")</f>
        <v>83</v>
      </c>
      <c r="F817" s="65">
        <f t="shared" si="12"/>
        <v>1607</v>
      </c>
      <c r="G817" s="64" t="s">
        <v>4867</v>
      </c>
      <c r="H817" s="64">
        <v>1</v>
      </c>
      <c r="I817" s="64"/>
      <c r="J817" s="64">
        <v>1</v>
      </c>
      <c r="K817" s="64">
        <v>0</v>
      </c>
    </row>
    <row r="818" spans="1:11" x14ac:dyDescent="0.35">
      <c r="A818" s="64" t="s">
        <v>90</v>
      </c>
      <c r="B818" s="64" t="s">
        <v>7017</v>
      </c>
      <c r="C818" s="65" t="str">
        <f>IFERROR(VLOOKUP(UPPER(CONCATENATE($B818," - ",$A818)),'[1]Segurados Civis'!$A$5:$H$2142,6,0),"")</f>
        <v/>
      </c>
      <c r="D818" s="65" t="str">
        <f>IFERROR(VLOOKUP(UPPER(CONCATENATE($B818," - ",$A818)),'[1]Segurados Civis'!$A$5:$H$2142,7,0),"")</f>
        <v/>
      </c>
      <c r="E818" s="65" t="str">
        <f>IFERROR(VLOOKUP(UPPER(CONCATENATE($B818," - ",$A818)),'[1]Segurados Civis'!$A$5:$H$2142,8,0),"")</f>
        <v/>
      </c>
      <c r="F818" s="65" t="str">
        <f t="shared" si="12"/>
        <v/>
      </c>
      <c r="G818" s="64" t="s">
        <v>902</v>
      </c>
      <c r="H818" s="64">
        <v>0</v>
      </c>
      <c r="I818" s="64"/>
      <c r="J818" s="64">
        <v>0</v>
      </c>
      <c r="K818" s="64">
        <v>0</v>
      </c>
    </row>
    <row r="819" spans="1:11" x14ac:dyDescent="0.35">
      <c r="A819" s="64" t="s">
        <v>90</v>
      </c>
      <c r="B819" s="64" t="s">
        <v>7018</v>
      </c>
      <c r="C819" s="65" t="str">
        <f>IFERROR(VLOOKUP(UPPER(CONCATENATE($B819," - ",$A819)),'[1]Segurados Civis'!$A$5:$H$2142,6,0),"")</f>
        <v/>
      </c>
      <c r="D819" s="65" t="str">
        <f>IFERROR(VLOOKUP(UPPER(CONCATENATE($B819," - ",$A819)),'[1]Segurados Civis'!$A$5:$H$2142,7,0),"")</f>
        <v/>
      </c>
      <c r="E819" s="65" t="str">
        <f>IFERROR(VLOOKUP(UPPER(CONCATENATE($B819," - ",$A819)),'[1]Segurados Civis'!$A$5:$H$2142,8,0),"")</f>
        <v/>
      </c>
      <c r="F819" s="65" t="str">
        <f t="shared" si="12"/>
        <v/>
      </c>
      <c r="G819" s="64" t="s">
        <v>902</v>
      </c>
      <c r="H819" s="64">
        <v>0</v>
      </c>
      <c r="I819" s="64"/>
      <c r="J819" s="64">
        <v>0</v>
      </c>
      <c r="K819" s="64">
        <v>0</v>
      </c>
    </row>
    <row r="820" spans="1:11" x14ac:dyDescent="0.35">
      <c r="A820" s="64" t="s">
        <v>90</v>
      </c>
      <c r="B820" s="64" t="s">
        <v>7019</v>
      </c>
      <c r="C820" s="65">
        <f>IFERROR(VLOOKUP(UPPER(CONCATENATE($B820," - ",$A820)),'[1]Segurados Civis'!$A$5:$H$2142,6,0),"")</f>
        <v>411</v>
      </c>
      <c r="D820" s="65">
        <f>IFERROR(VLOOKUP(UPPER(CONCATENATE($B820," - ",$A820)),'[1]Segurados Civis'!$A$5:$H$2142,7,0),"")</f>
        <v>87</v>
      </c>
      <c r="E820" s="65">
        <f>IFERROR(VLOOKUP(UPPER(CONCATENATE($B820," - ",$A820)),'[1]Segurados Civis'!$A$5:$H$2142,8,0),"")</f>
        <v>11</v>
      </c>
      <c r="F820" s="65">
        <f t="shared" si="12"/>
        <v>509</v>
      </c>
      <c r="G820" s="64" t="s">
        <v>4867</v>
      </c>
      <c r="H820" s="64">
        <v>0</v>
      </c>
      <c r="I820" s="64"/>
      <c r="J820" s="64">
        <v>0</v>
      </c>
      <c r="K820" s="64">
        <v>0</v>
      </c>
    </row>
    <row r="821" spans="1:11" x14ac:dyDescent="0.35">
      <c r="A821" s="64" t="s">
        <v>90</v>
      </c>
      <c r="B821" s="64" t="s">
        <v>7020</v>
      </c>
      <c r="C821" s="65" t="str">
        <f>IFERROR(VLOOKUP(UPPER(CONCATENATE($B821," - ",$A821)),'[1]Segurados Civis'!$A$5:$H$2142,6,0),"")</f>
        <v/>
      </c>
      <c r="D821" s="65" t="str">
        <f>IFERROR(VLOOKUP(UPPER(CONCATENATE($B821," - ",$A821)),'[1]Segurados Civis'!$A$5:$H$2142,7,0),"")</f>
        <v/>
      </c>
      <c r="E821" s="65" t="str">
        <f>IFERROR(VLOOKUP(UPPER(CONCATENATE($B821," - ",$A821)),'[1]Segurados Civis'!$A$5:$H$2142,8,0),"")</f>
        <v/>
      </c>
      <c r="F821" s="65" t="str">
        <f t="shared" si="12"/>
        <v/>
      </c>
      <c r="G821" s="64" t="s">
        <v>902</v>
      </c>
      <c r="H821" s="64">
        <v>0</v>
      </c>
      <c r="I821" s="64"/>
      <c r="J821" s="64">
        <v>0</v>
      </c>
      <c r="K821" s="64">
        <v>0</v>
      </c>
    </row>
    <row r="822" spans="1:11" x14ac:dyDescent="0.35">
      <c r="A822" s="64" t="s">
        <v>90</v>
      </c>
      <c r="B822" s="64" t="s">
        <v>7021</v>
      </c>
      <c r="C822" s="65">
        <f>IFERROR(VLOOKUP(UPPER(CONCATENATE($B822," - ",$A822)),'[1]Segurados Civis'!$A$5:$H$2142,6,0),"")</f>
        <v>994</v>
      </c>
      <c r="D822" s="65">
        <f>IFERROR(VLOOKUP(UPPER(CONCATENATE($B822," - ",$A822)),'[1]Segurados Civis'!$A$5:$H$2142,7,0),"")</f>
        <v>0</v>
      </c>
      <c r="E822" s="65">
        <f>IFERROR(VLOOKUP(UPPER(CONCATENATE($B822," - ",$A822)),'[1]Segurados Civis'!$A$5:$H$2142,8,0),"")</f>
        <v>0</v>
      </c>
      <c r="F822" s="65">
        <f t="shared" si="12"/>
        <v>994</v>
      </c>
      <c r="G822" s="64" t="s">
        <v>4867</v>
      </c>
      <c r="H822" s="64">
        <v>0</v>
      </c>
      <c r="I822" s="64"/>
      <c r="J822" s="64">
        <v>0</v>
      </c>
      <c r="K822" s="64">
        <v>0</v>
      </c>
    </row>
    <row r="823" spans="1:11" x14ac:dyDescent="0.35">
      <c r="A823" s="64" t="s">
        <v>90</v>
      </c>
      <c r="B823" s="64" t="s">
        <v>7022</v>
      </c>
      <c r="C823" s="65" t="str">
        <f>IFERROR(VLOOKUP(UPPER(CONCATENATE($B823," - ",$A823)),'[1]Segurados Civis'!$A$5:$H$2142,6,0),"")</f>
        <v/>
      </c>
      <c r="D823" s="65" t="str">
        <f>IFERROR(VLOOKUP(UPPER(CONCATENATE($B823," - ",$A823)),'[1]Segurados Civis'!$A$5:$H$2142,7,0),"")</f>
        <v/>
      </c>
      <c r="E823" s="65" t="str">
        <f>IFERROR(VLOOKUP(UPPER(CONCATENATE($B823," - ",$A823)),'[1]Segurados Civis'!$A$5:$H$2142,8,0),"")</f>
        <v/>
      </c>
      <c r="F823" s="65" t="str">
        <f t="shared" si="12"/>
        <v/>
      </c>
      <c r="G823" s="64" t="s">
        <v>902</v>
      </c>
      <c r="H823" s="64">
        <v>0</v>
      </c>
      <c r="I823" s="64"/>
      <c r="J823" s="64">
        <v>0</v>
      </c>
      <c r="K823" s="64">
        <v>0</v>
      </c>
    </row>
    <row r="824" spans="1:11" x14ac:dyDescent="0.35">
      <c r="A824" s="64" t="s">
        <v>90</v>
      </c>
      <c r="B824" s="64" t="s">
        <v>7023</v>
      </c>
      <c r="C824" s="65" t="str">
        <f>IFERROR(VLOOKUP(UPPER(CONCATENATE($B824," - ",$A824)),'[1]Segurados Civis'!$A$5:$H$2142,6,0),"")</f>
        <v/>
      </c>
      <c r="D824" s="65" t="str">
        <f>IFERROR(VLOOKUP(UPPER(CONCATENATE($B824," - ",$A824)),'[1]Segurados Civis'!$A$5:$H$2142,7,0),"")</f>
        <v/>
      </c>
      <c r="E824" s="65" t="str">
        <f>IFERROR(VLOOKUP(UPPER(CONCATENATE($B824," - ",$A824)),'[1]Segurados Civis'!$A$5:$H$2142,8,0),"")</f>
        <v/>
      </c>
      <c r="F824" s="65" t="str">
        <f t="shared" si="12"/>
        <v/>
      </c>
      <c r="G824" s="64" t="s">
        <v>902</v>
      </c>
      <c r="H824" s="64">
        <v>0</v>
      </c>
      <c r="I824" s="64"/>
      <c r="J824" s="64">
        <v>0</v>
      </c>
      <c r="K824" s="64">
        <v>0</v>
      </c>
    </row>
    <row r="825" spans="1:11" x14ac:dyDescent="0.35">
      <c r="A825" s="64" t="s">
        <v>90</v>
      </c>
      <c r="B825" s="64" t="s">
        <v>7024</v>
      </c>
      <c r="C825" s="65">
        <f>IFERROR(VLOOKUP(UPPER(CONCATENATE($B825," - ",$A825)),'[1]Segurados Civis'!$A$5:$H$2142,6,0),"")</f>
        <v>7146</v>
      </c>
      <c r="D825" s="65">
        <f>IFERROR(VLOOKUP(UPPER(CONCATENATE($B825," - ",$A825)),'[1]Segurados Civis'!$A$5:$H$2142,7,0),"")</f>
        <v>1508</v>
      </c>
      <c r="E825" s="65">
        <f>IFERROR(VLOOKUP(UPPER(CONCATENATE($B825," - ",$A825)),'[1]Segurados Civis'!$A$5:$H$2142,8,0),"")</f>
        <v>307</v>
      </c>
      <c r="F825" s="65">
        <f t="shared" si="12"/>
        <v>8961</v>
      </c>
      <c r="G825" s="64" t="s">
        <v>4867</v>
      </c>
      <c r="H825" s="64">
        <v>0</v>
      </c>
      <c r="I825" s="64"/>
      <c r="J825" s="64">
        <v>0</v>
      </c>
      <c r="K825" s="64">
        <v>0</v>
      </c>
    </row>
    <row r="826" spans="1:11" x14ac:dyDescent="0.35">
      <c r="A826" s="64" t="s">
        <v>90</v>
      </c>
      <c r="B826" s="64" t="s">
        <v>7025</v>
      </c>
      <c r="C826" s="65">
        <f>IFERROR(VLOOKUP(UPPER(CONCATENATE($B826," - ",$A826)),'[1]Segurados Civis'!$A$5:$H$2142,6,0),"")</f>
        <v>11461</v>
      </c>
      <c r="D826" s="65">
        <f>IFERROR(VLOOKUP(UPPER(CONCATENATE($B826," - ",$A826)),'[1]Segurados Civis'!$A$5:$H$2142,7,0),"")</f>
        <v>3719</v>
      </c>
      <c r="E826" s="65">
        <f>IFERROR(VLOOKUP(UPPER(CONCATENATE($B826," - ",$A826)),'[1]Segurados Civis'!$A$5:$H$2142,8,0),"")</f>
        <v>756</v>
      </c>
      <c r="F826" s="65">
        <f t="shared" si="12"/>
        <v>15936</v>
      </c>
      <c r="G826" s="64" t="s">
        <v>4867</v>
      </c>
      <c r="H826" s="64">
        <v>0</v>
      </c>
      <c r="I826" s="64"/>
      <c r="J826" s="64">
        <v>0</v>
      </c>
      <c r="K826" s="64">
        <v>0</v>
      </c>
    </row>
    <row r="827" spans="1:11" x14ac:dyDescent="0.35">
      <c r="A827" s="64" t="s">
        <v>90</v>
      </c>
      <c r="B827" s="64" t="s">
        <v>7026</v>
      </c>
      <c r="C827" s="65" t="str">
        <f>IFERROR(VLOOKUP(UPPER(CONCATENATE($B827," - ",$A827)),'[1]Segurados Civis'!$A$5:$H$2142,6,0),"")</f>
        <v/>
      </c>
      <c r="D827" s="65" t="str">
        <f>IFERROR(VLOOKUP(UPPER(CONCATENATE($B827," - ",$A827)),'[1]Segurados Civis'!$A$5:$H$2142,7,0),"")</f>
        <v/>
      </c>
      <c r="E827" s="65" t="str">
        <f>IFERROR(VLOOKUP(UPPER(CONCATENATE($B827," - ",$A827)),'[1]Segurados Civis'!$A$5:$H$2142,8,0),"")</f>
        <v/>
      </c>
      <c r="F827" s="65" t="str">
        <f t="shared" si="12"/>
        <v/>
      </c>
      <c r="G827" s="64" t="s">
        <v>902</v>
      </c>
      <c r="H827" s="64">
        <v>0</v>
      </c>
      <c r="I827" s="64"/>
      <c r="J827" s="64">
        <v>0</v>
      </c>
      <c r="K827" s="64">
        <v>0</v>
      </c>
    </row>
    <row r="828" spans="1:11" x14ac:dyDescent="0.35">
      <c r="A828" s="64" t="s">
        <v>90</v>
      </c>
      <c r="B828" s="64" t="s">
        <v>7027</v>
      </c>
      <c r="C828" s="65">
        <f>IFERROR(VLOOKUP(UPPER(CONCATENATE($B828," - ",$A828)),'[1]Segurados Civis'!$A$5:$H$2142,6,0),"")</f>
        <v>1878</v>
      </c>
      <c r="D828" s="65">
        <f>IFERROR(VLOOKUP(UPPER(CONCATENATE($B828," - ",$A828)),'[1]Segurados Civis'!$A$5:$H$2142,7,0),"")</f>
        <v>498</v>
      </c>
      <c r="E828" s="65">
        <f>IFERROR(VLOOKUP(UPPER(CONCATENATE($B828," - ",$A828)),'[1]Segurados Civis'!$A$5:$H$2142,8,0),"")</f>
        <v>144</v>
      </c>
      <c r="F828" s="65">
        <f t="shared" si="12"/>
        <v>2520</v>
      </c>
      <c r="G828" s="64" t="s">
        <v>4867</v>
      </c>
      <c r="H828" s="64">
        <v>0</v>
      </c>
      <c r="I828" s="64"/>
      <c r="J828" s="64">
        <v>0</v>
      </c>
      <c r="K828" s="64">
        <v>0</v>
      </c>
    </row>
    <row r="829" spans="1:11" x14ac:dyDescent="0.35">
      <c r="A829" s="64" t="s">
        <v>90</v>
      </c>
      <c r="B829" s="64" t="s">
        <v>7028</v>
      </c>
      <c r="C829" s="65" t="str">
        <f>IFERROR(VLOOKUP(UPPER(CONCATENATE($B829," - ",$A829)),'[1]Segurados Civis'!$A$5:$H$2142,6,0),"")</f>
        <v/>
      </c>
      <c r="D829" s="65" t="str">
        <f>IFERROR(VLOOKUP(UPPER(CONCATENATE($B829," - ",$A829)),'[1]Segurados Civis'!$A$5:$H$2142,7,0),"")</f>
        <v/>
      </c>
      <c r="E829" s="65" t="str">
        <f>IFERROR(VLOOKUP(UPPER(CONCATENATE($B829," - ",$A829)),'[1]Segurados Civis'!$A$5:$H$2142,8,0),"")</f>
        <v/>
      </c>
      <c r="F829" s="65" t="str">
        <f t="shared" si="12"/>
        <v/>
      </c>
      <c r="G829" s="64" t="s">
        <v>902</v>
      </c>
      <c r="H829" s="64">
        <v>0</v>
      </c>
      <c r="I829" s="64"/>
      <c r="J829" s="64">
        <v>0</v>
      </c>
      <c r="K829" s="64">
        <v>0</v>
      </c>
    </row>
    <row r="830" spans="1:11" x14ac:dyDescent="0.35">
      <c r="A830" s="64" t="s">
        <v>90</v>
      </c>
      <c r="B830" s="64" t="s">
        <v>7029</v>
      </c>
      <c r="C830" s="65" t="str">
        <f>IFERROR(VLOOKUP(UPPER(CONCATENATE($B830," - ",$A830)),'[1]Segurados Civis'!$A$5:$H$2142,6,0),"")</f>
        <v/>
      </c>
      <c r="D830" s="65" t="str">
        <f>IFERROR(VLOOKUP(UPPER(CONCATENATE($B830," - ",$A830)),'[1]Segurados Civis'!$A$5:$H$2142,7,0),"")</f>
        <v/>
      </c>
      <c r="E830" s="65" t="str">
        <f>IFERROR(VLOOKUP(UPPER(CONCATENATE($B830," - ",$A830)),'[1]Segurados Civis'!$A$5:$H$2142,8,0),"")</f>
        <v/>
      </c>
      <c r="F830" s="65" t="str">
        <f t="shared" si="12"/>
        <v/>
      </c>
      <c r="G830" s="64" t="s">
        <v>902</v>
      </c>
      <c r="H830" s="64">
        <v>0</v>
      </c>
      <c r="I830" s="64"/>
      <c r="J830" s="64">
        <v>0</v>
      </c>
      <c r="K830" s="64">
        <v>0</v>
      </c>
    </row>
    <row r="831" spans="1:11" x14ac:dyDescent="0.35">
      <c r="A831" s="64" t="s">
        <v>90</v>
      </c>
      <c r="B831" s="64" t="s">
        <v>7030</v>
      </c>
      <c r="C831" s="65" t="str">
        <f>IFERROR(VLOOKUP(UPPER(CONCATENATE($B831," - ",$A831)),'[1]Segurados Civis'!$A$5:$H$2142,6,0),"")</f>
        <v/>
      </c>
      <c r="D831" s="65" t="str">
        <f>IFERROR(VLOOKUP(UPPER(CONCATENATE($B831," - ",$A831)),'[1]Segurados Civis'!$A$5:$H$2142,7,0),"")</f>
        <v/>
      </c>
      <c r="E831" s="65" t="str">
        <f>IFERROR(VLOOKUP(UPPER(CONCATENATE($B831," - ",$A831)),'[1]Segurados Civis'!$A$5:$H$2142,8,0),"")</f>
        <v/>
      </c>
      <c r="F831" s="65" t="str">
        <f t="shared" si="12"/>
        <v/>
      </c>
      <c r="G831" s="64" t="s">
        <v>902</v>
      </c>
      <c r="H831" s="64">
        <v>0</v>
      </c>
      <c r="I831" s="64"/>
      <c r="J831" s="64">
        <v>0</v>
      </c>
      <c r="K831" s="64">
        <v>0</v>
      </c>
    </row>
    <row r="832" spans="1:11" x14ac:dyDescent="0.35">
      <c r="A832" s="64" t="s">
        <v>90</v>
      </c>
      <c r="B832" s="64" t="s">
        <v>7031</v>
      </c>
      <c r="C832" s="65">
        <f>IFERROR(VLOOKUP(UPPER(CONCATENATE($B832," - ",$A832)),'[1]Segurados Civis'!$A$5:$H$2142,6,0),"")</f>
        <v>475</v>
      </c>
      <c r="D832" s="65">
        <f>IFERROR(VLOOKUP(UPPER(CONCATENATE($B832," - ",$A832)),'[1]Segurados Civis'!$A$5:$H$2142,7,0),"")</f>
        <v>35</v>
      </c>
      <c r="E832" s="65">
        <f>IFERROR(VLOOKUP(UPPER(CONCATENATE($B832," - ",$A832)),'[1]Segurados Civis'!$A$5:$H$2142,8,0),"")</f>
        <v>23</v>
      </c>
      <c r="F832" s="65">
        <f t="shared" si="12"/>
        <v>533</v>
      </c>
      <c r="G832" s="64" t="s">
        <v>4867</v>
      </c>
      <c r="H832" s="64">
        <v>0</v>
      </c>
      <c r="I832" s="64"/>
      <c r="J832" s="64">
        <v>0</v>
      </c>
      <c r="K832" s="64">
        <v>0</v>
      </c>
    </row>
    <row r="833" spans="1:11" x14ac:dyDescent="0.35">
      <c r="A833" s="64" t="s">
        <v>90</v>
      </c>
      <c r="B833" s="64" t="s">
        <v>7032</v>
      </c>
      <c r="C833" s="65" t="str">
        <f>IFERROR(VLOOKUP(UPPER(CONCATENATE($B833," - ",$A833)),'[1]Segurados Civis'!$A$5:$H$2142,6,0),"")</f>
        <v/>
      </c>
      <c r="D833" s="65" t="str">
        <f>IFERROR(VLOOKUP(UPPER(CONCATENATE($B833," - ",$A833)),'[1]Segurados Civis'!$A$5:$H$2142,7,0),"")</f>
        <v/>
      </c>
      <c r="E833" s="65" t="str">
        <f>IFERROR(VLOOKUP(UPPER(CONCATENATE($B833," - ",$A833)),'[1]Segurados Civis'!$A$5:$H$2142,8,0),"")</f>
        <v/>
      </c>
      <c r="F833" s="65" t="str">
        <f t="shared" si="12"/>
        <v/>
      </c>
      <c r="G833" s="64" t="s">
        <v>902</v>
      </c>
      <c r="H833" s="64">
        <v>0</v>
      </c>
      <c r="I833" s="64"/>
      <c r="J833" s="64">
        <v>0</v>
      </c>
      <c r="K833" s="64">
        <v>0</v>
      </c>
    </row>
    <row r="834" spans="1:11" x14ac:dyDescent="0.35">
      <c r="A834" s="64" t="s">
        <v>90</v>
      </c>
      <c r="B834" s="64" t="s">
        <v>7033</v>
      </c>
      <c r="C834" s="65" t="str">
        <f>IFERROR(VLOOKUP(UPPER(CONCATENATE($B834," - ",$A834)),'[1]Segurados Civis'!$A$5:$H$2142,6,0),"")</f>
        <v/>
      </c>
      <c r="D834" s="65" t="str">
        <f>IFERROR(VLOOKUP(UPPER(CONCATENATE($B834," - ",$A834)),'[1]Segurados Civis'!$A$5:$H$2142,7,0),"")</f>
        <v/>
      </c>
      <c r="E834" s="65" t="str">
        <f>IFERROR(VLOOKUP(UPPER(CONCATENATE($B834," - ",$A834)),'[1]Segurados Civis'!$A$5:$H$2142,8,0),"")</f>
        <v/>
      </c>
      <c r="F834" s="65" t="str">
        <f t="shared" ref="F834:F854" si="13">IF(SUM(C834:E834)=0,"",SUM(C834:E834))</f>
        <v/>
      </c>
      <c r="G834" s="64" t="s">
        <v>902</v>
      </c>
      <c r="H834" s="64">
        <v>0</v>
      </c>
      <c r="I834" s="64"/>
      <c r="J834" s="64">
        <v>0</v>
      </c>
      <c r="K834" s="64">
        <v>0</v>
      </c>
    </row>
    <row r="835" spans="1:11" x14ac:dyDescent="0.35">
      <c r="A835" s="64" t="s">
        <v>90</v>
      </c>
      <c r="B835" s="64" t="s">
        <v>7034</v>
      </c>
      <c r="C835" s="65" t="str">
        <f>IFERROR(VLOOKUP(UPPER(CONCATENATE($B835," - ",$A835)),'[1]Segurados Civis'!$A$5:$H$2142,6,0),"")</f>
        <v/>
      </c>
      <c r="D835" s="65" t="str">
        <f>IFERROR(VLOOKUP(UPPER(CONCATENATE($B835," - ",$A835)),'[1]Segurados Civis'!$A$5:$H$2142,7,0),"")</f>
        <v/>
      </c>
      <c r="E835" s="65" t="str">
        <f>IFERROR(VLOOKUP(UPPER(CONCATENATE($B835," - ",$A835)),'[1]Segurados Civis'!$A$5:$H$2142,8,0),"")</f>
        <v/>
      </c>
      <c r="F835" s="65" t="str">
        <f t="shared" si="13"/>
        <v/>
      </c>
      <c r="G835" s="64" t="s">
        <v>902</v>
      </c>
      <c r="H835" s="64">
        <v>0</v>
      </c>
      <c r="I835" s="64"/>
      <c r="J835" s="64">
        <v>0</v>
      </c>
      <c r="K835" s="64">
        <v>0</v>
      </c>
    </row>
    <row r="836" spans="1:11" x14ac:dyDescent="0.35">
      <c r="A836" s="64" t="s">
        <v>90</v>
      </c>
      <c r="B836" s="64" t="s">
        <v>7035</v>
      </c>
      <c r="C836" s="65">
        <f>IFERROR(VLOOKUP(UPPER(CONCATENATE($B836," - ",$A836)),'[1]Segurados Civis'!$A$5:$H$2142,6,0),"")</f>
        <v>2784</v>
      </c>
      <c r="D836" s="65">
        <f>IFERROR(VLOOKUP(UPPER(CONCATENATE($B836," - ",$A836)),'[1]Segurados Civis'!$A$5:$H$2142,7,0),"")</f>
        <v>1082</v>
      </c>
      <c r="E836" s="65">
        <f>IFERROR(VLOOKUP(UPPER(CONCATENATE($B836," - ",$A836)),'[1]Segurados Civis'!$A$5:$H$2142,8,0),"")</f>
        <v>203</v>
      </c>
      <c r="F836" s="65">
        <f t="shared" si="13"/>
        <v>4069</v>
      </c>
      <c r="G836" s="64" t="s">
        <v>4867</v>
      </c>
      <c r="H836" s="64">
        <v>0</v>
      </c>
      <c r="I836" s="64"/>
      <c r="J836" s="64">
        <v>0</v>
      </c>
      <c r="K836" s="64">
        <v>0</v>
      </c>
    </row>
    <row r="837" spans="1:11" x14ac:dyDescent="0.35">
      <c r="A837" s="64" t="s">
        <v>90</v>
      </c>
      <c r="B837" s="64" t="s">
        <v>7036</v>
      </c>
      <c r="C837" s="65">
        <f>IFERROR(VLOOKUP(UPPER(CONCATENATE($B837," - ",$A837)),'[1]Segurados Civis'!$A$5:$H$2142,6,0),"")</f>
        <v>253</v>
      </c>
      <c r="D837" s="65">
        <f>IFERROR(VLOOKUP(UPPER(CONCATENATE($B837," - ",$A837)),'[1]Segurados Civis'!$A$5:$H$2142,7,0),"")</f>
        <v>30</v>
      </c>
      <c r="E837" s="65">
        <f>IFERROR(VLOOKUP(UPPER(CONCATENATE($B837," - ",$A837)),'[1]Segurados Civis'!$A$5:$H$2142,8,0),"")</f>
        <v>6</v>
      </c>
      <c r="F837" s="65">
        <f t="shared" si="13"/>
        <v>289</v>
      </c>
      <c r="G837" s="64" t="s">
        <v>4867</v>
      </c>
      <c r="H837" s="64">
        <v>0</v>
      </c>
      <c r="I837" s="64"/>
      <c r="J837" s="64">
        <v>0</v>
      </c>
      <c r="K837" s="64">
        <v>0</v>
      </c>
    </row>
    <row r="838" spans="1:11" x14ac:dyDescent="0.35">
      <c r="A838" s="64" t="s">
        <v>90</v>
      </c>
      <c r="B838" s="64" t="s">
        <v>7037</v>
      </c>
      <c r="C838" s="65">
        <f>IFERROR(VLOOKUP(UPPER(CONCATENATE($B838," - ",$A838)),'[1]Segurados Civis'!$A$5:$H$2142,6,0),"")</f>
        <v>860</v>
      </c>
      <c r="D838" s="65">
        <f>IFERROR(VLOOKUP(UPPER(CONCATENATE($B838," - ",$A838)),'[1]Segurados Civis'!$A$5:$H$2142,7,0),"")</f>
        <v>175</v>
      </c>
      <c r="E838" s="65">
        <f>IFERROR(VLOOKUP(UPPER(CONCATENATE($B838," - ",$A838)),'[1]Segurados Civis'!$A$5:$H$2142,8,0),"")</f>
        <v>35</v>
      </c>
      <c r="F838" s="65">
        <f t="shared" si="13"/>
        <v>1070</v>
      </c>
      <c r="G838" s="64" t="s">
        <v>4867</v>
      </c>
      <c r="H838" s="64">
        <v>0</v>
      </c>
      <c r="I838" s="64"/>
      <c r="J838" s="64">
        <v>0</v>
      </c>
      <c r="K838" s="64">
        <v>0</v>
      </c>
    </row>
    <row r="839" spans="1:11" x14ac:dyDescent="0.35">
      <c r="A839" s="64" t="s">
        <v>90</v>
      </c>
      <c r="B839" s="64" t="s">
        <v>7038</v>
      </c>
      <c r="C839" s="65" t="str">
        <f>IFERROR(VLOOKUP(UPPER(CONCATENATE($B839," - ",$A839)),'[1]Segurados Civis'!$A$5:$H$2142,6,0),"")</f>
        <v/>
      </c>
      <c r="D839" s="65" t="str">
        <f>IFERROR(VLOOKUP(UPPER(CONCATENATE($B839," - ",$A839)),'[1]Segurados Civis'!$A$5:$H$2142,7,0),"")</f>
        <v/>
      </c>
      <c r="E839" s="65" t="str">
        <f>IFERROR(VLOOKUP(UPPER(CONCATENATE($B839," - ",$A839)),'[1]Segurados Civis'!$A$5:$H$2142,8,0),"")</f>
        <v/>
      </c>
      <c r="F839" s="65" t="str">
        <f t="shared" si="13"/>
        <v/>
      </c>
      <c r="G839" s="64" t="s">
        <v>902</v>
      </c>
      <c r="H839" s="64">
        <v>0</v>
      </c>
      <c r="I839" s="64"/>
      <c r="J839" s="64">
        <v>0</v>
      </c>
      <c r="K839" s="64">
        <v>0</v>
      </c>
    </row>
    <row r="840" spans="1:11" x14ac:dyDescent="0.35">
      <c r="A840" s="64" t="s">
        <v>90</v>
      </c>
      <c r="B840" s="64" t="s">
        <v>7039</v>
      </c>
      <c r="C840" s="65" t="str">
        <f>IFERROR(VLOOKUP(UPPER(CONCATENATE($B840," - ",$A840)),'[1]Segurados Civis'!$A$5:$H$2142,6,0),"")</f>
        <v/>
      </c>
      <c r="D840" s="65" t="str">
        <f>IFERROR(VLOOKUP(UPPER(CONCATENATE($B840," - ",$A840)),'[1]Segurados Civis'!$A$5:$H$2142,7,0),"")</f>
        <v/>
      </c>
      <c r="E840" s="65" t="str">
        <f>IFERROR(VLOOKUP(UPPER(CONCATENATE($B840," - ",$A840)),'[1]Segurados Civis'!$A$5:$H$2142,8,0),"")</f>
        <v/>
      </c>
      <c r="F840" s="65" t="str">
        <f t="shared" si="13"/>
        <v/>
      </c>
      <c r="G840" s="64" t="s">
        <v>902</v>
      </c>
      <c r="H840" s="64">
        <v>0</v>
      </c>
      <c r="I840" s="64"/>
      <c r="J840" s="64">
        <v>0</v>
      </c>
      <c r="K840" s="64">
        <v>0</v>
      </c>
    </row>
    <row r="841" spans="1:11" x14ac:dyDescent="0.35">
      <c r="A841" s="64" t="s">
        <v>90</v>
      </c>
      <c r="B841" s="64" t="s">
        <v>7040</v>
      </c>
      <c r="C841" s="65" t="str">
        <f>IFERROR(VLOOKUP(UPPER(CONCATENATE($B841," - ",$A841)),'[1]Segurados Civis'!$A$5:$H$2142,6,0),"")</f>
        <v/>
      </c>
      <c r="D841" s="65" t="str">
        <f>IFERROR(VLOOKUP(UPPER(CONCATENATE($B841," - ",$A841)),'[1]Segurados Civis'!$A$5:$H$2142,7,0),"")</f>
        <v/>
      </c>
      <c r="E841" s="65" t="str">
        <f>IFERROR(VLOOKUP(UPPER(CONCATENATE($B841," - ",$A841)),'[1]Segurados Civis'!$A$5:$H$2142,8,0),"")</f>
        <v/>
      </c>
      <c r="F841" s="65" t="str">
        <f t="shared" si="13"/>
        <v/>
      </c>
      <c r="G841" s="64" t="s">
        <v>902</v>
      </c>
      <c r="H841" s="64">
        <v>0</v>
      </c>
      <c r="I841" s="64"/>
      <c r="J841" s="64">
        <v>0</v>
      </c>
      <c r="K841" s="64">
        <v>0</v>
      </c>
    </row>
    <row r="842" spans="1:11" x14ac:dyDescent="0.35">
      <c r="A842" s="64" t="s">
        <v>90</v>
      </c>
      <c r="B842" s="64" t="s">
        <v>7041</v>
      </c>
      <c r="C842" s="65">
        <f>IFERROR(VLOOKUP(UPPER(CONCATENATE($B842," - ",$A842)),'[1]Segurados Civis'!$A$5:$H$2142,6,0),"")</f>
        <v>197</v>
      </c>
      <c r="D842" s="65">
        <f>IFERROR(VLOOKUP(UPPER(CONCATENATE($B842," - ",$A842)),'[1]Segurados Civis'!$A$5:$H$2142,7,0),"")</f>
        <v>0</v>
      </c>
      <c r="E842" s="65">
        <f>IFERROR(VLOOKUP(UPPER(CONCATENATE($B842," - ",$A842)),'[1]Segurados Civis'!$A$5:$H$2142,8,0),"")</f>
        <v>0</v>
      </c>
      <c r="F842" s="65">
        <f t="shared" si="13"/>
        <v>197</v>
      </c>
      <c r="G842" s="64" t="s">
        <v>4867</v>
      </c>
      <c r="H842" s="64">
        <v>0</v>
      </c>
      <c r="I842" s="64"/>
      <c r="J842" s="64">
        <v>0</v>
      </c>
      <c r="K842" s="64">
        <v>0</v>
      </c>
    </row>
    <row r="843" spans="1:11" x14ac:dyDescent="0.35">
      <c r="A843" s="64" t="s">
        <v>90</v>
      </c>
      <c r="B843" s="64" t="s">
        <v>7042</v>
      </c>
      <c r="C843" s="65" t="str">
        <f>IFERROR(VLOOKUP(UPPER(CONCATENATE($B843," - ",$A843)),'[1]Segurados Civis'!$A$5:$H$2142,6,0),"")</f>
        <v/>
      </c>
      <c r="D843" s="65" t="str">
        <f>IFERROR(VLOOKUP(UPPER(CONCATENATE($B843," - ",$A843)),'[1]Segurados Civis'!$A$5:$H$2142,7,0),"")</f>
        <v/>
      </c>
      <c r="E843" s="65" t="str">
        <f>IFERROR(VLOOKUP(UPPER(CONCATENATE($B843," - ",$A843)),'[1]Segurados Civis'!$A$5:$H$2142,8,0),"")</f>
        <v/>
      </c>
      <c r="F843" s="65" t="str">
        <f t="shared" si="13"/>
        <v/>
      </c>
      <c r="G843" s="64" t="s">
        <v>902</v>
      </c>
      <c r="H843" s="64">
        <v>0</v>
      </c>
      <c r="I843" s="64"/>
      <c r="J843" s="64">
        <v>0</v>
      </c>
      <c r="K843" s="64">
        <v>0</v>
      </c>
    </row>
    <row r="844" spans="1:11" x14ac:dyDescent="0.35">
      <c r="A844" s="64" t="s">
        <v>90</v>
      </c>
      <c r="B844" s="64" t="s">
        <v>7043</v>
      </c>
      <c r="C844" s="65" t="str">
        <f>IFERROR(VLOOKUP(UPPER(CONCATENATE($B844," - ",$A844)),'[1]Segurados Civis'!$A$5:$H$2142,6,0),"")</f>
        <v/>
      </c>
      <c r="D844" s="65" t="str">
        <f>IFERROR(VLOOKUP(UPPER(CONCATENATE($B844," - ",$A844)),'[1]Segurados Civis'!$A$5:$H$2142,7,0),"")</f>
        <v/>
      </c>
      <c r="E844" s="65" t="str">
        <f>IFERROR(VLOOKUP(UPPER(CONCATENATE($B844," - ",$A844)),'[1]Segurados Civis'!$A$5:$H$2142,8,0),"")</f>
        <v/>
      </c>
      <c r="F844" s="65" t="str">
        <f t="shared" si="13"/>
        <v/>
      </c>
      <c r="G844" s="64" t="s">
        <v>902</v>
      </c>
      <c r="H844" s="64">
        <v>0</v>
      </c>
      <c r="I844" s="64"/>
      <c r="J844" s="64">
        <v>0</v>
      </c>
      <c r="K844" s="64">
        <v>0</v>
      </c>
    </row>
    <row r="845" spans="1:11" x14ac:dyDescent="0.35">
      <c r="A845" s="64" t="s">
        <v>90</v>
      </c>
      <c r="B845" s="64" t="s">
        <v>7044</v>
      </c>
      <c r="C845" s="65">
        <f>IFERROR(VLOOKUP(UPPER(CONCATENATE($B845," - ",$A845)),'[1]Segurados Civis'!$A$5:$H$2142,6,0),"")</f>
        <v>1367</v>
      </c>
      <c r="D845" s="65">
        <f>IFERROR(VLOOKUP(UPPER(CONCATENATE($B845," - ",$A845)),'[1]Segurados Civis'!$A$5:$H$2142,7,0),"")</f>
        <v>464</v>
      </c>
      <c r="E845" s="65">
        <f>IFERROR(VLOOKUP(UPPER(CONCATENATE($B845," - ",$A845)),'[1]Segurados Civis'!$A$5:$H$2142,8,0),"")</f>
        <v>77</v>
      </c>
      <c r="F845" s="65">
        <f t="shared" si="13"/>
        <v>1908</v>
      </c>
      <c r="G845" s="64" t="s">
        <v>4867</v>
      </c>
      <c r="H845" s="64">
        <v>0</v>
      </c>
      <c r="I845" s="64"/>
      <c r="J845" s="64">
        <v>0</v>
      </c>
      <c r="K845" s="64">
        <v>0</v>
      </c>
    </row>
    <row r="846" spans="1:11" x14ac:dyDescent="0.35">
      <c r="A846" s="64" t="s">
        <v>90</v>
      </c>
      <c r="B846" s="64" t="s">
        <v>4997</v>
      </c>
      <c r="C846" s="65">
        <f>IFERROR(VLOOKUP(UPPER(CONCATENATE($B846," - ",$A846)),'[1]Segurados Civis'!$A$5:$H$2142,6,0),"")</f>
        <v>1185</v>
      </c>
      <c r="D846" s="65">
        <f>IFERROR(VLOOKUP(UPPER(CONCATENATE($B846," - ",$A846)),'[1]Segurados Civis'!$A$5:$H$2142,7,0),"")</f>
        <v>455</v>
      </c>
      <c r="E846" s="65">
        <f>IFERROR(VLOOKUP(UPPER(CONCATENATE($B846," - ",$A846)),'[1]Segurados Civis'!$A$5:$H$2142,8,0),"")</f>
        <v>127</v>
      </c>
      <c r="F846" s="65">
        <f t="shared" si="13"/>
        <v>1767</v>
      </c>
      <c r="G846" s="64" t="s">
        <v>4867</v>
      </c>
      <c r="H846" s="64">
        <v>0</v>
      </c>
      <c r="I846" s="64"/>
      <c r="J846" s="64">
        <v>0</v>
      </c>
      <c r="K846" s="64">
        <v>0</v>
      </c>
    </row>
    <row r="847" spans="1:11" x14ac:dyDescent="0.35">
      <c r="A847" s="64" t="s">
        <v>90</v>
      </c>
      <c r="B847" s="64" t="s">
        <v>7045</v>
      </c>
      <c r="C847" s="65" t="str">
        <f>IFERROR(VLOOKUP(UPPER(CONCATENATE($B847," - ",$A847)),'[1]Segurados Civis'!$A$5:$H$2142,6,0),"")</f>
        <v/>
      </c>
      <c r="D847" s="65" t="str">
        <f>IFERROR(VLOOKUP(UPPER(CONCATENATE($B847," - ",$A847)),'[1]Segurados Civis'!$A$5:$H$2142,7,0),"")</f>
        <v/>
      </c>
      <c r="E847" s="65" t="str">
        <f>IFERROR(VLOOKUP(UPPER(CONCATENATE($B847," - ",$A847)),'[1]Segurados Civis'!$A$5:$H$2142,8,0),"")</f>
        <v/>
      </c>
      <c r="F847" s="65" t="str">
        <f t="shared" si="13"/>
        <v/>
      </c>
      <c r="G847" s="64" t="s">
        <v>902</v>
      </c>
      <c r="H847" s="64">
        <v>0</v>
      </c>
      <c r="I847" s="64"/>
      <c r="J847" s="64">
        <v>0</v>
      </c>
      <c r="K847" s="64">
        <v>0</v>
      </c>
    </row>
    <row r="848" spans="1:11" x14ac:dyDescent="0.35">
      <c r="A848" s="64" t="s">
        <v>90</v>
      </c>
      <c r="B848" s="64" t="s">
        <v>7046</v>
      </c>
      <c r="C848" s="65" t="str">
        <f>IFERROR(VLOOKUP(UPPER(CONCATENATE($B848," - ",$A848)),'[1]Segurados Civis'!$A$5:$H$2142,6,0),"")</f>
        <v/>
      </c>
      <c r="D848" s="65" t="str">
        <f>IFERROR(VLOOKUP(UPPER(CONCATENATE($B848," - ",$A848)),'[1]Segurados Civis'!$A$5:$H$2142,7,0),"")</f>
        <v/>
      </c>
      <c r="E848" s="65" t="str">
        <f>IFERROR(VLOOKUP(UPPER(CONCATENATE($B848," - ",$A848)),'[1]Segurados Civis'!$A$5:$H$2142,8,0),"")</f>
        <v/>
      </c>
      <c r="F848" s="65" t="str">
        <f t="shared" si="13"/>
        <v/>
      </c>
      <c r="G848" s="64" t="s">
        <v>902</v>
      </c>
      <c r="H848" s="64">
        <v>0</v>
      </c>
      <c r="I848" s="64"/>
      <c r="J848" s="64">
        <v>0</v>
      </c>
      <c r="K848" s="64">
        <v>0</v>
      </c>
    </row>
    <row r="849" spans="1:11" x14ac:dyDescent="0.35">
      <c r="A849" s="64" t="s">
        <v>90</v>
      </c>
      <c r="B849" s="64" t="s">
        <v>7047</v>
      </c>
      <c r="C849" s="65" t="str">
        <f>IFERROR(VLOOKUP(UPPER(CONCATENATE($B849," - ",$A849)),'[1]Segurados Civis'!$A$5:$H$2142,6,0),"")</f>
        <v/>
      </c>
      <c r="D849" s="65" t="str">
        <f>IFERROR(VLOOKUP(UPPER(CONCATENATE($B849," - ",$A849)),'[1]Segurados Civis'!$A$5:$H$2142,7,0),"")</f>
        <v/>
      </c>
      <c r="E849" s="65" t="str">
        <f>IFERROR(VLOOKUP(UPPER(CONCATENATE($B849," - ",$A849)),'[1]Segurados Civis'!$A$5:$H$2142,8,0),"")</f>
        <v/>
      </c>
      <c r="F849" s="65" t="str">
        <f t="shared" si="13"/>
        <v/>
      </c>
      <c r="G849" s="64" t="s">
        <v>902</v>
      </c>
      <c r="H849" s="64">
        <v>0</v>
      </c>
      <c r="I849" s="64"/>
      <c r="J849" s="64">
        <v>0</v>
      </c>
      <c r="K849" s="64">
        <v>0</v>
      </c>
    </row>
    <row r="850" spans="1:11" x14ac:dyDescent="0.35">
      <c r="A850" s="64" t="s">
        <v>90</v>
      </c>
      <c r="B850" s="64" t="s">
        <v>7048</v>
      </c>
      <c r="C850" s="65">
        <f>IFERROR(VLOOKUP(UPPER(CONCATENATE($B850," - ",$A850)),'[1]Segurados Civis'!$A$5:$H$2142,6,0),"")</f>
        <v>144</v>
      </c>
      <c r="D850" s="65">
        <f>IFERROR(VLOOKUP(UPPER(CONCATENATE($B850," - ",$A850)),'[1]Segurados Civis'!$A$5:$H$2142,7,0),"")</f>
        <v>96</v>
      </c>
      <c r="E850" s="65">
        <f>IFERROR(VLOOKUP(UPPER(CONCATENATE($B850," - ",$A850)),'[1]Segurados Civis'!$A$5:$H$2142,8,0),"")</f>
        <v>7</v>
      </c>
      <c r="F850" s="65">
        <f t="shared" si="13"/>
        <v>247</v>
      </c>
      <c r="G850" s="64" t="s">
        <v>4867</v>
      </c>
      <c r="H850" s="64">
        <v>0</v>
      </c>
      <c r="I850" s="64"/>
      <c r="J850" s="64">
        <v>0</v>
      </c>
      <c r="K850" s="64">
        <v>0</v>
      </c>
    </row>
    <row r="851" spans="1:11" x14ac:dyDescent="0.35">
      <c r="A851" s="64" t="s">
        <v>90</v>
      </c>
      <c r="B851" s="64" t="s">
        <v>7049</v>
      </c>
      <c r="C851" s="65" t="str">
        <f>IFERROR(VLOOKUP(UPPER(CONCATENATE($B851," - ",$A851)),'[1]Segurados Civis'!$A$5:$H$2142,6,0),"")</f>
        <v/>
      </c>
      <c r="D851" s="65" t="str">
        <f>IFERROR(VLOOKUP(UPPER(CONCATENATE($B851," - ",$A851)),'[1]Segurados Civis'!$A$5:$H$2142,7,0),"")</f>
        <v/>
      </c>
      <c r="E851" s="65" t="str">
        <f>IFERROR(VLOOKUP(UPPER(CONCATENATE($B851," - ",$A851)),'[1]Segurados Civis'!$A$5:$H$2142,8,0),"")</f>
        <v/>
      </c>
      <c r="F851" s="65" t="str">
        <f t="shared" si="13"/>
        <v/>
      </c>
      <c r="G851" s="64" t="s">
        <v>902</v>
      </c>
      <c r="H851" s="64">
        <v>0</v>
      </c>
      <c r="I851" s="64"/>
      <c r="J851" s="64">
        <v>0</v>
      </c>
      <c r="K851" s="64">
        <v>0</v>
      </c>
    </row>
    <row r="852" spans="1:11" x14ac:dyDescent="0.35">
      <c r="A852" s="64" t="s">
        <v>90</v>
      </c>
      <c r="B852" s="64" t="s">
        <v>7050</v>
      </c>
      <c r="C852" s="65">
        <f>IFERROR(VLOOKUP(UPPER(CONCATENATE($B852," - ",$A852)),'[1]Segurados Civis'!$A$5:$H$2142,6,0),"")</f>
        <v>1053</v>
      </c>
      <c r="D852" s="65">
        <f>IFERROR(VLOOKUP(UPPER(CONCATENATE($B852," - ",$A852)),'[1]Segurados Civis'!$A$5:$H$2142,7,0),"")</f>
        <v>286</v>
      </c>
      <c r="E852" s="65">
        <f>IFERROR(VLOOKUP(UPPER(CONCATENATE($B852," - ",$A852)),'[1]Segurados Civis'!$A$5:$H$2142,8,0),"")</f>
        <v>86</v>
      </c>
      <c r="F852" s="65">
        <f t="shared" si="13"/>
        <v>1425</v>
      </c>
      <c r="G852" s="64" t="s">
        <v>4867</v>
      </c>
      <c r="H852" s="64">
        <v>0</v>
      </c>
      <c r="I852" s="64"/>
      <c r="J852" s="64">
        <v>0</v>
      </c>
      <c r="K852" s="64">
        <v>0</v>
      </c>
    </row>
    <row r="853" spans="1:11" x14ac:dyDescent="0.35">
      <c r="A853" s="64" t="s">
        <v>90</v>
      </c>
      <c r="B853" s="64" t="s">
        <v>7051</v>
      </c>
      <c r="C853" s="65" t="str">
        <f>IFERROR(VLOOKUP(UPPER(CONCATENATE($B853," - ",$A853)),'[1]Segurados Civis'!$A$5:$H$2142,6,0),"")</f>
        <v/>
      </c>
      <c r="D853" s="65" t="str">
        <f>IFERROR(VLOOKUP(UPPER(CONCATENATE($B853," - ",$A853)),'[1]Segurados Civis'!$A$5:$H$2142,7,0),"")</f>
        <v/>
      </c>
      <c r="E853" s="65" t="str">
        <f>IFERROR(VLOOKUP(UPPER(CONCATENATE($B853," - ",$A853)),'[1]Segurados Civis'!$A$5:$H$2142,8,0),"")</f>
        <v/>
      </c>
      <c r="F853" s="65" t="str">
        <f t="shared" si="13"/>
        <v/>
      </c>
      <c r="G853" s="64" t="s">
        <v>902</v>
      </c>
      <c r="H853" s="64">
        <v>0</v>
      </c>
      <c r="I853" s="64"/>
      <c r="J853" s="64">
        <v>0</v>
      </c>
      <c r="K853" s="64">
        <v>0</v>
      </c>
    </row>
    <row r="854" spans="1:11" x14ac:dyDescent="0.35">
      <c r="A854" s="64" t="s">
        <v>90</v>
      </c>
      <c r="B854" s="64" t="s">
        <v>7052</v>
      </c>
      <c r="C854" s="65" t="str">
        <f>IFERROR(VLOOKUP(UPPER(CONCATENATE($B854," - ",$A854)),'[1]Segurados Civis'!$A$5:$H$2142,6,0),"")</f>
        <v/>
      </c>
      <c r="D854" s="65" t="str">
        <f>IFERROR(VLOOKUP(UPPER(CONCATENATE($B854," - ",$A854)),'[1]Segurados Civis'!$A$5:$H$2142,7,0),"")</f>
        <v/>
      </c>
      <c r="E854" s="65" t="str">
        <f>IFERROR(VLOOKUP(UPPER(CONCATENATE($B854," - ",$A854)),'[1]Segurados Civis'!$A$5:$H$2142,8,0),"")</f>
        <v/>
      </c>
      <c r="F854" s="65" t="str">
        <f t="shared" si="13"/>
        <v/>
      </c>
      <c r="G854" s="64" t="s">
        <v>902</v>
      </c>
      <c r="H854" s="64">
        <v>0</v>
      </c>
      <c r="I854" s="64"/>
      <c r="J854" s="64">
        <v>0</v>
      </c>
      <c r="K854" s="64">
        <v>0</v>
      </c>
    </row>
  </sheetData>
  <autoFilter ref="A1:J854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J81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38.542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73</v>
      </c>
      <c r="B2" s="64" t="s">
        <v>7053</v>
      </c>
      <c r="C2" s="65">
        <f>IFERROR(VLOOKUP(UPPER(CONCATENATE($B2," - ",$A2)),'[1]Segurados Civis'!$A$5:$H$2142,6,0),"")</f>
        <v>32292</v>
      </c>
      <c r="D2" s="65">
        <f>IFERROR(VLOOKUP(UPPER(CONCATENATE($B2," - ",$A2)),'[1]Segurados Civis'!$A$5:$H$2142,7,0),"")</f>
        <v>22709</v>
      </c>
      <c r="E2" s="65">
        <f>IFERROR(VLOOKUP(UPPER(CONCATENATE($B2," - ",$A2)),'[1]Segurados Civis'!$A$5:$H$2142,8,0),"")</f>
        <v>4021</v>
      </c>
      <c r="F2" s="65">
        <f t="shared" ref="F2:F33" si="0">IF(SUM(C2:E2)=0,"",SUM(C2:E2))</f>
        <v>59022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73</v>
      </c>
      <c r="B3" s="64" t="s">
        <v>7054</v>
      </c>
      <c r="C3" s="65">
        <f>IFERROR(VLOOKUP(UPPER(CONCATENATE($B3," - ",$A3)),'[1]Segurados Civis'!$A$5:$H$2142,6,0),"")</f>
        <v>389</v>
      </c>
      <c r="D3" s="65">
        <f>IFERROR(VLOOKUP(UPPER(CONCATENATE($B3," - ",$A3)),'[1]Segurados Civis'!$A$5:$H$2142,7,0),"")</f>
        <v>4</v>
      </c>
      <c r="E3" s="65">
        <f>IFERROR(VLOOKUP(UPPER(CONCATENATE($B3," - ",$A3)),'[1]Segurados Civis'!$A$5:$H$2142,8,0),"")</f>
        <v>0</v>
      </c>
      <c r="F3" s="65">
        <f t="shared" si="0"/>
        <v>393</v>
      </c>
      <c r="G3" s="64" t="s">
        <v>4867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73</v>
      </c>
      <c r="B4" s="64" t="s">
        <v>7055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M4" s="106">
        <f>COUNTIF(H2:H81,1)</f>
        <v>4</v>
      </c>
      <c r="N4" s="106"/>
      <c r="O4" s="106"/>
    </row>
    <row r="5" spans="1:18" x14ac:dyDescent="0.35">
      <c r="A5" s="64" t="s">
        <v>73</v>
      </c>
      <c r="B5" s="64" t="s">
        <v>7056</v>
      </c>
      <c r="C5" s="65">
        <f>IFERROR(VLOOKUP(UPPER(CONCATENATE($B5," - ",$A5)),'[1]Segurados Civis'!$A$5:$H$2142,6,0),"")</f>
        <v>1002</v>
      </c>
      <c r="D5" s="65">
        <f>IFERROR(VLOOKUP(UPPER(CONCATENATE($B5," - ",$A5)),'[1]Segurados Civis'!$A$5:$H$2142,7,0),"")</f>
        <v>241</v>
      </c>
      <c r="E5" s="65">
        <f>IFERROR(VLOOKUP(UPPER(CONCATENATE($B5," - ",$A5)),'[1]Segurados Civis'!$A$5:$H$2142,8,0),"")</f>
        <v>71</v>
      </c>
      <c r="F5" s="65">
        <f t="shared" si="0"/>
        <v>1314</v>
      </c>
      <c r="G5" s="64" t="s">
        <v>4867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73</v>
      </c>
      <c r="B6" s="64" t="s">
        <v>7057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73</v>
      </c>
      <c r="B7" s="64" t="s">
        <v>7058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73</v>
      </c>
      <c r="B8" s="64" t="s">
        <v>7059</v>
      </c>
      <c r="C8" s="65">
        <f>IFERROR(VLOOKUP(UPPER(CONCATENATE($B8," - ",$A8)),'[1]Segurados Civis'!$A$5:$H$2142,6,0),"")</f>
        <v>385</v>
      </c>
      <c r="D8" s="65">
        <f>IFERROR(VLOOKUP(UPPER(CONCATENATE($B8," - ",$A8)),'[1]Segurados Civis'!$A$5:$H$2142,7,0),"")</f>
        <v>47</v>
      </c>
      <c r="E8" s="65">
        <f>IFERROR(VLOOKUP(UPPER(CONCATENATE($B8," - ",$A8)),'[1]Segurados Civis'!$A$5:$H$2142,8,0),"")</f>
        <v>12</v>
      </c>
      <c r="F8" s="65">
        <f t="shared" si="0"/>
        <v>444</v>
      </c>
      <c r="G8" s="64" t="s">
        <v>4867</v>
      </c>
      <c r="H8" s="64">
        <v>0</v>
      </c>
      <c r="I8" s="64">
        <v>0</v>
      </c>
      <c r="J8" s="64">
        <v>1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73</v>
      </c>
      <c r="B9" s="64" t="s">
        <v>7060</v>
      </c>
      <c r="C9" s="65">
        <f>IFERROR(VLOOKUP(UPPER(CONCATENATE($B9," - ",$A9)),'[1]Segurados Civis'!$A$5:$H$2142,6,0),"")</f>
        <v>243</v>
      </c>
      <c r="D9" s="65">
        <f>IFERROR(VLOOKUP(UPPER(CONCATENATE($B9," - ",$A9)),'[1]Segurados Civis'!$A$5:$H$2142,7,0),"")</f>
        <v>67</v>
      </c>
      <c r="E9" s="65">
        <f>IFERROR(VLOOKUP(UPPER(CONCATENATE($B9," - ",$A9)),'[1]Segurados Civis'!$A$5:$H$2142,8,0),"")</f>
        <v>30</v>
      </c>
      <c r="F9" s="65">
        <f t="shared" si="0"/>
        <v>340</v>
      </c>
      <c r="G9" s="64" t="s">
        <v>4867</v>
      </c>
      <c r="H9" s="64">
        <v>0</v>
      </c>
      <c r="I9" s="64">
        <v>0</v>
      </c>
      <c r="J9" s="64">
        <v>0</v>
      </c>
      <c r="K9" s="64">
        <v>0</v>
      </c>
      <c r="M9" s="106">
        <f>COUNTIF(I2:I81,1)</f>
        <v>2</v>
      </c>
      <c r="N9" s="106"/>
      <c r="O9" s="106"/>
      <c r="P9" s="106">
        <f>COUNTIF(J2:J81,1)</f>
        <v>5</v>
      </c>
      <c r="Q9" s="106"/>
      <c r="R9" s="106"/>
    </row>
    <row r="10" spans="1:18" x14ac:dyDescent="0.35">
      <c r="A10" s="64" t="s">
        <v>73</v>
      </c>
      <c r="B10" s="64" t="s">
        <v>7061</v>
      </c>
      <c r="C10" s="65">
        <f>IFERROR(VLOOKUP(UPPER(CONCATENATE($B10," - ",$A10)),'[1]Segurados Civis'!$A$5:$H$2142,6,0),"")</f>
        <v>730</v>
      </c>
      <c r="D10" s="65">
        <f>IFERROR(VLOOKUP(UPPER(CONCATENATE($B10," - ",$A10)),'[1]Segurados Civis'!$A$5:$H$2142,7,0),"")</f>
        <v>19</v>
      </c>
      <c r="E10" s="65">
        <f>IFERROR(VLOOKUP(UPPER(CONCATENATE($B10," - ",$A10)),'[1]Segurados Civis'!$A$5:$H$2142,8,0),"")</f>
        <v>3</v>
      </c>
      <c r="F10" s="65">
        <f t="shared" si="0"/>
        <v>752</v>
      </c>
      <c r="G10" s="64" t="s">
        <v>4867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73</v>
      </c>
      <c r="B11" s="64" t="s">
        <v>7062</v>
      </c>
      <c r="C11" s="65">
        <f>IFERROR(VLOOKUP(UPPER(CONCATENATE($B11," - ",$A11)),'[1]Segurados Civis'!$A$5:$H$2142,6,0),"")</f>
        <v>1369</v>
      </c>
      <c r="D11" s="65">
        <f>IFERROR(VLOOKUP(UPPER(CONCATENATE($B11," - ",$A11)),'[1]Segurados Civis'!$A$5:$H$2142,7,0),"")</f>
        <v>199</v>
      </c>
      <c r="E11" s="65">
        <f>IFERROR(VLOOKUP(UPPER(CONCATENATE($B11," - ",$A11)),'[1]Segurados Civis'!$A$5:$H$2142,8,0),"")</f>
        <v>97</v>
      </c>
      <c r="F11" s="65">
        <f t="shared" si="0"/>
        <v>1665</v>
      </c>
      <c r="G11" s="64" t="s">
        <v>4867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73</v>
      </c>
      <c r="B12" s="64" t="s">
        <v>7063</v>
      </c>
      <c r="C12" s="65">
        <f>IFERROR(VLOOKUP(UPPER(CONCATENATE($B12," - ",$A12)),'[1]Segurados Civis'!$A$5:$H$2142,6,0),"")</f>
        <v>316</v>
      </c>
      <c r="D12" s="65">
        <f>IFERROR(VLOOKUP(UPPER(CONCATENATE($B12," - ",$A12)),'[1]Segurados Civis'!$A$5:$H$2142,7,0),"")</f>
        <v>45</v>
      </c>
      <c r="E12" s="65">
        <f>IFERROR(VLOOKUP(UPPER(CONCATENATE($B12," - ",$A12)),'[1]Segurados Civis'!$A$5:$H$2142,8,0),"")</f>
        <v>19</v>
      </c>
      <c r="F12" s="65">
        <f t="shared" si="0"/>
        <v>380</v>
      </c>
      <c r="G12" s="64" t="s">
        <v>4867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73</v>
      </c>
      <c r="B13" s="64" t="s">
        <v>7064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COUNTIF(K2:K81,1)</f>
        <v>0</v>
      </c>
      <c r="N13" s="106"/>
      <c r="O13" s="106"/>
    </row>
    <row r="14" spans="1:18" x14ac:dyDescent="0.35">
      <c r="A14" s="64" t="s">
        <v>73</v>
      </c>
      <c r="B14" s="64" t="s">
        <v>7065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73</v>
      </c>
      <c r="B15" s="64" t="s">
        <v>7066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73</v>
      </c>
      <c r="B16" s="64" t="s">
        <v>7067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73</v>
      </c>
      <c r="B17" s="64" t="s">
        <v>7068</v>
      </c>
      <c r="C17" s="65">
        <f>IFERROR(VLOOKUP(UPPER(CONCATENATE($B17," - ",$A17)),'[1]Segurados Civis'!$A$5:$H$2142,6,0),"")</f>
        <v>463</v>
      </c>
      <c r="D17" s="65">
        <f>IFERROR(VLOOKUP(UPPER(CONCATENATE($B17," - ",$A17)),'[1]Segurados Civis'!$A$5:$H$2142,7,0),"")</f>
        <v>61</v>
      </c>
      <c r="E17" s="65">
        <f>IFERROR(VLOOKUP(UPPER(CONCATENATE($B17," - ",$A17)),'[1]Segurados Civis'!$A$5:$H$2142,8,0),"")</f>
        <v>24</v>
      </c>
      <c r="F17" s="65">
        <f t="shared" si="0"/>
        <v>548</v>
      </c>
      <c r="G17" s="64" t="s">
        <v>4867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73</v>
      </c>
      <c r="B18" s="64" t="s">
        <v>5128</v>
      </c>
      <c r="C18" s="65">
        <f>IFERROR(VLOOKUP(UPPER(CONCATENATE($B18," - ",$A18)),'[1]Segurados Civis'!$A$5:$H$2142,6,0),"")</f>
        <v>611</v>
      </c>
      <c r="D18" s="65">
        <f>IFERROR(VLOOKUP(UPPER(CONCATENATE($B18," - ",$A18)),'[1]Segurados Civis'!$A$5:$H$2142,7,0),"")</f>
        <v>182</v>
      </c>
      <c r="E18" s="65">
        <f>IFERROR(VLOOKUP(UPPER(CONCATENATE($B18," - ",$A18)),'[1]Segurados Civis'!$A$5:$H$2142,8,0),"")</f>
        <v>36</v>
      </c>
      <c r="F18" s="65">
        <f t="shared" si="0"/>
        <v>829</v>
      </c>
      <c r="G18" s="64" t="s">
        <v>4867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73</v>
      </c>
      <c r="B19" s="64" t="s">
        <v>7069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73</v>
      </c>
      <c r="B20" s="64" t="s">
        <v>7070</v>
      </c>
      <c r="C20" s="65">
        <f>IFERROR(VLOOKUP(UPPER(CONCATENATE($B20," - ",$A20)),'[1]Segurados Civis'!$A$5:$H$2142,6,0),"")</f>
        <v>943</v>
      </c>
      <c r="D20" s="65">
        <f>IFERROR(VLOOKUP(UPPER(CONCATENATE($B20," - ",$A20)),'[1]Segurados Civis'!$A$5:$H$2142,7,0),"")</f>
        <v>97</v>
      </c>
      <c r="E20" s="65">
        <f>IFERROR(VLOOKUP(UPPER(CONCATENATE($B20," - ",$A20)),'[1]Segurados Civis'!$A$5:$H$2142,8,0),"")</f>
        <v>44</v>
      </c>
      <c r="F20" s="65">
        <f t="shared" si="0"/>
        <v>1084</v>
      </c>
      <c r="G20" s="64" t="s">
        <v>4867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73</v>
      </c>
      <c r="B21" s="64" t="s">
        <v>7071</v>
      </c>
      <c r="C21" s="65">
        <f>IFERROR(VLOOKUP(UPPER(CONCATENATE($B21," - ",$A21)),'[1]Segurados Civis'!$A$5:$H$2142,6,0),"")</f>
        <v>487</v>
      </c>
      <c r="D21" s="65">
        <f>IFERROR(VLOOKUP(UPPER(CONCATENATE($B21," - ",$A21)),'[1]Segurados Civis'!$A$5:$H$2142,7,0),"")</f>
        <v>85</v>
      </c>
      <c r="E21" s="65">
        <f>IFERROR(VLOOKUP(UPPER(CONCATENATE($B21," - ",$A21)),'[1]Segurados Civis'!$A$5:$H$2142,8,0),"")</f>
        <v>27</v>
      </c>
      <c r="F21" s="65">
        <f t="shared" si="0"/>
        <v>599</v>
      </c>
      <c r="G21" s="64" t="s">
        <v>4867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73</v>
      </c>
      <c r="B22" s="64" t="s">
        <v>4911</v>
      </c>
      <c r="C22" s="65">
        <f>IFERROR(VLOOKUP(UPPER(CONCATENATE($B22," - ",$A22)),'[1]Segurados Civis'!$A$5:$H$2142,6,0),"")</f>
        <v>17750</v>
      </c>
      <c r="D22" s="65">
        <f>IFERROR(VLOOKUP(UPPER(CONCATENATE($B22," - ",$A22)),'[1]Segurados Civis'!$A$5:$H$2142,7,0),"")</f>
        <v>4894</v>
      </c>
      <c r="E22" s="65">
        <f>IFERROR(VLOOKUP(UPPER(CONCATENATE($B22," - ",$A22)),'[1]Segurados Civis'!$A$5:$H$2142,8,0),"")</f>
        <v>802</v>
      </c>
      <c r="F22" s="65">
        <f t="shared" si="0"/>
        <v>23446</v>
      </c>
      <c r="G22" s="64" t="s">
        <v>4867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73</v>
      </c>
      <c r="B23" s="64" t="s">
        <v>7072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73</v>
      </c>
      <c r="B24" s="64" t="s">
        <v>7073</v>
      </c>
      <c r="C24" s="65">
        <f>IFERROR(VLOOKUP(UPPER(CONCATENATE($B24," - ",$A24)),'[1]Segurados Civis'!$A$5:$H$2142,6,0),"")</f>
        <v>585</v>
      </c>
      <c r="D24" s="65">
        <f>IFERROR(VLOOKUP(UPPER(CONCATENATE($B24," - ",$A24)),'[1]Segurados Civis'!$A$5:$H$2142,7,0),"")</f>
        <v>37</v>
      </c>
      <c r="E24" s="65">
        <f>IFERROR(VLOOKUP(UPPER(CONCATENATE($B24," - ",$A24)),'[1]Segurados Civis'!$A$5:$H$2142,8,0),"")</f>
        <v>0</v>
      </c>
      <c r="F24" s="65">
        <f t="shared" si="0"/>
        <v>622</v>
      </c>
      <c r="G24" s="64" t="s">
        <v>4867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73</v>
      </c>
      <c r="B25" s="64" t="s">
        <v>7074</v>
      </c>
      <c r="C25" s="65">
        <f>IFERROR(VLOOKUP(UPPER(CONCATENATE($B25," - ",$A25)),'[1]Segurados Civis'!$A$5:$H$2142,6,0),"")</f>
        <v>814</v>
      </c>
      <c r="D25" s="65">
        <f>IFERROR(VLOOKUP(UPPER(CONCATENATE($B25," - ",$A25)),'[1]Segurados Civis'!$A$5:$H$2142,7,0),"")</f>
        <v>113</v>
      </c>
      <c r="E25" s="65">
        <f>IFERROR(VLOOKUP(UPPER(CONCATENATE($B25," - ",$A25)),'[1]Segurados Civis'!$A$5:$H$2142,8,0),"")</f>
        <v>25</v>
      </c>
      <c r="F25" s="65">
        <f t="shared" si="0"/>
        <v>952</v>
      </c>
      <c r="G25" s="64" t="s">
        <v>4867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73</v>
      </c>
      <c r="B26" s="64" t="s">
        <v>7075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73</v>
      </c>
      <c r="B27" s="64" t="s">
        <v>7076</v>
      </c>
      <c r="C27" s="65">
        <f>IFERROR(VLOOKUP(UPPER(CONCATENATE($B27," - ",$A27)),'[1]Segurados Civis'!$A$5:$H$2142,6,0),"")</f>
        <v>454</v>
      </c>
      <c r="D27" s="65">
        <f>IFERROR(VLOOKUP(UPPER(CONCATENATE($B27," - ",$A27)),'[1]Segurados Civis'!$A$5:$H$2142,7,0),"")</f>
        <v>36</v>
      </c>
      <c r="E27" s="65">
        <f>IFERROR(VLOOKUP(UPPER(CONCATENATE($B27," - ",$A27)),'[1]Segurados Civis'!$A$5:$H$2142,8,0),"")</f>
        <v>0</v>
      </c>
      <c r="F27" s="65">
        <f t="shared" si="0"/>
        <v>490</v>
      </c>
      <c r="G27" s="64" t="s">
        <v>4867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73</v>
      </c>
      <c r="B28" s="64" t="s">
        <v>7077</v>
      </c>
      <c r="C28" s="65">
        <f>IFERROR(VLOOKUP(UPPER(CONCATENATE($B28," - ",$A28)),'[1]Segurados Civis'!$A$5:$H$2142,6,0),"")</f>
        <v>2824</v>
      </c>
      <c r="D28" s="65">
        <f>IFERROR(VLOOKUP(UPPER(CONCATENATE($B28," - ",$A28)),'[1]Segurados Civis'!$A$5:$H$2142,7,0),"")</f>
        <v>56</v>
      </c>
      <c r="E28" s="65">
        <f>IFERROR(VLOOKUP(UPPER(CONCATENATE($B28," - ",$A28)),'[1]Segurados Civis'!$A$5:$H$2142,8,0),"")</f>
        <v>8</v>
      </c>
      <c r="F28" s="65">
        <f t="shared" si="0"/>
        <v>2888</v>
      </c>
      <c r="G28" s="64" t="s">
        <v>4867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73</v>
      </c>
      <c r="B29" s="64" t="s">
        <v>7078</v>
      </c>
      <c r="C29" s="65">
        <f>IFERROR(VLOOKUP(UPPER(CONCATENATE($B29," - ",$A29)),'[1]Segurados Civis'!$A$5:$H$2142,6,0),"")</f>
        <v>455</v>
      </c>
      <c r="D29" s="65">
        <f>IFERROR(VLOOKUP(UPPER(CONCATENATE($B29," - ",$A29)),'[1]Segurados Civis'!$A$5:$H$2142,7,0),"")</f>
        <v>88</v>
      </c>
      <c r="E29" s="65">
        <f>IFERROR(VLOOKUP(UPPER(CONCATENATE($B29," - ",$A29)),'[1]Segurados Civis'!$A$5:$H$2142,8,0),"")</f>
        <v>15</v>
      </c>
      <c r="F29" s="65">
        <f t="shared" si="0"/>
        <v>558</v>
      </c>
      <c r="G29" s="64" t="s">
        <v>4867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73</v>
      </c>
      <c r="B30" s="64" t="s">
        <v>7079</v>
      </c>
      <c r="C30" s="65">
        <f>IFERROR(VLOOKUP(UPPER(CONCATENATE($B30," - ",$A30)),'[1]Segurados Civis'!$A$5:$H$2142,6,0),"")</f>
        <v>993</v>
      </c>
      <c r="D30" s="65">
        <f>IFERROR(VLOOKUP(UPPER(CONCATENATE($B30," - ",$A30)),'[1]Segurados Civis'!$A$5:$H$2142,7,0),"")</f>
        <v>164</v>
      </c>
      <c r="E30" s="65">
        <f>IFERROR(VLOOKUP(UPPER(CONCATENATE($B30," - ",$A30)),'[1]Segurados Civis'!$A$5:$H$2142,8,0),"")</f>
        <v>45</v>
      </c>
      <c r="F30" s="65">
        <f t="shared" si="0"/>
        <v>1202</v>
      </c>
      <c r="G30" s="64" t="s">
        <v>4867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73</v>
      </c>
      <c r="B31" s="64" t="s">
        <v>7080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73</v>
      </c>
      <c r="B32" s="64" t="s">
        <v>7081</v>
      </c>
      <c r="C32" s="65">
        <f>IFERROR(VLOOKUP(UPPER(CONCATENATE($B32," - ",$A32)),'[1]Segurados Civis'!$A$5:$H$2142,6,0),"")</f>
        <v>405</v>
      </c>
      <c r="D32" s="65">
        <f>IFERROR(VLOOKUP(UPPER(CONCATENATE($B32," - ",$A32)),'[1]Segurados Civis'!$A$5:$H$2142,7,0),"")</f>
        <v>34</v>
      </c>
      <c r="E32" s="65">
        <f>IFERROR(VLOOKUP(UPPER(CONCATENATE($B32," - ",$A32)),'[1]Segurados Civis'!$A$5:$H$2142,8,0),"")</f>
        <v>10</v>
      </c>
      <c r="F32" s="65">
        <f t="shared" si="0"/>
        <v>449</v>
      </c>
      <c r="G32" s="64" t="s">
        <v>4867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73</v>
      </c>
      <c r="B33" s="64" t="s">
        <v>7082</v>
      </c>
      <c r="C33" s="65">
        <f>IFERROR(VLOOKUP(UPPER(CONCATENATE($B33," - ",$A33)),'[1]Segurados Civis'!$A$5:$H$2142,6,0),"")</f>
        <v>244</v>
      </c>
      <c r="D33" s="65">
        <f>IFERROR(VLOOKUP(UPPER(CONCATENATE($B33," - ",$A33)),'[1]Segurados Civis'!$A$5:$H$2142,7,0),"")</f>
        <v>77</v>
      </c>
      <c r="E33" s="65">
        <f>IFERROR(VLOOKUP(UPPER(CONCATENATE($B33," - ",$A33)),'[1]Segurados Civis'!$A$5:$H$2142,8,0),"")</f>
        <v>20</v>
      </c>
      <c r="F33" s="65">
        <f t="shared" si="0"/>
        <v>341</v>
      </c>
      <c r="G33" s="64" t="s">
        <v>4867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73</v>
      </c>
      <c r="B34" s="64" t="s">
        <v>7083</v>
      </c>
      <c r="C34" s="65">
        <f>IFERROR(VLOOKUP(UPPER(CONCATENATE($B34," - ",$A34)),'[1]Segurados Civis'!$A$5:$H$2142,6,0),"")</f>
        <v>5074</v>
      </c>
      <c r="D34" s="65">
        <f>IFERROR(VLOOKUP(UPPER(CONCATENATE($B34," - ",$A34)),'[1]Segurados Civis'!$A$5:$H$2142,7,0),"")</f>
        <v>728</v>
      </c>
      <c r="E34" s="65">
        <f>IFERROR(VLOOKUP(UPPER(CONCATENATE($B34," - ",$A34)),'[1]Segurados Civis'!$A$5:$H$2142,8,0),"")</f>
        <v>103</v>
      </c>
      <c r="F34" s="65">
        <f t="shared" ref="F34:F65" si="1">IF(SUM(C34:E34)=0,"",SUM(C34:E34))</f>
        <v>5905</v>
      </c>
      <c r="G34" s="64" t="s">
        <v>4867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73</v>
      </c>
      <c r="B35" s="64" t="s">
        <v>7084</v>
      </c>
      <c r="C35" s="65">
        <f>IFERROR(VLOOKUP(UPPER(CONCATENATE($B35," - ",$A35)),'[1]Segurados Civis'!$A$5:$H$2142,6,0),"")</f>
        <v>229</v>
      </c>
      <c r="D35" s="65">
        <f>IFERROR(VLOOKUP(UPPER(CONCATENATE($B35," - ",$A35)),'[1]Segurados Civis'!$A$5:$H$2142,7,0),"")</f>
        <v>36</v>
      </c>
      <c r="E35" s="65">
        <f>IFERROR(VLOOKUP(UPPER(CONCATENATE($B35," - ",$A35)),'[1]Segurados Civis'!$A$5:$H$2142,8,0),"")</f>
        <v>1</v>
      </c>
      <c r="F35" s="65">
        <f t="shared" si="1"/>
        <v>266</v>
      </c>
      <c r="G35" s="64" t="s">
        <v>4867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73</v>
      </c>
      <c r="B36" s="64" t="s">
        <v>7085</v>
      </c>
      <c r="C36" s="65">
        <f>IFERROR(VLOOKUP(UPPER(CONCATENATE($B36," - ",$A36)),'[1]Segurados Civis'!$A$5:$H$2142,6,0),"")</f>
        <v>617</v>
      </c>
      <c r="D36" s="65">
        <f>IFERROR(VLOOKUP(UPPER(CONCATENATE($B36," - ",$A36)),'[1]Segurados Civis'!$A$5:$H$2142,7,0),"")</f>
        <v>122</v>
      </c>
      <c r="E36" s="65">
        <f>IFERROR(VLOOKUP(UPPER(CONCATENATE($B36," - ",$A36)),'[1]Segurados Civis'!$A$5:$H$2142,8,0),"")</f>
        <v>41</v>
      </c>
      <c r="F36" s="65">
        <f t="shared" si="1"/>
        <v>780</v>
      </c>
      <c r="G36" s="64" t="s">
        <v>4867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73</v>
      </c>
      <c r="B37" s="64" t="s">
        <v>7086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1"/>
        <v/>
      </c>
      <c r="G37" s="64" t="s">
        <v>902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73</v>
      </c>
      <c r="B38" s="64" t="s">
        <v>7087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1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73</v>
      </c>
      <c r="B39" s="64" t="s">
        <v>7088</v>
      </c>
      <c r="C39" s="65">
        <f>IFERROR(VLOOKUP(UPPER(CONCATENATE($B39," - ",$A39)),'[1]Segurados Civis'!$A$5:$H$2142,6,0),"")</f>
        <v>248</v>
      </c>
      <c r="D39" s="65">
        <f>IFERROR(VLOOKUP(UPPER(CONCATENATE($B39," - ",$A39)),'[1]Segurados Civis'!$A$5:$H$2142,7,0),"")</f>
        <v>2</v>
      </c>
      <c r="E39" s="65">
        <f>IFERROR(VLOOKUP(UPPER(CONCATENATE($B39," - ",$A39)),'[1]Segurados Civis'!$A$5:$H$2142,8,0),"")</f>
        <v>0</v>
      </c>
      <c r="F39" s="65">
        <f t="shared" si="1"/>
        <v>250</v>
      </c>
      <c r="G39" s="64" t="s">
        <v>4867</v>
      </c>
      <c r="H39" s="64">
        <v>0</v>
      </c>
      <c r="I39" s="64">
        <v>0</v>
      </c>
      <c r="J39" s="64">
        <v>1</v>
      </c>
      <c r="K39" s="64">
        <v>0</v>
      </c>
    </row>
    <row r="40" spans="1:11" x14ac:dyDescent="0.35">
      <c r="A40" s="64" t="s">
        <v>73</v>
      </c>
      <c r="B40" s="64" t="s">
        <v>7089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73</v>
      </c>
      <c r="B41" s="64" t="s">
        <v>7090</v>
      </c>
      <c r="C41" s="65">
        <f>IFERROR(VLOOKUP(UPPER(CONCATENATE($B41," - ",$A41)),'[1]Segurados Civis'!$A$5:$H$2142,6,0),"")</f>
        <v>385</v>
      </c>
      <c r="D41" s="65">
        <f>IFERROR(VLOOKUP(UPPER(CONCATENATE($B41," - ",$A41)),'[1]Segurados Civis'!$A$5:$H$2142,7,0),"")</f>
        <v>70</v>
      </c>
      <c r="E41" s="65">
        <f>IFERROR(VLOOKUP(UPPER(CONCATENATE($B41," - ",$A41)),'[1]Segurados Civis'!$A$5:$H$2142,8,0),"")</f>
        <v>10</v>
      </c>
      <c r="F41" s="65">
        <f t="shared" si="1"/>
        <v>465</v>
      </c>
      <c r="G41" s="64" t="s">
        <v>4867</v>
      </c>
      <c r="H41" s="64">
        <v>1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73</v>
      </c>
      <c r="B42" s="64" t="s">
        <v>7091</v>
      </c>
      <c r="C42" s="65">
        <f>IFERROR(VLOOKUP(UPPER(CONCATENATE($B42," - ",$A42)),'[1]Segurados Civis'!$A$5:$H$2142,6,0),"")</f>
        <v>617</v>
      </c>
      <c r="D42" s="65">
        <f>IFERROR(VLOOKUP(UPPER(CONCATENATE($B42," - ",$A42)),'[1]Segurados Civis'!$A$5:$H$2142,7,0),"")</f>
        <v>64</v>
      </c>
      <c r="E42" s="65">
        <f>IFERROR(VLOOKUP(UPPER(CONCATENATE($B42," - ",$A42)),'[1]Segurados Civis'!$A$5:$H$2142,8,0),"")</f>
        <v>17</v>
      </c>
      <c r="F42" s="65">
        <f t="shared" si="1"/>
        <v>698</v>
      </c>
      <c r="G42" s="64" t="s">
        <v>4867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73</v>
      </c>
      <c r="B43" s="64" t="s">
        <v>7092</v>
      </c>
      <c r="C43" s="65">
        <f>IFERROR(VLOOKUP(UPPER(CONCATENATE($B43," - ",$A43)),'[1]Segurados Civis'!$A$5:$H$2142,6,0),"")</f>
        <v>601</v>
      </c>
      <c r="D43" s="65">
        <f>IFERROR(VLOOKUP(UPPER(CONCATENATE($B43," - ",$A43)),'[1]Segurados Civis'!$A$5:$H$2142,7,0),"")</f>
        <v>32</v>
      </c>
      <c r="E43" s="65">
        <f>IFERROR(VLOOKUP(UPPER(CONCATENATE($B43," - ",$A43)),'[1]Segurados Civis'!$A$5:$H$2142,8,0),"")</f>
        <v>5</v>
      </c>
      <c r="F43" s="65">
        <f t="shared" si="1"/>
        <v>638</v>
      </c>
      <c r="G43" s="64" t="s">
        <v>4867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73</v>
      </c>
      <c r="B44" s="64" t="s">
        <v>7093</v>
      </c>
      <c r="C44" s="65">
        <f>IFERROR(VLOOKUP(UPPER(CONCATENATE($B44," - ",$A44)),'[1]Segurados Civis'!$A$5:$H$2142,6,0),"")</f>
        <v>963</v>
      </c>
      <c r="D44" s="65">
        <f>IFERROR(VLOOKUP(UPPER(CONCATENATE($B44," - ",$A44)),'[1]Segurados Civis'!$A$5:$H$2142,7,0),"")</f>
        <v>148</v>
      </c>
      <c r="E44" s="65">
        <f>IFERROR(VLOOKUP(UPPER(CONCATENATE($B44," - ",$A44)),'[1]Segurados Civis'!$A$5:$H$2142,8,0),"")</f>
        <v>42</v>
      </c>
      <c r="F44" s="65">
        <f t="shared" si="1"/>
        <v>1153</v>
      </c>
      <c r="G44" s="64" t="s">
        <v>4867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73</v>
      </c>
      <c r="B45" s="64" t="s">
        <v>7094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73</v>
      </c>
      <c r="B46" s="64" t="s">
        <v>7095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1"/>
        <v/>
      </c>
      <c r="G46" s="64" t="s">
        <v>902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73</v>
      </c>
      <c r="B47" s="64" t="s">
        <v>5592</v>
      </c>
      <c r="C47" s="65">
        <f>IFERROR(VLOOKUP(UPPER(CONCATENATE($B47," - ",$A47)),'[1]Segurados Civis'!$A$5:$H$2142,6,0),"")</f>
        <v>483</v>
      </c>
      <c r="D47" s="65">
        <f>IFERROR(VLOOKUP(UPPER(CONCATENATE($B47," - ",$A47)),'[1]Segurados Civis'!$A$5:$H$2142,7,0),"")</f>
        <v>59</v>
      </c>
      <c r="E47" s="65">
        <f>IFERROR(VLOOKUP(UPPER(CONCATENATE($B47," - ",$A47)),'[1]Segurados Civis'!$A$5:$H$2142,8,0),"")</f>
        <v>2</v>
      </c>
      <c r="F47" s="65">
        <f t="shared" si="1"/>
        <v>544</v>
      </c>
      <c r="G47" s="64" t="s">
        <v>4867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73</v>
      </c>
      <c r="B48" s="64" t="s">
        <v>7096</v>
      </c>
      <c r="C48" s="65">
        <f>IFERROR(VLOOKUP(UPPER(CONCATENATE($B48," - ",$A48)),'[1]Segurados Civis'!$A$5:$H$2142,6,0),"")</f>
        <v>281</v>
      </c>
      <c r="D48" s="65">
        <f>IFERROR(VLOOKUP(UPPER(CONCATENATE($B48," - ",$A48)),'[1]Segurados Civis'!$A$5:$H$2142,7,0),"")</f>
        <v>24</v>
      </c>
      <c r="E48" s="65">
        <f>IFERROR(VLOOKUP(UPPER(CONCATENATE($B48," - ",$A48)),'[1]Segurados Civis'!$A$5:$H$2142,8,0),"")</f>
        <v>7</v>
      </c>
      <c r="F48" s="65">
        <f t="shared" si="1"/>
        <v>312</v>
      </c>
      <c r="G48" s="64" t="s">
        <v>4867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73</v>
      </c>
      <c r="B49" s="64" t="s">
        <v>7097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73</v>
      </c>
      <c r="B50" s="64" t="s">
        <v>7098</v>
      </c>
      <c r="C50" s="65">
        <f>IFERROR(VLOOKUP(UPPER(CONCATENATE($B50," - ",$A50)),'[1]Segurados Civis'!$A$5:$H$2142,6,0),"")</f>
        <v>822</v>
      </c>
      <c r="D50" s="65">
        <f>IFERROR(VLOOKUP(UPPER(CONCATENATE($B50," - ",$A50)),'[1]Segurados Civis'!$A$5:$H$2142,7,0),"")</f>
        <v>14</v>
      </c>
      <c r="E50" s="65">
        <f>IFERROR(VLOOKUP(UPPER(CONCATENATE($B50," - ",$A50)),'[1]Segurados Civis'!$A$5:$H$2142,8,0),"")</f>
        <v>0</v>
      </c>
      <c r="F50" s="65">
        <f t="shared" si="1"/>
        <v>836</v>
      </c>
      <c r="G50" s="64" t="s">
        <v>4867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73</v>
      </c>
      <c r="B51" s="64" t="s">
        <v>7099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73</v>
      </c>
      <c r="B52" s="64" t="s">
        <v>7100</v>
      </c>
      <c r="C52" s="65">
        <f>IFERROR(VLOOKUP(UPPER(CONCATENATE($B52," - ",$A52)),'[1]Segurados Civis'!$A$5:$H$2142,6,0),"")</f>
        <v>983</v>
      </c>
      <c r="D52" s="65">
        <f>IFERROR(VLOOKUP(UPPER(CONCATENATE($B52," - ",$A52)),'[1]Segurados Civis'!$A$5:$H$2142,7,0),"")</f>
        <v>226</v>
      </c>
      <c r="E52" s="65">
        <f>IFERROR(VLOOKUP(UPPER(CONCATENATE($B52," - ",$A52)),'[1]Segurados Civis'!$A$5:$H$2142,8,0),"")</f>
        <v>40</v>
      </c>
      <c r="F52" s="65">
        <f t="shared" si="1"/>
        <v>1249</v>
      </c>
      <c r="G52" s="64" t="s">
        <v>4867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73</v>
      </c>
      <c r="B53" s="64" t="s">
        <v>7101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1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73</v>
      </c>
      <c r="B54" s="64" t="s">
        <v>5346</v>
      </c>
      <c r="C54" s="65">
        <f>IFERROR(VLOOKUP(UPPER(CONCATENATE($B54," - ",$A54)),'[1]Segurados Civis'!$A$5:$H$2142,6,0),"")</f>
        <v>440</v>
      </c>
      <c r="D54" s="65">
        <f>IFERROR(VLOOKUP(UPPER(CONCATENATE($B54," - ",$A54)),'[1]Segurados Civis'!$A$5:$H$2142,7,0),"")</f>
        <v>116</v>
      </c>
      <c r="E54" s="65">
        <f>IFERROR(VLOOKUP(UPPER(CONCATENATE($B54," - ",$A54)),'[1]Segurados Civis'!$A$5:$H$2142,8,0),"")</f>
        <v>45</v>
      </c>
      <c r="F54" s="65">
        <f t="shared" si="1"/>
        <v>601</v>
      </c>
      <c r="G54" s="64" t="s">
        <v>4867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73</v>
      </c>
      <c r="B55" s="64" t="s">
        <v>7102</v>
      </c>
      <c r="C55" s="65">
        <f>IFERROR(VLOOKUP(UPPER(CONCATENATE($B55," - ",$A55)),'[1]Segurados Civis'!$A$5:$H$2142,6,0),"")</f>
        <v>1841</v>
      </c>
      <c r="D55" s="65">
        <f>IFERROR(VLOOKUP(UPPER(CONCATENATE($B55," - ",$A55)),'[1]Segurados Civis'!$A$5:$H$2142,7,0),"")</f>
        <v>206</v>
      </c>
      <c r="E55" s="65">
        <f>IFERROR(VLOOKUP(UPPER(CONCATENATE($B55," - ",$A55)),'[1]Segurados Civis'!$A$5:$H$2142,8,0),"")</f>
        <v>99</v>
      </c>
      <c r="F55" s="65">
        <f t="shared" si="1"/>
        <v>2146</v>
      </c>
      <c r="G55" s="64" t="s">
        <v>4867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73</v>
      </c>
      <c r="B56" s="64" t="s">
        <v>7103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1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73</v>
      </c>
      <c r="B57" s="64" t="s">
        <v>7104</v>
      </c>
      <c r="C57" s="65">
        <f>IFERROR(VLOOKUP(UPPER(CONCATENATE($B57," - ",$A57)),'[1]Segurados Civis'!$A$5:$H$2142,6,0),"")</f>
        <v>856</v>
      </c>
      <c r="D57" s="65">
        <f>IFERROR(VLOOKUP(UPPER(CONCATENATE($B57," - ",$A57)),'[1]Segurados Civis'!$A$5:$H$2142,7,0),"")</f>
        <v>18</v>
      </c>
      <c r="E57" s="65">
        <f>IFERROR(VLOOKUP(UPPER(CONCATENATE($B57," - ",$A57)),'[1]Segurados Civis'!$A$5:$H$2142,8,0),"")</f>
        <v>7</v>
      </c>
      <c r="F57" s="65">
        <f t="shared" si="1"/>
        <v>881</v>
      </c>
      <c r="G57" s="64" t="s">
        <v>4867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73</v>
      </c>
      <c r="B58" s="64" t="s">
        <v>7105</v>
      </c>
      <c r="C58" s="65">
        <f>IFERROR(VLOOKUP(UPPER(CONCATENATE($B58," - ",$A58)),'[1]Segurados Civis'!$A$5:$H$2142,6,0),"")</f>
        <v>1351</v>
      </c>
      <c r="D58" s="65">
        <f>IFERROR(VLOOKUP(UPPER(CONCATENATE($B58," - ",$A58)),'[1]Segurados Civis'!$A$5:$H$2142,7,0),"")</f>
        <v>124</v>
      </c>
      <c r="E58" s="65">
        <f>IFERROR(VLOOKUP(UPPER(CONCATENATE($B58," - ",$A58)),'[1]Segurados Civis'!$A$5:$H$2142,8,0),"")</f>
        <v>16</v>
      </c>
      <c r="F58" s="65">
        <f t="shared" si="1"/>
        <v>1491</v>
      </c>
      <c r="G58" s="64" t="s">
        <v>4867</v>
      </c>
      <c r="H58" s="64">
        <v>0</v>
      </c>
      <c r="I58" s="64">
        <v>0</v>
      </c>
      <c r="J58" s="64">
        <v>1</v>
      </c>
      <c r="K58" s="64">
        <v>0</v>
      </c>
    </row>
    <row r="59" spans="1:11" x14ac:dyDescent="0.35">
      <c r="A59" s="64" t="s">
        <v>73</v>
      </c>
      <c r="B59" s="64" t="s">
        <v>7106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1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73</v>
      </c>
      <c r="B60" s="64" t="s">
        <v>7107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1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73</v>
      </c>
      <c r="B61" s="64" t="s">
        <v>7108</v>
      </c>
      <c r="C61" s="65">
        <f>IFERROR(VLOOKUP(UPPER(CONCATENATE($B61," - ",$A61)),'[1]Segurados Civis'!$A$5:$H$2142,6,0),"")</f>
        <v>1035</v>
      </c>
      <c r="D61" s="65">
        <f>IFERROR(VLOOKUP(UPPER(CONCATENATE($B61," - ",$A61)),'[1]Segurados Civis'!$A$5:$H$2142,7,0),"")</f>
        <v>339</v>
      </c>
      <c r="E61" s="65">
        <f>IFERROR(VLOOKUP(UPPER(CONCATENATE($B61," - ",$A61)),'[1]Segurados Civis'!$A$5:$H$2142,8,0),"")</f>
        <v>75</v>
      </c>
      <c r="F61" s="65">
        <f t="shared" si="1"/>
        <v>1449</v>
      </c>
      <c r="G61" s="64" t="s">
        <v>4867</v>
      </c>
      <c r="H61" s="64">
        <v>1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73</v>
      </c>
      <c r="B62" s="64" t="s">
        <v>7109</v>
      </c>
      <c r="C62" s="65">
        <f>IFERROR(VLOOKUP(UPPER(CONCATENATE($B62," - ",$A62)),'[1]Segurados Civis'!$A$5:$H$2142,6,0),"")</f>
        <v>510</v>
      </c>
      <c r="D62" s="65">
        <f>IFERROR(VLOOKUP(UPPER(CONCATENATE($B62," - ",$A62)),'[1]Segurados Civis'!$A$5:$H$2142,7,0),"")</f>
        <v>45</v>
      </c>
      <c r="E62" s="65">
        <f>IFERROR(VLOOKUP(UPPER(CONCATENATE($B62," - ",$A62)),'[1]Segurados Civis'!$A$5:$H$2142,8,0),"")</f>
        <v>5</v>
      </c>
      <c r="F62" s="65">
        <f t="shared" si="1"/>
        <v>560</v>
      </c>
      <c r="G62" s="64" t="s">
        <v>4867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73</v>
      </c>
      <c r="B63" s="64" t="s">
        <v>7110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1"/>
        <v/>
      </c>
      <c r="G63" s="64" t="s">
        <v>902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73</v>
      </c>
      <c r="B64" s="64" t="s">
        <v>7111</v>
      </c>
      <c r="C64" s="65">
        <f>IFERROR(VLOOKUP(UPPER(CONCATENATE($B64," - ",$A64)),'[1]Segurados Civis'!$A$5:$H$2142,6,0),"")</f>
        <v>2088</v>
      </c>
      <c r="D64" s="65">
        <f>IFERROR(VLOOKUP(UPPER(CONCATENATE($B64," - ",$A64)),'[1]Segurados Civis'!$A$5:$H$2142,7,0),"")</f>
        <v>411</v>
      </c>
      <c r="E64" s="65">
        <f>IFERROR(VLOOKUP(UPPER(CONCATENATE($B64," - ",$A64)),'[1]Segurados Civis'!$A$5:$H$2142,8,0),"")</f>
        <v>79</v>
      </c>
      <c r="F64" s="65">
        <f t="shared" si="1"/>
        <v>2578</v>
      </c>
      <c r="G64" s="64" t="s">
        <v>4867</v>
      </c>
      <c r="H64" s="64">
        <v>0</v>
      </c>
      <c r="I64" s="64">
        <v>1</v>
      </c>
      <c r="J64" s="64">
        <v>1</v>
      </c>
      <c r="K64" s="64">
        <v>0</v>
      </c>
    </row>
    <row r="65" spans="1:11" x14ac:dyDescent="0.35">
      <c r="A65" s="64" t="s">
        <v>73</v>
      </c>
      <c r="B65" s="64" t="s">
        <v>7112</v>
      </c>
      <c r="C65" s="65">
        <f>IFERROR(VLOOKUP(UPPER(CONCATENATE($B65," - ",$A65)),'[1]Segurados Civis'!$A$5:$H$2142,6,0),"")</f>
        <v>539</v>
      </c>
      <c r="D65" s="65">
        <f>IFERROR(VLOOKUP(UPPER(CONCATENATE($B65," - ",$A65)),'[1]Segurados Civis'!$A$5:$H$2142,7,0),"")</f>
        <v>97</v>
      </c>
      <c r="E65" s="65">
        <f>IFERROR(VLOOKUP(UPPER(CONCATENATE($B65," - ",$A65)),'[1]Segurados Civis'!$A$5:$H$2142,8,0),"")</f>
        <v>33</v>
      </c>
      <c r="F65" s="65">
        <f t="shared" si="1"/>
        <v>669</v>
      </c>
      <c r="G65" s="64" t="s">
        <v>4867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73</v>
      </c>
      <c r="B66" s="64" t="s">
        <v>7113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81" si="2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73</v>
      </c>
      <c r="B67" s="64" t="s">
        <v>7114</v>
      </c>
      <c r="C67" s="65">
        <f>IFERROR(VLOOKUP(UPPER(CONCATENATE($B67," - ",$A67)),'[1]Segurados Civis'!$A$5:$H$2142,6,0),"")</f>
        <v>1161</v>
      </c>
      <c r="D67" s="65">
        <f>IFERROR(VLOOKUP(UPPER(CONCATENATE($B67," - ",$A67)),'[1]Segurados Civis'!$A$5:$H$2142,7,0),"")</f>
        <v>164</v>
      </c>
      <c r="E67" s="65">
        <f>IFERROR(VLOOKUP(UPPER(CONCATENATE($B67," - ",$A67)),'[1]Segurados Civis'!$A$5:$H$2142,8,0),"")</f>
        <v>17</v>
      </c>
      <c r="F67" s="65">
        <f t="shared" si="2"/>
        <v>1342</v>
      </c>
      <c r="G67" s="64" t="s">
        <v>4867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73</v>
      </c>
      <c r="B68" s="64" t="s">
        <v>7115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2"/>
        <v/>
      </c>
      <c r="G68" s="64" t="s">
        <v>902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73</v>
      </c>
      <c r="B69" s="64" t="s">
        <v>7116</v>
      </c>
      <c r="C69" s="65">
        <f>IFERROR(VLOOKUP(UPPER(CONCATENATE($B69," - ",$A69)),'[1]Segurados Civis'!$A$5:$H$2142,6,0),"")</f>
        <v>636</v>
      </c>
      <c r="D69" s="65">
        <f>IFERROR(VLOOKUP(UPPER(CONCATENATE($B69," - ",$A69)),'[1]Segurados Civis'!$A$5:$H$2142,7,0),"")</f>
        <v>79</v>
      </c>
      <c r="E69" s="65">
        <f>IFERROR(VLOOKUP(UPPER(CONCATENATE($B69," - ",$A69)),'[1]Segurados Civis'!$A$5:$H$2142,8,0),"")</f>
        <v>13</v>
      </c>
      <c r="F69" s="65">
        <f t="shared" si="2"/>
        <v>728</v>
      </c>
      <c r="G69" s="64" t="s">
        <v>4867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73</v>
      </c>
      <c r="B70" s="64" t="s">
        <v>7117</v>
      </c>
      <c r="C70" s="65">
        <f>IFERROR(VLOOKUP(UPPER(CONCATENATE($B70," - ",$A70)),'[1]Segurados Civis'!$A$5:$H$2142,6,0),"")</f>
        <v>239</v>
      </c>
      <c r="D70" s="65">
        <f>IFERROR(VLOOKUP(UPPER(CONCATENATE($B70," - ",$A70)),'[1]Segurados Civis'!$A$5:$H$2142,7,0),"")</f>
        <v>39</v>
      </c>
      <c r="E70" s="65">
        <f>IFERROR(VLOOKUP(UPPER(CONCATENATE($B70," - ",$A70)),'[1]Segurados Civis'!$A$5:$H$2142,8,0),"")</f>
        <v>14</v>
      </c>
      <c r="F70" s="65">
        <f t="shared" si="2"/>
        <v>292</v>
      </c>
      <c r="G70" s="64" t="s">
        <v>4867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73</v>
      </c>
      <c r="B71" s="64" t="s">
        <v>7118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2"/>
        <v/>
      </c>
      <c r="G71" s="64" t="s">
        <v>902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73</v>
      </c>
      <c r="B72" s="64" t="s">
        <v>7119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2"/>
        <v/>
      </c>
      <c r="G72" s="64" t="s">
        <v>902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73</v>
      </c>
      <c r="B73" s="64" t="s">
        <v>7120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2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73</v>
      </c>
      <c r="B74" s="64" t="s">
        <v>7121</v>
      </c>
      <c r="C74" s="65">
        <f>IFERROR(VLOOKUP(UPPER(CONCATENATE($B74," - ",$A74)),'[1]Segurados Civis'!$A$5:$H$2142,6,0),"")</f>
        <v>288</v>
      </c>
      <c r="D74" s="65">
        <f>IFERROR(VLOOKUP(UPPER(CONCATENATE($B74," - ",$A74)),'[1]Segurados Civis'!$A$5:$H$2142,7,0),"")</f>
        <v>50</v>
      </c>
      <c r="E74" s="65">
        <f>IFERROR(VLOOKUP(UPPER(CONCATENATE($B74," - ",$A74)),'[1]Segurados Civis'!$A$5:$H$2142,8,0),"")</f>
        <v>16</v>
      </c>
      <c r="F74" s="65">
        <f t="shared" si="2"/>
        <v>354</v>
      </c>
      <c r="G74" s="64" t="s">
        <v>4867</v>
      </c>
      <c r="H74" s="64">
        <v>1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73</v>
      </c>
      <c r="B75" s="64" t="s">
        <v>7122</v>
      </c>
      <c r="C75" s="65">
        <f>IFERROR(VLOOKUP(UPPER(CONCATENATE($B75," - ",$A75)),'[1]Segurados Civis'!$A$5:$H$2142,6,0),"")</f>
        <v>308</v>
      </c>
      <c r="D75" s="65">
        <f>IFERROR(VLOOKUP(UPPER(CONCATENATE($B75," - ",$A75)),'[1]Segurados Civis'!$A$5:$H$2142,7,0),"")</f>
        <v>222</v>
      </c>
      <c r="E75" s="65">
        <f>IFERROR(VLOOKUP(UPPER(CONCATENATE($B75," - ",$A75)),'[1]Segurados Civis'!$A$5:$H$2142,8,0),"")</f>
        <v>61</v>
      </c>
      <c r="F75" s="65">
        <f t="shared" si="2"/>
        <v>591</v>
      </c>
      <c r="G75" s="64" t="s">
        <v>4867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73</v>
      </c>
      <c r="B76" s="64" t="s">
        <v>7123</v>
      </c>
      <c r="C76" s="65">
        <f>IFERROR(VLOOKUP(UPPER(CONCATENATE($B76," - ",$A76)),'[1]Segurados Civis'!$A$5:$H$2142,6,0),"")</f>
        <v>380</v>
      </c>
      <c r="D76" s="65">
        <f>IFERROR(VLOOKUP(UPPER(CONCATENATE($B76," - ",$A76)),'[1]Segurados Civis'!$A$5:$H$2142,7,0),"")</f>
        <v>52</v>
      </c>
      <c r="E76" s="65">
        <f>IFERROR(VLOOKUP(UPPER(CONCATENATE($B76," - ",$A76)),'[1]Segurados Civis'!$A$5:$H$2142,8,0),"")</f>
        <v>15</v>
      </c>
      <c r="F76" s="65">
        <f t="shared" si="2"/>
        <v>447</v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73</v>
      </c>
      <c r="B77" s="64" t="s">
        <v>7124</v>
      </c>
      <c r="C77" s="65">
        <f>IFERROR(VLOOKUP(UPPER(CONCATENATE($B77," - ",$A77)),'[1]Segurados Civis'!$A$5:$H$2142,6,0),"")</f>
        <v>330</v>
      </c>
      <c r="D77" s="65">
        <f>IFERROR(VLOOKUP(UPPER(CONCATENATE($B77," - ",$A77)),'[1]Segurados Civis'!$A$5:$H$2142,7,0),"")</f>
        <v>33</v>
      </c>
      <c r="E77" s="65">
        <f>IFERROR(VLOOKUP(UPPER(CONCATENATE($B77," - ",$A77)),'[1]Segurados Civis'!$A$5:$H$2142,8,0),"")</f>
        <v>15</v>
      </c>
      <c r="F77" s="65">
        <f t="shared" si="2"/>
        <v>378</v>
      </c>
      <c r="G77" s="64" t="s">
        <v>4867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73</v>
      </c>
      <c r="B78" s="64" t="s">
        <v>7125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2"/>
        <v/>
      </c>
      <c r="G78" s="64" t="s">
        <v>902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73</v>
      </c>
      <c r="B79" s="64" t="s">
        <v>7126</v>
      </c>
      <c r="C79" s="65">
        <f>IFERROR(VLOOKUP(UPPER(CONCATENATE($B79," - ",$A79)),'[1]Segurados Civis'!$A$5:$H$2142,6,0),"")</f>
        <v>591</v>
      </c>
      <c r="D79" s="65">
        <f>IFERROR(VLOOKUP(UPPER(CONCATENATE($B79," - ",$A79)),'[1]Segurados Civis'!$A$5:$H$2142,7,0),"")</f>
        <v>69</v>
      </c>
      <c r="E79" s="65">
        <f>IFERROR(VLOOKUP(UPPER(CONCATENATE($B79," - ",$A79)),'[1]Segurados Civis'!$A$5:$H$2142,8,0),"")</f>
        <v>18</v>
      </c>
      <c r="F79" s="65">
        <f t="shared" si="2"/>
        <v>678</v>
      </c>
      <c r="G79" s="64" t="s">
        <v>4867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73</v>
      </c>
      <c r="B80" s="64" t="s">
        <v>7127</v>
      </c>
      <c r="C80" s="65">
        <f>IFERROR(VLOOKUP(UPPER(CONCATENATE($B80," - ",$A80)),'[1]Segurados Civis'!$A$5:$H$2142,6,0),"")</f>
        <v>2205</v>
      </c>
      <c r="D80" s="65">
        <f>IFERROR(VLOOKUP(UPPER(CONCATENATE($B80," - ",$A80)),'[1]Segurados Civis'!$A$5:$H$2142,7,0),"")</f>
        <v>248</v>
      </c>
      <c r="E80" s="65">
        <f>IFERROR(VLOOKUP(UPPER(CONCATENATE($B80," - ",$A80)),'[1]Segurados Civis'!$A$5:$H$2142,8,0),"")</f>
        <v>18</v>
      </c>
      <c r="F80" s="65">
        <f t="shared" si="2"/>
        <v>2471</v>
      </c>
      <c r="G80" s="64" t="s">
        <v>4867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73</v>
      </c>
      <c r="B81" s="64" t="s">
        <v>7128</v>
      </c>
      <c r="C81" s="65">
        <f>IFERROR(VLOOKUP(UPPER(CONCATENATE($B81," - ",$A81)),'[1]Segurados Civis'!$A$5:$H$2142,6,0),"")</f>
        <v>211</v>
      </c>
      <c r="D81" s="65">
        <f>IFERROR(VLOOKUP(UPPER(CONCATENATE($B81," - ",$A81)),'[1]Segurados Civis'!$A$5:$H$2142,7,0),"")</f>
        <v>1</v>
      </c>
      <c r="E81" s="65">
        <f>IFERROR(VLOOKUP(UPPER(CONCATENATE($B81," - ",$A81)),'[1]Segurados Civis'!$A$5:$H$2142,8,0),"")</f>
        <v>0</v>
      </c>
      <c r="F81" s="65">
        <f t="shared" si="2"/>
        <v>212</v>
      </c>
      <c r="G81" s="64" t="s">
        <v>4867</v>
      </c>
      <c r="H81" s="64">
        <v>0</v>
      </c>
      <c r="I81" s="64">
        <v>0</v>
      </c>
      <c r="J81" s="64">
        <v>0</v>
      </c>
      <c r="K81" s="64">
        <v>0</v>
      </c>
    </row>
  </sheetData>
  <autoFilter ref="A1:K8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J142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32.45312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38</v>
      </c>
      <c r="B2" s="64" t="s">
        <v>7129</v>
      </c>
      <c r="C2" s="65">
        <f>IFERROR(VLOOKUP(UPPER(CONCATENATE($B2," - ",$A2)),'[1]Segurados Civis'!$A$5:$H$2142,6,0),"")</f>
        <v>38639</v>
      </c>
      <c r="D2" s="65">
        <f>IFERROR(VLOOKUP(UPPER(CONCATENATE($B2," - ",$A2)),'[1]Segurados Civis'!$A$5:$H$2142,7,0),"")</f>
        <v>24118</v>
      </c>
      <c r="E2" s="65">
        <f>IFERROR(VLOOKUP(UPPER(CONCATENATE($B2," - ",$A2)),'[1]Segurados Civis'!$A$5:$H$2142,8,0),"")</f>
        <v>5485</v>
      </c>
      <c r="F2" s="65">
        <f t="shared" ref="F2:F33" si="0">IF(SUM(C2:E2)=0,"",SUM(C2:E2))</f>
        <v>68242</v>
      </c>
      <c r="G2" s="64" t="s">
        <v>4867</v>
      </c>
      <c r="H2" s="64">
        <v>1</v>
      </c>
      <c r="I2" s="64"/>
      <c r="J2" s="64">
        <v>0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38</v>
      </c>
      <c r="B3" s="64" t="s">
        <v>7130</v>
      </c>
      <c r="C3" s="65">
        <f>IFERROR(VLOOKUP(UPPER(CONCATENATE($B3," - ",$A3)),'[1]Segurados Civis'!$A$5:$H$2142,6,0),"")</f>
        <v>104</v>
      </c>
      <c r="D3" s="65">
        <f>IFERROR(VLOOKUP(UPPER(CONCATENATE($B3," - ",$A3)),'[1]Segurados Civis'!$A$5:$H$2142,7,0),"")</f>
        <v>11</v>
      </c>
      <c r="E3" s="65">
        <f>IFERROR(VLOOKUP(UPPER(CONCATENATE($B3," - ",$A3)),'[1]Segurados Civis'!$A$5:$H$2142,8,0),"")</f>
        <v>4</v>
      </c>
      <c r="F3" s="65">
        <f t="shared" si="0"/>
        <v>119</v>
      </c>
      <c r="G3" s="64" t="s">
        <v>4867</v>
      </c>
      <c r="H3" s="64">
        <v>0</v>
      </c>
      <c r="I3" s="64"/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38</v>
      </c>
      <c r="B4" s="64" t="s">
        <v>6219</v>
      </c>
      <c r="C4" s="65">
        <f>IFERROR(VLOOKUP(UPPER(CONCATENATE($B4," - ",$A4)),'[1]Segurados Civis'!$A$5:$H$2142,6,0),"")</f>
        <v>495</v>
      </c>
      <c r="D4" s="65">
        <f>IFERROR(VLOOKUP(UPPER(CONCATENATE($B4," - ",$A4)),'[1]Segurados Civis'!$A$5:$H$2142,7,0),"")</f>
        <v>61</v>
      </c>
      <c r="E4" s="65">
        <f>IFERROR(VLOOKUP(UPPER(CONCATENATE($B4," - ",$A4)),'[1]Segurados Civis'!$A$5:$H$2142,8,0),"")</f>
        <v>21</v>
      </c>
      <c r="F4" s="65">
        <f t="shared" si="0"/>
        <v>577</v>
      </c>
      <c r="G4" s="64" t="s">
        <v>4867</v>
      </c>
      <c r="H4" s="64">
        <v>1</v>
      </c>
      <c r="I4" s="64"/>
      <c r="J4" s="64">
        <v>1</v>
      </c>
      <c r="K4" s="64">
        <v>0</v>
      </c>
      <c r="M4" s="106">
        <f>COUNTIF(H2:H142,1)</f>
        <v>30</v>
      </c>
      <c r="N4" s="106"/>
      <c r="O4" s="106"/>
    </row>
    <row r="5" spans="1:18" x14ac:dyDescent="0.35">
      <c r="A5" s="64" t="s">
        <v>38</v>
      </c>
      <c r="B5" s="64" t="s">
        <v>7131</v>
      </c>
      <c r="C5" s="65">
        <f>IFERROR(VLOOKUP(UPPER(CONCATENATE($B5," - ",$A5)),'[1]Segurados Civis'!$A$5:$H$2142,6,0),"")</f>
        <v>1037</v>
      </c>
      <c r="D5" s="65">
        <f>IFERROR(VLOOKUP(UPPER(CONCATENATE($B5," - ",$A5)),'[1]Segurados Civis'!$A$5:$H$2142,7,0),"")</f>
        <v>134</v>
      </c>
      <c r="E5" s="65">
        <f>IFERROR(VLOOKUP(UPPER(CONCATENATE($B5," - ",$A5)),'[1]Segurados Civis'!$A$5:$H$2142,8,0),"")</f>
        <v>55</v>
      </c>
      <c r="F5" s="65">
        <f t="shared" si="0"/>
        <v>1226</v>
      </c>
      <c r="G5" s="64" t="s">
        <v>4867</v>
      </c>
      <c r="H5" s="64">
        <v>0</v>
      </c>
      <c r="I5" s="64"/>
      <c r="J5" s="64">
        <v>0</v>
      </c>
      <c r="K5" s="64">
        <v>0</v>
      </c>
    </row>
    <row r="6" spans="1:18" x14ac:dyDescent="0.35">
      <c r="A6" s="64" t="s">
        <v>38</v>
      </c>
      <c r="B6" s="64" t="s">
        <v>7132</v>
      </c>
      <c r="C6" s="65">
        <f>IFERROR(VLOOKUP(UPPER(CONCATENATE($B6," - ",$A6)),'[1]Segurados Civis'!$A$5:$H$2142,6,0),"")</f>
        <v>675</v>
      </c>
      <c r="D6" s="65">
        <f>IFERROR(VLOOKUP(UPPER(CONCATENATE($B6," - ",$A6)),'[1]Segurados Civis'!$A$5:$H$2142,7,0),"")</f>
        <v>108</v>
      </c>
      <c r="E6" s="65">
        <f>IFERROR(VLOOKUP(UPPER(CONCATENATE($B6," - ",$A6)),'[1]Segurados Civis'!$A$5:$H$2142,8,0),"")</f>
        <v>31</v>
      </c>
      <c r="F6" s="65">
        <f t="shared" si="0"/>
        <v>814</v>
      </c>
      <c r="G6" s="64" t="s">
        <v>4867</v>
      </c>
      <c r="H6" s="64">
        <v>0</v>
      </c>
      <c r="I6" s="64"/>
      <c r="J6" s="64">
        <v>0</v>
      </c>
      <c r="K6" s="64">
        <v>0</v>
      </c>
    </row>
    <row r="7" spans="1:18" ht="15" customHeight="1" x14ac:dyDescent="0.35">
      <c r="A7" s="64" t="s">
        <v>38</v>
      </c>
      <c r="B7" s="64" t="s">
        <v>7133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/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38</v>
      </c>
      <c r="B8" s="64" t="s">
        <v>7134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/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38</v>
      </c>
      <c r="B9" s="64" t="s">
        <v>7135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/>
      <c r="J9" s="64">
        <v>0</v>
      </c>
      <c r="K9" s="64">
        <v>0</v>
      </c>
      <c r="M9" s="106">
        <f>COUNTIF(I2:I142,1)</f>
        <v>3</v>
      </c>
      <c r="N9" s="106"/>
      <c r="O9" s="106"/>
      <c r="P9" s="106">
        <f>COUNTIF(J2:J142,1)</f>
        <v>13</v>
      </c>
      <c r="Q9" s="106"/>
      <c r="R9" s="106"/>
    </row>
    <row r="10" spans="1:18" x14ac:dyDescent="0.35">
      <c r="A10" s="64" t="s">
        <v>38</v>
      </c>
      <c r="B10" s="64" t="s">
        <v>7136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/>
      <c r="J10" s="64">
        <v>0</v>
      </c>
      <c r="K10" s="64">
        <v>0</v>
      </c>
    </row>
    <row r="11" spans="1:18" ht="15" customHeight="1" x14ac:dyDescent="0.35">
      <c r="A11" s="64" t="s">
        <v>38</v>
      </c>
      <c r="B11" s="64" t="s">
        <v>7137</v>
      </c>
      <c r="C11" s="65">
        <f>IFERROR(VLOOKUP(UPPER(CONCATENATE($B11," - ",$A11)),'[1]Segurados Civis'!$A$5:$H$2142,6,0),"")</f>
        <v>228</v>
      </c>
      <c r="D11" s="65">
        <f>IFERROR(VLOOKUP(UPPER(CONCATENATE($B11," - ",$A11)),'[1]Segurados Civis'!$A$5:$H$2142,7,0),"")</f>
        <v>31</v>
      </c>
      <c r="E11" s="65">
        <f>IFERROR(VLOOKUP(UPPER(CONCATENATE($B11," - ",$A11)),'[1]Segurados Civis'!$A$5:$H$2142,8,0),"")</f>
        <v>3</v>
      </c>
      <c r="F11" s="65">
        <f t="shared" si="0"/>
        <v>262</v>
      </c>
      <c r="G11" s="64" t="s">
        <v>4867</v>
      </c>
      <c r="H11" s="64">
        <v>0</v>
      </c>
      <c r="I11" s="64"/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38</v>
      </c>
      <c r="B12" s="64" t="s">
        <v>7138</v>
      </c>
      <c r="C12" s="65">
        <f>IFERROR(VLOOKUP(UPPER(CONCATENATE($B12," - ",$A12)),'[1]Segurados Civis'!$A$5:$H$2142,6,0),"")</f>
        <v>203</v>
      </c>
      <c r="D12" s="65">
        <f>IFERROR(VLOOKUP(UPPER(CONCATENATE($B12," - ",$A12)),'[1]Segurados Civis'!$A$5:$H$2142,7,0),"")</f>
        <v>13</v>
      </c>
      <c r="E12" s="65">
        <f>IFERROR(VLOOKUP(UPPER(CONCATENATE($B12," - ",$A12)),'[1]Segurados Civis'!$A$5:$H$2142,8,0),"")</f>
        <v>2</v>
      </c>
      <c r="F12" s="65">
        <f t="shared" si="0"/>
        <v>218</v>
      </c>
      <c r="G12" s="64" t="s">
        <v>4867</v>
      </c>
      <c r="H12" s="64">
        <v>1</v>
      </c>
      <c r="I12" s="64"/>
      <c r="J12" s="64">
        <v>1</v>
      </c>
      <c r="K12" s="64">
        <v>0</v>
      </c>
      <c r="M12" s="107"/>
      <c r="N12" s="107"/>
      <c r="O12" s="107"/>
    </row>
    <row r="13" spans="1:18" x14ac:dyDescent="0.35">
      <c r="A13" s="64" t="s">
        <v>38</v>
      </c>
      <c r="B13" s="64" t="s">
        <v>7139</v>
      </c>
      <c r="C13" s="65">
        <f>IFERROR(VLOOKUP(UPPER(CONCATENATE($B13," - ",$A13)),'[1]Segurados Civis'!$A$5:$H$2142,6,0),"")</f>
        <v>371</v>
      </c>
      <c r="D13" s="65">
        <f>IFERROR(VLOOKUP(UPPER(CONCATENATE($B13," - ",$A13)),'[1]Segurados Civis'!$A$5:$H$2142,7,0),"")</f>
        <v>58</v>
      </c>
      <c r="E13" s="65">
        <f>IFERROR(VLOOKUP(UPPER(CONCATENATE($B13," - ",$A13)),'[1]Segurados Civis'!$A$5:$H$2142,8,0),"")</f>
        <v>21</v>
      </c>
      <c r="F13" s="65">
        <f t="shared" si="0"/>
        <v>450</v>
      </c>
      <c r="G13" s="64" t="s">
        <v>4867</v>
      </c>
      <c r="H13" s="64">
        <v>1</v>
      </c>
      <c r="I13" s="64"/>
      <c r="J13" s="64">
        <v>0</v>
      </c>
      <c r="K13" s="64">
        <v>0</v>
      </c>
      <c r="M13" s="106">
        <f>COUNTIF(K2:K142,1)</f>
        <v>2</v>
      </c>
      <c r="N13" s="106"/>
      <c r="O13" s="106"/>
    </row>
    <row r="14" spans="1:18" x14ac:dyDescent="0.35">
      <c r="A14" s="64" t="s">
        <v>38</v>
      </c>
      <c r="B14" s="64" t="s">
        <v>7140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/>
      <c r="J14" s="64">
        <v>0</v>
      </c>
      <c r="K14" s="64">
        <v>0</v>
      </c>
    </row>
    <row r="15" spans="1:18" x14ac:dyDescent="0.35">
      <c r="A15" s="64" t="s">
        <v>38</v>
      </c>
      <c r="B15" s="64" t="s">
        <v>7141</v>
      </c>
      <c r="C15" s="65">
        <f>IFERROR(VLOOKUP(UPPER(CONCATENATE($B15," - ",$A15)),'[1]Segurados Civis'!$A$5:$H$2142,6,0),"")</f>
        <v>577</v>
      </c>
      <c r="D15" s="65">
        <f>IFERROR(VLOOKUP(UPPER(CONCATENATE($B15," - ",$A15)),'[1]Segurados Civis'!$A$5:$H$2142,7,0),"")</f>
        <v>56</v>
      </c>
      <c r="E15" s="65">
        <f>IFERROR(VLOOKUP(UPPER(CONCATENATE($B15," - ",$A15)),'[1]Segurados Civis'!$A$5:$H$2142,8,0),"")</f>
        <v>10</v>
      </c>
      <c r="F15" s="65">
        <f t="shared" si="0"/>
        <v>643</v>
      </c>
      <c r="G15" s="64" t="s">
        <v>4867</v>
      </c>
      <c r="H15" s="64">
        <v>1</v>
      </c>
      <c r="I15" s="64"/>
      <c r="J15" s="64">
        <v>0</v>
      </c>
      <c r="K15" s="64">
        <v>0</v>
      </c>
    </row>
    <row r="16" spans="1:18" x14ac:dyDescent="0.35">
      <c r="A16" s="64" t="s">
        <v>38</v>
      </c>
      <c r="B16" s="64" t="s">
        <v>7142</v>
      </c>
      <c r="C16" s="65">
        <f>IFERROR(VLOOKUP(UPPER(CONCATENATE($B16," - ",$A16)),'[1]Segurados Civis'!$A$5:$H$2142,6,0),"")</f>
        <v>187</v>
      </c>
      <c r="D16" s="65">
        <f>IFERROR(VLOOKUP(UPPER(CONCATENATE($B16," - ",$A16)),'[1]Segurados Civis'!$A$5:$H$2142,7,0),"")</f>
        <v>22</v>
      </c>
      <c r="E16" s="65">
        <f>IFERROR(VLOOKUP(UPPER(CONCATENATE($B16," - ",$A16)),'[1]Segurados Civis'!$A$5:$H$2142,8,0),"")</f>
        <v>13</v>
      </c>
      <c r="F16" s="65">
        <f t="shared" si="0"/>
        <v>222</v>
      </c>
      <c r="G16" s="64" t="s">
        <v>4867</v>
      </c>
      <c r="H16" s="64">
        <v>0</v>
      </c>
      <c r="I16" s="64"/>
      <c r="J16" s="64">
        <v>0</v>
      </c>
      <c r="K16" s="64">
        <v>0</v>
      </c>
    </row>
    <row r="17" spans="1:11" x14ac:dyDescent="0.35">
      <c r="A17" s="64" t="s">
        <v>38</v>
      </c>
      <c r="B17" s="64" t="s">
        <v>7143</v>
      </c>
      <c r="C17" s="65">
        <f>IFERROR(VLOOKUP(UPPER(CONCATENATE($B17," - ",$A17)),'[1]Segurados Civis'!$A$5:$H$2142,6,0),"")</f>
        <v>562</v>
      </c>
      <c r="D17" s="65">
        <f>IFERROR(VLOOKUP(UPPER(CONCATENATE($B17," - ",$A17)),'[1]Segurados Civis'!$A$5:$H$2142,7,0),"")</f>
        <v>108</v>
      </c>
      <c r="E17" s="65">
        <f>IFERROR(VLOOKUP(UPPER(CONCATENATE($B17," - ",$A17)),'[1]Segurados Civis'!$A$5:$H$2142,8,0),"")</f>
        <v>39</v>
      </c>
      <c r="F17" s="65">
        <f t="shared" si="0"/>
        <v>709</v>
      </c>
      <c r="G17" s="64" t="s">
        <v>4867</v>
      </c>
      <c r="H17" s="64">
        <v>1</v>
      </c>
      <c r="I17" s="64"/>
      <c r="J17" s="64">
        <v>0</v>
      </c>
      <c r="K17" s="64">
        <v>0</v>
      </c>
    </row>
    <row r="18" spans="1:11" x14ac:dyDescent="0.35">
      <c r="A18" s="64" t="s">
        <v>38</v>
      </c>
      <c r="B18" s="64" t="s">
        <v>7144</v>
      </c>
      <c r="C18" s="65">
        <f>IFERROR(VLOOKUP(UPPER(CONCATENATE($B18," - ",$A18)),'[1]Segurados Civis'!$A$5:$H$2142,6,0),"")</f>
        <v>1567</v>
      </c>
      <c r="D18" s="65">
        <f>IFERROR(VLOOKUP(UPPER(CONCATENATE($B18," - ",$A18)),'[1]Segurados Civis'!$A$5:$H$2142,7,0),"")</f>
        <v>330</v>
      </c>
      <c r="E18" s="65">
        <f>IFERROR(VLOOKUP(UPPER(CONCATENATE($B18," - ",$A18)),'[1]Segurados Civis'!$A$5:$H$2142,8,0),"")</f>
        <v>108</v>
      </c>
      <c r="F18" s="65">
        <f t="shared" si="0"/>
        <v>2005</v>
      </c>
      <c r="G18" s="64" t="s">
        <v>4867</v>
      </c>
      <c r="H18" s="64">
        <v>0</v>
      </c>
      <c r="I18" s="64"/>
      <c r="J18" s="64">
        <v>0</v>
      </c>
      <c r="K18" s="64">
        <v>0</v>
      </c>
    </row>
    <row r="19" spans="1:11" x14ac:dyDescent="0.35">
      <c r="A19" s="64" t="s">
        <v>38</v>
      </c>
      <c r="B19" s="64" t="s">
        <v>7145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/>
      <c r="J19" s="64">
        <v>0</v>
      </c>
      <c r="K19" s="64">
        <v>0</v>
      </c>
    </row>
    <row r="20" spans="1:11" x14ac:dyDescent="0.35">
      <c r="A20" s="64" t="s">
        <v>38</v>
      </c>
      <c r="B20" s="64" t="s">
        <v>7146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/>
      <c r="J20" s="64">
        <v>0</v>
      </c>
      <c r="K20" s="64">
        <v>0</v>
      </c>
    </row>
    <row r="21" spans="1:11" x14ac:dyDescent="0.35">
      <c r="A21" s="64" t="s">
        <v>38</v>
      </c>
      <c r="B21" s="64" t="s">
        <v>7147</v>
      </c>
      <c r="C21" s="65">
        <f>IFERROR(VLOOKUP(UPPER(CONCATENATE($B21," - ",$A21)),'[1]Segurados Civis'!$A$5:$H$2142,6,0),"")</f>
        <v>1636</v>
      </c>
      <c r="D21" s="65">
        <f>IFERROR(VLOOKUP(UPPER(CONCATENATE($B21," - ",$A21)),'[1]Segurados Civis'!$A$5:$H$2142,7,0),"")</f>
        <v>258</v>
      </c>
      <c r="E21" s="65">
        <f>IFERROR(VLOOKUP(UPPER(CONCATENATE($B21," - ",$A21)),'[1]Segurados Civis'!$A$5:$H$2142,8,0),"")</f>
        <v>58</v>
      </c>
      <c r="F21" s="65">
        <f t="shared" si="0"/>
        <v>1952</v>
      </c>
      <c r="G21" s="64" t="s">
        <v>4867</v>
      </c>
      <c r="H21" s="64">
        <v>0</v>
      </c>
      <c r="I21" s="64"/>
      <c r="J21" s="64">
        <v>0</v>
      </c>
      <c r="K21" s="64">
        <v>1</v>
      </c>
    </row>
    <row r="22" spans="1:11" x14ac:dyDescent="0.35">
      <c r="A22" s="64" t="s">
        <v>38</v>
      </c>
      <c r="B22" s="64" t="s">
        <v>7148</v>
      </c>
      <c r="C22" s="65">
        <f>IFERROR(VLOOKUP(UPPER(CONCATENATE($B22," - ",$A22)),'[1]Segurados Civis'!$A$5:$H$2142,6,0),"")</f>
        <v>352</v>
      </c>
      <c r="D22" s="65">
        <f>IFERROR(VLOOKUP(UPPER(CONCATENATE($B22," - ",$A22)),'[1]Segurados Civis'!$A$5:$H$2142,7,0),"")</f>
        <v>57</v>
      </c>
      <c r="E22" s="65">
        <f>IFERROR(VLOOKUP(UPPER(CONCATENATE($B22," - ",$A22)),'[1]Segurados Civis'!$A$5:$H$2142,8,0),"")</f>
        <v>12</v>
      </c>
      <c r="F22" s="65">
        <f t="shared" si="0"/>
        <v>421</v>
      </c>
      <c r="G22" s="64" t="s">
        <v>4867</v>
      </c>
      <c r="H22" s="64">
        <v>0</v>
      </c>
      <c r="I22" s="64"/>
      <c r="J22" s="64">
        <v>0</v>
      </c>
      <c r="K22" s="64">
        <v>0</v>
      </c>
    </row>
    <row r="23" spans="1:11" x14ac:dyDescent="0.35">
      <c r="A23" s="64" t="s">
        <v>38</v>
      </c>
      <c r="B23" s="64" t="s">
        <v>7149</v>
      </c>
      <c r="C23" s="65">
        <f>IFERROR(VLOOKUP(UPPER(CONCATENATE($B23," - ",$A23)),'[1]Segurados Civis'!$A$5:$H$2142,6,0),"")</f>
        <v>646</v>
      </c>
      <c r="D23" s="65">
        <f>IFERROR(VLOOKUP(UPPER(CONCATENATE($B23," - ",$A23)),'[1]Segurados Civis'!$A$5:$H$2142,7,0),"")</f>
        <v>101</v>
      </c>
      <c r="E23" s="65">
        <f>IFERROR(VLOOKUP(UPPER(CONCATENATE($B23," - ",$A23)),'[1]Segurados Civis'!$A$5:$H$2142,8,0),"")</f>
        <v>36</v>
      </c>
      <c r="F23" s="65">
        <f t="shared" si="0"/>
        <v>783</v>
      </c>
      <c r="G23" s="64" t="s">
        <v>4867</v>
      </c>
      <c r="H23" s="64">
        <v>1</v>
      </c>
      <c r="I23" s="64"/>
      <c r="J23" s="64">
        <v>1</v>
      </c>
      <c r="K23" s="64">
        <v>0</v>
      </c>
    </row>
    <row r="24" spans="1:11" x14ac:dyDescent="0.35">
      <c r="A24" s="64" t="s">
        <v>38</v>
      </c>
      <c r="B24" s="64" t="s">
        <v>7150</v>
      </c>
      <c r="C24" s="65">
        <f>IFERROR(VLOOKUP(UPPER(CONCATENATE($B24," - ",$A24)),'[1]Segurados Civis'!$A$5:$H$2142,6,0),"")</f>
        <v>735</v>
      </c>
      <c r="D24" s="65">
        <f>IFERROR(VLOOKUP(UPPER(CONCATENATE($B24," - ",$A24)),'[1]Segurados Civis'!$A$5:$H$2142,7,0),"")</f>
        <v>79</v>
      </c>
      <c r="E24" s="65">
        <f>IFERROR(VLOOKUP(UPPER(CONCATENATE($B24," - ",$A24)),'[1]Segurados Civis'!$A$5:$H$2142,8,0),"")</f>
        <v>27</v>
      </c>
      <c r="F24" s="65">
        <f t="shared" si="0"/>
        <v>841</v>
      </c>
      <c r="G24" s="64" t="s">
        <v>4867</v>
      </c>
      <c r="H24" s="64">
        <v>1</v>
      </c>
      <c r="I24" s="64"/>
      <c r="J24" s="64">
        <v>0</v>
      </c>
      <c r="K24" s="64">
        <v>0</v>
      </c>
    </row>
    <row r="25" spans="1:11" x14ac:dyDescent="0.35">
      <c r="A25" s="64" t="s">
        <v>38</v>
      </c>
      <c r="B25" s="64" t="s">
        <v>7151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/>
      <c r="J25" s="64">
        <v>0</v>
      </c>
      <c r="K25" s="64">
        <v>0</v>
      </c>
    </row>
    <row r="26" spans="1:11" x14ac:dyDescent="0.35">
      <c r="A26" s="64" t="s">
        <v>38</v>
      </c>
      <c r="B26" s="64" t="s">
        <v>7152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/>
      <c r="J26" s="64">
        <v>0</v>
      </c>
      <c r="K26" s="64">
        <v>0</v>
      </c>
    </row>
    <row r="27" spans="1:11" x14ac:dyDescent="0.35">
      <c r="A27" s="64" t="s">
        <v>38</v>
      </c>
      <c r="B27" s="64" t="s">
        <v>5153</v>
      </c>
      <c r="C27" s="65">
        <f>IFERROR(VLOOKUP(UPPER(CONCATENATE($B27," - ",$A27)),'[1]Segurados Civis'!$A$5:$H$2142,6,0),"")</f>
        <v>520</v>
      </c>
      <c r="D27" s="65">
        <f>IFERROR(VLOOKUP(UPPER(CONCATENATE($B27," - ",$A27)),'[1]Segurados Civis'!$A$5:$H$2142,7,0),"")</f>
        <v>86</v>
      </c>
      <c r="E27" s="65">
        <f>IFERROR(VLOOKUP(UPPER(CONCATENATE($B27," - ",$A27)),'[1]Segurados Civis'!$A$5:$H$2142,8,0),"")</f>
        <v>28</v>
      </c>
      <c r="F27" s="65">
        <f t="shared" si="0"/>
        <v>634</v>
      </c>
      <c r="G27" s="64" t="s">
        <v>4867</v>
      </c>
      <c r="H27" s="64">
        <v>0</v>
      </c>
      <c r="I27" s="64">
        <v>1</v>
      </c>
      <c r="J27" s="64">
        <v>1</v>
      </c>
      <c r="K27" s="64">
        <v>0</v>
      </c>
    </row>
    <row r="28" spans="1:11" x14ac:dyDescent="0.35">
      <c r="A28" s="64" t="s">
        <v>38</v>
      </c>
      <c r="B28" s="64" t="s">
        <v>7153</v>
      </c>
      <c r="C28" s="65">
        <f>IFERROR(VLOOKUP(UPPER(CONCATENATE($B28," - ",$A28)),'[1]Segurados Civis'!$A$5:$H$2142,6,0),"")</f>
        <v>287</v>
      </c>
      <c r="D28" s="65">
        <f>IFERROR(VLOOKUP(UPPER(CONCATENATE($B28," - ",$A28)),'[1]Segurados Civis'!$A$5:$H$2142,7,0),"")</f>
        <v>41</v>
      </c>
      <c r="E28" s="65">
        <f>IFERROR(VLOOKUP(UPPER(CONCATENATE($B28," - ",$A28)),'[1]Segurados Civis'!$A$5:$H$2142,8,0),"")</f>
        <v>11</v>
      </c>
      <c r="F28" s="65">
        <f t="shared" si="0"/>
        <v>339</v>
      </c>
      <c r="G28" s="64" t="s">
        <v>4867</v>
      </c>
      <c r="H28" s="64">
        <v>0</v>
      </c>
      <c r="I28" s="64"/>
      <c r="J28" s="64">
        <v>0</v>
      </c>
      <c r="K28" s="64">
        <v>0</v>
      </c>
    </row>
    <row r="29" spans="1:11" x14ac:dyDescent="0.35">
      <c r="A29" s="64" t="s">
        <v>38</v>
      </c>
      <c r="B29" s="64" t="s">
        <v>7154</v>
      </c>
      <c r="C29" s="65">
        <f>IFERROR(VLOOKUP(UPPER(CONCATENATE($B29," - ",$A29)),'[1]Segurados Civis'!$A$5:$H$2142,6,0),"")</f>
        <v>163</v>
      </c>
      <c r="D29" s="65">
        <f>IFERROR(VLOOKUP(UPPER(CONCATENATE($B29," - ",$A29)),'[1]Segurados Civis'!$A$5:$H$2142,7,0),"")</f>
        <v>33</v>
      </c>
      <c r="E29" s="65">
        <f>IFERROR(VLOOKUP(UPPER(CONCATENATE($B29," - ",$A29)),'[1]Segurados Civis'!$A$5:$H$2142,8,0),"")</f>
        <v>5</v>
      </c>
      <c r="F29" s="65">
        <f t="shared" si="0"/>
        <v>201</v>
      </c>
      <c r="G29" s="64" t="s">
        <v>4867</v>
      </c>
      <c r="H29" s="64">
        <v>1</v>
      </c>
      <c r="I29" s="64"/>
      <c r="J29" s="64">
        <v>0</v>
      </c>
      <c r="K29" s="64">
        <v>0</v>
      </c>
    </row>
    <row r="30" spans="1:11" x14ac:dyDescent="0.35">
      <c r="A30" s="64" t="s">
        <v>38</v>
      </c>
      <c r="B30" s="64" t="s">
        <v>7155</v>
      </c>
      <c r="C30" s="65">
        <f>IFERROR(VLOOKUP(UPPER(CONCATENATE($B30," - ",$A30)),'[1]Segurados Civis'!$A$5:$H$2142,6,0),"")</f>
        <v>431</v>
      </c>
      <c r="D30" s="65">
        <f>IFERROR(VLOOKUP(UPPER(CONCATENATE($B30," - ",$A30)),'[1]Segurados Civis'!$A$5:$H$2142,7,0),"")</f>
        <v>81</v>
      </c>
      <c r="E30" s="65">
        <f>IFERROR(VLOOKUP(UPPER(CONCATENATE($B30," - ",$A30)),'[1]Segurados Civis'!$A$5:$H$2142,8,0),"")</f>
        <v>33</v>
      </c>
      <c r="F30" s="65">
        <f t="shared" si="0"/>
        <v>545</v>
      </c>
      <c r="G30" s="64" t="s">
        <v>4867</v>
      </c>
      <c r="H30" s="64">
        <v>0</v>
      </c>
      <c r="I30" s="64"/>
      <c r="J30" s="64">
        <v>0</v>
      </c>
      <c r="K30" s="64">
        <v>0</v>
      </c>
    </row>
    <row r="31" spans="1:11" x14ac:dyDescent="0.35">
      <c r="A31" s="64" t="s">
        <v>38</v>
      </c>
      <c r="B31" s="64" t="s">
        <v>7156</v>
      </c>
      <c r="C31" s="65">
        <f>IFERROR(VLOOKUP(UPPER(CONCATENATE($B31," - ",$A31)),'[1]Segurados Civis'!$A$5:$H$2142,6,0),"")</f>
        <v>287</v>
      </c>
      <c r="D31" s="65">
        <f>IFERROR(VLOOKUP(UPPER(CONCATENATE($B31," - ",$A31)),'[1]Segurados Civis'!$A$5:$H$2142,7,0),"")</f>
        <v>32</v>
      </c>
      <c r="E31" s="65">
        <f>IFERROR(VLOOKUP(UPPER(CONCATENATE($B31," - ",$A31)),'[1]Segurados Civis'!$A$5:$H$2142,8,0),"")</f>
        <v>10</v>
      </c>
      <c r="F31" s="65">
        <f t="shared" si="0"/>
        <v>329</v>
      </c>
      <c r="G31" s="64" t="s">
        <v>4867</v>
      </c>
      <c r="H31" s="64">
        <v>0</v>
      </c>
      <c r="I31" s="64"/>
      <c r="J31" s="64">
        <v>0</v>
      </c>
      <c r="K31" s="64">
        <v>0</v>
      </c>
    </row>
    <row r="32" spans="1:11" x14ac:dyDescent="0.35">
      <c r="A32" s="64" t="s">
        <v>38</v>
      </c>
      <c r="B32" s="64" t="s">
        <v>7157</v>
      </c>
      <c r="C32" s="65">
        <f>IFERROR(VLOOKUP(UPPER(CONCATENATE($B32," - ",$A32)),'[1]Segurados Civis'!$A$5:$H$2142,6,0),"")</f>
        <v>288</v>
      </c>
      <c r="D32" s="65">
        <f>IFERROR(VLOOKUP(UPPER(CONCATENATE($B32," - ",$A32)),'[1]Segurados Civis'!$A$5:$H$2142,7,0),"")</f>
        <v>60</v>
      </c>
      <c r="E32" s="65">
        <f>IFERROR(VLOOKUP(UPPER(CONCATENATE($B32," - ",$A32)),'[1]Segurados Civis'!$A$5:$H$2142,8,0),"")</f>
        <v>27</v>
      </c>
      <c r="F32" s="65">
        <f t="shared" si="0"/>
        <v>375</v>
      </c>
      <c r="G32" s="64" t="s">
        <v>4867</v>
      </c>
      <c r="H32" s="64">
        <v>0</v>
      </c>
      <c r="I32" s="64"/>
      <c r="J32" s="64">
        <v>0</v>
      </c>
      <c r="K32" s="64">
        <v>0</v>
      </c>
    </row>
    <row r="33" spans="1:11" x14ac:dyDescent="0.35">
      <c r="A33" s="64" t="s">
        <v>38</v>
      </c>
      <c r="B33" s="64" t="s">
        <v>7158</v>
      </c>
      <c r="C33" s="65">
        <f>IFERROR(VLOOKUP(UPPER(CONCATENATE($B33," - ",$A33)),'[1]Segurados Civis'!$A$5:$H$2142,6,0),"")</f>
        <v>604</v>
      </c>
      <c r="D33" s="65">
        <f>IFERROR(VLOOKUP(UPPER(CONCATENATE($B33," - ",$A33)),'[1]Segurados Civis'!$A$5:$H$2142,7,0),"")</f>
        <v>114</v>
      </c>
      <c r="E33" s="65">
        <f>IFERROR(VLOOKUP(UPPER(CONCATENATE($B33," - ",$A33)),'[1]Segurados Civis'!$A$5:$H$2142,8,0),"")</f>
        <v>24</v>
      </c>
      <c r="F33" s="65">
        <f t="shared" si="0"/>
        <v>742</v>
      </c>
      <c r="G33" s="64" t="s">
        <v>4867</v>
      </c>
      <c r="H33" s="64">
        <v>0</v>
      </c>
      <c r="I33" s="64"/>
      <c r="J33" s="64">
        <v>0</v>
      </c>
      <c r="K33" s="64">
        <v>0</v>
      </c>
    </row>
    <row r="34" spans="1:11" x14ac:dyDescent="0.35">
      <c r="A34" s="64" t="s">
        <v>38</v>
      </c>
      <c r="B34" s="64" t="s">
        <v>7159</v>
      </c>
      <c r="C34" s="65">
        <f>IFERROR(VLOOKUP(UPPER(CONCATENATE($B34," - ",$A34)),'[1]Segurados Civis'!$A$5:$H$2142,6,0),"")</f>
        <v>675</v>
      </c>
      <c r="D34" s="65">
        <f>IFERROR(VLOOKUP(UPPER(CONCATENATE($B34," - ",$A34)),'[1]Segurados Civis'!$A$5:$H$2142,7,0),"")</f>
        <v>16</v>
      </c>
      <c r="E34" s="65">
        <f>IFERROR(VLOOKUP(UPPER(CONCATENATE($B34," - ",$A34)),'[1]Segurados Civis'!$A$5:$H$2142,8,0),"")</f>
        <v>14</v>
      </c>
      <c r="F34" s="65">
        <f t="shared" ref="F34:F65" si="1">IF(SUM(C34:E34)=0,"",SUM(C34:E34))</f>
        <v>705</v>
      </c>
      <c r="G34" s="64" t="s">
        <v>4867</v>
      </c>
      <c r="H34" s="64">
        <v>1</v>
      </c>
      <c r="I34" s="64"/>
      <c r="J34" s="64">
        <v>0</v>
      </c>
      <c r="K34" s="64">
        <v>0</v>
      </c>
    </row>
    <row r="35" spans="1:11" x14ac:dyDescent="0.35">
      <c r="A35" s="64" t="s">
        <v>38</v>
      </c>
      <c r="B35" s="64" t="s">
        <v>7160</v>
      </c>
      <c r="C35" s="65">
        <f>IFERROR(VLOOKUP(UPPER(CONCATENATE($B35," - ",$A35)),'[1]Segurados Civis'!$A$5:$H$2142,6,0),"")</f>
        <v>610</v>
      </c>
      <c r="D35" s="65">
        <f>IFERROR(VLOOKUP(UPPER(CONCATENATE($B35," - ",$A35)),'[1]Segurados Civis'!$A$5:$H$2142,7,0),"")</f>
        <v>88</v>
      </c>
      <c r="E35" s="65">
        <f>IFERROR(VLOOKUP(UPPER(CONCATENATE($B35," - ",$A35)),'[1]Segurados Civis'!$A$5:$H$2142,8,0),"")</f>
        <v>25</v>
      </c>
      <c r="F35" s="65">
        <f t="shared" si="1"/>
        <v>723</v>
      </c>
      <c r="G35" s="64" t="s">
        <v>4867</v>
      </c>
      <c r="H35" s="64">
        <v>1</v>
      </c>
      <c r="I35" s="64"/>
      <c r="J35" s="64">
        <v>1</v>
      </c>
      <c r="K35" s="64">
        <v>0</v>
      </c>
    </row>
    <row r="36" spans="1:11" x14ac:dyDescent="0.35">
      <c r="A36" s="64" t="s">
        <v>38</v>
      </c>
      <c r="B36" s="64" t="s">
        <v>7161</v>
      </c>
      <c r="C36" s="65">
        <f>IFERROR(VLOOKUP(UPPER(CONCATENATE($B36," - ",$A36)),'[1]Segurados Civis'!$A$5:$H$2142,6,0),"")</f>
        <v>701</v>
      </c>
      <c r="D36" s="65">
        <f>IFERROR(VLOOKUP(UPPER(CONCATENATE($B36," - ",$A36)),'[1]Segurados Civis'!$A$5:$H$2142,7,0),"")</f>
        <v>15</v>
      </c>
      <c r="E36" s="65">
        <f>IFERROR(VLOOKUP(UPPER(CONCATENATE($B36," - ",$A36)),'[1]Segurados Civis'!$A$5:$H$2142,8,0),"")</f>
        <v>13</v>
      </c>
      <c r="F36" s="65">
        <f t="shared" si="1"/>
        <v>729</v>
      </c>
      <c r="G36" s="64" t="s">
        <v>4867</v>
      </c>
      <c r="H36" s="64">
        <v>0</v>
      </c>
      <c r="I36" s="64"/>
      <c r="J36" s="64">
        <v>0</v>
      </c>
      <c r="K36" s="64">
        <v>0</v>
      </c>
    </row>
    <row r="37" spans="1:11" x14ac:dyDescent="0.35">
      <c r="A37" s="64" t="s">
        <v>38</v>
      </c>
      <c r="B37" s="64" t="s">
        <v>7162</v>
      </c>
      <c r="C37" s="65">
        <f>IFERROR(VLOOKUP(UPPER(CONCATENATE($B37," - ",$A37)),'[1]Segurados Civis'!$A$5:$H$2142,6,0),"")</f>
        <v>186</v>
      </c>
      <c r="D37" s="65">
        <f>IFERROR(VLOOKUP(UPPER(CONCATENATE($B37," - ",$A37)),'[1]Segurados Civis'!$A$5:$H$2142,7,0),"")</f>
        <v>14</v>
      </c>
      <c r="E37" s="65">
        <f>IFERROR(VLOOKUP(UPPER(CONCATENATE($B37," - ",$A37)),'[1]Segurados Civis'!$A$5:$H$2142,8,0),"")</f>
        <v>5</v>
      </c>
      <c r="F37" s="65">
        <f t="shared" si="1"/>
        <v>205</v>
      </c>
      <c r="G37" s="64" t="s">
        <v>4867</v>
      </c>
      <c r="H37" s="64">
        <v>1</v>
      </c>
      <c r="I37" s="64"/>
      <c r="J37" s="64">
        <v>0</v>
      </c>
      <c r="K37" s="64">
        <v>0</v>
      </c>
    </row>
    <row r="38" spans="1:11" x14ac:dyDescent="0.35">
      <c r="A38" s="64" t="s">
        <v>38</v>
      </c>
      <c r="B38" s="64" t="s">
        <v>7163</v>
      </c>
      <c r="C38" s="65">
        <f>IFERROR(VLOOKUP(UPPER(CONCATENATE($B38," - ",$A38)),'[1]Segurados Civis'!$A$5:$H$2142,6,0),"")</f>
        <v>324</v>
      </c>
      <c r="D38" s="65">
        <f>IFERROR(VLOOKUP(UPPER(CONCATENATE($B38," - ",$A38)),'[1]Segurados Civis'!$A$5:$H$2142,7,0),"")</f>
        <v>23</v>
      </c>
      <c r="E38" s="65">
        <f>IFERROR(VLOOKUP(UPPER(CONCATENATE($B38," - ",$A38)),'[1]Segurados Civis'!$A$5:$H$2142,8,0),"")</f>
        <v>6</v>
      </c>
      <c r="F38" s="65">
        <f t="shared" si="1"/>
        <v>353</v>
      </c>
      <c r="G38" s="64" t="s">
        <v>4867</v>
      </c>
      <c r="H38" s="64">
        <v>0</v>
      </c>
      <c r="I38" s="64"/>
      <c r="J38" s="64">
        <v>0</v>
      </c>
      <c r="K38" s="64">
        <v>0</v>
      </c>
    </row>
    <row r="39" spans="1:11" x14ac:dyDescent="0.35">
      <c r="A39" s="64" t="s">
        <v>38</v>
      </c>
      <c r="B39" s="64" t="s">
        <v>7164</v>
      </c>
      <c r="C39" s="65">
        <f>IFERROR(VLOOKUP(UPPER(CONCATENATE($B39," - ",$A39)),'[1]Segurados Civis'!$A$5:$H$2142,6,0),"")</f>
        <v>9708</v>
      </c>
      <c r="D39" s="65">
        <f>IFERROR(VLOOKUP(UPPER(CONCATENATE($B39," - ",$A39)),'[1]Segurados Civis'!$A$5:$H$2142,7,0),"")</f>
        <v>3207</v>
      </c>
      <c r="E39" s="65">
        <f>IFERROR(VLOOKUP(UPPER(CONCATENATE($B39," - ",$A39)),'[1]Segurados Civis'!$A$5:$H$2142,8,0),"")</f>
        <v>720</v>
      </c>
      <c r="F39" s="65">
        <f t="shared" si="1"/>
        <v>13635</v>
      </c>
      <c r="G39" s="64" t="s">
        <v>4867</v>
      </c>
      <c r="H39" s="64">
        <v>1</v>
      </c>
      <c r="I39" s="64"/>
      <c r="J39" s="64">
        <v>0</v>
      </c>
      <c r="K39" s="64">
        <v>1</v>
      </c>
    </row>
    <row r="40" spans="1:11" x14ac:dyDescent="0.35">
      <c r="A40" s="64" t="s">
        <v>38</v>
      </c>
      <c r="B40" s="64" t="s">
        <v>7165</v>
      </c>
      <c r="C40" s="65">
        <f>IFERROR(VLOOKUP(UPPER(CONCATENATE($B40," - ",$A40)),'[1]Segurados Civis'!$A$5:$H$2142,6,0),"")</f>
        <v>133</v>
      </c>
      <c r="D40" s="65">
        <f>IFERROR(VLOOKUP(UPPER(CONCATENATE($B40," - ",$A40)),'[1]Segurados Civis'!$A$5:$H$2142,7,0),"")</f>
        <v>7</v>
      </c>
      <c r="E40" s="65">
        <f>IFERROR(VLOOKUP(UPPER(CONCATENATE($B40," - ",$A40)),'[1]Segurados Civis'!$A$5:$H$2142,8,0),"")</f>
        <v>2</v>
      </c>
      <c r="F40" s="65">
        <f t="shared" si="1"/>
        <v>142</v>
      </c>
      <c r="G40" s="64" t="s">
        <v>4867</v>
      </c>
      <c r="H40" s="64">
        <v>0</v>
      </c>
      <c r="I40" s="64"/>
      <c r="J40" s="64">
        <v>0</v>
      </c>
      <c r="K40" s="64">
        <v>0</v>
      </c>
    </row>
    <row r="41" spans="1:11" x14ac:dyDescent="0.35">
      <c r="A41" s="64" t="s">
        <v>38</v>
      </c>
      <c r="B41" s="64" t="s">
        <v>7166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1"/>
        <v/>
      </c>
      <c r="G41" s="64" t="s">
        <v>902</v>
      </c>
      <c r="H41" s="64">
        <v>0</v>
      </c>
      <c r="I41" s="64"/>
      <c r="J41" s="64">
        <v>0</v>
      </c>
      <c r="K41" s="64">
        <v>0</v>
      </c>
    </row>
    <row r="42" spans="1:11" x14ac:dyDescent="0.35">
      <c r="A42" s="64" t="s">
        <v>38</v>
      </c>
      <c r="B42" s="64" t="s">
        <v>7167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1"/>
        <v/>
      </c>
      <c r="G42" s="64" t="s">
        <v>902</v>
      </c>
      <c r="H42" s="64">
        <v>0</v>
      </c>
      <c r="I42" s="64"/>
      <c r="J42" s="64">
        <v>0</v>
      </c>
      <c r="K42" s="64">
        <v>0</v>
      </c>
    </row>
    <row r="43" spans="1:11" x14ac:dyDescent="0.35">
      <c r="A43" s="64" t="s">
        <v>38</v>
      </c>
      <c r="B43" s="64" t="s">
        <v>7168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1"/>
        <v/>
      </c>
      <c r="G43" s="64" t="s">
        <v>902</v>
      </c>
      <c r="H43" s="64">
        <v>0</v>
      </c>
      <c r="I43" s="64"/>
      <c r="J43" s="64">
        <v>0</v>
      </c>
      <c r="K43" s="64">
        <v>0</v>
      </c>
    </row>
    <row r="44" spans="1:11" x14ac:dyDescent="0.35">
      <c r="A44" s="64" t="s">
        <v>38</v>
      </c>
      <c r="B44" s="64" t="s">
        <v>7169</v>
      </c>
      <c r="C44" s="65">
        <f>IFERROR(VLOOKUP(UPPER(CONCATENATE($B44," - ",$A44)),'[1]Segurados Civis'!$A$5:$H$2142,6,0),"")</f>
        <v>389</v>
      </c>
      <c r="D44" s="65">
        <f>IFERROR(VLOOKUP(UPPER(CONCATENATE($B44," - ",$A44)),'[1]Segurados Civis'!$A$5:$H$2142,7,0),"")</f>
        <v>38</v>
      </c>
      <c r="E44" s="65">
        <f>IFERROR(VLOOKUP(UPPER(CONCATENATE($B44," - ",$A44)),'[1]Segurados Civis'!$A$5:$H$2142,8,0),"")</f>
        <v>6</v>
      </c>
      <c r="F44" s="65">
        <f t="shared" si="1"/>
        <v>433</v>
      </c>
      <c r="G44" s="64" t="s">
        <v>4867</v>
      </c>
      <c r="H44" s="64">
        <v>0</v>
      </c>
      <c r="I44" s="64"/>
      <c r="J44" s="64">
        <v>0</v>
      </c>
      <c r="K44" s="64">
        <v>0</v>
      </c>
    </row>
    <row r="45" spans="1:11" x14ac:dyDescent="0.35">
      <c r="A45" s="64" t="s">
        <v>38</v>
      </c>
      <c r="B45" s="64" t="s">
        <v>7170</v>
      </c>
      <c r="C45" s="65">
        <f>IFERROR(VLOOKUP(UPPER(CONCATENATE($B45," - ",$A45)),'[1]Segurados Civis'!$A$5:$H$2142,6,0),"")</f>
        <v>146</v>
      </c>
      <c r="D45" s="65">
        <f>IFERROR(VLOOKUP(UPPER(CONCATENATE($B45," - ",$A45)),'[1]Segurados Civis'!$A$5:$H$2142,7,0),"")</f>
        <v>0</v>
      </c>
      <c r="E45" s="65">
        <f>IFERROR(VLOOKUP(UPPER(CONCATENATE($B45," - ",$A45)),'[1]Segurados Civis'!$A$5:$H$2142,8,0),"")</f>
        <v>0</v>
      </c>
      <c r="F45" s="65">
        <f t="shared" si="1"/>
        <v>146</v>
      </c>
      <c r="G45" s="64" t="s">
        <v>4867</v>
      </c>
      <c r="H45" s="64">
        <v>0</v>
      </c>
      <c r="I45" s="64"/>
      <c r="J45" s="64">
        <v>1</v>
      </c>
      <c r="K45" s="64">
        <v>0</v>
      </c>
    </row>
    <row r="46" spans="1:11" x14ac:dyDescent="0.35">
      <c r="A46" s="64" t="s">
        <v>38</v>
      </c>
      <c r="B46" s="64" t="s">
        <v>7171</v>
      </c>
      <c r="C46" s="65">
        <f>IFERROR(VLOOKUP(UPPER(CONCATENATE($B46," - ",$A46)),'[1]Segurados Civis'!$A$5:$H$2142,6,0),"")</f>
        <v>153</v>
      </c>
      <c r="D46" s="65">
        <f>IFERROR(VLOOKUP(UPPER(CONCATENATE($B46," - ",$A46)),'[1]Segurados Civis'!$A$5:$H$2142,7,0),"")</f>
        <v>11</v>
      </c>
      <c r="E46" s="65">
        <f>IFERROR(VLOOKUP(UPPER(CONCATENATE($B46," - ",$A46)),'[1]Segurados Civis'!$A$5:$H$2142,8,0),"")</f>
        <v>1</v>
      </c>
      <c r="F46" s="65">
        <f t="shared" si="1"/>
        <v>165</v>
      </c>
      <c r="G46" s="64" t="s">
        <v>4867</v>
      </c>
      <c r="H46" s="64">
        <v>1</v>
      </c>
      <c r="I46" s="64"/>
      <c r="J46" s="64">
        <v>0</v>
      </c>
      <c r="K46" s="64">
        <v>0</v>
      </c>
    </row>
    <row r="47" spans="1:11" x14ac:dyDescent="0.35">
      <c r="A47" s="64" t="s">
        <v>38</v>
      </c>
      <c r="B47" s="64" t="s">
        <v>7172</v>
      </c>
      <c r="C47" s="65">
        <f>IFERROR(VLOOKUP(UPPER(CONCATENATE($B47," - ",$A47)),'[1]Segurados Civis'!$A$5:$H$2142,6,0),"")</f>
        <v>128</v>
      </c>
      <c r="D47" s="65">
        <f>IFERROR(VLOOKUP(UPPER(CONCATENATE($B47," - ",$A47)),'[1]Segurados Civis'!$A$5:$H$2142,7,0),"")</f>
        <v>27</v>
      </c>
      <c r="E47" s="65">
        <f>IFERROR(VLOOKUP(UPPER(CONCATENATE($B47," - ",$A47)),'[1]Segurados Civis'!$A$5:$H$2142,8,0),"")</f>
        <v>16</v>
      </c>
      <c r="F47" s="65">
        <f t="shared" si="1"/>
        <v>171</v>
      </c>
      <c r="G47" s="64" t="s">
        <v>4867</v>
      </c>
      <c r="H47" s="64">
        <v>0</v>
      </c>
      <c r="I47" s="64"/>
      <c r="J47" s="64">
        <v>1</v>
      </c>
      <c r="K47" s="64">
        <v>0</v>
      </c>
    </row>
    <row r="48" spans="1:11" x14ac:dyDescent="0.35">
      <c r="A48" s="64" t="s">
        <v>38</v>
      </c>
      <c r="B48" s="64" t="s">
        <v>7173</v>
      </c>
      <c r="C48" s="65">
        <f>IFERROR(VLOOKUP(UPPER(CONCATENATE($B48," - ",$A48)),'[1]Segurados Civis'!$A$5:$H$2142,6,0),"")</f>
        <v>147</v>
      </c>
      <c r="D48" s="65">
        <f>IFERROR(VLOOKUP(UPPER(CONCATENATE($B48," - ",$A48)),'[1]Segurados Civis'!$A$5:$H$2142,7,0),"")</f>
        <v>4</v>
      </c>
      <c r="E48" s="65">
        <f>IFERROR(VLOOKUP(UPPER(CONCATENATE($B48," - ",$A48)),'[1]Segurados Civis'!$A$5:$H$2142,8,0),"")</f>
        <v>1</v>
      </c>
      <c r="F48" s="65">
        <f t="shared" si="1"/>
        <v>152</v>
      </c>
      <c r="G48" s="64" t="s">
        <v>4867</v>
      </c>
      <c r="H48" s="64">
        <v>0</v>
      </c>
      <c r="I48" s="64"/>
      <c r="J48" s="64">
        <v>0</v>
      </c>
      <c r="K48" s="64">
        <v>0</v>
      </c>
    </row>
    <row r="49" spans="1:11" x14ac:dyDescent="0.35">
      <c r="A49" s="64" t="s">
        <v>38</v>
      </c>
      <c r="B49" s="64" t="s">
        <v>7174</v>
      </c>
      <c r="C49" s="65">
        <f>IFERROR(VLOOKUP(UPPER(CONCATENATE($B49," - ",$A49)),'[1]Segurados Civis'!$A$5:$H$2142,6,0),"")</f>
        <v>695</v>
      </c>
      <c r="D49" s="65">
        <f>IFERROR(VLOOKUP(UPPER(CONCATENATE($B49," - ",$A49)),'[1]Segurados Civis'!$A$5:$H$2142,7,0),"")</f>
        <v>94</v>
      </c>
      <c r="E49" s="65">
        <f>IFERROR(VLOOKUP(UPPER(CONCATENATE($B49," - ",$A49)),'[1]Segurados Civis'!$A$5:$H$2142,8,0),"")</f>
        <v>20</v>
      </c>
      <c r="F49" s="65">
        <f t="shared" si="1"/>
        <v>809</v>
      </c>
      <c r="G49" s="64" t="s">
        <v>4867</v>
      </c>
      <c r="H49" s="64">
        <v>0</v>
      </c>
      <c r="I49" s="64"/>
      <c r="J49" s="64">
        <v>0</v>
      </c>
      <c r="K49" s="64">
        <v>0</v>
      </c>
    </row>
    <row r="50" spans="1:11" x14ac:dyDescent="0.35">
      <c r="A50" s="64" t="s">
        <v>38</v>
      </c>
      <c r="B50" s="64" t="s">
        <v>7175</v>
      </c>
      <c r="C50" s="65">
        <f>IFERROR(VLOOKUP(UPPER(CONCATENATE($B50," - ",$A50)),'[1]Segurados Civis'!$A$5:$H$2142,6,0),"")</f>
        <v>256</v>
      </c>
      <c r="D50" s="65">
        <f>IFERROR(VLOOKUP(UPPER(CONCATENATE($B50," - ",$A50)),'[1]Segurados Civis'!$A$5:$H$2142,7,0),"")</f>
        <v>102</v>
      </c>
      <c r="E50" s="65">
        <f>IFERROR(VLOOKUP(UPPER(CONCATENATE($B50," - ",$A50)),'[1]Segurados Civis'!$A$5:$H$2142,8,0),"")</f>
        <v>25</v>
      </c>
      <c r="F50" s="65">
        <f t="shared" si="1"/>
        <v>383</v>
      </c>
      <c r="G50" s="64" t="s">
        <v>4867</v>
      </c>
      <c r="H50" s="64">
        <v>0</v>
      </c>
      <c r="I50" s="64"/>
      <c r="J50" s="64">
        <v>0</v>
      </c>
      <c r="K50" s="64">
        <v>0</v>
      </c>
    </row>
    <row r="51" spans="1:11" x14ac:dyDescent="0.35">
      <c r="A51" s="64" t="s">
        <v>38</v>
      </c>
      <c r="B51" s="64" t="s">
        <v>7176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/>
      <c r="J51" s="64">
        <v>0</v>
      </c>
      <c r="K51" s="64">
        <v>0</v>
      </c>
    </row>
    <row r="52" spans="1:11" x14ac:dyDescent="0.35">
      <c r="A52" s="64" t="s">
        <v>38</v>
      </c>
      <c r="B52" s="64" t="s">
        <v>7177</v>
      </c>
      <c r="C52" s="65">
        <f>IFERROR(VLOOKUP(UPPER(CONCATENATE($B52," - ",$A52)),'[1]Segurados Civis'!$A$5:$H$2142,6,0),"")</f>
        <v>181</v>
      </c>
      <c r="D52" s="65">
        <f>IFERROR(VLOOKUP(UPPER(CONCATENATE($B52," - ",$A52)),'[1]Segurados Civis'!$A$5:$H$2142,7,0),"")</f>
        <v>7</v>
      </c>
      <c r="E52" s="65">
        <f>IFERROR(VLOOKUP(UPPER(CONCATENATE($B52," - ",$A52)),'[1]Segurados Civis'!$A$5:$H$2142,8,0),"")</f>
        <v>2</v>
      </c>
      <c r="F52" s="65">
        <f t="shared" si="1"/>
        <v>190</v>
      </c>
      <c r="G52" s="64" t="s">
        <v>4867</v>
      </c>
      <c r="H52" s="64">
        <v>0</v>
      </c>
      <c r="I52" s="64"/>
      <c r="J52" s="64">
        <v>0</v>
      </c>
      <c r="K52" s="64">
        <v>0</v>
      </c>
    </row>
    <row r="53" spans="1:11" x14ac:dyDescent="0.35">
      <c r="A53" s="64" t="s">
        <v>38</v>
      </c>
      <c r="B53" s="64" t="s">
        <v>7178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1"/>
        <v/>
      </c>
      <c r="G53" s="64" t="s">
        <v>902</v>
      </c>
      <c r="H53" s="64">
        <v>0</v>
      </c>
      <c r="I53" s="64"/>
      <c r="J53" s="64">
        <v>0</v>
      </c>
      <c r="K53" s="64">
        <v>0</v>
      </c>
    </row>
    <row r="54" spans="1:11" x14ac:dyDescent="0.35">
      <c r="A54" s="64" t="s">
        <v>38</v>
      </c>
      <c r="B54" s="64" t="s">
        <v>7179</v>
      </c>
      <c r="C54" s="65">
        <f>IFERROR(VLOOKUP(UPPER(CONCATENATE($B54," - ",$A54)),'[1]Segurados Civis'!$A$5:$H$2142,6,0),"")</f>
        <v>197</v>
      </c>
      <c r="D54" s="65">
        <f>IFERROR(VLOOKUP(UPPER(CONCATENATE($B54," - ",$A54)),'[1]Segurados Civis'!$A$5:$H$2142,7,0),"")</f>
        <v>12</v>
      </c>
      <c r="E54" s="65">
        <f>IFERROR(VLOOKUP(UPPER(CONCATENATE($B54," - ",$A54)),'[1]Segurados Civis'!$A$5:$H$2142,8,0),"")</f>
        <v>5</v>
      </c>
      <c r="F54" s="65">
        <f t="shared" si="1"/>
        <v>214</v>
      </c>
      <c r="G54" s="64" t="s">
        <v>4867</v>
      </c>
      <c r="H54" s="64">
        <v>0</v>
      </c>
      <c r="I54" s="64"/>
      <c r="J54" s="64">
        <v>0</v>
      </c>
      <c r="K54" s="64">
        <v>0</v>
      </c>
    </row>
    <row r="55" spans="1:11" x14ac:dyDescent="0.35">
      <c r="A55" s="64" t="s">
        <v>38</v>
      </c>
      <c r="B55" s="64" t="s">
        <v>7180</v>
      </c>
      <c r="C55" s="65">
        <f>IFERROR(VLOOKUP(UPPER(CONCATENATE($B55," - ",$A55)),'[1]Segurados Civis'!$A$5:$H$2142,6,0),"")</f>
        <v>598</v>
      </c>
      <c r="D55" s="65">
        <f>IFERROR(VLOOKUP(UPPER(CONCATENATE($B55," - ",$A55)),'[1]Segurados Civis'!$A$5:$H$2142,7,0),"")</f>
        <v>30</v>
      </c>
      <c r="E55" s="65">
        <f>IFERROR(VLOOKUP(UPPER(CONCATENATE($B55," - ",$A55)),'[1]Segurados Civis'!$A$5:$H$2142,8,0),"")</f>
        <v>11</v>
      </c>
      <c r="F55" s="65">
        <f t="shared" si="1"/>
        <v>639</v>
      </c>
      <c r="G55" s="64" t="s">
        <v>4867</v>
      </c>
      <c r="H55" s="64">
        <v>1</v>
      </c>
      <c r="I55" s="64">
        <v>1</v>
      </c>
      <c r="J55" s="64">
        <v>1</v>
      </c>
      <c r="K55" s="64">
        <v>0</v>
      </c>
    </row>
    <row r="56" spans="1:11" x14ac:dyDescent="0.35">
      <c r="A56" s="64" t="s">
        <v>38</v>
      </c>
      <c r="B56" s="64" t="s">
        <v>7181</v>
      </c>
      <c r="C56" s="65">
        <f>IFERROR(VLOOKUP(UPPER(CONCATENATE($B56," - ",$A56)),'[1]Segurados Civis'!$A$5:$H$2142,6,0),"")</f>
        <v>625</v>
      </c>
      <c r="D56" s="65">
        <f>IFERROR(VLOOKUP(UPPER(CONCATENATE($B56," - ",$A56)),'[1]Segurados Civis'!$A$5:$H$2142,7,0),"")</f>
        <v>121</v>
      </c>
      <c r="E56" s="65">
        <f>IFERROR(VLOOKUP(UPPER(CONCATENATE($B56," - ",$A56)),'[1]Segurados Civis'!$A$5:$H$2142,8,0),"")</f>
        <v>39</v>
      </c>
      <c r="F56" s="65">
        <f t="shared" si="1"/>
        <v>785</v>
      </c>
      <c r="G56" s="64" t="s">
        <v>4867</v>
      </c>
      <c r="H56" s="64">
        <v>0</v>
      </c>
      <c r="I56" s="64"/>
      <c r="J56" s="64">
        <v>0</v>
      </c>
      <c r="K56" s="64">
        <v>0</v>
      </c>
    </row>
    <row r="57" spans="1:11" x14ac:dyDescent="0.35">
      <c r="A57" s="64" t="s">
        <v>38</v>
      </c>
      <c r="B57" s="64" t="s">
        <v>7182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1"/>
        <v/>
      </c>
      <c r="G57" s="64" t="s">
        <v>4867</v>
      </c>
      <c r="H57" s="64">
        <v>0</v>
      </c>
      <c r="I57" s="64"/>
      <c r="J57" s="64">
        <v>0</v>
      </c>
      <c r="K57" s="64">
        <v>0</v>
      </c>
    </row>
    <row r="58" spans="1:11" x14ac:dyDescent="0.35">
      <c r="A58" s="64" t="s">
        <v>38</v>
      </c>
      <c r="B58" s="64" t="s">
        <v>7183</v>
      </c>
      <c r="C58" s="65">
        <f>IFERROR(VLOOKUP(UPPER(CONCATENATE($B58," - ",$A58)),'[1]Segurados Civis'!$A$5:$H$2142,6,0),"")</f>
        <v>254</v>
      </c>
      <c r="D58" s="65">
        <f>IFERROR(VLOOKUP(UPPER(CONCATENATE($B58," - ",$A58)),'[1]Segurados Civis'!$A$5:$H$2142,7,0),"")</f>
        <v>64</v>
      </c>
      <c r="E58" s="65">
        <f>IFERROR(VLOOKUP(UPPER(CONCATENATE($B58," - ",$A58)),'[1]Segurados Civis'!$A$5:$H$2142,8,0),"")</f>
        <v>23</v>
      </c>
      <c r="F58" s="65">
        <f t="shared" si="1"/>
        <v>341</v>
      </c>
      <c r="G58" s="64" t="s">
        <v>4867</v>
      </c>
      <c r="H58" s="64">
        <v>1</v>
      </c>
      <c r="I58" s="64"/>
      <c r="J58" s="64">
        <v>0</v>
      </c>
      <c r="K58" s="64">
        <v>0</v>
      </c>
    </row>
    <row r="59" spans="1:11" x14ac:dyDescent="0.35">
      <c r="A59" s="64" t="s">
        <v>38</v>
      </c>
      <c r="B59" s="64" t="s">
        <v>7184</v>
      </c>
      <c r="C59" s="65">
        <f>IFERROR(VLOOKUP(UPPER(CONCATENATE($B59," - ",$A59)),'[1]Segurados Civis'!$A$5:$H$2142,6,0),"")</f>
        <v>917</v>
      </c>
      <c r="D59" s="65">
        <f>IFERROR(VLOOKUP(UPPER(CONCATENATE($B59," - ",$A59)),'[1]Segurados Civis'!$A$5:$H$2142,7,0),"")</f>
        <v>117</v>
      </c>
      <c r="E59" s="65">
        <f>IFERROR(VLOOKUP(UPPER(CONCATENATE($B59," - ",$A59)),'[1]Segurados Civis'!$A$5:$H$2142,8,0),"")</f>
        <v>21</v>
      </c>
      <c r="F59" s="65">
        <f t="shared" si="1"/>
        <v>1055</v>
      </c>
      <c r="G59" s="64" t="s">
        <v>4867</v>
      </c>
      <c r="H59" s="64">
        <v>0</v>
      </c>
      <c r="I59" s="64"/>
      <c r="J59" s="64">
        <v>0</v>
      </c>
      <c r="K59" s="64">
        <v>0</v>
      </c>
    </row>
    <row r="60" spans="1:11" x14ac:dyDescent="0.35">
      <c r="A60" s="64" t="s">
        <v>38</v>
      </c>
      <c r="B60" s="64" t="s">
        <v>7185</v>
      </c>
      <c r="C60" s="65">
        <f>IFERROR(VLOOKUP(UPPER(CONCATENATE($B60," - ",$A60)),'[1]Segurados Civis'!$A$5:$H$2142,6,0),"")</f>
        <v>932</v>
      </c>
      <c r="D60" s="65">
        <f>IFERROR(VLOOKUP(UPPER(CONCATENATE($B60," - ",$A60)),'[1]Segurados Civis'!$A$5:$H$2142,7,0),"")</f>
        <v>109</v>
      </c>
      <c r="E60" s="65">
        <f>IFERROR(VLOOKUP(UPPER(CONCATENATE($B60," - ",$A60)),'[1]Segurados Civis'!$A$5:$H$2142,8,0),"")</f>
        <v>16</v>
      </c>
      <c r="F60" s="65">
        <f t="shared" si="1"/>
        <v>1057</v>
      </c>
      <c r="G60" s="64" t="s">
        <v>4867</v>
      </c>
      <c r="H60" s="64">
        <v>1</v>
      </c>
      <c r="I60" s="64"/>
      <c r="J60" s="64">
        <v>0</v>
      </c>
      <c r="K60" s="64">
        <v>0</v>
      </c>
    </row>
    <row r="61" spans="1:11" x14ac:dyDescent="0.35">
      <c r="A61" s="64" t="s">
        <v>38</v>
      </c>
      <c r="B61" s="64" t="s">
        <v>7186</v>
      </c>
      <c r="C61" s="65">
        <f>IFERROR(VLOOKUP(UPPER(CONCATENATE($B61," - ",$A61)),'[1]Segurados Civis'!$A$5:$H$2142,6,0),"")</f>
        <v>255</v>
      </c>
      <c r="D61" s="65">
        <f>IFERROR(VLOOKUP(UPPER(CONCATENATE($B61," - ",$A61)),'[1]Segurados Civis'!$A$5:$H$2142,7,0),"")</f>
        <v>17</v>
      </c>
      <c r="E61" s="65">
        <f>IFERROR(VLOOKUP(UPPER(CONCATENATE($B61," - ",$A61)),'[1]Segurados Civis'!$A$5:$H$2142,8,0),"")</f>
        <v>5</v>
      </c>
      <c r="F61" s="65">
        <f t="shared" si="1"/>
        <v>277</v>
      </c>
      <c r="G61" s="64" t="s">
        <v>4867</v>
      </c>
      <c r="H61" s="64">
        <v>1</v>
      </c>
      <c r="I61" s="64"/>
      <c r="J61" s="64">
        <v>0</v>
      </c>
      <c r="K61" s="64">
        <v>0</v>
      </c>
    </row>
    <row r="62" spans="1:11" x14ac:dyDescent="0.35">
      <c r="A62" s="64" t="s">
        <v>38</v>
      </c>
      <c r="B62" s="64" t="s">
        <v>7187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1"/>
        <v/>
      </c>
      <c r="G62" s="64" t="s">
        <v>902</v>
      </c>
      <c r="H62" s="64">
        <v>0</v>
      </c>
      <c r="I62" s="64"/>
      <c r="J62" s="64">
        <v>0</v>
      </c>
      <c r="K62" s="64">
        <v>0</v>
      </c>
    </row>
    <row r="63" spans="1:11" x14ac:dyDescent="0.35">
      <c r="A63" s="64" t="s">
        <v>38</v>
      </c>
      <c r="B63" s="64" t="s">
        <v>7188</v>
      </c>
      <c r="C63" s="65">
        <f>IFERROR(VLOOKUP(UPPER(CONCATENATE($B63," - ",$A63)),'[1]Segurados Civis'!$A$5:$H$2142,6,0),"")</f>
        <v>167</v>
      </c>
      <c r="D63" s="65">
        <f>IFERROR(VLOOKUP(UPPER(CONCATENATE($B63," - ",$A63)),'[1]Segurados Civis'!$A$5:$H$2142,7,0),"")</f>
        <v>19</v>
      </c>
      <c r="E63" s="65">
        <f>IFERROR(VLOOKUP(UPPER(CONCATENATE($B63," - ",$A63)),'[1]Segurados Civis'!$A$5:$H$2142,8,0),"")</f>
        <v>3</v>
      </c>
      <c r="F63" s="65">
        <f t="shared" si="1"/>
        <v>189</v>
      </c>
      <c r="G63" s="64" t="s">
        <v>4867</v>
      </c>
      <c r="H63" s="64">
        <v>0</v>
      </c>
      <c r="I63" s="64"/>
      <c r="J63" s="64">
        <v>0</v>
      </c>
      <c r="K63" s="64">
        <v>0</v>
      </c>
    </row>
    <row r="64" spans="1:11" x14ac:dyDescent="0.35">
      <c r="A64" s="64" t="s">
        <v>38</v>
      </c>
      <c r="B64" s="64" t="s">
        <v>7189</v>
      </c>
      <c r="C64" s="65">
        <f>IFERROR(VLOOKUP(UPPER(CONCATENATE($B64," - ",$A64)),'[1]Segurados Civis'!$A$5:$H$2142,6,0),"")</f>
        <v>1414</v>
      </c>
      <c r="D64" s="65">
        <f>IFERROR(VLOOKUP(UPPER(CONCATENATE($B64," - ",$A64)),'[1]Segurados Civis'!$A$5:$H$2142,7,0),"")</f>
        <v>118</v>
      </c>
      <c r="E64" s="65">
        <f>IFERROR(VLOOKUP(UPPER(CONCATENATE($B64," - ",$A64)),'[1]Segurados Civis'!$A$5:$H$2142,8,0),"")</f>
        <v>28</v>
      </c>
      <c r="F64" s="65">
        <f t="shared" si="1"/>
        <v>1560</v>
      </c>
      <c r="G64" s="64" t="s">
        <v>4867</v>
      </c>
      <c r="H64" s="64">
        <v>0</v>
      </c>
      <c r="I64" s="64"/>
      <c r="J64" s="64">
        <v>0</v>
      </c>
      <c r="K64" s="64">
        <v>0</v>
      </c>
    </row>
    <row r="65" spans="1:11" x14ac:dyDescent="0.35">
      <c r="A65" s="64" t="s">
        <v>38</v>
      </c>
      <c r="B65" s="64" t="s">
        <v>7190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1"/>
        <v/>
      </c>
      <c r="G65" s="64" t="s">
        <v>902</v>
      </c>
      <c r="H65" s="64">
        <v>0</v>
      </c>
      <c r="I65" s="64"/>
      <c r="J65" s="64">
        <v>0</v>
      </c>
      <c r="K65" s="64">
        <v>0</v>
      </c>
    </row>
    <row r="66" spans="1:11" x14ac:dyDescent="0.35">
      <c r="A66" s="64" t="s">
        <v>38</v>
      </c>
      <c r="B66" s="64" t="s">
        <v>7191</v>
      </c>
      <c r="C66" s="65">
        <f>IFERROR(VLOOKUP(UPPER(CONCATENATE($B66," - ",$A66)),'[1]Segurados Civis'!$A$5:$H$2142,6,0),"")</f>
        <v>433</v>
      </c>
      <c r="D66" s="65">
        <f>IFERROR(VLOOKUP(UPPER(CONCATENATE($B66," - ",$A66)),'[1]Segurados Civis'!$A$5:$H$2142,7,0),"")</f>
        <v>68</v>
      </c>
      <c r="E66" s="65">
        <f>IFERROR(VLOOKUP(UPPER(CONCATENATE($B66," - ",$A66)),'[1]Segurados Civis'!$A$5:$H$2142,8,0),"")</f>
        <v>19</v>
      </c>
      <c r="F66" s="65">
        <f t="shared" ref="F66:F97" si="2">IF(SUM(C66:E66)=0,"",SUM(C66:E66))</f>
        <v>520</v>
      </c>
      <c r="G66" s="64" t="s">
        <v>4867</v>
      </c>
      <c r="H66" s="64">
        <v>1</v>
      </c>
      <c r="I66" s="64"/>
      <c r="J66" s="64">
        <v>1</v>
      </c>
      <c r="K66" s="64">
        <v>0</v>
      </c>
    </row>
    <row r="67" spans="1:11" x14ac:dyDescent="0.35">
      <c r="A67" s="64" t="s">
        <v>38</v>
      </c>
      <c r="B67" s="64" t="s">
        <v>7192</v>
      </c>
      <c r="C67" s="65">
        <f>IFERROR(VLOOKUP(UPPER(CONCATENATE($B67," - ",$A67)),'[1]Segurados Civis'!$A$5:$H$2142,6,0),"")</f>
        <v>471</v>
      </c>
      <c r="D67" s="65">
        <f>IFERROR(VLOOKUP(UPPER(CONCATENATE($B67," - ",$A67)),'[1]Segurados Civis'!$A$5:$H$2142,7,0),"")</f>
        <v>43</v>
      </c>
      <c r="E67" s="65">
        <f>IFERROR(VLOOKUP(UPPER(CONCATENATE($B67," - ",$A67)),'[1]Segurados Civis'!$A$5:$H$2142,8,0),"")</f>
        <v>18</v>
      </c>
      <c r="F67" s="65">
        <f t="shared" si="2"/>
        <v>532</v>
      </c>
      <c r="G67" s="64" t="s">
        <v>4867</v>
      </c>
      <c r="H67" s="64">
        <v>0</v>
      </c>
      <c r="I67" s="64"/>
      <c r="J67" s="64">
        <v>0</v>
      </c>
      <c r="K67" s="64">
        <v>0</v>
      </c>
    </row>
    <row r="68" spans="1:11" x14ac:dyDescent="0.35">
      <c r="A68" s="64" t="s">
        <v>38</v>
      </c>
      <c r="B68" s="64" t="s">
        <v>7193</v>
      </c>
      <c r="C68" s="65">
        <f>IFERROR(VLOOKUP(UPPER(CONCATENATE($B68," - ",$A68)),'[1]Segurados Civis'!$A$5:$H$2142,6,0),"")</f>
        <v>463</v>
      </c>
      <c r="D68" s="65">
        <f>IFERROR(VLOOKUP(UPPER(CONCATENATE($B68," - ",$A68)),'[1]Segurados Civis'!$A$5:$H$2142,7,0),"")</f>
        <v>38</v>
      </c>
      <c r="E68" s="65">
        <f>IFERROR(VLOOKUP(UPPER(CONCATENATE($B68," - ",$A68)),'[1]Segurados Civis'!$A$5:$H$2142,8,0),"")</f>
        <v>1</v>
      </c>
      <c r="F68" s="65">
        <f t="shared" si="2"/>
        <v>502</v>
      </c>
      <c r="G68" s="64" t="s">
        <v>4867</v>
      </c>
      <c r="H68" s="64">
        <v>1</v>
      </c>
      <c r="I68" s="64"/>
      <c r="J68" s="64">
        <v>0</v>
      </c>
      <c r="K68" s="64">
        <v>0</v>
      </c>
    </row>
    <row r="69" spans="1:11" x14ac:dyDescent="0.35">
      <c r="A69" s="64" t="s">
        <v>38</v>
      </c>
      <c r="B69" s="64" t="s">
        <v>7194</v>
      </c>
      <c r="C69" s="65">
        <f>IFERROR(VLOOKUP(UPPER(CONCATENATE($B69," - ",$A69)),'[1]Segurados Civis'!$A$5:$H$2142,6,0),"")</f>
        <v>356</v>
      </c>
      <c r="D69" s="65">
        <f>IFERROR(VLOOKUP(UPPER(CONCATENATE($B69," - ",$A69)),'[1]Segurados Civis'!$A$5:$H$2142,7,0),"")</f>
        <v>69</v>
      </c>
      <c r="E69" s="65">
        <f>IFERROR(VLOOKUP(UPPER(CONCATENATE($B69," - ",$A69)),'[1]Segurados Civis'!$A$5:$H$2142,8,0),"")</f>
        <v>23</v>
      </c>
      <c r="F69" s="65">
        <f t="shared" si="2"/>
        <v>448</v>
      </c>
      <c r="G69" s="64" t="s">
        <v>4867</v>
      </c>
      <c r="H69" s="64">
        <v>0</v>
      </c>
      <c r="I69" s="64"/>
      <c r="J69" s="64">
        <v>0</v>
      </c>
      <c r="K69" s="64">
        <v>0</v>
      </c>
    </row>
    <row r="70" spans="1:11" x14ac:dyDescent="0.35">
      <c r="A70" s="64" t="s">
        <v>38</v>
      </c>
      <c r="B70" s="64" t="s">
        <v>7195</v>
      </c>
      <c r="C70" s="65">
        <f>IFERROR(VLOOKUP(UPPER(CONCATENATE($B70," - ",$A70)),'[1]Segurados Civis'!$A$5:$H$2142,6,0),"")</f>
        <v>153</v>
      </c>
      <c r="D70" s="65">
        <f>IFERROR(VLOOKUP(UPPER(CONCATENATE($B70," - ",$A70)),'[1]Segurados Civis'!$A$5:$H$2142,7,0),"")</f>
        <v>27</v>
      </c>
      <c r="E70" s="65">
        <f>IFERROR(VLOOKUP(UPPER(CONCATENATE($B70," - ",$A70)),'[1]Segurados Civis'!$A$5:$H$2142,8,0),"")</f>
        <v>10</v>
      </c>
      <c r="F70" s="65">
        <f t="shared" si="2"/>
        <v>190</v>
      </c>
      <c r="G70" s="64" t="s">
        <v>4867</v>
      </c>
      <c r="H70" s="64">
        <v>1</v>
      </c>
      <c r="I70" s="64"/>
      <c r="J70" s="64">
        <v>0</v>
      </c>
      <c r="K70" s="64">
        <v>0</v>
      </c>
    </row>
    <row r="71" spans="1:11" x14ac:dyDescent="0.35">
      <c r="A71" s="64" t="s">
        <v>38</v>
      </c>
      <c r="B71" s="64" t="s">
        <v>7196</v>
      </c>
      <c r="C71" s="65">
        <f>IFERROR(VLOOKUP(UPPER(CONCATENATE($B71," - ",$A71)),'[1]Segurados Civis'!$A$5:$H$2142,6,0),"")</f>
        <v>337</v>
      </c>
      <c r="D71" s="65">
        <f>IFERROR(VLOOKUP(UPPER(CONCATENATE($B71," - ",$A71)),'[1]Segurados Civis'!$A$5:$H$2142,7,0),"")</f>
        <v>33</v>
      </c>
      <c r="E71" s="65">
        <f>IFERROR(VLOOKUP(UPPER(CONCATENATE($B71," - ",$A71)),'[1]Segurados Civis'!$A$5:$H$2142,8,0),"")</f>
        <v>12</v>
      </c>
      <c r="F71" s="65">
        <f t="shared" si="2"/>
        <v>382</v>
      </c>
      <c r="G71" s="64" t="s">
        <v>4867</v>
      </c>
      <c r="H71" s="64">
        <v>0</v>
      </c>
      <c r="I71" s="64"/>
      <c r="J71" s="64">
        <v>0</v>
      </c>
      <c r="K71" s="64">
        <v>0</v>
      </c>
    </row>
    <row r="72" spans="1:11" x14ac:dyDescent="0.35">
      <c r="A72" s="64" t="s">
        <v>38</v>
      </c>
      <c r="B72" s="64" t="s">
        <v>7197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2"/>
        <v/>
      </c>
      <c r="G72" s="64" t="s">
        <v>902</v>
      </c>
      <c r="H72" s="64">
        <v>0</v>
      </c>
      <c r="I72" s="64"/>
      <c r="J72" s="64">
        <v>0</v>
      </c>
      <c r="K72" s="64">
        <v>0</v>
      </c>
    </row>
    <row r="73" spans="1:11" x14ac:dyDescent="0.35">
      <c r="A73" s="64" t="s">
        <v>38</v>
      </c>
      <c r="B73" s="64" t="s">
        <v>7198</v>
      </c>
      <c r="C73" s="65">
        <f>IFERROR(VLOOKUP(UPPER(CONCATENATE($B73," - ",$A73)),'[1]Segurados Civis'!$A$5:$H$2142,6,0),"")</f>
        <v>179</v>
      </c>
      <c r="D73" s="65">
        <f>IFERROR(VLOOKUP(UPPER(CONCATENATE($B73," - ",$A73)),'[1]Segurados Civis'!$A$5:$H$2142,7,0),"")</f>
        <v>47</v>
      </c>
      <c r="E73" s="65">
        <f>IFERROR(VLOOKUP(UPPER(CONCATENATE($B73," - ",$A73)),'[1]Segurados Civis'!$A$5:$H$2142,8,0),"")</f>
        <v>8</v>
      </c>
      <c r="F73" s="65">
        <f t="shared" si="2"/>
        <v>234</v>
      </c>
      <c r="G73" s="64" t="s">
        <v>4867</v>
      </c>
      <c r="H73" s="64">
        <v>0</v>
      </c>
      <c r="I73" s="64"/>
      <c r="J73" s="64">
        <v>0</v>
      </c>
      <c r="K73" s="64">
        <v>0</v>
      </c>
    </row>
    <row r="74" spans="1:11" x14ac:dyDescent="0.35">
      <c r="A74" s="64" t="s">
        <v>38</v>
      </c>
      <c r="B74" s="64" t="s">
        <v>7199</v>
      </c>
      <c r="C74" s="65">
        <f>IFERROR(VLOOKUP(UPPER(CONCATENATE($B74," - ",$A74)),'[1]Segurados Civis'!$A$5:$H$2142,6,0),"")</f>
        <v>408</v>
      </c>
      <c r="D74" s="65">
        <f>IFERROR(VLOOKUP(UPPER(CONCATENATE($B74," - ",$A74)),'[1]Segurados Civis'!$A$5:$H$2142,7,0),"")</f>
        <v>51</v>
      </c>
      <c r="E74" s="65">
        <f>IFERROR(VLOOKUP(UPPER(CONCATENATE($B74," - ",$A74)),'[1]Segurados Civis'!$A$5:$H$2142,8,0),"")</f>
        <v>11</v>
      </c>
      <c r="F74" s="65">
        <f t="shared" si="2"/>
        <v>470</v>
      </c>
      <c r="G74" s="64" t="s">
        <v>4867</v>
      </c>
      <c r="H74" s="64">
        <v>0</v>
      </c>
      <c r="I74" s="64"/>
      <c r="J74" s="64">
        <v>0</v>
      </c>
      <c r="K74" s="64">
        <v>0</v>
      </c>
    </row>
    <row r="75" spans="1:11" x14ac:dyDescent="0.35">
      <c r="A75" s="64" t="s">
        <v>38</v>
      </c>
      <c r="B75" s="64" t="s">
        <v>7200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2"/>
        <v/>
      </c>
      <c r="G75" s="64" t="s">
        <v>902</v>
      </c>
      <c r="H75" s="64">
        <v>0</v>
      </c>
      <c r="I75" s="64"/>
      <c r="J75" s="64">
        <v>0</v>
      </c>
      <c r="K75" s="64">
        <v>0</v>
      </c>
    </row>
    <row r="76" spans="1:11" x14ac:dyDescent="0.35">
      <c r="A76" s="64" t="s">
        <v>38</v>
      </c>
      <c r="B76" s="64" t="s">
        <v>7201</v>
      </c>
      <c r="C76" s="65">
        <f>IFERROR(VLOOKUP(UPPER(CONCATENATE($B76," - ",$A76)),'[1]Segurados Civis'!$A$5:$H$2142,6,0),"")</f>
        <v>262</v>
      </c>
      <c r="D76" s="65">
        <f>IFERROR(VLOOKUP(UPPER(CONCATENATE($B76," - ",$A76)),'[1]Segurados Civis'!$A$5:$H$2142,7,0),"")</f>
        <v>7</v>
      </c>
      <c r="E76" s="65">
        <f>IFERROR(VLOOKUP(UPPER(CONCATENATE($B76," - ",$A76)),'[1]Segurados Civis'!$A$5:$H$2142,8,0),"")</f>
        <v>1</v>
      </c>
      <c r="F76" s="65">
        <f t="shared" si="2"/>
        <v>270</v>
      </c>
      <c r="G76" s="64" t="s">
        <v>4867</v>
      </c>
      <c r="H76" s="64">
        <v>1</v>
      </c>
      <c r="I76" s="64"/>
      <c r="J76" s="64">
        <v>0</v>
      </c>
      <c r="K76" s="64">
        <v>0</v>
      </c>
    </row>
    <row r="77" spans="1:11" x14ac:dyDescent="0.35">
      <c r="A77" s="64" t="s">
        <v>38</v>
      </c>
      <c r="B77" s="64" t="s">
        <v>7202</v>
      </c>
      <c r="C77" s="65">
        <f>IFERROR(VLOOKUP(UPPER(CONCATENATE($B77," - ",$A77)),'[1]Segurados Civis'!$A$5:$H$2142,6,0),"")</f>
        <v>115</v>
      </c>
      <c r="D77" s="65">
        <f>IFERROR(VLOOKUP(UPPER(CONCATENATE($B77," - ",$A77)),'[1]Segurados Civis'!$A$5:$H$2142,7,0),"")</f>
        <v>11</v>
      </c>
      <c r="E77" s="65">
        <f>IFERROR(VLOOKUP(UPPER(CONCATENATE($B77," - ",$A77)),'[1]Segurados Civis'!$A$5:$H$2142,8,0),"")</f>
        <v>5</v>
      </c>
      <c r="F77" s="65">
        <f t="shared" si="2"/>
        <v>131</v>
      </c>
      <c r="G77" s="64" t="s">
        <v>4867</v>
      </c>
      <c r="H77" s="64">
        <v>1</v>
      </c>
      <c r="I77" s="64"/>
      <c r="J77" s="64">
        <v>0</v>
      </c>
      <c r="K77" s="64">
        <v>0</v>
      </c>
    </row>
    <row r="78" spans="1:11" x14ac:dyDescent="0.35">
      <c r="A78" s="64" t="s">
        <v>38</v>
      </c>
      <c r="B78" s="64" t="s">
        <v>7203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2"/>
        <v/>
      </c>
      <c r="G78" s="64" t="s">
        <v>902</v>
      </c>
      <c r="H78" s="64">
        <v>0</v>
      </c>
      <c r="I78" s="64"/>
      <c r="J78" s="64">
        <v>0</v>
      </c>
      <c r="K78" s="64">
        <v>0</v>
      </c>
    </row>
    <row r="79" spans="1:11" x14ac:dyDescent="0.35">
      <c r="A79" s="64" t="s">
        <v>38</v>
      </c>
      <c r="B79" s="64" t="s">
        <v>7204</v>
      </c>
      <c r="C79" s="65">
        <f>IFERROR(VLOOKUP(UPPER(CONCATENATE($B79," - ",$A79)),'[1]Segurados Civis'!$A$5:$H$2142,6,0),"")</f>
        <v>252</v>
      </c>
      <c r="D79" s="65">
        <f>IFERROR(VLOOKUP(UPPER(CONCATENATE($B79," - ",$A79)),'[1]Segurados Civis'!$A$5:$H$2142,7,0),"")</f>
        <v>21</v>
      </c>
      <c r="E79" s="65">
        <f>IFERROR(VLOOKUP(UPPER(CONCATENATE($B79," - ",$A79)),'[1]Segurados Civis'!$A$5:$H$2142,8,0),"")</f>
        <v>3</v>
      </c>
      <c r="F79" s="65">
        <f t="shared" si="2"/>
        <v>276</v>
      </c>
      <c r="G79" s="64" t="s">
        <v>4867</v>
      </c>
      <c r="H79" s="64">
        <v>0</v>
      </c>
      <c r="I79" s="64"/>
      <c r="J79" s="64">
        <v>1</v>
      </c>
      <c r="K79" s="64">
        <v>0</v>
      </c>
    </row>
    <row r="80" spans="1:11" x14ac:dyDescent="0.35">
      <c r="A80" s="64" t="s">
        <v>38</v>
      </c>
      <c r="B80" s="64" t="s">
        <v>7205</v>
      </c>
      <c r="C80" s="65">
        <f>IFERROR(VLOOKUP(UPPER(CONCATENATE($B80," - ",$A80)),'[1]Segurados Civis'!$A$5:$H$2142,6,0),"")</f>
        <v>1269</v>
      </c>
      <c r="D80" s="65">
        <f>IFERROR(VLOOKUP(UPPER(CONCATENATE($B80," - ",$A80)),'[1]Segurados Civis'!$A$5:$H$2142,7,0),"")</f>
        <v>21</v>
      </c>
      <c r="E80" s="65">
        <f>IFERROR(VLOOKUP(UPPER(CONCATENATE($B80," - ",$A80)),'[1]Segurados Civis'!$A$5:$H$2142,8,0),"")</f>
        <v>3</v>
      </c>
      <c r="F80" s="65">
        <f t="shared" si="2"/>
        <v>1293</v>
      </c>
      <c r="G80" s="64" t="s">
        <v>4867</v>
      </c>
      <c r="H80" s="64">
        <v>0</v>
      </c>
      <c r="I80" s="64"/>
      <c r="J80" s="64">
        <v>0</v>
      </c>
      <c r="K80" s="64">
        <v>0</v>
      </c>
    </row>
    <row r="81" spans="1:11" x14ac:dyDescent="0.35">
      <c r="A81" s="64" t="s">
        <v>38</v>
      </c>
      <c r="B81" s="64" t="s">
        <v>7206</v>
      </c>
      <c r="C81" s="65">
        <f>IFERROR(VLOOKUP(UPPER(CONCATENATE($B81," - ",$A81)),'[1]Segurados Civis'!$A$5:$H$2142,6,0),"")</f>
        <v>181</v>
      </c>
      <c r="D81" s="65">
        <f>IFERROR(VLOOKUP(UPPER(CONCATENATE($B81," - ",$A81)),'[1]Segurados Civis'!$A$5:$H$2142,7,0),"")</f>
        <v>13</v>
      </c>
      <c r="E81" s="65">
        <f>IFERROR(VLOOKUP(UPPER(CONCATENATE($B81," - ",$A81)),'[1]Segurados Civis'!$A$5:$H$2142,8,0),"")</f>
        <v>7</v>
      </c>
      <c r="F81" s="65">
        <f t="shared" si="2"/>
        <v>201</v>
      </c>
      <c r="G81" s="64" t="s">
        <v>4867</v>
      </c>
      <c r="H81" s="64">
        <v>0</v>
      </c>
      <c r="I81" s="64"/>
      <c r="J81" s="64">
        <v>0</v>
      </c>
      <c r="K81" s="64">
        <v>0</v>
      </c>
    </row>
    <row r="82" spans="1:11" x14ac:dyDescent="0.35">
      <c r="A82" s="64" t="s">
        <v>38</v>
      </c>
      <c r="B82" s="64" t="s">
        <v>7207</v>
      </c>
      <c r="C82" s="65">
        <f>IFERROR(VLOOKUP(UPPER(CONCATENATE($B82," - ",$A82)),'[1]Segurados Civis'!$A$5:$H$2142,6,0),"")</f>
        <v>443</v>
      </c>
      <c r="D82" s="65">
        <f>IFERROR(VLOOKUP(UPPER(CONCATENATE($B82," - ",$A82)),'[1]Segurados Civis'!$A$5:$H$2142,7,0),"")</f>
        <v>68</v>
      </c>
      <c r="E82" s="65">
        <f>IFERROR(VLOOKUP(UPPER(CONCATENATE($B82," - ",$A82)),'[1]Segurados Civis'!$A$5:$H$2142,8,0),"")</f>
        <v>30</v>
      </c>
      <c r="F82" s="65">
        <f t="shared" si="2"/>
        <v>541</v>
      </c>
      <c r="G82" s="64" t="s">
        <v>4867</v>
      </c>
      <c r="H82" s="64">
        <v>0</v>
      </c>
      <c r="I82" s="64"/>
      <c r="J82" s="64">
        <v>0</v>
      </c>
      <c r="K82" s="64">
        <v>0</v>
      </c>
    </row>
    <row r="83" spans="1:11" x14ac:dyDescent="0.35">
      <c r="A83" s="64" t="s">
        <v>38</v>
      </c>
      <c r="B83" s="64" t="s">
        <v>7208</v>
      </c>
      <c r="C83" s="65">
        <f>IFERROR(VLOOKUP(UPPER(CONCATENATE($B83," - ",$A83)),'[1]Segurados Civis'!$A$5:$H$2142,6,0),"")</f>
        <v>168</v>
      </c>
      <c r="D83" s="65">
        <f>IFERROR(VLOOKUP(UPPER(CONCATENATE($B83," - ",$A83)),'[1]Segurados Civis'!$A$5:$H$2142,7,0),"")</f>
        <v>12</v>
      </c>
      <c r="E83" s="65">
        <f>IFERROR(VLOOKUP(UPPER(CONCATENATE($B83," - ",$A83)),'[1]Segurados Civis'!$A$5:$H$2142,8,0),"")</f>
        <v>5</v>
      </c>
      <c r="F83" s="65">
        <f t="shared" si="2"/>
        <v>185</v>
      </c>
      <c r="G83" s="64" t="s">
        <v>4867</v>
      </c>
      <c r="H83" s="64">
        <v>1</v>
      </c>
      <c r="I83" s="64"/>
      <c r="J83" s="64">
        <v>0</v>
      </c>
      <c r="K83" s="64">
        <v>0</v>
      </c>
    </row>
    <row r="84" spans="1:11" x14ac:dyDescent="0.35">
      <c r="A84" s="64" t="s">
        <v>38</v>
      </c>
      <c r="B84" s="64" t="s">
        <v>7209</v>
      </c>
      <c r="C84" s="65">
        <f>IFERROR(VLOOKUP(UPPER(CONCATENATE($B84," - ",$A84)),'[1]Segurados Civis'!$A$5:$H$2142,6,0),"")</f>
        <v>294</v>
      </c>
      <c r="D84" s="65">
        <f>IFERROR(VLOOKUP(UPPER(CONCATENATE($B84," - ",$A84)),'[1]Segurados Civis'!$A$5:$H$2142,7,0),"")</f>
        <v>48</v>
      </c>
      <c r="E84" s="65">
        <f>IFERROR(VLOOKUP(UPPER(CONCATENATE($B84," - ",$A84)),'[1]Segurados Civis'!$A$5:$H$2142,8,0),"")</f>
        <v>26</v>
      </c>
      <c r="F84" s="65">
        <f t="shared" si="2"/>
        <v>368</v>
      </c>
      <c r="G84" s="64" t="s">
        <v>4867</v>
      </c>
      <c r="H84" s="64">
        <v>0</v>
      </c>
      <c r="I84" s="64"/>
      <c r="J84" s="64">
        <v>0</v>
      </c>
      <c r="K84" s="64">
        <v>0</v>
      </c>
    </row>
    <row r="85" spans="1:11" x14ac:dyDescent="0.35">
      <c r="A85" s="64" t="s">
        <v>38</v>
      </c>
      <c r="B85" s="64" t="s">
        <v>7210</v>
      </c>
      <c r="C85" s="65">
        <f>IFERROR(VLOOKUP(UPPER(CONCATENATE($B85," - ",$A85)),'[1]Segurados Civis'!$A$5:$H$2142,6,0),"")</f>
        <v>523</v>
      </c>
      <c r="D85" s="65">
        <f>IFERROR(VLOOKUP(UPPER(CONCATENATE($B85," - ",$A85)),'[1]Segurados Civis'!$A$5:$H$2142,7,0),"")</f>
        <v>104</v>
      </c>
      <c r="E85" s="65">
        <f>IFERROR(VLOOKUP(UPPER(CONCATENATE($B85," - ",$A85)),'[1]Segurados Civis'!$A$5:$H$2142,8,0),"")</f>
        <v>35</v>
      </c>
      <c r="F85" s="65">
        <f t="shared" si="2"/>
        <v>662</v>
      </c>
      <c r="G85" s="64" t="s">
        <v>4867</v>
      </c>
      <c r="H85" s="64">
        <v>0</v>
      </c>
      <c r="I85" s="64"/>
      <c r="J85" s="64">
        <v>0</v>
      </c>
      <c r="K85" s="64">
        <v>0</v>
      </c>
    </row>
    <row r="86" spans="1:11" x14ac:dyDescent="0.35">
      <c r="A86" s="64" t="s">
        <v>38</v>
      </c>
      <c r="B86" s="64" t="s">
        <v>7211</v>
      </c>
      <c r="C86" s="65">
        <f>IFERROR(VLOOKUP(UPPER(CONCATENATE($B86," - ",$A86)),'[1]Segurados Civis'!$A$5:$H$2142,6,0),"")</f>
        <v>170</v>
      </c>
      <c r="D86" s="65">
        <f>IFERROR(VLOOKUP(UPPER(CONCATENATE($B86," - ",$A86)),'[1]Segurados Civis'!$A$5:$H$2142,7,0),"")</f>
        <v>27</v>
      </c>
      <c r="E86" s="65">
        <f>IFERROR(VLOOKUP(UPPER(CONCATENATE($B86," - ",$A86)),'[1]Segurados Civis'!$A$5:$H$2142,8,0),"")</f>
        <v>9</v>
      </c>
      <c r="F86" s="65">
        <f t="shared" si="2"/>
        <v>206</v>
      </c>
      <c r="G86" s="64" t="s">
        <v>4867</v>
      </c>
      <c r="H86" s="64">
        <v>1</v>
      </c>
      <c r="I86" s="64"/>
      <c r="J86" s="64">
        <v>0</v>
      </c>
      <c r="K86" s="64">
        <v>0</v>
      </c>
    </row>
    <row r="87" spans="1:11" x14ac:dyDescent="0.35">
      <c r="A87" s="64" t="s">
        <v>38</v>
      </c>
      <c r="B87" s="64" t="s">
        <v>7212</v>
      </c>
      <c r="C87" s="65">
        <f>IFERROR(VLOOKUP(UPPER(CONCATENATE($B87," - ",$A87)),'[1]Segurados Civis'!$A$5:$H$2142,6,0),"")</f>
        <v>194</v>
      </c>
      <c r="D87" s="65">
        <f>IFERROR(VLOOKUP(UPPER(CONCATENATE($B87," - ",$A87)),'[1]Segurados Civis'!$A$5:$H$2142,7,0),"")</f>
        <v>23</v>
      </c>
      <c r="E87" s="65">
        <f>IFERROR(VLOOKUP(UPPER(CONCATENATE($B87," - ",$A87)),'[1]Segurados Civis'!$A$5:$H$2142,8,0),"")</f>
        <v>6</v>
      </c>
      <c r="F87" s="65">
        <f t="shared" si="2"/>
        <v>223</v>
      </c>
      <c r="G87" s="64" t="s">
        <v>4867</v>
      </c>
      <c r="H87" s="64">
        <v>0</v>
      </c>
      <c r="I87" s="64"/>
      <c r="J87" s="64">
        <v>1</v>
      </c>
      <c r="K87" s="64">
        <v>0</v>
      </c>
    </row>
    <row r="88" spans="1:11" x14ac:dyDescent="0.35">
      <c r="A88" s="64" t="s">
        <v>38</v>
      </c>
      <c r="B88" s="64" t="s">
        <v>7213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2"/>
        <v/>
      </c>
      <c r="G88" s="64" t="s">
        <v>902</v>
      </c>
      <c r="H88" s="64">
        <v>0</v>
      </c>
      <c r="I88" s="64"/>
      <c r="J88" s="64">
        <v>0</v>
      </c>
      <c r="K88" s="64">
        <v>0</v>
      </c>
    </row>
    <row r="89" spans="1:11" x14ac:dyDescent="0.35">
      <c r="A89" s="64" t="s">
        <v>38</v>
      </c>
      <c r="B89" s="64" t="s">
        <v>7214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2"/>
        <v/>
      </c>
      <c r="G89" s="64" t="s">
        <v>902</v>
      </c>
      <c r="H89" s="64">
        <v>0</v>
      </c>
      <c r="I89" s="64"/>
      <c r="J89" s="64">
        <v>0</v>
      </c>
      <c r="K89" s="64">
        <v>0</v>
      </c>
    </row>
    <row r="90" spans="1:11" x14ac:dyDescent="0.35">
      <c r="A90" s="64" t="s">
        <v>38</v>
      </c>
      <c r="B90" s="64" t="s">
        <v>7215</v>
      </c>
      <c r="C90" s="65">
        <f>IFERROR(VLOOKUP(UPPER(CONCATENATE($B90," - ",$A90)),'[1]Segurados Civis'!$A$5:$H$2142,6,0),"")</f>
        <v>417</v>
      </c>
      <c r="D90" s="65">
        <f>IFERROR(VLOOKUP(UPPER(CONCATENATE($B90," - ",$A90)),'[1]Segurados Civis'!$A$5:$H$2142,7,0),"")</f>
        <v>53</v>
      </c>
      <c r="E90" s="65">
        <f>IFERROR(VLOOKUP(UPPER(CONCATENATE($B90," - ",$A90)),'[1]Segurados Civis'!$A$5:$H$2142,8,0),"")</f>
        <v>7</v>
      </c>
      <c r="F90" s="65">
        <f t="shared" si="2"/>
        <v>477</v>
      </c>
      <c r="G90" s="64" t="s">
        <v>4867</v>
      </c>
      <c r="H90" s="64">
        <v>0</v>
      </c>
      <c r="I90" s="64"/>
      <c r="J90" s="64">
        <v>0</v>
      </c>
      <c r="K90" s="64">
        <v>0</v>
      </c>
    </row>
    <row r="91" spans="1:11" x14ac:dyDescent="0.35">
      <c r="A91" s="64" t="s">
        <v>38</v>
      </c>
      <c r="B91" s="64" t="s">
        <v>7216</v>
      </c>
      <c r="C91" s="65">
        <f>IFERROR(VLOOKUP(UPPER(CONCATENATE($B91," - ",$A91)),'[1]Segurados Civis'!$A$5:$H$2142,6,0),"")</f>
        <v>600</v>
      </c>
      <c r="D91" s="65">
        <f>IFERROR(VLOOKUP(UPPER(CONCATENATE($B91," - ",$A91)),'[1]Segurados Civis'!$A$5:$H$2142,7,0),"")</f>
        <v>38</v>
      </c>
      <c r="E91" s="65">
        <f>IFERROR(VLOOKUP(UPPER(CONCATENATE($B91," - ",$A91)),'[1]Segurados Civis'!$A$5:$H$2142,8,0),"")</f>
        <v>22</v>
      </c>
      <c r="F91" s="65">
        <f t="shared" si="2"/>
        <v>660</v>
      </c>
      <c r="G91" s="64" t="s">
        <v>4867</v>
      </c>
      <c r="H91" s="64">
        <v>0</v>
      </c>
      <c r="I91" s="64"/>
      <c r="J91" s="64">
        <v>0</v>
      </c>
      <c r="K91" s="64">
        <v>0</v>
      </c>
    </row>
    <row r="92" spans="1:11" x14ac:dyDescent="0.35">
      <c r="A92" s="64" t="s">
        <v>38</v>
      </c>
      <c r="B92" s="64" t="s">
        <v>7217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2"/>
        <v/>
      </c>
      <c r="G92" s="64" t="s">
        <v>902</v>
      </c>
      <c r="H92" s="64">
        <v>0</v>
      </c>
      <c r="I92" s="64"/>
      <c r="J92" s="64">
        <v>0</v>
      </c>
      <c r="K92" s="64">
        <v>0</v>
      </c>
    </row>
    <row r="93" spans="1:11" x14ac:dyDescent="0.35">
      <c r="A93" s="64" t="s">
        <v>38</v>
      </c>
      <c r="B93" s="64" t="s">
        <v>7218</v>
      </c>
      <c r="C93" s="65">
        <f>IFERROR(VLOOKUP(UPPER(CONCATENATE($B93," - ",$A93)),'[1]Segurados Civis'!$A$5:$H$2142,6,0),"")</f>
        <v>828</v>
      </c>
      <c r="D93" s="65">
        <f>IFERROR(VLOOKUP(UPPER(CONCATENATE($B93," - ",$A93)),'[1]Segurados Civis'!$A$5:$H$2142,7,0),"")</f>
        <v>80</v>
      </c>
      <c r="E93" s="65">
        <f>IFERROR(VLOOKUP(UPPER(CONCATENATE($B93," - ",$A93)),'[1]Segurados Civis'!$A$5:$H$2142,8,0),"")</f>
        <v>26</v>
      </c>
      <c r="F93" s="65">
        <f t="shared" si="2"/>
        <v>934</v>
      </c>
      <c r="G93" s="64" t="s">
        <v>4867</v>
      </c>
      <c r="H93" s="64">
        <v>0</v>
      </c>
      <c r="I93" s="64"/>
      <c r="J93" s="64">
        <v>0</v>
      </c>
      <c r="K93" s="64">
        <v>0</v>
      </c>
    </row>
    <row r="94" spans="1:11" x14ac:dyDescent="0.35">
      <c r="A94" s="64" t="s">
        <v>38</v>
      </c>
      <c r="B94" s="64" t="s">
        <v>7219</v>
      </c>
      <c r="C94" s="65">
        <f>IFERROR(VLOOKUP(UPPER(CONCATENATE($B94," - ",$A94)),'[1]Segurados Civis'!$A$5:$H$2142,6,0),"")</f>
        <v>146</v>
      </c>
      <c r="D94" s="65">
        <f>IFERROR(VLOOKUP(UPPER(CONCATENATE($B94," - ",$A94)),'[1]Segurados Civis'!$A$5:$H$2142,7,0),"")</f>
        <v>22</v>
      </c>
      <c r="E94" s="65">
        <f>IFERROR(VLOOKUP(UPPER(CONCATENATE($B94," - ",$A94)),'[1]Segurados Civis'!$A$5:$H$2142,8,0),"")</f>
        <v>5</v>
      </c>
      <c r="F94" s="65">
        <f t="shared" si="2"/>
        <v>173</v>
      </c>
      <c r="G94" s="64" t="s">
        <v>4867</v>
      </c>
      <c r="H94" s="64">
        <v>0</v>
      </c>
      <c r="I94" s="64"/>
      <c r="J94" s="64">
        <v>0</v>
      </c>
      <c r="K94" s="64">
        <v>0</v>
      </c>
    </row>
    <row r="95" spans="1:11" x14ac:dyDescent="0.35">
      <c r="A95" s="64" t="s">
        <v>38</v>
      </c>
      <c r="B95" s="64" t="s">
        <v>7220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2"/>
        <v/>
      </c>
      <c r="G95" s="64" t="s">
        <v>902</v>
      </c>
      <c r="H95" s="64">
        <v>0</v>
      </c>
      <c r="I95" s="64"/>
      <c r="J95" s="64">
        <v>0</v>
      </c>
      <c r="K95" s="64">
        <v>0</v>
      </c>
    </row>
    <row r="96" spans="1:11" x14ac:dyDescent="0.35">
      <c r="A96" s="64" t="s">
        <v>38</v>
      </c>
      <c r="B96" s="64" t="s">
        <v>7221</v>
      </c>
      <c r="C96" s="65">
        <f>IFERROR(VLOOKUP(UPPER(CONCATENATE($B96," - ",$A96)),'[1]Segurados Civis'!$A$5:$H$2142,6,0),"")</f>
        <v>201</v>
      </c>
      <c r="D96" s="65">
        <f>IFERROR(VLOOKUP(UPPER(CONCATENATE($B96," - ",$A96)),'[1]Segurados Civis'!$A$5:$H$2142,7,0),"")</f>
        <v>18</v>
      </c>
      <c r="E96" s="65">
        <f>IFERROR(VLOOKUP(UPPER(CONCATENATE($B96," - ",$A96)),'[1]Segurados Civis'!$A$5:$H$2142,8,0),"")</f>
        <v>6</v>
      </c>
      <c r="F96" s="65">
        <f t="shared" si="2"/>
        <v>225</v>
      </c>
      <c r="G96" s="64" t="s">
        <v>4867</v>
      </c>
      <c r="H96" s="64">
        <v>0</v>
      </c>
      <c r="I96" s="64"/>
      <c r="J96" s="64">
        <v>0</v>
      </c>
      <c r="K96" s="64">
        <v>0</v>
      </c>
    </row>
    <row r="97" spans="1:11" x14ac:dyDescent="0.35">
      <c r="A97" s="64" t="s">
        <v>38</v>
      </c>
      <c r="B97" s="64" t="s">
        <v>7222</v>
      </c>
      <c r="C97" s="65">
        <f>IFERROR(VLOOKUP(UPPER(CONCATENATE($B97," - ",$A97)),'[1]Segurados Civis'!$A$5:$H$2142,6,0),"")</f>
        <v>122</v>
      </c>
      <c r="D97" s="65">
        <f>IFERROR(VLOOKUP(UPPER(CONCATENATE($B97," - ",$A97)),'[1]Segurados Civis'!$A$5:$H$2142,7,0),"")</f>
        <v>17</v>
      </c>
      <c r="E97" s="65">
        <f>IFERROR(VLOOKUP(UPPER(CONCATENATE($B97," - ",$A97)),'[1]Segurados Civis'!$A$5:$H$2142,8,0),"")</f>
        <v>10</v>
      </c>
      <c r="F97" s="65">
        <f t="shared" si="2"/>
        <v>149</v>
      </c>
      <c r="G97" s="64" t="s">
        <v>4867</v>
      </c>
      <c r="H97" s="64">
        <v>0</v>
      </c>
      <c r="I97" s="64"/>
      <c r="J97" s="64">
        <v>0</v>
      </c>
      <c r="K97" s="64">
        <v>0</v>
      </c>
    </row>
    <row r="98" spans="1:11" x14ac:dyDescent="0.35">
      <c r="A98" s="64" t="s">
        <v>38</v>
      </c>
      <c r="B98" s="64" t="s">
        <v>7223</v>
      </c>
      <c r="C98" s="65">
        <f>IFERROR(VLOOKUP(UPPER(CONCATENATE($B98," - ",$A98)),'[1]Segurados Civis'!$A$5:$H$2142,6,0),"")</f>
        <v>801</v>
      </c>
      <c r="D98" s="65">
        <f>IFERROR(VLOOKUP(UPPER(CONCATENATE($B98," - ",$A98)),'[1]Segurados Civis'!$A$5:$H$2142,7,0),"")</f>
        <v>110</v>
      </c>
      <c r="E98" s="65">
        <f>IFERROR(VLOOKUP(UPPER(CONCATENATE($B98," - ",$A98)),'[1]Segurados Civis'!$A$5:$H$2142,8,0),"")</f>
        <v>26</v>
      </c>
      <c r="F98" s="65">
        <f t="shared" ref="F98:F129" si="3">IF(SUM(C98:E98)=0,"",SUM(C98:E98))</f>
        <v>937</v>
      </c>
      <c r="G98" s="64" t="s">
        <v>4867</v>
      </c>
      <c r="H98" s="64">
        <v>0</v>
      </c>
      <c r="I98" s="64"/>
      <c r="J98" s="64">
        <v>0</v>
      </c>
      <c r="K98" s="64">
        <v>0</v>
      </c>
    </row>
    <row r="99" spans="1:11" x14ac:dyDescent="0.35">
      <c r="A99" s="64" t="s">
        <v>38</v>
      </c>
      <c r="B99" s="64" t="s">
        <v>7224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3"/>
        <v/>
      </c>
      <c r="G99" s="64" t="s">
        <v>902</v>
      </c>
      <c r="H99" s="64">
        <v>0</v>
      </c>
      <c r="I99" s="64"/>
      <c r="J99" s="64">
        <v>0</v>
      </c>
      <c r="K99" s="64">
        <v>0</v>
      </c>
    </row>
    <row r="100" spans="1:11" x14ac:dyDescent="0.35">
      <c r="A100" s="64" t="s">
        <v>38</v>
      </c>
      <c r="B100" s="64" t="s">
        <v>7225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3"/>
        <v/>
      </c>
      <c r="G100" s="64" t="s">
        <v>902</v>
      </c>
      <c r="H100" s="64">
        <v>0</v>
      </c>
      <c r="I100" s="64"/>
      <c r="J100" s="64">
        <v>0</v>
      </c>
      <c r="K100" s="64">
        <v>0</v>
      </c>
    </row>
    <row r="101" spans="1:11" x14ac:dyDescent="0.35">
      <c r="A101" s="64" t="s">
        <v>38</v>
      </c>
      <c r="B101" s="64" t="s">
        <v>7226</v>
      </c>
      <c r="C101" s="65">
        <f>IFERROR(VLOOKUP(UPPER(CONCATENATE($B101," - ",$A101)),'[1]Segurados Civis'!$A$5:$H$2142,6,0),"")</f>
        <v>273</v>
      </c>
      <c r="D101" s="65">
        <f>IFERROR(VLOOKUP(UPPER(CONCATENATE($B101," - ",$A101)),'[1]Segurados Civis'!$A$5:$H$2142,7,0),"")</f>
        <v>41</v>
      </c>
      <c r="E101" s="65">
        <f>IFERROR(VLOOKUP(UPPER(CONCATENATE($B101," - ",$A101)),'[1]Segurados Civis'!$A$5:$H$2142,8,0),"")</f>
        <v>19</v>
      </c>
      <c r="F101" s="65">
        <f t="shared" si="3"/>
        <v>333</v>
      </c>
      <c r="G101" s="64" t="s">
        <v>4867</v>
      </c>
      <c r="H101" s="64">
        <v>0</v>
      </c>
      <c r="I101" s="64"/>
      <c r="J101" s="64">
        <v>0</v>
      </c>
      <c r="K101" s="64">
        <v>0</v>
      </c>
    </row>
    <row r="102" spans="1:11" x14ac:dyDescent="0.35">
      <c r="A102" s="64" t="s">
        <v>38</v>
      </c>
      <c r="B102" s="64" t="s">
        <v>7227</v>
      </c>
      <c r="C102" s="65">
        <f>IFERROR(VLOOKUP(UPPER(CONCATENATE($B102," - ",$A102)),'[1]Segurados Civis'!$A$5:$H$2142,6,0),"")</f>
        <v>210</v>
      </c>
      <c r="D102" s="65">
        <f>IFERROR(VLOOKUP(UPPER(CONCATENATE($B102," - ",$A102)),'[1]Segurados Civis'!$A$5:$H$2142,7,0),"")</f>
        <v>9</v>
      </c>
      <c r="E102" s="65">
        <f>IFERROR(VLOOKUP(UPPER(CONCATENATE($B102," - ",$A102)),'[1]Segurados Civis'!$A$5:$H$2142,8,0),"")</f>
        <v>6</v>
      </c>
      <c r="F102" s="65">
        <f t="shared" si="3"/>
        <v>225</v>
      </c>
      <c r="G102" s="64" t="s">
        <v>4867</v>
      </c>
      <c r="H102" s="64">
        <v>0</v>
      </c>
      <c r="I102" s="64"/>
      <c r="J102" s="64">
        <v>0</v>
      </c>
      <c r="K102" s="64">
        <v>0</v>
      </c>
    </row>
    <row r="103" spans="1:11" x14ac:dyDescent="0.35">
      <c r="A103" s="64" t="s">
        <v>38</v>
      </c>
      <c r="B103" s="64" t="s">
        <v>7228</v>
      </c>
      <c r="C103" s="65">
        <f>IFERROR(VLOOKUP(UPPER(CONCATENATE($B103," - ",$A103)),'[1]Segurados Civis'!$A$5:$H$2142,6,0),"")</f>
        <v>317</v>
      </c>
      <c r="D103" s="65">
        <f>IFERROR(VLOOKUP(UPPER(CONCATENATE($B103," - ",$A103)),'[1]Segurados Civis'!$A$5:$H$2142,7,0),"")</f>
        <v>0</v>
      </c>
      <c r="E103" s="65">
        <f>IFERROR(VLOOKUP(UPPER(CONCATENATE($B103," - ",$A103)),'[1]Segurados Civis'!$A$5:$H$2142,8,0),"")</f>
        <v>0</v>
      </c>
      <c r="F103" s="65">
        <f t="shared" si="3"/>
        <v>317</v>
      </c>
      <c r="G103" s="64" t="s">
        <v>4867</v>
      </c>
      <c r="H103" s="64">
        <v>0</v>
      </c>
      <c r="I103" s="64"/>
      <c r="J103" s="64">
        <v>0</v>
      </c>
      <c r="K103" s="64">
        <v>0</v>
      </c>
    </row>
    <row r="104" spans="1:11" x14ac:dyDescent="0.35">
      <c r="A104" s="64" t="s">
        <v>38</v>
      </c>
      <c r="B104" s="64" t="s">
        <v>7229</v>
      </c>
      <c r="C104" s="65">
        <f>IFERROR(VLOOKUP(UPPER(CONCATENATE($B104," - ",$A104)),'[1]Segurados Civis'!$A$5:$H$2142,6,0),"")</f>
        <v>1737</v>
      </c>
      <c r="D104" s="65">
        <f>IFERROR(VLOOKUP(UPPER(CONCATENATE($B104," - ",$A104)),'[1]Segurados Civis'!$A$5:$H$2142,7,0),"")</f>
        <v>134</v>
      </c>
      <c r="E104" s="65">
        <f>IFERROR(VLOOKUP(UPPER(CONCATENATE($B104," - ",$A104)),'[1]Segurados Civis'!$A$5:$H$2142,8,0),"")</f>
        <v>39</v>
      </c>
      <c r="F104" s="65">
        <f t="shared" si="3"/>
        <v>1910</v>
      </c>
      <c r="G104" s="64" t="s">
        <v>4867</v>
      </c>
      <c r="H104" s="64">
        <v>0</v>
      </c>
      <c r="I104" s="64"/>
      <c r="J104" s="64">
        <v>0</v>
      </c>
      <c r="K104" s="64">
        <v>0</v>
      </c>
    </row>
    <row r="105" spans="1:11" x14ac:dyDescent="0.35">
      <c r="A105" s="64" t="s">
        <v>38</v>
      </c>
      <c r="B105" s="64" t="s">
        <v>7230</v>
      </c>
      <c r="C105" s="65">
        <f>IFERROR(VLOOKUP(UPPER(CONCATENATE($B105," - ",$A105)),'[1]Segurados Civis'!$A$5:$H$2142,6,0),"")</f>
        <v>380</v>
      </c>
      <c r="D105" s="65">
        <f>IFERROR(VLOOKUP(UPPER(CONCATENATE($B105," - ",$A105)),'[1]Segurados Civis'!$A$5:$H$2142,7,0),"")</f>
        <v>20</v>
      </c>
      <c r="E105" s="65">
        <f>IFERROR(VLOOKUP(UPPER(CONCATENATE($B105," - ",$A105)),'[1]Segurados Civis'!$A$5:$H$2142,8,0),"")</f>
        <v>12</v>
      </c>
      <c r="F105" s="65">
        <f t="shared" si="3"/>
        <v>412</v>
      </c>
      <c r="G105" s="64" t="s">
        <v>4867</v>
      </c>
      <c r="H105" s="64">
        <v>0</v>
      </c>
      <c r="I105" s="64"/>
      <c r="J105" s="64">
        <v>0</v>
      </c>
      <c r="K105" s="64">
        <v>0</v>
      </c>
    </row>
    <row r="106" spans="1:11" x14ac:dyDescent="0.35">
      <c r="A106" s="64" t="s">
        <v>38</v>
      </c>
      <c r="B106" s="64" t="s">
        <v>7231</v>
      </c>
      <c r="C106" s="65">
        <f>IFERROR(VLOOKUP(UPPER(CONCATENATE($B106," - ",$A106)),'[1]Segurados Civis'!$A$5:$H$2142,6,0),"")</f>
        <v>170</v>
      </c>
      <c r="D106" s="65">
        <f>IFERROR(VLOOKUP(UPPER(CONCATENATE($B106," - ",$A106)),'[1]Segurados Civis'!$A$5:$H$2142,7,0),"")</f>
        <v>11</v>
      </c>
      <c r="E106" s="65">
        <f>IFERROR(VLOOKUP(UPPER(CONCATENATE($B106," - ",$A106)),'[1]Segurados Civis'!$A$5:$H$2142,8,0),"")</f>
        <v>5</v>
      </c>
      <c r="F106" s="65">
        <f t="shared" si="3"/>
        <v>186</v>
      </c>
      <c r="G106" s="64" t="s">
        <v>4867</v>
      </c>
      <c r="H106" s="64">
        <v>1</v>
      </c>
      <c r="I106" s="64"/>
      <c r="J106" s="64">
        <v>0</v>
      </c>
      <c r="K106" s="64">
        <v>0</v>
      </c>
    </row>
    <row r="107" spans="1:11" x14ac:dyDescent="0.35">
      <c r="A107" s="64" t="s">
        <v>38</v>
      </c>
      <c r="B107" s="64" t="s">
        <v>7232</v>
      </c>
      <c r="C107" s="65">
        <f>IFERROR(VLOOKUP(UPPER(CONCATENATE($B107," - ",$A107)),'[1]Segurados Civis'!$A$5:$H$2142,6,0),"")</f>
        <v>211</v>
      </c>
      <c r="D107" s="65">
        <f>IFERROR(VLOOKUP(UPPER(CONCATENATE($B107," - ",$A107)),'[1]Segurados Civis'!$A$5:$H$2142,7,0),"")</f>
        <v>0</v>
      </c>
      <c r="E107" s="65">
        <f>IFERROR(VLOOKUP(UPPER(CONCATENATE($B107," - ",$A107)),'[1]Segurados Civis'!$A$5:$H$2142,8,0),"")</f>
        <v>0</v>
      </c>
      <c r="F107" s="65">
        <f t="shared" si="3"/>
        <v>211</v>
      </c>
      <c r="G107" s="64" t="s">
        <v>4867</v>
      </c>
      <c r="H107" s="64">
        <v>0</v>
      </c>
      <c r="I107" s="64"/>
      <c r="J107" s="64">
        <v>0</v>
      </c>
      <c r="K107" s="64">
        <v>0</v>
      </c>
    </row>
    <row r="108" spans="1:11" x14ac:dyDescent="0.35">
      <c r="A108" s="64" t="s">
        <v>38</v>
      </c>
      <c r="B108" s="64" t="s">
        <v>7233</v>
      </c>
      <c r="C108" s="65">
        <f>IFERROR(VLOOKUP(UPPER(CONCATENATE($B108," - ",$A108)),'[1]Segurados Civis'!$A$5:$H$2142,6,0),"")</f>
        <v>171</v>
      </c>
      <c r="D108" s="65">
        <f>IFERROR(VLOOKUP(UPPER(CONCATENATE($B108," - ",$A108)),'[1]Segurados Civis'!$A$5:$H$2142,7,0),"")</f>
        <v>12</v>
      </c>
      <c r="E108" s="65">
        <f>IFERROR(VLOOKUP(UPPER(CONCATENATE($B108," - ",$A108)),'[1]Segurados Civis'!$A$5:$H$2142,8,0),"")</f>
        <v>2</v>
      </c>
      <c r="F108" s="65">
        <f t="shared" si="3"/>
        <v>185</v>
      </c>
      <c r="G108" s="64" t="s">
        <v>4867</v>
      </c>
      <c r="H108" s="64">
        <v>0</v>
      </c>
      <c r="I108" s="64"/>
      <c r="J108" s="64">
        <v>0</v>
      </c>
      <c r="K108" s="64">
        <v>0</v>
      </c>
    </row>
    <row r="109" spans="1:11" x14ac:dyDescent="0.35">
      <c r="A109" s="64" t="s">
        <v>38</v>
      </c>
      <c r="B109" s="64" t="s">
        <v>4888</v>
      </c>
      <c r="C109" s="65">
        <f>IFERROR(VLOOKUP(UPPER(CONCATENATE($B109," - ",$A109)),'[1]Segurados Civis'!$A$5:$H$2142,6,0),"")</f>
        <v>177</v>
      </c>
      <c r="D109" s="65">
        <f>IFERROR(VLOOKUP(UPPER(CONCATENATE($B109," - ",$A109)),'[1]Segurados Civis'!$A$5:$H$2142,7,0),"")</f>
        <v>47</v>
      </c>
      <c r="E109" s="65">
        <f>IFERROR(VLOOKUP(UPPER(CONCATENATE($B109," - ",$A109)),'[1]Segurados Civis'!$A$5:$H$2142,8,0),"")</f>
        <v>11</v>
      </c>
      <c r="F109" s="65">
        <f t="shared" si="3"/>
        <v>235</v>
      </c>
      <c r="G109" s="64" t="s">
        <v>4867</v>
      </c>
      <c r="H109" s="64">
        <v>1</v>
      </c>
      <c r="I109" s="64"/>
      <c r="J109" s="64">
        <v>0</v>
      </c>
      <c r="K109" s="64">
        <v>0</v>
      </c>
    </row>
    <row r="110" spans="1:11" x14ac:dyDescent="0.35">
      <c r="A110" s="64" t="s">
        <v>38</v>
      </c>
      <c r="B110" s="64" t="s">
        <v>7234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3"/>
        <v/>
      </c>
      <c r="G110" s="64" t="s">
        <v>902</v>
      </c>
      <c r="H110" s="64">
        <v>0</v>
      </c>
      <c r="I110" s="64"/>
      <c r="J110" s="64">
        <v>0</v>
      </c>
      <c r="K110" s="64">
        <v>0</v>
      </c>
    </row>
    <row r="111" spans="1:11" x14ac:dyDescent="0.35">
      <c r="A111" s="64" t="s">
        <v>38</v>
      </c>
      <c r="B111" s="64" t="s">
        <v>7235</v>
      </c>
      <c r="C111" s="65">
        <f>IFERROR(VLOOKUP(UPPER(CONCATENATE($B111," - ",$A111)),'[1]Segurados Civis'!$A$5:$H$2142,6,0),"")</f>
        <v>2320</v>
      </c>
      <c r="D111" s="65">
        <f>IFERROR(VLOOKUP(UPPER(CONCATENATE($B111," - ",$A111)),'[1]Segurados Civis'!$A$5:$H$2142,7,0),"")</f>
        <v>481</v>
      </c>
      <c r="E111" s="65">
        <f>IFERROR(VLOOKUP(UPPER(CONCATENATE($B111," - ",$A111)),'[1]Segurados Civis'!$A$5:$H$2142,8,0),"")</f>
        <v>173</v>
      </c>
      <c r="F111" s="65">
        <f t="shared" si="3"/>
        <v>2974</v>
      </c>
      <c r="G111" s="64" t="s">
        <v>4867</v>
      </c>
      <c r="H111" s="64">
        <v>0</v>
      </c>
      <c r="I111" s="64"/>
      <c r="J111" s="64">
        <v>0</v>
      </c>
      <c r="K111" s="64">
        <v>0</v>
      </c>
    </row>
    <row r="112" spans="1:11" x14ac:dyDescent="0.35">
      <c r="A112" s="64" t="s">
        <v>38</v>
      </c>
      <c r="B112" s="64" t="s">
        <v>7236</v>
      </c>
      <c r="C112" s="65">
        <f>IFERROR(VLOOKUP(UPPER(CONCATENATE($B112," - ",$A112)),'[1]Segurados Civis'!$A$5:$H$2142,6,0),"")</f>
        <v>355</v>
      </c>
      <c r="D112" s="65">
        <f>IFERROR(VLOOKUP(UPPER(CONCATENATE($B112," - ",$A112)),'[1]Segurados Civis'!$A$5:$H$2142,7,0),"")</f>
        <v>75</v>
      </c>
      <c r="E112" s="65">
        <f>IFERROR(VLOOKUP(UPPER(CONCATENATE($B112," - ",$A112)),'[1]Segurados Civis'!$A$5:$H$2142,8,0),"")</f>
        <v>21</v>
      </c>
      <c r="F112" s="65">
        <f t="shared" si="3"/>
        <v>451</v>
      </c>
      <c r="G112" s="64" t="s">
        <v>4867</v>
      </c>
      <c r="H112" s="64">
        <v>0</v>
      </c>
      <c r="I112" s="64"/>
      <c r="J112" s="64">
        <v>0</v>
      </c>
      <c r="K112" s="64">
        <v>0</v>
      </c>
    </row>
    <row r="113" spans="1:11" x14ac:dyDescent="0.35">
      <c r="A113" s="64" t="s">
        <v>38</v>
      </c>
      <c r="B113" s="64" t="s">
        <v>7237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3"/>
        <v/>
      </c>
      <c r="G113" s="64" t="s">
        <v>902</v>
      </c>
      <c r="H113" s="64">
        <v>0</v>
      </c>
      <c r="I113" s="64"/>
      <c r="J113" s="64">
        <v>0</v>
      </c>
      <c r="K113" s="64">
        <v>0</v>
      </c>
    </row>
    <row r="114" spans="1:11" x14ac:dyDescent="0.35">
      <c r="A114" s="64" t="s">
        <v>38</v>
      </c>
      <c r="B114" s="64" t="s">
        <v>7238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3"/>
        <v/>
      </c>
      <c r="G114" s="64" t="s">
        <v>902</v>
      </c>
      <c r="H114" s="64">
        <v>0</v>
      </c>
      <c r="I114" s="64"/>
      <c r="J114" s="64">
        <v>0</v>
      </c>
      <c r="K114" s="64">
        <v>0</v>
      </c>
    </row>
    <row r="115" spans="1:11" x14ac:dyDescent="0.35">
      <c r="A115" s="64" t="s">
        <v>38</v>
      </c>
      <c r="B115" s="64" t="s">
        <v>7239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3"/>
        <v/>
      </c>
      <c r="G115" s="64" t="s">
        <v>902</v>
      </c>
      <c r="H115" s="64">
        <v>0</v>
      </c>
      <c r="I115" s="64"/>
      <c r="J115" s="64">
        <v>0</v>
      </c>
      <c r="K115" s="64">
        <v>0</v>
      </c>
    </row>
    <row r="116" spans="1:11" x14ac:dyDescent="0.35">
      <c r="A116" s="64" t="s">
        <v>38</v>
      </c>
      <c r="B116" s="64" t="s">
        <v>7240</v>
      </c>
      <c r="C116" s="65">
        <f>IFERROR(VLOOKUP(UPPER(CONCATENATE($B116," - ",$A116)),'[1]Segurados Civis'!$A$5:$H$2142,6,0),"")</f>
        <v>109</v>
      </c>
      <c r="D116" s="65">
        <f>IFERROR(VLOOKUP(UPPER(CONCATENATE($B116," - ",$A116)),'[1]Segurados Civis'!$A$5:$H$2142,7,0),"")</f>
        <v>9</v>
      </c>
      <c r="E116" s="65">
        <f>IFERROR(VLOOKUP(UPPER(CONCATENATE($B116," - ",$A116)),'[1]Segurados Civis'!$A$5:$H$2142,8,0),"")</f>
        <v>5</v>
      </c>
      <c r="F116" s="65">
        <f t="shared" si="3"/>
        <v>123</v>
      </c>
      <c r="G116" s="64" t="s">
        <v>4867</v>
      </c>
      <c r="H116" s="64">
        <v>0</v>
      </c>
      <c r="I116" s="64"/>
      <c r="J116" s="64">
        <v>0</v>
      </c>
      <c r="K116" s="64">
        <v>0</v>
      </c>
    </row>
    <row r="117" spans="1:11" x14ac:dyDescent="0.35">
      <c r="A117" s="64" t="s">
        <v>38</v>
      </c>
      <c r="B117" s="64" t="s">
        <v>7241</v>
      </c>
      <c r="C117" s="65">
        <f>IFERROR(VLOOKUP(UPPER(CONCATENATE($B117," - ",$A117)),'[1]Segurados Civis'!$A$5:$H$2142,6,0),"")</f>
        <v>292</v>
      </c>
      <c r="D117" s="65">
        <f>IFERROR(VLOOKUP(UPPER(CONCATENATE($B117," - ",$A117)),'[1]Segurados Civis'!$A$5:$H$2142,7,0),"")</f>
        <v>26</v>
      </c>
      <c r="E117" s="65">
        <f>IFERROR(VLOOKUP(UPPER(CONCATENATE($B117," - ",$A117)),'[1]Segurados Civis'!$A$5:$H$2142,8,0),"")</f>
        <v>9</v>
      </c>
      <c r="F117" s="65">
        <f t="shared" si="3"/>
        <v>327</v>
      </c>
      <c r="G117" s="64" t="s">
        <v>4867</v>
      </c>
      <c r="H117" s="64">
        <v>0</v>
      </c>
      <c r="I117" s="64"/>
      <c r="J117" s="64">
        <v>0</v>
      </c>
      <c r="K117" s="64">
        <v>0</v>
      </c>
    </row>
    <row r="118" spans="1:11" x14ac:dyDescent="0.35">
      <c r="A118" s="64" t="s">
        <v>38</v>
      </c>
      <c r="B118" s="64" t="s">
        <v>7242</v>
      </c>
      <c r="C118" s="65">
        <f>IFERROR(VLOOKUP(UPPER(CONCATENATE($B118," - ",$A118)),'[1]Segurados Civis'!$A$5:$H$2142,6,0),"")</f>
        <v>164</v>
      </c>
      <c r="D118" s="65">
        <f>IFERROR(VLOOKUP(UPPER(CONCATENATE($B118," - ",$A118)),'[1]Segurados Civis'!$A$5:$H$2142,7,0),"")</f>
        <v>11</v>
      </c>
      <c r="E118" s="65">
        <f>IFERROR(VLOOKUP(UPPER(CONCATENATE($B118," - ",$A118)),'[1]Segurados Civis'!$A$5:$H$2142,8,0),"")</f>
        <v>10</v>
      </c>
      <c r="F118" s="65">
        <f t="shared" si="3"/>
        <v>185</v>
      </c>
      <c r="G118" s="64" t="s">
        <v>4867</v>
      </c>
      <c r="H118" s="64">
        <v>0</v>
      </c>
      <c r="I118" s="64"/>
      <c r="J118" s="64">
        <v>0</v>
      </c>
      <c r="K118" s="64">
        <v>0</v>
      </c>
    </row>
    <row r="119" spans="1:11" x14ac:dyDescent="0.35">
      <c r="A119" s="64" t="s">
        <v>38</v>
      </c>
      <c r="B119" s="64" t="s">
        <v>7243</v>
      </c>
      <c r="C119" s="65">
        <f>IFERROR(VLOOKUP(UPPER(CONCATENATE($B119," - ",$A119)),'[1]Segurados Civis'!$A$5:$H$2142,6,0),"")</f>
        <v>195</v>
      </c>
      <c r="D119" s="65">
        <f>IFERROR(VLOOKUP(UPPER(CONCATENATE($B119," - ",$A119)),'[1]Segurados Civis'!$A$5:$H$2142,7,0),"")</f>
        <v>16</v>
      </c>
      <c r="E119" s="65">
        <f>IFERROR(VLOOKUP(UPPER(CONCATENATE($B119," - ",$A119)),'[1]Segurados Civis'!$A$5:$H$2142,8,0),"")</f>
        <v>2</v>
      </c>
      <c r="F119" s="65">
        <f t="shared" si="3"/>
        <v>213</v>
      </c>
      <c r="G119" s="64" t="s">
        <v>4867</v>
      </c>
      <c r="H119" s="64">
        <v>0</v>
      </c>
      <c r="I119" s="64"/>
      <c r="J119" s="64">
        <v>0</v>
      </c>
      <c r="K119" s="64">
        <v>0</v>
      </c>
    </row>
    <row r="120" spans="1:11" x14ac:dyDescent="0.35">
      <c r="A120" s="64" t="s">
        <v>38</v>
      </c>
      <c r="B120" s="64" t="s">
        <v>7244</v>
      </c>
      <c r="C120" s="65">
        <f>IFERROR(VLOOKUP(UPPER(CONCATENATE($B120," - ",$A120)),'[1]Segurados Civis'!$A$5:$H$2142,6,0),"")</f>
        <v>383</v>
      </c>
      <c r="D120" s="65">
        <f>IFERROR(VLOOKUP(UPPER(CONCATENATE($B120," - ",$A120)),'[1]Segurados Civis'!$A$5:$H$2142,7,0),"")</f>
        <v>62</v>
      </c>
      <c r="E120" s="65">
        <f>IFERROR(VLOOKUP(UPPER(CONCATENATE($B120," - ",$A120)),'[1]Segurados Civis'!$A$5:$H$2142,8,0),"")</f>
        <v>23</v>
      </c>
      <c r="F120" s="65">
        <f t="shared" si="3"/>
        <v>468</v>
      </c>
      <c r="G120" s="64" t="s">
        <v>4867</v>
      </c>
      <c r="H120" s="64">
        <v>0</v>
      </c>
      <c r="I120" s="64"/>
      <c r="J120" s="64">
        <v>0</v>
      </c>
      <c r="K120" s="64">
        <v>0</v>
      </c>
    </row>
    <row r="121" spans="1:11" x14ac:dyDescent="0.35">
      <c r="A121" s="64" t="s">
        <v>38</v>
      </c>
      <c r="B121" s="64" t="s">
        <v>7245</v>
      </c>
      <c r="C121" s="65">
        <f>IFERROR(VLOOKUP(UPPER(CONCATENATE($B121," - ",$A121)),'[1]Segurados Civis'!$A$5:$H$2142,6,0),"")</f>
        <v>333</v>
      </c>
      <c r="D121" s="65">
        <f>IFERROR(VLOOKUP(UPPER(CONCATENATE($B121," - ",$A121)),'[1]Segurados Civis'!$A$5:$H$2142,7,0),"")</f>
        <v>45</v>
      </c>
      <c r="E121" s="65">
        <f>IFERROR(VLOOKUP(UPPER(CONCATENATE($B121," - ",$A121)),'[1]Segurados Civis'!$A$5:$H$2142,8,0),"")</f>
        <v>11</v>
      </c>
      <c r="F121" s="65">
        <f t="shared" si="3"/>
        <v>389</v>
      </c>
      <c r="G121" s="64" t="s">
        <v>4867</v>
      </c>
      <c r="H121" s="64">
        <v>0</v>
      </c>
      <c r="I121" s="64"/>
      <c r="J121" s="64">
        <v>0</v>
      </c>
      <c r="K121" s="64">
        <v>0</v>
      </c>
    </row>
    <row r="122" spans="1:11" x14ac:dyDescent="0.35">
      <c r="A122" s="64" t="s">
        <v>38</v>
      </c>
      <c r="B122" s="64" t="s">
        <v>7246</v>
      </c>
      <c r="C122" s="65">
        <f>IFERROR(VLOOKUP(UPPER(CONCATENATE($B122," - ",$A122)),'[1]Segurados Civis'!$A$5:$H$2142,6,0),"")</f>
        <v>165</v>
      </c>
      <c r="D122" s="65">
        <f>IFERROR(VLOOKUP(UPPER(CONCATENATE($B122," - ",$A122)),'[1]Segurados Civis'!$A$5:$H$2142,7,0),"")</f>
        <v>39</v>
      </c>
      <c r="E122" s="65">
        <f>IFERROR(VLOOKUP(UPPER(CONCATENATE($B122," - ",$A122)),'[1]Segurados Civis'!$A$5:$H$2142,8,0),"")</f>
        <v>11</v>
      </c>
      <c r="F122" s="65">
        <f t="shared" si="3"/>
        <v>215</v>
      </c>
      <c r="G122" s="64" t="s">
        <v>4867</v>
      </c>
      <c r="H122" s="64">
        <v>0</v>
      </c>
      <c r="I122" s="64">
        <v>1</v>
      </c>
      <c r="J122" s="64">
        <v>1</v>
      </c>
      <c r="K122" s="64">
        <v>0</v>
      </c>
    </row>
    <row r="123" spans="1:11" x14ac:dyDescent="0.35">
      <c r="A123" s="64" t="s">
        <v>38</v>
      </c>
      <c r="B123" s="64" t="s">
        <v>7247</v>
      </c>
      <c r="C123" s="65">
        <f>IFERROR(VLOOKUP(UPPER(CONCATENATE($B123," - ",$A123)),'[1]Segurados Civis'!$A$5:$H$2142,6,0),"")</f>
        <v>518</v>
      </c>
      <c r="D123" s="65">
        <f>IFERROR(VLOOKUP(UPPER(CONCATENATE($B123," - ",$A123)),'[1]Segurados Civis'!$A$5:$H$2142,7,0),"")</f>
        <v>64</v>
      </c>
      <c r="E123" s="65">
        <f>IFERROR(VLOOKUP(UPPER(CONCATENATE($B123," - ",$A123)),'[1]Segurados Civis'!$A$5:$H$2142,8,0),"")</f>
        <v>25</v>
      </c>
      <c r="F123" s="65">
        <f t="shared" si="3"/>
        <v>607</v>
      </c>
      <c r="G123" s="64" t="s">
        <v>4867</v>
      </c>
      <c r="H123" s="64">
        <v>0</v>
      </c>
      <c r="I123" s="64"/>
      <c r="J123" s="64">
        <v>0</v>
      </c>
      <c r="K123" s="64">
        <v>0</v>
      </c>
    </row>
    <row r="124" spans="1:11" x14ac:dyDescent="0.35">
      <c r="A124" s="64" t="s">
        <v>38</v>
      </c>
      <c r="B124" s="64" t="s">
        <v>7248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3"/>
        <v/>
      </c>
      <c r="G124" s="64" t="s">
        <v>902</v>
      </c>
      <c r="H124" s="64">
        <v>0</v>
      </c>
      <c r="I124" s="64"/>
      <c r="J124" s="64">
        <v>0</v>
      </c>
      <c r="K124" s="64">
        <v>0</v>
      </c>
    </row>
    <row r="125" spans="1:11" x14ac:dyDescent="0.35">
      <c r="A125" s="64" t="s">
        <v>38</v>
      </c>
      <c r="B125" s="64" t="s">
        <v>7249</v>
      </c>
      <c r="C125" s="65">
        <f>IFERROR(VLOOKUP(UPPER(CONCATENATE($B125," - ",$A125)),'[1]Segurados Civis'!$A$5:$H$2142,6,0),"")</f>
        <v>391</v>
      </c>
      <c r="D125" s="65">
        <f>IFERROR(VLOOKUP(UPPER(CONCATENATE($B125," - ",$A125)),'[1]Segurados Civis'!$A$5:$H$2142,7,0),"")</f>
        <v>0</v>
      </c>
      <c r="E125" s="65">
        <f>IFERROR(VLOOKUP(UPPER(CONCATENATE($B125," - ",$A125)),'[1]Segurados Civis'!$A$5:$H$2142,8,0),"")</f>
        <v>0</v>
      </c>
      <c r="F125" s="65">
        <f t="shared" si="3"/>
        <v>391</v>
      </c>
      <c r="G125" s="64" t="s">
        <v>4867</v>
      </c>
      <c r="H125" s="64">
        <v>0</v>
      </c>
      <c r="I125" s="64"/>
      <c r="J125" s="64">
        <v>0</v>
      </c>
      <c r="K125" s="64">
        <v>0</v>
      </c>
    </row>
    <row r="126" spans="1:11" x14ac:dyDescent="0.35">
      <c r="A126" s="64" t="s">
        <v>38</v>
      </c>
      <c r="B126" s="64" t="s">
        <v>7250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3"/>
        <v/>
      </c>
      <c r="G126" s="64" t="s">
        <v>902</v>
      </c>
      <c r="H126" s="64">
        <v>0</v>
      </c>
      <c r="I126" s="64"/>
      <c r="J126" s="64">
        <v>0</v>
      </c>
      <c r="K126" s="64">
        <v>0</v>
      </c>
    </row>
    <row r="127" spans="1:11" x14ac:dyDescent="0.35">
      <c r="A127" s="64" t="s">
        <v>38</v>
      </c>
      <c r="B127" s="64" t="s">
        <v>7251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3"/>
        <v/>
      </c>
      <c r="G127" s="64" t="s">
        <v>902</v>
      </c>
      <c r="H127" s="64">
        <v>0</v>
      </c>
      <c r="I127" s="64"/>
      <c r="J127" s="64">
        <v>0</v>
      </c>
      <c r="K127" s="64">
        <v>0</v>
      </c>
    </row>
    <row r="128" spans="1:11" x14ac:dyDescent="0.35">
      <c r="A128" s="64" t="s">
        <v>38</v>
      </c>
      <c r="B128" s="64" t="s">
        <v>7252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3"/>
        <v/>
      </c>
      <c r="G128" s="64" t="s">
        <v>902</v>
      </c>
      <c r="H128" s="64">
        <v>0</v>
      </c>
      <c r="I128" s="64"/>
      <c r="J128" s="64">
        <v>0</v>
      </c>
      <c r="K128" s="64">
        <v>0</v>
      </c>
    </row>
    <row r="129" spans="1:11" x14ac:dyDescent="0.35">
      <c r="A129" s="64" t="s">
        <v>38</v>
      </c>
      <c r="B129" s="64" t="s">
        <v>7253</v>
      </c>
      <c r="C129" s="65">
        <f>IFERROR(VLOOKUP(UPPER(CONCATENATE($B129," - ",$A129)),'[1]Segurados Civis'!$A$5:$H$2142,6,0),"")</f>
        <v>2876</v>
      </c>
      <c r="D129" s="65">
        <f>IFERROR(VLOOKUP(UPPER(CONCATENATE($B129," - ",$A129)),'[1]Segurados Civis'!$A$5:$H$2142,7,0),"")</f>
        <v>373</v>
      </c>
      <c r="E129" s="65">
        <f>IFERROR(VLOOKUP(UPPER(CONCATENATE($B129," - ",$A129)),'[1]Segurados Civis'!$A$5:$H$2142,8,0),"")</f>
        <v>96</v>
      </c>
      <c r="F129" s="65">
        <f t="shared" si="3"/>
        <v>3345</v>
      </c>
      <c r="G129" s="64" t="s">
        <v>4867</v>
      </c>
      <c r="H129" s="64">
        <v>0</v>
      </c>
      <c r="I129" s="64"/>
      <c r="J129" s="64">
        <v>0</v>
      </c>
      <c r="K129" s="64">
        <v>0</v>
      </c>
    </row>
    <row r="130" spans="1:11" x14ac:dyDescent="0.35">
      <c r="A130" s="64" t="s">
        <v>38</v>
      </c>
      <c r="B130" s="64" t="s">
        <v>7254</v>
      </c>
      <c r="C130" s="65">
        <f>IFERROR(VLOOKUP(UPPER(CONCATENATE($B130," - ",$A130)),'[1]Segurados Civis'!$A$5:$H$2142,6,0),"")</f>
        <v>1425</v>
      </c>
      <c r="D130" s="65">
        <f>IFERROR(VLOOKUP(UPPER(CONCATENATE($B130," - ",$A130)),'[1]Segurados Civis'!$A$5:$H$2142,7,0),"")</f>
        <v>147</v>
      </c>
      <c r="E130" s="65">
        <f>IFERROR(VLOOKUP(UPPER(CONCATENATE($B130," - ",$A130)),'[1]Segurados Civis'!$A$5:$H$2142,8,0),"")</f>
        <v>34</v>
      </c>
      <c r="F130" s="65">
        <f t="shared" ref="F130:F142" si="4">IF(SUM(C130:E130)=0,"",SUM(C130:E130))</f>
        <v>1606</v>
      </c>
      <c r="G130" s="64" t="s">
        <v>4867</v>
      </c>
      <c r="H130" s="64">
        <v>0</v>
      </c>
      <c r="I130" s="64"/>
      <c r="J130" s="64">
        <v>0</v>
      </c>
      <c r="K130" s="64">
        <v>0</v>
      </c>
    </row>
    <row r="131" spans="1:11" x14ac:dyDescent="0.35">
      <c r="A131" s="64" t="s">
        <v>38</v>
      </c>
      <c r="B131" s="64" t="s">
        <v>7255</v>
      </c>
      <c r="C131" s="65">
        <f>IFERROR(VLOOKUP(UPPER(CONCATENATE($B131," - ",$A131)),'[1]Segurados Civis'!$A$5:$H$2142,6,0),"")</f>
        <v>286</v>
      </c>
      <c r="D131" s="65">
        <f>IFERROR(VLOOKUP(UPPER(CONCATENATE($B131," - ",$A131)),'[1]Segurados Civis'!$A$5:$H$2142,7,0),"")</f>
        <v>40</v>
      </c>
      <c r="E131" s="65">
        <f>IFERROR(VLOOKUP(UPPER(CONCATENATE($B131," - ",$A131)),'[1]Segurados Civis'!$A$5:$H$2142,8,0),"")</f>
        <v>5</v>
      </c>
      <c r="F131" s="65">
        <f t="shared" si="4"/>
        <v>331</v>
      </c>
      <c r="G131" s="64" t="s">
        <v>4867</v>
      </c>
      <c r="H131" s="64">
        <v>1</v>
      </c>
      <c r="I131" s="64"/>
      <c r="J131" s="64">
        <v>0</v>
      </c>
      <c r="K131" s="64">
        <v>0</v>
      </c>
    </row>
    <row r="132" spans="1:11" x14ac:dyDescent="0.35">
      <c r="A132" s="64" t="s">
        <v>38</v>
      </c>
      <c r="B132" s="64" t="s">
        <v>7256</v>
      </c>
      <c r="C132" s="65">
        <f>IFERROR(VLOOKUP(UPPER(CONCATENATE($B132," - ",$A132)),'[1]Segurados Civis'!$A$5:$H$2142,6,0),"")</f>
        <v>1428</v>
      </c>
      <c r="D132" s="65">
        <f>IFERROR(VLOOKUP(UPPER(CONCATENATE($B132," - ",$A132)),'[1]Segurados Civis'!$A$5:$H$2142,7,0),"")</f>
        <v>146</v>
      </c>
      <c r="E132" s="65">
        <f>IFERROR(VLOOKUP(UPPER(CONCATENATE($B132," - ",$A132)),'[1]Segurados Civis'!$A$5:$H$2142,8,0),"")</f>
        <v>30</v>
      </c>
      <c r="F132" s="65">
        <f t="shared" si="4"/>
        <v>1604</v>
      </c>
      <c r="G132" s="64" t="s">
        <v>4867</v>
      </c>
      <c r="H132" s="64">
        <v>0</v>
      </c>
      <c r="I132" s="64"/>
      <c r="J132" s="64">
        <v>0</v>
      </c>
      <c r="K132" s="64">
        <v>0</v>
      </c>
    </row>
    <row r="133" spans="1:11" x14ac:dyDescent="0.35">
      <c r="A133" s="64" t="s">
        <v>38</v>
      </c>
      <c r="B133" s="64" t="s">
        <v>7257</v>
      </c>
      <c r="C133" s="65">
        <f>IFERROR(VLOOKUP(UPPER(CONCATENATE($B133," - ",$A133)),'[1]Segurados Civis'!$A$5:$H$2142,6,0),"")</f>
        <v>350</v>
      </c>
      <c r="D133" s="65">
        <f>IFERROR(VLOOKUP(UPPER(CONCATENATE($B133," - ",$A133)),'[1]Segurados Civis'!$A$5:$H$2142,7,0),"")</f>
        <v>32</v>
      </c>
      <c r="E133" s="65">
        <f>IFERROR(VLOOKUP(UPPER(CONCATENATE($B133," - ",$A133)),'[1]Segurados Civis'!$A$5:$H$2142,8,0),"")</f>
        <v>6</v>
      </c>
      <c r="F133" s="65">
        <f t="shared" si="4"/>
        <v>388</v>
      </c>
      <c r="G133" s="64" t="s">
        <v>4867</v>
      </c>
      <c r="H133" s="64">
        <v>1</v>
      </c>
      <c r="I133" s="64"/>
      <c r="J133" s="64">
        <v>0</v>
      </c>
      <c r="K133" s="64">
        <v>0</v>
      </c>
    </row>
    <row r="134" spans="1:11" x14ac:dyDescent="0.35">
      <c r="A134" s="64" t="s">
        <v>38</v>
      </c>
      <c r="B134" s="64" t="s">
        <v>7258</v>
      </c>
      <c r="C134" s="65">
        <f>IFERROR(VLOOKUP(UPPER(CONCATENATE($B134," - ",$A134)),'[1]Segurados Civis'!$A$5:$H$2142,6,0),"")</f>
        <v>303</v>
      </c>
      <c r="D134" s="65">
        <f>IFERROR(VLOOKUP(UPPER(CONCATENATE($B134," - ",$A134)),'[1]Segurados Civis'!$A$5:$H$2142,7,0),"")</f>
        <v>69</v>
      </c>
      <c r="E134" s="65">
        <f>IFERROR(VLOOKUP(UPPER(CONCATENATE($B134," - ",$A134)),'[1]Segurados Civis'!$A$5:$H$2142,8,0),"")</f>
        <v>8</v>
      </c>
      <c r="F134" s="65">
        <f t="shared" si="4"/>
        <v>380</v>
      </c>
      <c r="G134" s="64" t="s">
        <v>4867</v>
      </c>
      <c r="H134" s="64">
        <v>1</v>
      </c>
      <c r="I134" s="64"/>
      <c r="J134" s="64">
        <v>0</v>
      </c>
      <c r="K134" s="64">
        <v>0</v>
      </c>
    </row>
    <row r="135" spans="1:11" x14ac:dyDescent="0.35">
      <c r="A135" s="64" t="s">
        <v>38</v>
      </c>
      <c r="B135" s="64" t="s">
        <v>7259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4"/>
        <v/>
      </c>
      <c r="G135" s="64" t="s">
        <v>902</v>
      </c>
      <c r="H135" s="64">
        <v>0</v>
      </c>
      <c r="I135" s="64"/>
      <c r="J135" s="64">
        <v>0</v>
      </c>
      <c r="K135" s="64">
        <v>0</v>
      </c>
    </row>
    <row r="136" spans="1:11" x14ac:dyDescent="0.35">
      <c r="A136" s="64" t="s">
        <v>38</v>
      </c>
      <c r="B136" s="64" t="s">
        <v>7260</v>
      </c>
      <c r="C136" s="65">
        <f>IFERROR(VLOOKUP(UPPER(CONCATENATE($B136," - ",$A136)),'[1]Segurados Civis'!$A$5:$H$2142,6,0),"")</f>
        <v>141</v>
      </c>
      <c r="D136" s="65">
        <f>IFERROR(VLOOKUP(UPPER(CONCATENATE($B136," - ",$A136)),'[1]Segurados Civis'!$A$5:$H$2142,7,0),"")</f>
        <v>0</v>
      </c>
      <c r="E136" s="65">
        <f>IFERROR(VLOOKUP(UPPER(CONCATENATE($B136," - ",$A136)),'[1]Segurados Civis'!$A$5:$H$2142,8,0),"")</f>
        <v>0</v>
      </c>
      <c r="F136" s="65">
        <f t="shared" si="4"/>
        <v>141</v>
      </c>
      <c r="G136" s="64" t="s">
        <v>4867</v>
      </c>
      <c r="H136" s="64">
        <v>0</v>
      </c>
      <c r="I136" s="64"/>
      <c r="J136" s="64">
        <v>0</v>
      </c>
      <c r="K136" s="64">
        <v>0</v>
      </c>
    </row>
    <row r="137" spans="1:11" x14ac:dyDescent="0.35">
      <c r="A137" s="64" t="s">
        <v>38</v>
      </c>
      <c r="B137" s="64" t="s">
        <v>7261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4"/>
        <v/>
      </c>
      <c r="G137" s="64" t="s">
        <v>902</v>
      </c>
      <c r="H137" s="64">
        <v>0</v>
      </c>
      <c r="I137" s="64"/>
      <c r="J137" s="64">
        <v>0</v>
      </c>
      <c r="K137" s="64">
        <v>0</v>
      </c>
    </row>
    <row r="138" spans="1:11" x14ac:dyDescent="0.35">
      <c r="A138" s="64" t="s">
        <v>38</v>
      </c>
      <c r="B138" s="64" t="s">
        <v>7262</v>
      </c>
      <c r="C138" s="65">
        <f>IFERROR(VLOOKUP(UPPER(CONCATENATE($B138," - ",$A138)),'[1]Segurados Civis'!$A$5:$H$2142,6,0),"")</f>
        <v>159</v>
      </c>
      <c r="D138" s="65">
        <f>IFERROR(VLOOKUP(UPPER(CONCATENATE($B138," - ",$A138)),'[1]Segurados Civis'!$A$5:$H$2142,7,0),"")</f>
        <v>12</v>
      </c>
      <c r="E138" s="65">
        <f>IFERROR(VLOOKUP(UPPER(CONCATENATE($B138," - ",$A138)),'[1]Segurados Civis'!$A$5:$H$2142,8,0),"")</f>
        <v>1</v>
      </c>
      <c r="F138" s="65">
        <f t="shared" si="4"/>
        <v>172</v>
      </c>
      <c r="G138" s="64" t="s">
        <v>4867</v>
      </c>
      <c r="H138" s="64">
        <v>0</v>
      </c>
      <c r="I138" s="64"/>
      <c r="J138" s="64">
        <v>0</v>
      </c>
      <c r="K138" s="64">
        <v>0</v>
      </c>
    </row>
    <row r="139" spans="1:11" x14ac:dyDescent="0.35">
      <c r="A139" s="64" t="s">
        <v>38</v>
      </c>
      <c r="B139" s="64" t="s">
        <v>7263</v>
      </c>
      <c r="C139" s="65">
        <f>IFERROR(VLOOKUP(UPPER(CONCATENATE($B139," - ",$A139)),'[1]Segurados Civis'!$A$5:$H$2142,6,0),"")</f>
        <v>3794</v>
      </c>
      <c r="D139" s="65">
        <f>IFERROR(VLOOKUP(UPPER(CONCATENATE($B139," - ",$A139)),'[1]Segurados Civis'!$A$5:$H$2142,7,0),"")</f>
        <v>721</v>
      </c>
      <c r="E139" s="65">
        <f>IFERROR(VLOOKUP(UPPER(CONCATENATE($B139," - ",$A139)),'[1]Segurados Civis'!$A$5:$H$2142,8,0),"")</f>
        <v>192</v>
      </c>
      <c r="F139" s="65">
        <f t="shared" si="4"/>
        <v>4707</v>
      </c>
      <c r="G139" s="64" t="s">
        <v>4867</v>
      </c>
      <c r="H139" s="64">
        <v>0</v>
      </c>
      <c r="I139" s="64"/>
      <c r="J139" s="64">
        <v>0</v>
      </c>
      <c r="K139" s="64">
        <v>0</v>
      </c>
    </row>
    <row r="140" spans="1:11" x14ac:dyDescent="0.35">
      <c r="A140" s="64" t="s">
        <v>38</v>
      </c>
      <c r="B140" s="64" t="s">
        <v>7264</v>
      </c>
      <c r="C140" s="65">
        <f>IFERROR(VLOOKUP(UPPER(CONCATENATE($B140," - ",$A140)),'[1]Segurados Civis'!$A$5:$H$2142,6,0),"")</f>
        <v>310</v>
      </c>
      <c r="D140" s="65">
        <f>IFERROR(VLOOKUP(UPPER(CONCATENATE($B140," - ",$A140)),'[1]Segurados Civis'!$A$5:$H$2142,7,0),"")</f>
        <v>49</v>
      </c>
      <c r="E140" s="65">
        <f>IFERROR(VLOOKUP(UPPER(CONCATENATE($B140," - ",$A140)),'[1]Segurados Civis'!$A$5:$H$2142,8,0),"")</f>
        <v>24</v>
      </c>
      <c r="F140" s="65">
        <f t="shared" si="4"/>
        <v>383</v>
      </c>
      <c r="G140" s="64" t="s">
        <v>4867</v>
      </c>
      <c r="H140" s="64">
        <v>0</v>
      </c>
      <c r="I140" s="64"/>
      <c r="J140" s="64">
        <v>1</v>
      </c>
      <c r="K140" s="64">
        <v>0</v>
      </c>
    </row>
    <row r="141" spans="1:11" x14ac:dyDescent="0.35">
      <c r="A141" s="64" t="s">
        <v>38</v>
      </c>
      <c r="B141" s="64" t="s">
        <v>7265</v>
      </c>
      <c r="C141" s="65">
        <f>IFERROR(VLOOKUP(UPPER(CONCATENATE($B141," - ",$A141)),'[1]Segurados Civis'!$A$5:$H$2142,6,0),"")</f>
        <v>589</v>
      </c>
      <c r="D141" s="65">
        <f>IFERROR(VLOOKUP(UPPER(CONCATENATE($B141," - ",$A141)),'[1]Segurados Civis'!$A$5:$H$2142,7,0),"")</f>
        <v>56</v>
      </c>
      <c r="E141" s="65">
        <f>IFERROR(VLOOKUP(UPPER(CONCATENATE($B141," - ",$A141)),'[1]Segurados Civis'!$A$5:$H$2142,8,0),"")</f>
        <v>18</v>
      </c>
      <c r="F141" s="65">
        <f t="shared" si="4"/>
        <v>663</v>
      </c>
      <c r="G141" s="64" t="s">
        <v>4867</v>
      </c>
      <c r="H141" s="64">
        <v>0</v>
      </c>
      <c r="I141" s="64"/>
      <c r="J141" s="64">
        <v>0</v>
      </c>
      <c r="K141" s="64">
        <v>0</v>
      </c>
    </row>
    <row r="142" spans="1:11" x14ac:dyDescent="0.35">
      <c r="A142" s="64" t="s">
        <v>38</v>
      </c>
      <c r="B142" s="64" t="s">
        <v>7266</v>
      </c>
      <c r="C142" s="65">
        <f>IFERROR(VLOOKUP(UPPER(CONCATENATE($B142," - ",$A142)),'[1]Segurados Civis'!$A$5:$H$2142,6,0),"")</f>
        <v>428</v>
      </c>
      <c r="D142" s="65">
        <f>IFERROR(VLOOKUP(UPPER(CONCATENATE($B142," - ",$A142)),'[1]Segurados Civis'!$A$5:$H$2142,7,0),"")</f>
        <v>88</v>
      </c>
      <c r="E142" s="65">
        <f>IFERROR(VLOOKUP(UPPER(CONCATENATE($B142," - ",$A142)),'[1]Segurados Civis'!$A$5:$H$2142,8,0),"")</f>
        <v>21</v>
      </c>
      <c r="F142" s="65">
        <f t="shared" si="4"/>
        <v>537</v>
      </c>
      <c r="G142" s="64" t="s">
        <v>4867</v>
      </c>
      <c r="H142" s="64">
        <v>0</v>
      </c>
      <c r="I142" s="64"/>
      <c r="J142" s="64">
        <v>0</v>
      </c>
      <c r="K142" s="64">
        <v>0</v>
      </c>
    </row>
  </sheetData>
  <autoFilter ref="A1:K142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MJ144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7.542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21</v>
      </c>
      <c r="B2" s="64" t="s">
        <v>7267</v>
      </c>
      <c r="C2" s="65">
        <f>IFERROR(VLOOKUP(UPPER(CONCATENATE($B2," - ",$A2)),'[1]Segurados Civis'!$A$5:$H$2142,6,0),"")</f>
        <v>69122</v>
      </c>
      <c r="D2" s="65">
        <f>IFERROR(VLOOKUP(UPPER(CONCATENATE($B2," - ",$A2)),'[1]Segurados Civis'!$A$5:$H$2142,7,0),"")</f>
        <v>29759</v>
      </c>
      <c r="E2" s="65">
        <f>IFERROR(VLOOKUP(UPPER(CONCATENATE($B2," - ",$A2)),'[1]Segurados Civis'!$A$5:$H$2142,8,0),"")</f>
        <v>7806</v>
      </c>
      <c r="F2" s="65">
        <f t="shared" ref="F2:F33" si="0">IF(SUM(C2:E2)=0,"",SUM(C2:E2))</f>
        <v>106687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21</v>
      </c>
      <c r="B3" s="64" t="s">
        <v>7268</v>
      </c>
      <c r="C3" s="65">
        <f>IFERROR(VLOOKUP(UPPER(CONCATENATE($B3," - ",$A3)),'[1]Segurados Civis'!$A$5:$H$2142,6,0),"")</f>
        <v>4261</v>
      </c>
      <c r="D3" s="65">
        <f>IFERROR(VLOOKUP(UPPER(CONCATENATE($B3," - ",$A3)),'[1]Segurados Civis'!$A$5:$H$2142,7,0),"")</f>
        <v>357</v>
      </c>
      <c r="E3" s="65">
        <f>IFERROR(VLOOKUP(UPPER(CONCATENATE($B3," - ",$A3)),'[1]Segurados Civis'!$A$5:$H$2142,8,0),"")</f>
        <v>138</v>
      </c>
      <c r="F3" s="65">
        <f t="shared" si="0"/>
        <v>4756</v>
      </c>
      <c r="G3" s="64" t="s">
        <v>4867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21</v>
      </c>
      <c r="B4" s="64" t="s">
        <v>7269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M4" s="106">
        <f>COUNTIF(H2:H144,1)</f>
        <v>2</v>
      </c>
      <c r="N4" s="106"/>
      <c r="O4" s="106"/>
    </row>
    <row r="5" spans="1:18" x14ac:dyDescent="0.35">
      <c r="A5" s="64" t="s">
        <v>21</v>
      </c>
      <c r="B5" s="64" t="s">
        <v>7270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21</v>
      </c>
      <c r="B6" s="64" t="s">
        <v>7271</v>
      </c>
      <c r="C6" s="65">
        <f>IFERROR(VLOOKUP(UPPER(CONCATENATE($B6," - ",$A6)),'[1]Segurados Civis'!$A$5:$H$2142,6,0),"")</f>
        <v>0</v>
      </c>
      <c r="D6" s="65">
        <f>IFERROR(VLOOKUP(UPPER(CONCATENATE($B6," - ",$A6)),'[1]Segurados Civis'!$A$5:$H$2142,7,0),"")</f>
        <v>0</v>
      </c>
      <c r="E6" s="65">
        <f>IFERROR(VLOOKUP(UPPER(CONCATENATE($B6," - ",$A6)),'[1]Segurados Civis'!$A$5:$H$2142,8,0),"")</f>
        <v>0</v>
      </c>
      <c r="F6" s="65" t="str">
        <f t="shared" si="0"/>
        <v/>
      </c>
      <c r="G6" s="64" t="s">
        <v>4867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21</v>
      </c>
      <c r="B7" s="64" t="s">
        <v>7272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21</v>
      </c>
      <c r="B8" s="64" t="s">
        <v>7273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21</v>
      </c>
      <c r="B9" s="64" t="s">
        <v>7274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>
        <v>0</v>
      </c>
      <c r="K9" s="64">
        <v>0</v>
      </c>
      <c r="M9" s="106">
        <f>COUNTIF(I2:I144,1)</f>
        <v>1</v>
      </c>
      <c r="N9" s="106"/>
      <c r="O9" s="106"/>
      <c r="P9" s="106">
        <f>COUNTIF(J2:J144,1)</f>
        <v>2</v>
      </c>
      <c r="Q9" s="106"/>
      <c r="R9" s="106"/>
    </row>
    <row r="10" spans="1:18" x14ac:dyDescent="0.35">
      <c r="A10" s="64" t="s">
        <v>21</v>
      </c>
      <c r="B10" s="64" t="s">
        <v>7275</v>
      </c>
      <c r="C10" s="65">
        <f>IFERROR(VLOOKUP(UPPER(CONCATENATE($B10," - ",$A10)),'[1]Segurados Civis'!$A$5:$H$2142,6,0),"")</f>
        <v>1758</v>
      </c>
      <c r="D10" s="65">
        <f>IFERROR(VLOOKUP(UPPER(CONCATENATE($B10," - ",$A10)),'[1]Segurados Civis'!$A$5:$H$2142,7,0),"")</f>
        <v>238</v>
      </c>
      <c r="E10" s="65">
        <f>IFERROR(VLOOKUP(UPPER(CONCATENATE($B10," - ",$A10)),'[1]Segurados Civis'!$A$5:$H$2142,8,0),"")</f>
        <v>0</v>
      </c>
      <c r="F10" s="65">
        <f t="shared" si="0"/>
        <v>1996</v>
      </c>
      <c r="G10" s="64" t="s">
        <v>4867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21</v>
      </c>
      <c r="B11" s="64" t="s">
        <v>7276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21</v>
      </c>
      <c r="B12" s="64" t="s">
        <v>7277</v>
      </c>
      <c r="C12" s="65">
        <f>IFERROR(VLOOKUP(UPPER(CONCATENATE($B12," - ",$A12)),'[1]Segurados Civis'!$A$5:$H$2142,6,0),"")</f>
        <v>3372</v>
      </c>
      <c r="D12" s="65">
        <f>IFERROR(VLOOKUP(UPPER(CONCATENATE($B12," - ",$A12)),'[1]Segurados Civis'!$A$5:$H$2142,7,0),"")</f>
        <v>791</v>
      </c>
      <c r="E12" s="65">
        <f>IFERROR(VLOOKUP(UPPER(CONCATENATE($B12," - ",$A12)),'[1]Segurados Civis'!$A$5:$H$2142,8,0),"")</f>
        <v>109</v>
      </c>
      <c r="F12" s="65">
        <f t="shared" si="0"/>
        <v>4272</v>
      </c>
      <c r="G12" s="64" t="s">
        <v>4867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21</v>
      </c>
      <c r="B13" s="64" t="s">
        <v>7278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COUNTIF(K2:K144,1)</f>
        <v>1</v>
      </c>
      <c r="N13" s="106"/>
      <c r="O13" s="106"/>
    </row>
    <row r="14" spans="1:18" x14ac:dyDescent="0.35">
      <c r="A14" s="64" t="s">
        <v>21</v>
      </c>
      <c r="B14" s="64" t="s">
        <v>7279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21</v>
      </c>
      <c r="B15" s="64" t="s">
        <v>7280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21</v>
      </c>
      <c r="B16" s="64" t="s">
        <v>7281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21</v>
      </c>
      <c r="B17" s="64" t="s">
        <v>7282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21</v>
      </c>
      <c r="B18" s="64" t="s">
        <v>7283</v>
      </c>
      <c r="C18" s="65">
        <f>IFERROR(VLOOKUP(UPPER(CONCATENATE($B18," - ",$A18)),'[1]Segurados Civis'!$A$5:$H$2142,6,0),"")</f>
        <v>1248</v>
      </c>
      <c r="D18" s="65">
        <f>IFERROR(VLOOKUP(UPPER(CONCATENATE($B18," - ",$A18)),'[1]Segurados Civis'!$A$5:$H$2142,7,0),"")</f>
        <v>197</v>
      </c>
      <c r="E18" s="65">
        <f>IFERROR(VLOOKUP(UPPER(CONCATENATE($B18," - ",$A18)),'[1]Segurados Civis'!$A$5:$H$2142,8,0),"")</f>
        <v>61</v>
      </c>
      <c r="F18" s="65">
        <f t="shared" si="0"/>
        <v>1506</v>
      </c>
      <c r="G18" s="64" t="s">
        <v>4867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21</v>
      </c>
      <c r="B19" s="64" t="s">
        <v>7284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21</v>
      </c>
      <c r="B20" s="64" t="s">
        <v>7285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21</v>
      </c>
      <c r="B21" s="64" t="s">
        <v>4903</v>
      </c>
      <c r="C21" s="65">
        <f>IFERROR(VLOOKUP(UPPER(CONCATENATE($B21," - ",$A21)),'[1]Segurados Civis'!$A$5:$H$2142,6,0),"")</f>
        <v>15539</v>
      </c>
      <c r="D21" s="65">
        <f>IFERROR(VLOOKUP(UPPER(CONCATENATE($B21," - ",$A21)),'[1]Segurados Civis'!$A$5:$H$2142,7,0),"")</f>
        <v>3218</v>
      </c>
      <c r="E21" s="65">
        <f>IFERROR(VLOOKUP(UPPER(CONCATENATE($B21," - ",$A21)),'[1]Segurados Civis'!$A$5:$H$2142,8,0),"")</f>
        <v>1657</v>
      </c>
      <c r="F21" s="65">
        <f t="shared" si="0"/>
        <v>20414</v>
      </c>
      <c r="G21" s="64" t="s">
        <v>4867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21</v>
      </c>
      <c r="B22" s="64" t="s">
        <v>7286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21</v>
      </c>
      <c r="B23" s="64" t="s">
        <v>7287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21</v>
      </c>
      <c r="B24" s="64" t="s">
        <v>7288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21</v>
      </c>
      <c r="B25" s="64" t="s">
        <v>5128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21</v>
      </c>
      <c r="B26" s="64" t="s">
        <v>7289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21</v>
      </c>
      <c r="B27" s="64" t="s">
        <v>7290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21</v>
      </c>
      <c r="B28" s="64" t="s">
        <v>7291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21</v>
      </c>
      <c r="B29" s="64" t="s">
        <v>7292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21</v>
      </c>
      <c r="B30" s="64" t="s">
        <v>7293</v>
      </c>
      <c r="C30" s="65">
        <f>IFERROR(VLOOKUP(UPPER(CONCATENATE($B30," - ",$A30)),'[1]Segurados Civis'!$A$5:$H$2142,6,0),"")</f>
        <v>2973</v>
      </c>
      <c r="D30" s="65">
        <f>IFERROR(VLOOKUP(UPPER(CONCATENATE($B30," - ",$A30)),'[1]Segurados Civis'!$A$5:$H$2142,7,0),"")</f>
        <v>88</v>
      </c>
      <c r="E30" s="65">
        <f>IFERROR(VLOOKUP(UPPER(CONCATENATE($B30," - ",$A30)),'[1]Segurados Civis'!$A$5:$H$2142,8,0),"")</f>
        <v>41</v>
      </c>
      <c r="F30" s="65">
        <f t="shared" si="0"/>
        <v>3102</v>
      </c>
      <c r="G30" s="64" t="s">
        <v>4867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21</v>
      </c>
      <c r="B31" s="64" t="s">
        <v>7294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21</v>
      </c>
      <c r="B32" s="64" t="s">
        <v>7295</v>
      </c>
      <c r="C32" s="65">
        <f>IFERROR(VLOOKUP(UPPER(CONCATENATE($B32," - ",$A32)),'[1]Segurados Civis'!$A$5:$H$2142,6,0),"")</f>
        <v>658</v>
      </c>
      <c r="D32" s="65">
        <f>IFERROR(VLOOKUP(UPPER(CONCATENATE($B32," - ",$A32)),'[1]Segurados Civis'!$A$5:$H$2142,7,0),"")</f>
        <v>1</v>
      </c>
      <c r="E32" s="65">
        <f>IFERROR(VLOOKUP(UPPER(CONCATENATE($B32," - ",$A32)),'[1]Segurados Civis'!$A$5:$H$2142,8,0),"")</f>
        <v>5</v>
      </c>
      <c r="F32" s="65">
        <f t="shared" si="0"/>
        <v>664</v>
      </c>
      <c r="G32" s="64" t="s">
        <v>4867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21</v>
      </c>
      <c r="B33" s="64" t="s">
        <v>7296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21</v>
      </c>
      <c r="B34" s="64" t="s">
        <v>7297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ref="F34:F65" si="1">IF(SUM(C34:E34)=0,"",SUM(C34:E34))</f>
        <v/>
      </c>
      <c r="G34" s="64" t="s">
        <v>902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21</v>
      </c>
      <c r="B35" s="64" t="s">
        <v>7298</v>
      </c>
      <c r="C35" s="65">
        <f>IFERROR(VLOOKUP(UPPER(CONCATENATE($B35," - ",$A35)),'[1]Segurados Civis'!$A$5:$H$2142,6,0),"")</f>
        <v>0</v>
      </c>
      <c r="D35" s="65">
        <f>IFERROR(VLOOKUP(UPPER(CONCATENATE($B35," - ",$A35)),'[1]Segurados Civis'!$A$5:$H$2142,7,0),"")</f>
        <v>0</v>
      </c>
      <c r="E35" s="65">
        <f>IFERROR(VLOOKUP(UPPER(CONCATENATE($B35," - ",$A35)),'[1]Segurados Civis'!$A$5:$H$2142,8,0),"")</f>
        <v>0</v>
      </c>
      <c r="F35" s="65" t="str">
        <f t="shared" si="1"/>
        <v/>
      </c>
      <c r="G35" s="64" t="s">
        <v>4867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21</v>
      </c>
      <c r="B36" s="64" t="s">
        <v>7299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1"/>
        <v/>
      </c>
      <c r="G36" s="64" t="s">
        <v>902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21</v>
      </c>
      <c r="B37" s="64" t="s">
        <v>7300</v>
      </c>
      <c r="C37" s="65">
        <f>IFERROR(VLOOKUP(UPPER(CONCATENATE($B37," - ",$A37)),'[1]Segurados Civis'!$A$5:$H$2142,6,0),"")</f>
        <v>4023</v>
      </c>
      <c r="D37" s="65">
        <f>IFERROR(VLOOKUP(UPPER(CONCATENATE($B37," - ",$A37)),'[1]Segurados Civis'!$A$5:$H$2142,7,0),"")</f>
        <v>613</v>
      </c>
      <c r="E37" s="65">
        <f>IFERROR(VLOOKUP(UPPER(CONCATENATE($B37," - ",$A37)),'[1]Segurados Civis'!$A$5:$H$2142,8,0),"")</f>
        <v>123</v>
      </c>
      <c r="F37" s="65">
        <f t="shared" si="1"/>
        <v>4759</v>
      </c>
      <c r="G37" s="64" t="s">
        <v>4867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21</v>
      </c>
      <c r="B38" s="64" t="s">
        <v>7301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1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21</v>
      </c>
      <c r="B39" s="64" t="s">
        <v>7302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1"/>
        <v/>
      </c>
      <c r="G39" s="64" t="s">
        <v>902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21</v>
      </c>
      <c r="B40" s="64" t="s">
        <v>7303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21</v>
      </c>
      <c r="B41" s="64" t="s">
        <v>7304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1"/>
        <v/>
      </c>
      <c r="G41" s="64" t="s">
        <v>902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21</v>
      </c>
      <c r="B42" s="64" t="s">
        <v>7305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1"/>
        <v/>
      </c>
      <c r="G42" s="64" t="s">
        <v>902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21</v>
      </c>
      <c r="B43" s="64" t="s">
        <v>7306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1"/>
        <v/>
      </c>
      <c r="G43" s="64" t="s">
        <v>902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21</v>
      </c>
      <c r="B44" s="64" t="s">
        <v>7307</v>
      </c>
      <c r="C44" s="65">
        <f>IFERROR(VLOOKUP(UPPER(CONCATENATE($B44," - ",$A44)),'[1]Segurados Civis'!$A$5:$H$2142,6,0),"")</f>
        <v>0</v>
      </c>
      <c r="D44" s="65">
        <f>IFERROR(VLOOKUP(UPPER(CONCATENATE($B44," - ",$A44)),'[1]Segurados Civis'!$A$5:$H$2142,7,0),"")</f>
        <v>0</v>
      </c>
      <c r="E44" s="65">
        <f>IFERROR(VLOOKUP(UPPER(CONCATENATE($B44," - ",$A44)),'[1]Segurados Civis'!$A$5:$H$2142,8,0),"")</f>
        <v>0</v>
      </c>
      <c r="F44" s="65" t="str">
        <f t="shared" si="1"/>
        <v/>
      </c>
      <c r="G44" s="64" t="s">
        <v>4867</v>
      </c>
      <c r="H44" s="64">
        <v>1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21</v>
      </c>
      <c r="B45" s="64" t="s">
        <v>7308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21</v>
      </c>
      <c r="B46" s="64" t="s">
        <v>7309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1"/>
        <v/>
      </c>
      <c r="G46" s="64" t="s">
        <v>902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21</v>
      </c>
      <c r="B47" s="64" t="s">
        <v>7310</v>
      </c>
      <c r="C47" s="65">
        <f>IFERROR(VLOOKUP(UPPER(CONCATENATE($B47," - ",$A47)),'[1]Segurados Civis'!$A$5:$H$2142,6,0),"")</f>
        <v>0</v>
      </c>
      <c r="D47" s="65">
        <f>IFERROR(VLOOKUP(UPPER(CONCATENATE($B47," - ",$A47)),'[1]Segurados Civis'!$A$5:$H$2142,7,0),"")</f>
        <v>0</v>
      </c>
      <c r="E47" s="65">
        <f>IFERROR(VLOOKUP(UPPER(CONCATENATE($B47," - ",$A47)),'[1]Segurados Civis'!$A$5:$H$2142,8,0),"")</f>
        <v>0</v>
      </c>
      <c r="F47" s="65" t="str">
        <f t="shared" si="1"/>
        <v/>
      </c>
      <c r="G47" s="64" t="s">
        <v>4867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21</v>
      </c>
      <c r="B48" s="64" t="s">
        <v>7311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1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21</v>
      </c>
      <c r="B49" s="64" t="s">
        <v>7312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21</v>
      </c>
      <c r="B50" s="64" t="s">
        <v>7313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1"/>
        <v/>
      </c>
      <c r="G50" s="64" t="s">
        <v>902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21</v>
      </c>
      <c r="B51" s="64" t="s">
        <v>7314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21</v>
      </c>
      <c r="B52" s="64" t="s">
        <v>7315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1"/>
        <v/>
      </c>
      <c r="G52" s="64" t="s">
        <v>902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21</v>
      </c>
      <c r="B53" s="64" t="s">
        <v>7316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1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21</v>
      </c>
      <c r="B54" s="64" t="s">
        <v>7317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1"/>
        <v/>
      </c>
      <c r="G54" s="64" t="s">
        <v>902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21</v>
      </c>
      <c r="B55" s="64" t="s">
        <v>7318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1"/>
        <v/>
      </c>
      <c r="G55" s="64" t="s">
        <v>902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21</v>
      </c>
      <c r="B56" s="64" t="s">
        <v>7319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1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21</v>
      </c>
      <c r="B57" s="64" t="s">
        <v>7320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1"/>
        <v/>
      </c>
      <c r="G57" s="64" t="s">
        <v>902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21</v>
      </c>
      <c r="B58" s="64" t="s">
        <v>7321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1"/>
        <v/>
      </c>
      <c r="G58" s="64" t="s">
        <v>902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21</v>
      </c>
      <c r="B59" s="64" t="s">
        <v>7322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1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21</v>
      </c>
      <c r="B60" s="64" t="s">
        <v>7323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1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21</v>
      </c>
      <c r="B61" s="64" t="s">
        <v>7324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1"/>
        <v/>
      </c>
      <c r="G61" s="64" t="s">
        <v>902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21</v>
      </c>
      <c r="B62" s="64" t="s">
        <v>7325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1"/>
        <v/>
      </c>
      <c r="G62" s="64" t="s">
        <v>902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21</v>
      </c>
      <c r="B63" s="64" t="s">
        <v>7326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1"/>
        <v/>
      </c>
      <c r="G63" s="64" t="s">
        <v>902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21</v>
      </c>
      <c r="B64" s="64" t="s">
        <v>7327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1"/>
        <v/>
      </c>
      <c r="G64" s="64" t="s">
        <v>902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21</v>
      </c>
      <c r="B65" s="64" t="s">
        <v>7328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1"/>
        <v/>
      </c>
      <c r="G65" s="64" t="s">
        <v>902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21</v>
      </c>
      <c r="B66" s="64" t="s">
        <v>7329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97" si="2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21</v>
      </c>
      <c r="B67" s="64" t="s">
        <v>7330</v>
      </c>
      <c r="C67" s="65">
        <f>IFERROR(VLOOKUP(UPPER(CONCATENATE($B67," - ",$A67)),'[1]Segurados Civis'!$A$5:$H$2142,6,0),"")</f>
        <v>6918</v>
      </c>
      <c r="D67" s="65">
        <f>IFERROR(VLOOKUP(UPPER(CONCATENATE($B67," - ",$A67)),'[1]Segurados Civis'!$A$5:$H$2142,7,0),"")</f>
        <v>608</v>
      </c>
      <c r="E67" s="65">
        <f>IFERROR(VLOOKUP(UPPER(CONCATENATE($B67," - ",$A67)),'[1]Segurados Civis'!$A$5:$H$2142,8,0),"")</f>
        <v>217</v>
      </c>
      <c r="F67" s="65">
        <f t="shared" si="2"/>
        <v>7743</v>
      </c>
      <c r="G67" s="64" t="s">
        <v>4867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21</v>
      </c>
      <c r="B68" s="64" t="s">
        <v>7331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2"/>
        <v/>
      </c>
      <c r="G68" s="64" t="s">
        <v>902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21</v>
      </c>
      <c r="B69" s="64" t="s">
        <v>7332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2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21</v>
      </c>
      <c r="B70" s="64" t="s">
        <v>7333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2"/>
        <v/>
      </c>
      <c r="G70" s="64" t="s">
        <v>902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21</v>
      </c>
      <c r="B71" s="64" t="s">
        <v>7334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2"/>
        <v/>
      </c>
      <c r="G71" s="64" t="s">
        <v>902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21</v>
      </c>
      <c r="B72" s="64" t="s">
        <v>7335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2"/>
        <v/>
      </c>
      <c r="G72" s="64" t="s">
        <v>902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21</v>
      </c>
      <c r="B73" s="64" t="s">
        <v>7336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2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21</v>
      </c>
      <c r="B74" s="64" t="s">
        <v>7337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2"/>
        <v/>
      </c>
      <c r="G74" s="64" t="s">
        <v>902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21</v>
      </c>
      <c r="B75" s="64" t="s">
        <v>7338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2"/>
        <v/>
      </c>
      <c r="G75" s="64" t="s">
        <v>902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21</v>
      </c>
      <c r="B76" s="64" t="s">
        <v>7339</v>
      </c>
      <c r="C76" s="65">
        <f>IFERROR(VLOOKUP(UPPER(CONCATENATE($B76," - ",$A76)),'[1]Segurados Civis'!$A$5:$H$2142,6,0),"")</f>
        <v>2102</v>
      </c>
      <c r="D76" s="65">
        <f>IFERROR(VLOOKUP(UPPER(CONCATENATE($B76," - ",$A76)),'[1]Segurados Civis'!$A$5:$H$2142,7,0),"")</f>
        <v>375</v>
      </c>
      <c r="E76" s="65">
        <f>IFERROR(VLOOKUP(UPPER(CONCATENATE($B76," - ",$A76)),'[1]Segurados Civis'!$A$5:$H$2142,8,0),"")</f>
        <v>50</v>
      </c>
      <c r="F76" s="65">
        <f t="shared" si="2"/>
        <v>2527</v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21</v>
      </c>
      <c r="B77" s="64" t="s">
        <v>7340</v>
      </c>
      <c r="C77" s="65">
        <f>IFERROR(VLOOKUP(UPPER(CONCATENATE($B77," - ",$A77)),'[1]Segurados Civis'!$A$5:$H$2142,6,0),"")</f>
        <v>902</v>
      </c>
      <c r="D77" s="65">
        <f>IFERROR(VLOOKUP(UPPER(CONCATENATE($B77," - ",$A77)),'[1]Segurados Civis'!$A$5:$H$2142,7,0),"")</f>
        <v>12</v>
      </c>
      <c r="E77" s="65">
        <f>IFERROR(VLOOKUP(UPPER(CONCATENATE($B77," - ",$A77)),'[1]Segurados Civis'!$A$5:$H$2142,8,0),"")</f>
        <v>0</v>
      </c>
      <c r="F77" s="65">
        <f t="shared" si="2"/>
        <v>914</v>
      </c>
      <c r="G77" s="64" t="s">
        <v>4867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21</v>
      </c>
      <c r="B78" s="64" t="s">
        <v>7341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2"/>
        <v/>
      </c>
      <c r="G78" s="64" t="s">
        <v>902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21</v>
      </c>
      <c r="B79" s="64" t="s">
        <v>7342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2"/>
        <v/>
      </c>
      <c r="G79" s="64" t="s">
        <v>902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21</v>
      </c>
      <c r="B80" s="64" t="s">
        <v>7343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2"/>
        <v/>
      </c>
      <c r="G80" s="64" t="s">
        <v>902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21</v>
      </c>
      <c r="B81" s="64" t="s">
        <v>7344</v>
      </c>
      <c r="C81" s="65" t="str">
        <f>IFERROR(VLOOKUP(UPPER(CONCATENATE($B81," - ",$A81)),'[1]Segurados Civis'!$A$5:$H$2142,6,0),"")</f>
        <v/>
      </c>
      <c r="D81" s="65" t="str">
        <f>IFERROR(VLOOKUP(UPPER(CONCATENATE($B81," - ",$A81)),'[1]Segurados Civis'!$A$5:$H$2142,7,0),"")</f>
        <v/>
      </c>
      <c r="E81" s="65" t="str">
        <f>IFERROR(VLOOKUP(UPPER(CONCATENATE($B81," - ",$A81)),'[1]Segurados Civis'!$A$5:$H$2142,8,0),"")</f>
        <v/>
      </c>
      <c r="F81" s="65" t="str">
        <f t="shared" si="2"/>
        <v/>
      </c>
      <c r="G81" s="64" t="s">
        <v>902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21</v>
      </c>
      <c r="B82" s="64" t="s">
        <v>7345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2"/>
        <v/>
      </c>
      <c r="G82" s="64" t="s">
        <v>902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21</v>
      </c>
      <c r="B83" s="64" t="s">
        <v>7346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2"/>
        <v/>
      </c>
      <c r="G83" s="64" t="s">
        <v>902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21</v>
      </c>
      <c r="B84" s="64" t="s">
        <v>7347</v>
      </c>
      <c r="C84" s="65">
        <f>IFERROR(VLOOKUP(UPPER(CONCATENATE($B84," - ",$A84)),'[1]Segurados Civis'!$A$5:$H$2142,6,0),"")</f>
        <v>953</v>
      </c>
      <c r="D84" s="65">
        <f>IFERROR(VLOOKUP(UPPER(CONCATENATE($B84," - ",$A84)),'[1]Segurados Civis'!$A$5:$H$2142,7,0),"")</f>
        <v>134</v>
      </c>
      <c r="E84" s="65">
        <f>IFERROR(VLOOKUP(UPPER(CONCATENATE($B84," - ",$A84)),'[1]Segurados Civis'!$A$5:$H$2142,8,0),"")</f>
        <v>0</v>
      </c>
      <c r="F84" s="65">
        <f t="shared" si="2"/>
        <v>1087</v>
      </c>
      <c r="G84" s="64" t="s">
        <v>4867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21</v>
      </c>
      <c r="B85" s="64" t="s">
        <v>7348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2"/>
        <v/>
      </c>
      <c r="G85" s="64" t="s">
        <v>902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21</v>
      </c>
      <c r="B86" s="64" t="s">
        <v>7349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2"/>
        <v/>
      </c>
      <c r="G86" s="64" t="s">
        <v>902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21</v>
      </c>
      <c r="B87" s="64" t="s">
        <v>7350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2"/>
        <v/>
      </c>
      <c r="G87" s="64" t="s">
        <v>902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21</v>
      </c>
      <c r="B88" s="64" t="s">
        <v>7351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2"/>
        <v/>
      </c>
      <c r="G88" s="64" t="s">
        <v>902</v>
      </c>
      <c r="H88" s="64">
        <v>0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21</v>
      </c>
      <c r="B89" s="64" t="s">
        <v>7352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2"/>
        <v/>
      </c>
      <c r="G89" s="64" t="s">
        <v>902</v>
      </c>
      <c r="H89" s="64">
        <v>0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21</v>
      </c>
      <c r="B90" s="64" t="s">
        <v>7353</v>
      </c>
      <c r="C90" s="65">
        <f>IFERROR(VLOOKUP(UPPER(CONCATENATE($B90," - ",$A90)),'[1]Segurados Civis'!$A$5:$H$2142,6,0),"")</f>
        <v>2479</v>
      </c>
      <c r="D90" s="65">
        <f>IFERROR(VLOOKUP(UPPER(CONCATENATE($B90," - ",$A90)),'[1]Segurados Civis'!$A$5:$H$2142,7,0),"")</f>
        <v>291</v>
      </c>
      <c r="E90" s="65">
        <f>IFERROR(VLOOKUP(UPPER(CONCATENATE($B90," - ",$A90)),'[1]Segurados Civis'!$A$5:$H$2142,8,0),"")</f>
        <v>85</v>
      </c>
      <c r="F90" s="65">
        <f t="shared" si="2"/>
        <v>2855</v>
      </c>
      <c r="G90" s="64" t="s">
        <v>4867</v>
      </c>
      <c r="H90" s="64">
        <v>0</v>
      </c>
      <c r="I90" s="64">
        <v>0</v>
      </c>
      <c r="J90" s="64">
        <v>1</v>
      </c>
      <c r="K90" s="64">
        <v>1</v>
      </c>
    </row>
    <row r="91" spans="1:11" x14ac:dyDescent="0.35">
      <c r="A91" s="64" t="s">
        <v>21</v>
      </c>
      <c r="B91" s="64" t="s">
        <v>7354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2"/>
        <v/>
      </c>
      <c r="G91" s="64" t="s">
        <v>902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21</v>
      </c>
      <c r="B92" s="64" t="s">
        <v>7355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2"/>
        <v/>
      </c>
      <c r="G92" s="64" t="s">
        <v>902</v>
      </c>
      <c r="H92" s="64">
        <v>0</v>
      </c>
      <c r="I92" s="64">
        <v>0</v>
      </c>
      <c r="J92" s="64">
        <v>0</v>
      </c>
      <c r="K92" s="64">
        <v>0</v>
      </c>
    </row>
    <row r="93" spans="1:11" x14ac:dyDescent="0.35">
      <c r="A93" s="64" t="s">
        <v>21</v>
      </c>
      <c r="B93" s="64" t="s">
        <v>7356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2"/>
        <v/>
      </c>
      <c r="G93" s="64" t="s">
        <v>902</v>
      </c>
      <c r="H93" s="64">
        <v>0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21</v>
      </c>
      <c r="B94" s="64" t="s">
        <v>7357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2"/>
        <v/>
      </c>
      <c r="G94" s="64" t="s">
        <v>902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21</v>
      </c>
      <c r="B95" s="64" t="s">
        <v>7358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2"/>
        <v/>
      </c>
      <c r="G95" s="64" t="s">
        <v>902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21</v>
      </c>
      <c r="B96" s="64" t="s">
        <v>7359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2"/>
        <v/>
      </c>
      <c r="G96" s="64" t="s">
        <v>902</v>
      </c>
      <c r="H96" s="64">
        <v>0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21</v>
      </c>
      <c r="B97" s="64" t="s">
        <v>7360</v>
      </c>
      <c r="C97" s="65">
        <f>IFERROR(VLOOKUP(UPPER(CONCATENATE($B97," - ",$A97)),'[1]Segurados Civis'!$A$5:$H$2142,6,0),"")</f>
        <v>1592</v>
      </c>
      <c r="D97" s="65">
        <f>IFERROR(VLOOKUP(UPPER(CONCATENATE($B97," - ",$A97)),'[1]Segurados Civis'!$A$5:$H$2142,7,0),"")</f>
        <v>23</v>
      </c>
      <c r="E97" s="65">
        <f>IFERROR(VLOOKUP(UPPER(CONCATENATE($B97," - ",$A97)),'[1]Segurados Civis'!$A$5:$H$2142,8,0),"")</f>
        <v>13</v>
      </c>
      <c r="F97" s="65">
        <f t="shared" si="2"/>
        <v>1628</v>
      </c>
      <c r="G97" s="64" t="s">
        <v>4867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21</v>
      </c>
      <c r="B98" s="64" t="s">
        <v>7361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ref="F98:F129" si="3">IF(SUM(C98:E98)=0,"",SUM(C98:E98))</f>
        <v/>
      </c>
      <c r="G98" s="64" t="s">
        <v>902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21</v>
      </c>
      <c r="B99" s="64" t="s">
        <v>7362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3"/>
        <v/>
      </c>
      <c r="G99" s="64" t="s">
        <v>902</v>
      </c>
      <c r="H99" s="64">
        <v>0</v>
      </c>
      <c r="I99" s="64">
        <v>0</v>
      </c>
      <c r="J99" s="64">
        <v>0</v>
      </c>
      <c r="K99" s="64">
        <v>0</v>
      </c>
    </row>
    <row r="100" spans="1:11" x14ac:dyDescent="0.35">
      <c r="A100" s="64" t="s">
        <v>21</v>
      </c>
      <c r="B100" s="64" t="s">
        <v>7363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3"/>
        <v/>
      </c>
      <c r="G100" s="64" t="s">
        <v>902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21</v>
      </c>
      <c r="B101" s="64" t="s">
        <v>7364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3"/>
        <v/>
      </c>
      <c r="G101" s="64" t="s">
        <v>902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21</v>
      </c>
      <c r="B102" s="64" t="s">
        <v>5648</v>
      </c>
      <c r="C102" s="65">
        <f>IFERROR(VLOOKUP(UPPER(CONCATENATE($B102," - ",$A102)),'[1]Segurados Civis'!$A$5:$H$2142,6,0),"")</f>
        <v>1316</v>
      </c>
      <c r="D102" s="65">
        <f>IFERROR(VLOOKUP(UPPER(CONCATENATE($B102," - ",$A102)),'[1]Segurados Civis'!$A$5:$H$2142,7,0),"")</f>
        <v>225</v>
      </c>
      <c r="E102" s="65">
        <f>IFERROR(VLOOKUP(UPPER(CONCATENATE($B102," - ",$A102)),'[1]Segurados Civis'!$A$5:$H$2142,8,0),"")</f>
        <v>56</v>
      </c>
      <c r="F102" s="65">
        <f t="shared" si="3"/>
        <v>1597</v>
      </c>
      <c r="G102" s="64" t="s">
        <v>4867</v>
      </c>
      <c r="H102" s="64">
        <v>0</v>
      </c>
      <c r="I102" s="64">
        <v>0</v>
      </c>
      <c r="J102" s="64">
        <v>0</v>
      </c>
      <c r="K102" s="64">
        <v>0</v>
      </c>
    </row>
    <row r="103" spans="1:11" x14ac:dyDescent="0.35">
      <c r="A103" s="64" t="s">
        <v>21</v>
      </c>
      <c r="B103" s="64" t="s">
        <v>7365</v>
      </c>
      <c r="C103" s="65" t="str">
        <f>IFERROR(VLOOKUP(UPPER(CONCATENATE($B103," - ",$A103)),'[1]Segurados Civis'!$A$5:$H$2142,6,0),"")</f>
        <v/>
      </c>
      <c r="D103" s="65" t="str">
        <f>IFERROR(VLOOKUP(UPPER(CONCATENATE($B103," - ",$A103)),'[1]Segurados Civis'!$A$5:$H$2142,7,0),"")</f>
        <v/>
      </c>
      <c r="E103" s="65" t="str">
        <f>IFERROR(VLOOKUP(UPPER(CONCATENATE($B103," - ",$A103)),'[1]Segurados Civis'!$A$5:$H$2142,8,0),"")</f>
        <v/>
      </c>
      <c r="F103" s="65" t="str">
        <f t="shared" si="3"/>
        <v/>
      </c>
      <c r="G103" s="64" t="s">
        <v>902</v>
      </c>
      <c r="H103" s="64">
        <v>0</v>
      </c>
      <c r="I103" s="64">
        <v>0</v>
      </c>
      <c r="J103" s="64">
        <v>0</v>
      </c>
      <c r="K103" s="64">
        <v>0</v>
      </c>
    </row>
    <row r="104" spans="1:11" x14ac:dyDescent="0.35">
      <c r="A104" s="64" t="s">
        <v>21</v>
      </c>
      <c r="B104" s="64" t="s">
        <v>7366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3"/>
        <v/>
      </c>
      <c r="G104" s="64" t="s">
        <v>902</v>
      </c>
      <c r="H104" s="64">
        <v>0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21</v>
      </c>
      <c r="B105" s="64" t="s">
        <v>7367</v>
      </c>
      <c r="C105" s="65">
        <f>IFERROR(VLOOKUP(UPPER(CONCATENATE($B105," - ",$A105)),'[1]Segurados Civis'!$A$5:$H$2142,6,0),"")</f>
        <v>0</v>
      </c>
      <c r="D105" s="65">
        <f>IFERROR(VLOOKUP(UPPER(CONCATENATE($B105," - ",$A105)),'[1]Segurados Civis'!$A$5:$H$2142,7,0),"")</f>
        <v>0</v>
      </c>
      <c r="E105" s="65">
        <f>IFERROR(VLOOKUP(UPPER(CONCATENATE($B105," - ",$A105)),'[1]Segurados Civis'!$A$5:$H$2142,8,0),"")</f>
        <v>0</v>
      </c>
      <c r="F105" s="65" t="str">
        <f t="shared" si="3"/>
        <v/>
      </c>
      <c r="G105" s="64" t="s">
        <v>4867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21</v>
      </c>
      <c r="B106" s="64" t="s">
        <v>7368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3"/>
        <v/>
      </c>
      <c r="G106" s="64" t="s">
        <v>902</v>
      </c>
      <c r="H106" s="64">
        <v>0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21</v>
      </c>
      <c r="B107" s="64" t="s">
        <v>7369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3"/>
        <v/>
      </c>
      <c r="G107" s="64" t="s">
        <v>902</v>
      </c>
      <c r="H107" s="64">
        <v>0</v>
      </c>
      <c r="I107" s="64">
        <v>0</v>
      </c>
      <c r="J107" s="64">
        <v>0</v>
      </c>
      <c r="K107" s="64">
        <v>0</v>
      </c>
    </row>
    <row r="108" spans="1:11" x14ac:dyDescent="0.35">
      <c r="A108" s="64" t="s">
        <v>21</v>
      </c>
      <c r="B108" s="64" t="s">
        <v>7370</v>
      </c>
      <c r="C108" s="65">
        <f>IFERROR(VLOOKUP(UPPER(CONCATENATE($B108," - ",$A108)),'[1]Segurados Civis'!$A$5:$H$2142,6,0),"")</f>
        <v>0</v>
      </c>
      <c r="D108" s="65">
        <f>IFERROR(VLOOKUP(UPPER(CONCATENATE($B108," - ",$A108)),'[1]Segurados Civis'!$A$5:$H$2142,7,0),"")</f>
        <v>0</v>
      </c>
      <c r="E108" s="65">
        <f>IFERROR(VLOOKUP(UPPER(CONCATENATE($B108," - ",$A108)),'[1]Segurados Civis'!$A$5:$H$2142,8,0),"")</f>
        <v>0</v>
      </c>
      <c r="F108" s="65" t="str">
        <f t="shared" si="3"/>
        <v/>
      </c>
      <c r="G108" s="64" t="s">
        <v>4867</v>
      </c>
      <c r="H108" s="64">
        <v>0</v>
      </c>
      <c r="I108" s="64">
        <v>0</v>
      </c>
      <c r="J108" s="64">
        <v>0</v>
      </c>
      <c r="K108" s="64">
        <v>0</v>
      </c>
    </row>
    <row r="109" spans="1:11" x14ac:dyDescent="0.35">
      <c r="A109" s="64" t="s">
        <v>21</v>
      </c>
      <c r="B109" s="64" t="s">
        <v>7371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3"/>
        <v/>
      </c>
      <c r="G109" s="64" t="s">
        <v>902</v>
      </c>
      <c r="H109" s="64">
        <v>0</v>
      </c>
      <c r="I109" s="64">
        <v>0</v>
      </c>
      <c r="J109" s="64">
        <v>0</v>
      </c>
      <c r="K109" s="64">
        <v>0</v>
      </c>
    </row>
    <row r="110" spans="1:11" x14ac:dyDescent="0.35">
      <c r="A110" s="64" t="s">
        <v>21</v>
      </c>
      <c r="B110" s="64" t="s">
        <v>7372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3"/>
        <v/>
      </c>
      <c r="G110" s="64" t="s">
        <v>902</v>
      </c>
      <c r="H110" s="64">
        <v>0</v>
      </c>
      <c r="I110" s="64">
        <v>0</v>
      </c>
      <c r="J110" s="64">
        <v>0</v>
      </c>
      <c r="K110" s="64">
        <v>0</v>
      </c>
    </row>
    <row r="111" spans="1:11" x14ac:dyDescent="0.35">
      <c r="A111" s="64" t="s">
        <v>21</v>
      </c>
      <c r="B111" s="64" t="s">
        <v>7373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3"/>
        <v/>
      </c>
      <c r="G111" s="64" t="s">
        <v>902</v>
      </c>
      <c r="H111" s="64">
        <v>0</v>
      </c>
      <c r="I111" s="64">
        <v>0</v>
      </c>
      <c r="J111" s="64">
        <v>0</v>
      </c>
      <c r="K111" s="64">
        <v>0</v>
      </c>
    </row>
    <row r="112" spans="1:11" x14ac:dyDescent="0.35">
      <c r="A112" s="64" t="s">
        <v>21</v>
      </c>
      <c r="B112" s="64" t="s">
        <v>7374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3"/>
        <v/>
      </c>
      <c r="G112" s="64" t="s">
        <v>902</v>
      </c>
      <c r="H112" s="64">
        <v>0</v>
      </c>
      <c r="I112" s="64">
        <v>0</v>
      </c>
      <c r="J112" s="64">
        <v>0</v>
      </c>
      <c r="K112" s="64">
        <v>0</v>
      </c>
    </row>
    <row r="113" spans="1:11" x14ac:dyDescent="0.35">
      <c r="A113" s="64" t="s">
        <v>21</v>
      </c>
      <c r="B113" s="64" t="s">
        <v>7375</v>
      </c>
      <c r="C113" s="65">
        <f>IFERROR(VLOOKUP(UPPER(CONCATENATE($B113," - ",$A113)),'[1]Segurados Civis'!$A$5:$H$2142,6,0),"")</f>
        <v>1003</v>
      </c>
      <c r="D113" s="65">
        <f>IFERROR(VLOOKUP(UPPER(CONCATENATE($B113," - ",$A113)),'[1]Segurados Civis'!$A$5:$H$2142,7,0),"")</f>
        <v>0</v>
      </c>
      <c r="E113" s="65">
        <f>IFERROR(VLOOKUP(UPPER(CONCATENATE($B113," - ",$A113)),'[1]Segurados Civis'!$A$5:$H$2142,8,0),"")</f>
        <v>0</v>
      </c>
      <c r="F113" s="65">
        <f t="shared" si="3"/>
        <v>1003</v>
      </c>
      <c r="G113" s="64" t="s">
        <v>4867</v>
      </c>
      <c r="H113" s="64">
        <v>0</v>
      </c>
      <c r="I113" s="64">
        <v>0</v>
      </c>
      <c r="J113" s="64">
        <v>0</v>
      </c>
      <c r="K113" s="64">
        <v>0</v>
      </c>
    </row>
    <row r="114" spans="1:11" x14ac:dyDescent="0.35">
      <c r="A114" s="64" t="s">
        <v>21</v>
      </c>
      <c r="B114" s="64" t="s">
        <v>7376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3"/>
        <v/>
      </c>
      <c r="G114" s="64" t="s">
        <v>902</v>
      </c>
      <c r="H114" s="64">
        <v>0</v>
      </c>
      <c r="I114" s="64">
        <v>0</v>
      </c>
      <c r="J114" s="64">
        <v>0</v>
      </c>
      <c r="K114" s="64">
        <v>0</v>
      </c>
    </row>
    <row r="115" spans="1:11" x14ac:dyDescent="0.35">
      <c r="A115" s="64" t="s">
        <v>21</v>
      </c>
      <c r="B115" s="64" t="s">
        <v>7377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3"/>
        <v/>
      </c>
      <c r="G115" s="64" t="s">
        <v>902</v>
      </c>
      <c r="H115" s="64">
        <v>0</v>
      </c>
      <c r="I115" s="64">
        <v>0</v>
      </c>
      <c r="J115" s="64">
        <v>0</v>
      </c>
      <c r="K115" s="64">
        <v>0</v>
      </c>
    </row>
    <row r="116" spans="1:11" x14ac:dyDescent="0.35">
      <c r="A116" s="64" t="s">
        <v>21</v>
      </c>
      <c r="B116" s="64" t="s">
        <v>7378</v>
      </c>
      <c r="C116" s="65">
        <f>IFERROR(VLOOKUP(UPPER(CONCATENATE($B116," - ",$A116)),'[1]Segurados Civis'!$A$5:$H$2142,6,0),"")</f>
        <v>0</v>
      </c>
      <c r="D116" s="65">
        <f>IFERROR(VLOOKUP(UPPER(CONCATENATE($B116," - ",$A116)),'[1]Segurados Civis'!$A$5:$H$2142,7,0),"")</f>
        <v>0</v>
      </c>
      <c r="E116" s="65">
        <f>IFERROR(VLOOKUP(UPPER(CONCATENATE($B116," - ",$A116)),'[1]Segurados Civis'!$A$5:$H$2142,8,0),"")</f>
        <v>0</v>
      </c>
      <c r="F116" s="65" t="str">
        <f t="shared" si="3"/>
        <v/>
      </c>
      <c r="G116" s="64" t="s">
        <v>4867</v>
      </c>
      <c r="H116" s="64">
        <v>0</v>
      </c>
      <c r="I116" s="64">
        <v>0</v>
      </c>
      <c r="J116" s="64">
        <v>0</v>
      </c>
      <c r="K116" s="64">
        <v>0</v>
      </c>
    </row>
    <row r="117" spans="1:11" x14ac:dyDescent="0.35">
      <c r="A117" s="64" t="s">
        <v>21</v>
      </c>
      <c r="B117" s="64" t="s">
        <v>7379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3"/>
        <v/>
      </c>
      <c r="G117" s="64" t="s">
        <v>902</v>
      </c>
      <c r="H117" s="64">
        <v>0</v>
      </c>
      <c r="I117" s="64">
        <v>0</v>
      </c>
      <c r="J117" s="64">
        <v>0</v>
      </c>
      <c r="K117" s="64">
        <v>0</v>
      </c>
    </row>
    <row r="118" spans="1:11" x14ac:dyDescent="0.35">
      <c r="A118" s="64" t="s">
        <v>21</v>
      </c>
      <c r="B118" s="64" t="s">
        <v>7380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3"/>
        <v/>
      </c>
      <c r="G118" s="64" t="s">
        <v>902</v>
      </c>
      <c r="H118" s="64">
        <v>0</v>
      </c>
      <c r="I118" s="64">
        <v>0</v>
      </c>
      <c r="J118" s="64">
        <v>0</v>
      </c>
      <c r="K118" s="64">
        <v>0</v>
      </c>
    </row>
    <row r="119" spans="1:11" x14ac:dyDescent="0.35">
      <c r="A119" s="64" t="s">
        <v>21</v>
      </c>
      <c r="B119" s="64" t="s">
        <v>7381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3"/>
        <v/>
      </c>
      <c r="G119" s="64" t="s">
        <v>902</v>
      </c>
      <c r="H119" s="64">
        <v>0</v>
      </c>
      <c r="I119" s="64">
        <v>0</v>
      </c>
      <c r="J119" s="64">
        <v>0</v>
      </c>
      <c r="K119" s="64">
        <v>0</v>
      </c>
    </row>
    <row r="120" spans="1:11" x14ac:dyDescent="0.35">
      <c r="A120" s="64" t="s">
        <v>21</v>
      </c>
      <c r="B120" s="64" t="s">
        <v>7382</v>
      </c>
      <c r="C120" s="65" t="str">
        <f>IFERROR(VLOOKUP(UPPER(CONCATENATE($B120," - ",$A120)),'[1]Segurados Civis'!$A$5:$H$2142,6,0),"")</f>
        <v/>
      </c>
      <c r="D120" s="65" t="str">
        <f>IFERROR(VLOOKUP(UPPER(CONCATENATE($B120," - ",$A120)),'[1]Segurados Civis'!$A$5:$H$2142,7,0),"")</f>
        <v/>
      </c>
      <c r="E120" s="65" t="str">
        <f>IFERROR(VLOOKUP(UPPER(CONCATENATE($B120," - ",$A120)),'[1]Segurados Civis'!$A$5:$H$2142,8,0),"")</f>
        <v/>
      </c>
      <c r="F120" s="65" t="str">
        <f t="shared" si="3"/>
        <v/>
      </c>
      <c r="G120" s="64" t="s">
        <v>902</v>
      </c>
      <c r="H120" s="64">
        <v>0</v>
      </c>
      <c r="I120" s="64">
        <v>0</v>
      </c>
      <c r="J120" s="64">
        <v>0</v>
      </c>
      <c r="K120" s="64">
        <v>0</v>
      </c>
    </row>
    <row r="121" spans="1:11" x14ac:dyDescent="0.35">
      <c r="A121" s="64" t="s">
        <v>21</v>
      </c>
      <c r="B121" s="64" t="s">
        <v>7383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3"/>
        <v/>
      </c>
      <c r="G121" s="64" t="s">
        <v>902</v>
      </c>
      <c r="H121" s="64">
        <v>0</v>
      </c>
      <c r="I121" s="64">
        <v>0</v>
      </c>
      <c r="J121" s="64">
        <v>0</v>
      </c>
      <c r="K121" s="64">
        <v>0</v>
      </c>
    </row>
    <row r="122" spans="1:11" x14ac:dyDescent="0.35">
      <c r="A122" s="64" t="s">
        <v>21</v>
      </c>
      <c r="B122" s="64" t="s">
        <v>7384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3"/>
        <v/>
      </c>
      <c r="G122" s="64" t="s">
        <v>902</v>
      </c>
      <c r="H122" s="64">
        <v>0</v>
      </c>
      <c r="I122" s="64">
        <v>0</v>
      </c>
      <c r="J122" s="64">
        <v>0</v>
      </c>
      <c r="K122" s="64">
        <v>0</v>
      </c>
    </row>
    <row r="123" spans="1:11" x14ac:dyDescent="0.35">
      <c r="A123" s="64" t="s">
        <v>21</v>
      </c>
      <c r="B123" s="64" t="s">
        <v>7385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3"/>
        <v/>
      </c>
      <c r="G123" s="64" t="s">
        <v>902</v>
      </c>
      <c r="H123" s="64">
        <v>0</v>
      </c>
      <c r="I123" s="64">
        <v>0</v>
      </c>
      <c r="J123" s="64">
        <v>0</v>
      </c>
      <c r="K123" s="64">
        <v>0</v>
      </c>
    </row>
    <row r="124" spans="1:11" x14ac:dyDescent="0.35">
      <c r="A124" s="64" t="s">
        <v>21</v>
      </c>
      <c r="B124" s="64" t="s">
        <v>7386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3"/>
        <v/>
      </c>
      <c r="G124" s="64" t="s">
        <v>902</v>
      </c>
      <c r="H124" s="64">
        <v>0</v>
      </c>
      <c r="I124" s="64">
        <v>0</v>
      </c>
      <c r="J124" s="64">
        <v>0</v>
      </c>
      <c r="K124" s="64">
        <v>0</v>
      </c>
    </row>
    <row r="125" spans="1:11" x14ac:dyDescent="0.35">
      <c r="A125" s="64" t="s">
        <v>21</v>
      </c>
      <c r="B125" s="64" t="s">
        <v>7387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3"/>
        <v/>
      </c>
      <c r="G125" s="64" t="s">
        <v>902</v>
      </c>
      <c r="H125" s="64">
        <v>0</v>
      </c>
      <c r="I125" s="64">
        <v>0</v>
      </c>
      <c r="J125" s="64">
        <v>0</v>
      </c>
      <c r="K125" s="64">
        <v>0</v>
      </c>
    </row>
    <row r="126" spans="1:11" x14ac:dyDescent="0.35">
      <c r="A126" s="64" t="s">
        <v>21</v>
      </c>
      <c r="B126" s="64" t="s">
        <v>7388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3"/>
        <v/>
      </c>
      <c r="G126" s="64" t="s">
        <v>902</v>
      </c>
      <c r="H126" s="64">
        <v>0</v>
      </c>
      <c r="I126" s="64">
        <v>0</v>
      </c>
      <c r="J126" s="64">
        <v>0</v>
      </c>
      <c r="K126" s="64">
        <v>0</v>
      </c>
    </row>
    <row r="127" spans="1:11" x14ac:dyDescent="0.35">
      <c r="A127" s="64" t="s">
        <v>21</v>
      </c>
      <c r="B127" s="64" t="s">
        <v>7389</v>
      </c>
      <c r="C127" s="65">
        <f>IFERROR(VLOOKUP(UPPER(CONCATENATE($B127," - ",$A127)),'[1]Segurados Civis'!$A$5:$H$2142,6,0),"")</f>
        <v>0</v>
      </c>
      <c r="D127" s="65">
        <f>IFERROR(VLOOKUP(UPPER(CONCATENATE($B127," - ",$A127)),'[1]Segurados Civis'!$A$5:$H$2142,7,0),"")</f>
        <v>0</v>
      </c>
      <c r="E127" s="65">
        <f>IFERROR(VLOOKUP(UPPER(CONCATENATE($B127," - ",$A127)),'[1]Segurados Civis'!$A$5:$H$2142,8,0),"")</f>
        <v>0</v>
      </c>
      <c r="F127" s="65" t="str">
        <f t="shared" si="3"/>
        <v/>
      </c>
      <c r="G127" s="64" t="s">
        <v>4867</v>
      </c>
      <c r="H127" s="64">
        <v>0</v>
      </c>
      <c r="I127" s="64">
        <v>0</v>
      </c>
      <c r="J127" s="64">
        <v>0</v>
      </c>
      <c r="K127" s="64">
        <v>0</v>
      </c>
    </row>
    <row r="128" spans="1:11" x14ac:dyDescent="0.35">
      <c r="A128" s="64" t="s">
        <v>21</v>
      </c>
      <c r="B128" s="64" t="s">
        <v>7390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3"/>
        <v/>
      </c>
      <c r="G128" s="64" t="s">
        <v>902</v>
      </c>
      <c r="H128" s="64">
        <v>0</v>
      </c>
      <c r="I128" s="64">
        <v>0</v>
      </c>
      <c r="J128" s="64">
        <v>0</v>
      </c>
      <c r="K128" s="64">
        <v>0</v>
      </c>
    </row>
    <row r="129" spans="1:11" x14ac:dyDescent="0.35">
      <c r="A129" s="64" t="s">
        <v>21</v>
      </c>
      <c r="B129" s="64" t="s">
        <v>7391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3"/>
        <v/>
      </c>
      <c r="G129" s="64" t="s">
        <v>902</v>
      </c>
      <c r="H129" s="64">
        <v>0</v>
      </c>
      <c r="I129" s="64">
        <v>0</v>
      </c>
      <c r="J129" s="64">
        <v>0</v>
      </c>
      <c r="K129" s="64">
        <v>0</v>
      </c>
    </row>
    <row r="130" spans="1:11" x14ac:dyDescent="0.35">
      <c r="A130" s="64" t="s">
        <v>21</v>
      </c>
      <c r="B130" s="64" t="s">
        <v>7392</v>
      </c>
      <c r="C130" s="65">
        <f>IFERROR(VLOOKUP(UPPER(CONCATENATE($B130," - ",$A130)),'[1]Segurados Civis'!$A$5:$H$2142,6,0),"")</f>
        <v>508</v>
      </c>
      <c r="D130" s="65">
        <f>IFERROR(VLOOKUP(UPPER(CONCATENATE($B130," - ",$A130)),'[1]Segurados Civis'!$A$5:$H$2142,7,0),"")</f>
        <v>74</v>
      </c>
      <c r="E130" s="65">
        <f>IFERROR(VLOOKUP(UPPER(CONCATENATE($B130," - ",$A130)),'[1]Segurados Civis'!$A$5:$H$2142,8,0),"")</f>
        <v>38</v>
      </c>
      <c r="F130" s="65">
        <f t="shared" ref="F130:F144" si="4">IF(SUM(C130:E130)=0,"",SUM(C130:E130))</f>
        <v>620</v>
      </c>
      <c r="G130" s="64" t="s">
        <v>4867</v>
      </c>
      <c r="H130" s="64">
        <v>0</v>
      </c>
      <c r="I130" s="64">
        <v>0</v>
      </c>
      <c r="J130" s="64">
        <v>0</v>
      </c>
      <c r="K130" s="64">
        <v>0</v>
      </c>
    </row>
    <row r="131" spans="1:11" x14ac:dyDescent="0.35">
      <c r="A131" s="64" t="s">
        <v>21</v>
      </c>
      <c r="B131" s="64" t="s">
        <v>7393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4"/>
        <v/>
      </c>
      <c r="G131" s="64" t="s">
        <v>902</v>
      </c>
      <c r="H131" s="64">
        <v>0</v>
      </c>
      <c r="I131" s="64">
        <v>0</v>
      </c>
      <c r="J131" s="64">
        <v>0</v>
      </c>
      <c r="K131" s="64">
        <v>0</v>
      </c>
    </row>
    <row r="132" spans="1:11" x14ac:dyDescent="0.35">
      <c r="A132" s="64" t="s">
        <v>21</v>
      </c>
      <c r="B132" s="64" t="s">
        <v>7394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4"/>
        <v/>
      </c>
      <c r="G132" s="64" t="s">
        <v>902</v>
      </c>
      <c r="H132" s="64">
        <v>0</v>
      </c>
      <c r="I132" s="64">
        <v>0</v>
      </c>
      <c r="J132" s="64">
        <v>0</v>
      </c>
      <c r="K132" s="64">
        <v>0</v>
      </c>
    </row>
    <row r="133" spans="1:11" x14ac:dyDescent="0.35">
      <c r="A133" s="64" t="s">
        <v>21</v>
      </c>
      <c r="B133" s="64" t="s">
        <v>7395</v>
      </c>
      <c r="C133" s="65" t="str">
        <f>IFERROR(VLOOKUP(UPPER(CONCATENATE($B133," - ",$A133)),'[1]Segurados Civis'!$A$5:$H$2142,6,0),"")</f>
        <v/>
      </c>
      <c r="D133" s="65" t="str">
        <f>IFERROR(VLOOKUP(UPPER(CONCATENATE($B133," - ",$A133)),'[1]Segurados Civis'!$A$5:$H$2142,7,0),"")</f>
        <v/>
      </c>
      <c r="E133" s="65" t="str">
        <f>IFERROR(VLOOKUP(UPPER(CONCATENATE($B133," - ",$A133)),'[1]Segurados Civis'!$A$5:$H$2142,8,0),"")</f>
        <v/>
      </c>
      <c r="F133" s="65" t="str">
        <f t="shared" si="4"/>
        <v/>
      </c>
      <c r="G133" s="64" t="s">
        <v>902</v>
      </c>
      <c r="H133" s="64">
        <v>0</v>
      </c>
      <c r="I133" s="64">
        <v>0</v>
      </c>
      <c r="J133" s="64">
        <v>0</v>
      </c>
      <c r="K133" s="64">
        <v>0</v>
      </c>
    </row>
    <row r="134" spans="1:11" x14ac:dyDescent="0.35">
      <c r="A134" s="64" t="s">
        <v>21</v>
      </c>
      <c r="B134" s="64" t="s">
        <v>7396</v>
      </c>
      <c r="C134" s="65" t="str">
        <f>IFERROR(VLOOKUP(UPPER(CONCATENATE($B134," - ",$A134)),'[1]Segurados Civis'!$A$5:$H$2142,6,0),"")</f>
        <v/>
      </c>
      <c r="D134" s="65" t="str">
        <f>IFERROR(VLOOKUP(UPPER(CONCATENATE($B134," - ",$A134)),'[1]Segurados Civis'!$A$5:$H$2142,7,0),"")</f>
        <v/>
      </c>
      <c r="E134" s="65" t="str">
        <f>IFERROR(VLOOKUP(UPPER(CONCATENATE($B134," - ",$A134)),'[1]Segurados Civis'!$A$5:$H$2142,8,0),"")</f>
        <v/>
      </c>
      <c r="F134" s="65" t="str">
        <f t="shared" si="4"/>
        <v/>
      </c>
      <c r="G134" s="64" t="s">
        <v>902</v>
      </c>
      <c r="H134" s="64">
        <v>0</v>
      </c>
      <c r="I134" s="64">
        <v>0</v>
      </c>
      <c r="J134" s="64">
        <v>0</v>
      </c>
      <c r="K134" s="64">
        <v>0</v>
      </c>
    </row>
    <row r="135" spans="1:11" x14ac:dyDescent="0.35">
      <c r="A135" s="64" t="s">
        <v>21</v>
      </c>
      <c r="B135" s="64" t="s">
        <v>7397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4"/>
        <v/>
      </c>
      <c r="G135" s="64" t="s">
        <v>902</v>
      </c>
      <c r="H135" s="64">
        <v>0</v>
      </c>
      <c r="I135" s="64">
        <v>0</v>
      </c>
      <c r="J135" s="64">
        <v>0</v>
      </c>
      <c r="K135" s="64">
        <v>0</v>
      </c>
    </row>
    <row r="136" spans="1:11" x14ac:dyDescent="0.35">
      <c r="A136" s="64" t="s">
        <v>21</v>
      </c>
      <c r="B136" s="64" t="s">
        <v>7398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4"/>
        <v/>
      </c>
      <c r="G136" s="64" t="s">
        <v>902</v>
      </c>
      <c r="H136" s="64">
        <v>0</v>
      </c>
      <c r="I136" s="64">
        <v>0</v>
      </c>
      <c r="J136" s="64">
        <v>0</v>
      </c>
      <c r="K136" s="64">
        <v>0</v>
      </c>
    </row>
    <row r="137" spans="1:11" x14ac:dyDescent="0.35">
      <c r="A137" s="64" t="s">
        <v>21</v>
      </c>
      <c r="B137" s="64" t="s">
        <v>7399</v>
      </c>
      <c r="C137" s="65">
        <f>IFERROR(VLOOKUP(UPPER(CONCATENATE($B137," - ",$A137)),'[1]Segurados Civis'!$A$5:$H$2142,6,0),"")</f>
        <v>483</v>
      </c>
      <c r="D137" s="65">
        <f>IFERROR(VLOOKUP(UPPER(CONCATENATE($B137," - ",$A137)),'[1]Segurados Civis'!$A$5:$H$2142,7,0),"")</f>
        <v>84</v>
      </c>
      <c r="E137" s="65">
        <f>IFERROR(VLOOKUP(UPPER(CONCATENATE($B137," - ",$A137)),'[1]Segurados Civis'!$A$5:$H$2142,8,0),"")</f>
        <v>17</v>
      </c>
      <c r="F137" s="65">
        <f t="shared" si="4"/>
        <v>584</v>
      </c>
      <c r="G137" s="64" t="s">
        <v>4867</v>
      </c>
      <c r="H137" s="64">
        <v>0</v>
      </c>
      <c r="I137" s="64">
        <v>0</v>
      </c>
      <c r="J137" s="64">
        <v>0</v>
      </c>
      <c r="K137" s="64">
        <v>0</v>
      </c>
    </row>
    <row r="138" spans="1:11" x14ac:dyDescent="0.35">
      <c r="A138" s="64" t="s">
        <v>21</v>
      </c>
      <c r="B138" s="64" t="s">
        <v>7400</v>
      </c>
      <c r="C138" s="65">
        <f>IFERROR(VLOOKUP(UPPER(CONCATENATE($B138," - ",$A138)),'[1]Segurados Civis'!$A$5:$H$2142,6,0),"")</f>
        <v>3195</v>
      </c>
      <c r="D138" s="65">
        <f>IFERROR(VLOOKUP(UPPER(CONCATENATE($B138," - ",$A138)),'[1]Segurados Civis'!$A$5:$H$2142,7,0),"")</f>
        <v>178</v>
      </c>
      <c r="E138" s="65">
        <f>IFERROR(VLOOKUP(UPPER(CONCATENATE($B138," - ",$A138)),'[1]Segurados Civis'!$A$5:$H$2142,8,0),"")</f>
        <v>27</v>
      </c>
      <c r="F138" s="65">
        <f t="shared" si="4"/>
        <v>3400</v>
      </c>
      <c r="G138" s="64" t="s">
        <v>4867</v>
      </c>
      <c r="H138" s="64">
        <v>0</v>
      </c>
      <c r="I138" s="64">
        <v>0</v>
      </c>
      <c r="J138" s="64">
        <v>0</v>
      </c>
      <c r="K138" s="64">
        <v>0</v>
      </c>
    </row>
    <row r="139" spans="1:11" x14ac:dyDescent="0.35">
      <c r="A139" s="64" t="s">
        <v>21</v>
      </c>
      <c r="B139" s="64" t="s">
        <v>7401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4"/>
        <v/>
      </c>
      <c r="G139" s="64" t="s">
        <v>902</v>
      </c>
      <c r="H139" s="64">
        <v>0</v>
      </c>
      <c r="I139" s="64">
        <v>0</v>
      </c>
      <c r="J139" s="64">
        <v>0</v>
      </c>
      <c r="K139" s="64">
        <v>0</v>
      </c>
    </row>
    <row r="140" spans="1:11" x14ac:dyDescent="0.35">
      <c r="A140" s="64" t="s">
        <v>21</v>
      </c>
      <c r="B140" s="64" t="s">
        <v>7402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4"/>
        <v/>
      </c>
      <c r="G140" s="64" t="s">
        <v>902</v>
      </c>
      <c r="H140" s="64">
        <v>0</v>
      </c>
      <c r="I140" s="64">
        <v>0</v>
      </c>
      <c r="J140" s="64">
        <v>0</v>
      </c>
      <c r="K140" s="64">
        <v>0</v>
      </c>
    </row>
    <row r="141" spans="1:11" x14ac:dyDescent="0.35">
      <c r="A141" s="64" t="s">
        <v>21</v>
      </c>
      <c r="B141" s="64" t="s">
        <v>7403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4"/>
        <v/>
      </c>
      <c r="G141" s="64" t="s">
        <v>902</v>
      </c>
      <c r="H141" s="64">
        <v>0</v>
      </c>
      <c r="I141" s="64">
        <v>0</v>
      </c>
      <c r="J141" s="64">
        <v>0</v>
      </c>
      <c r="K141" s="64">
        <v>0</v>
      </c>
    </row>
    <row r="142" spans="1:11" x14ac:dyDescent="0.35">
      <c r="A142" s="64" t="s">
        <v>21</v>
      </c>
      <c r="B142" s="64" t="s">
        <v>7404</v>
      </c>
      <c r="C142" s="65" t="str">
        <f>IFERROR(VLOOKUP(UPPER(CONCATENATE($B142," - ",$A142)),'[1]Segurados Civis'!$A$5:$H$2142,6,0),"")</f>
        <v/>
      </c>
      <c r="D142" s="65" t="str">
        <f>IFERROR(VLOOKUP(UPPER(CONCATENATE($B142," - ",$A142)),'[1]Segurados Civis'!$A$5:$H$2142,7,0),"")</f>
        <v/>
      </c>
      <c r="E142" s="65" t="str">
        <f>IFERROR(VLOOKUP(UPPER(CONCATENATE($B142," - ",$A142)),'[1]Segurados Civis'!$A$5:$H$2142,8,0),"")</f>
        <v/>
      </c>
      <c r="F142" s="65" t="str">
        <f t="shared" si="4"/>
        <v/>
      </c>
      <c r="G142" s="64" t="s">
        <v>902</v>
      </c>
      <c r="H142" s="64">
        <v>0</v>
      </c>
      <c r="I142" s="64">
        <v>0</v>
      </c>
      <c r="J142" s="64">
        <v>0</v>
      </c>
      <c r="K142" s="64">
        <v>0</v>
      </c>
    </row>
    <row r="143" spans="1:11" x14ac:dyDescent="0.35">
      <c r="A143" s="64" t="s">
        <v>21</v>
      </c>
      <c r="B143" s="64" t="s">
        <v>7405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4"/>
        <v/>
      </c>
      <c r="G143" s="64" t="s">
        <v>902</v>
      </c>
      <c r="H143" s="64">
        <v>0</v>
      </c>
      <c r="I143" s="64">
        <v>0</v>
      </c>
      <c r="J143" s="64">
        <v>0</v>
      </c>
      <c r="K143" s="64">
        <v>0</v>
      </c>
    </row>
    <row r="144" spans="1:11" x14ac:dyDescent="0.35">
      <c r="A144" s="64" t="s">
        <v>21</v>
      </c>
      <c r="B144" s="64" t="s">
        <v>7406</v>
      </c>
      <c r="C144" s="65" t="str">
        <f>IFERROR(VLOOKUP(UPPER(CONCATENATE($B144," - ",$A144)),'[1]Segurados Civis'!$A$5:$H$2142,6,0),"")</f>
        <v/>
      </c>
      <c r="D144" s="65" t="str">
        <f>IFERROR(VLOOKUP(UPPER(CONCATENATE($B144," - ",$A144)),'[1]Segurados Civis'!$A$5:$H$2142,7,0),"")</f>
        <v/>
      </c>
      <c r="E144" s="65" t="str">
        <f>IFERROR(VLOOKUP(UPPER(CONCATENATE($B144," - ",$A144)),'[1]Segurados Civis'!$A$5:$H$2142,8,0),"")</f>
        <v/>
      </c>
      <c r="F144" s="65" t="str">
        <f t="shared" si="4"/>
        <v/>
      </c>
      <c r="G144" s="64" t="s">
        <v>902</v>
      </c>
      <c r="H144" s="64">
        <v>0</v>
      </c>
      <c r="I144" s="64">
        <v>0</v>
      </c>
      <c r="J144" s="64">
        <v>0</v>
      </c>
      <c r="K144" s="64">
        <v>0</v>
      </c>
    </row>
  </sheetData>
  <autoFilter ref="A1:J1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MJ230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67</v>
      </c>
      <c r="B2" s="64" t="s">
        <v>7407</v>
      </c>
      <c r="C2" s="65">
        <f>IFERROR(VLOOKUP(UPPER(CONCATENATE($B2," - ",$A2)),'[1]Segurados Civis'!$A$5:$H$2142,6,0),"")</f>
        <v>35737</v>
      </c>
      <c r="D2" s="65">
        <f>IFERROR(VLOOKUP(UPPER(CONCATENATE($B2," - ",$A2)),'[1]Segurados Civis'!$A$5:$H$2142,7,0),"")</f>
        <v>34914</v>
      </c>
      <c r="E2" s="65">
        <f>IFERROR(VLOOKUP(UPPER(CONCATENATE($B2," - ",$A2)),'[1]Segurados Civis'!$A$5:$H$2142,8,0),"")</f>
        <v>10859</v>
      </c>
      <c r="F2" s="65">
        <f t="shared" ref="F2:F65" si="0">IF(SUM(C2:E2)=0,"",SUM(C2:E2))</f>
        <v>81510</v>
      </c>
      <c r="G2" s="64" t="s">
        <v>4867</v>
      </c>
      <c r="H2" s="64">
        <v>1</v>
      </c>
      <c r="I2" s="64">
        <v>0</v>
      </c>
      <c r="J2" s="64"/>
      <c r="K2" s="64">
        <v>0</v>
      </c>
      <c r="M2" s="108" t="s">
        <v>4868</v>
      </c>
      <c r="N2" s="108"/>
      <c r="O2" s="108"/>
    </row>
    <row r="3" spans="1:18" x14ac:dyDescent="0.35">
      <c r="A3" s="64" t="s">
        <v>67</v>
      </c>
      <c r="B3" s="64" t="s">
        <v>4896</v>
      </c>
      <c r="C3" s="65">
        <f>IFERROR(VLOOKUP(UPPER(CONCATENATE($B3," - ",$A3)),'[1]Segurados Civis'!$A$5:$H$2142,6,0),"")</f>
        <v>345</v>
      </c>
      <c r="D3" s="65">
        <f>IFERROR(VLOOKUP(UPPER(CONCATENATE($B3," - ",$A3)),'[1]Segurados Civis'!$A$5:$H$2142,7,0),"")</f>
        <v>82</v>
      </c>
      <c r="E3" s="65">
        <f>IFERROR(VLOOKUP(UPPER(CONCATENATE($B3," - ",$A3)),'[1]Segurados Civis'!$A$5:$H$2142,8,0),"")</f>
        <v>15</v>
      </c>
      <c r="F3" s="65">
        <f t="shared" si="0"/>
        <v>442</v>
      </c>
      <c r="G3" s="64" t="s">
        <v>4867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67</v>
      </c>
      <c r="B4" s="64" t="s">
        <v>7408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/>
      <c r="K4" s="64">
        <v>0</v>
      </c>
      <c r="M4" s="106">
        <f>COUNTIF(H2:H230,1)</f>
        <v>5</v>
      </c>
      <c r="N4" s="106"/>
      <c r="O4" s="106"/>
    </row>
    <row r="5" spans="1:18" x14ac:dyDescent="0.35">
      <c r="A5" s="64" t="s">
        <v>67</v>
      </c>
      <c r="B5" s="64" t="s">
        <v>7409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67</v>
      </c>
      <c r="B6" s="64" t="s">
        <v>7410</v>
      </c>
      <c r="C6" s="65">
        <f>IFERROR(VLOOKUP(UPPER(CONCATENATE($B6," - ",$A6)),'[1]Segurados Civis'!$A$5:$H$2142,6,0),"")</f>
        <v>518</v>
      </c>
      <c r="D6" s="65">
        <f>IFERROR(VLOOKUP(UPPER(CONCATENATE($B6," - ",$A6)),'[1]Segurados Civis'!$A$5:$H$2142,7,0),"")</f>
        <v>304</v>
      </c>
      <c r="E6" s="65">
        <f>IFERROR(VLOOKUP(UPPER(CONCATENATE($B6," - ",$A6)),'[1]Segurados Civis'!$A$5:$H$2142,8,0),"")</f>
        <v>42</v>
      </c>
      <c r="F6" s="65">
        <f t="shared" si="0"/>
        <v>864</v>
      </c>
      <c r="G6" s="64" t="s">
        <v>4867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67</v>
      </c>
      <c r="B7" s="64" t="s">
        <v>7411</v>
      </c>
      <c r="C7" s="65">
        <f>IFERROR(VLOOKUP(UPPER(CONCATENATE($B7," - ",$A7)),'[1]Segurados Civis'!$A$5:$H$2142,6,0),"")</f>
        <v>368</v>
      </c>
      <c r="D7" s="65">
        <f>IFERROR(VLOOKUP(UPPER(CONCATENATE($B7," - ",$A7)),'[1]Segurados Civis'!$A$5:$H$2142,7,0),"")</f>
        <v>125</v>
      </c>
      <c r="E7" s="65">
        <f>IFERROR(VLOOKUP(UPPER(CONCATENATE($B7," - ",$A7)),'[1]Segurados Civis'!$A$5:$H$2142,8,0),"")</f>
        <v>24</v>
      </c>
      <c r="F7" s="65">
        <f t="shared" si="0"/>
        <v>517</v>
      </c>
      <c r="G7" s="64" t="s">
        <v>4867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67</v>
      </c>
      <c r="B8" s="64" t="s">
        <v>7412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/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67</v>
      </c>
      <c r="B9" s="64" t="s">
        <v>7413</v>
      </c>
      <c r="C9" s="65">
        <f>IFERROR(VLOOKUP(UPPER(CONCATENATE($B9," - ",$A9)),'[1]Segurados Civis'!$A$5:$H$2142,6,0),"")</f>
        <v>518</v>
      </c>
      <c r="D9" s="65">
        <f>IFERROR(VLOOKUP(UPPER(CONCATENATE($B9," - ",$A9)),'[1]Segurados Civis'!$A$5:$H$2142,7,0),"")</f>
        <v>304</v>
      </c>
      <c r="E9" s="65">
        <f>IFERROR(VLOOKUP(UPPER(CONCATENATE($B9," - ",$A9)),'[1]Segurados Civis'!$A$5:$H$2142,8,0),"")</f>
        <v>42</v>
      </c>
      <c r="F9" s="65">
        <f t="shared" si="0"/>
        <v>864</v>
      </c>
      <c r="G9" s="64" t="s">
        <v>4867</v>
      </c>
      <c r="H9" s="64">
        <v>0</v>
      </c>
      <c r="I9" s="64">
        <v>0</v>
      </c>
      <c r="J9" s="64"/>
      <c r="K9" s="64">
        <v>0</v>
      </c>
      <c r="M9" s="106">
        <f>COUNTIF(I2:I230,1)</f>
        <v>2</v>
      </c>
      <c r="N9" s="106"/>
      <c r="O9" s="106"/>
      <c r="P9" s="106">
        <f>COUNTIF(J2:J230,1)</f>
        <v>1</v>
      </c>
      <c r="Q9" s="106"/>
      <c r="R9" s="106"/>
    </row>
    <row r="10" spans="1:18" x14ac:dyDescent="0.35">
      <c r="A10" s="64" t="s">
        <v>67</v>
      </c>
      <c r="B10" s="64" t="s">
        <v>7414</v>
      </c>
      <c r="C10" s="65">
        <f>IFERROR(VLOOKUP(UPPER(CONCATENATE($B10," - ",$A10)),'[1]Segurados Civis'!$A$5:$H$2142,6,0),"")</f>
        <v>803</v>
      </c>
      <c r="D10" s="65">
        <f>IFERROR(VLOOKUP(UPPER(CONCATENATE($B10," - ",$A10)),'[1]Segurados Civis'!$A$5:$H$2142,7,0),"")</f>
        <v>185</v>
      </c>
      <c r="E10" s="65">
        <f>IFERROR(VLOOKUP(UPPER(CONCATENATE($B10," - ",$A10)),'[1]Segurados Civis'!$A$5:$H$2142,8,0),"")</f>
        <v>41</v>
      </c>
      <c r="F10" s="65">
        <f t="shared" si="0"/>
        <v>1029</v>
      </c>
      <c r="G10" s="64" t="s">
        <v>4867</v>
      </c>
      <c r="H10" s="64">
        <v>0</v>
      </c>
      <c r="I10" s="64">
        <v>0</v>
      </c>
      <c r="J10" s="64"/>
      <c r="K10" s="64">
        <v>0</v>
      </c>
    </row>
    <row r="11" spans="1:18" ht="15" customHeight="1" x14ac:dyDescent="0.35">
      <c r="A11" s="64" t="s">
        <v>67</v>
      </c>
      <c r="B11" s="64" t="s">
        <v>7415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67</v>
      </c>
      <c r="B12" s="64" t="s">
        <v>7416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67</v>
      </c>
      <c r="B13" s="64" t="s">
        <v>7417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/>
      <c r="K13" s="64">
        <v>0</v>
      </c>
      <c r="M13" s="106">
        <f>COUNTIF(K2:K230,1)</f>
        <v>2</v>
      </c>
      <c r="N13" s="106"/>
      <c r="O13" s="106"/>
    </row>
    <row r="14" spans="1:18" x14ac:dyDescent="0.35">
      <c r="A14" s="64" t="s">
        <v>67</v>
      </c>
      <c r="B14" s="64" t="s">
        <v>7418</v>
      </c>
      <c r="C14" s="65">
        <f>IFERROR(VLOOKUP(UPPER(CONCATENATE($B14," - ",$A14)),'[1]Segurados Civis'!$A$5:$H$2142,6,0),"")</f>
        <v>380</v>
      </c>
      <c r="D14" s="65">
        <f>IFERROR(VLOOKUP(UPPER(CONCATENATE($B14," - ",$A14)),'[1]Segurados Civis'!$A$5:$H$2142,7,0),"")</f>
        <v>121</v>
      </c>
      <c r="E14" s="65">
        <f>IFERROR(VLOOKUP(UPPER(CONCATENATE($B14," - ",$A14)),'[1]Segurados Civis'!$A$5:$H$2142,8,0),"")</f>
        <v>24</v>
      </c>
      <c r="F14" s="65">
        <f t="shared" si="0"/>
        <v>525</v>
      </c>
      <c r="G14" s="64" t="s">
        <v>4867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67</v>
      </c>
      <c r="B15" s="64" t="s">
        <v>7419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67</v>
      </c>
      <c r="B16" s="64" t="s">
        <v>7420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67</v>
      </c>
      <c r="B17" s="64" t="s">
        <v>7421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/>
      <c r="K17" s="64">
        <v>0</v>
      </c>
    </row>
    <row r="18" spans="1:11" x14ac:dyDescent="0.35">
      <c r="A18" s="64" t="s">
        <v>67</v>
      </c>
      <c r="B18" s="64" t="s">
        <v>7422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/>
      <c r="K18" s="64">
        <v>0</v>
      </c>
    </row>
    <row r="19" spans="1:11" x14ac:dyDescent="0.35">
      <c r="A19" s="64" t="s">
        <v>67</v>
      </c>
      <c r="B19" s="64" t="s">
        <v>7423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/>
      <c r="K19" s="64">
        <v>0</v>
      </c>
    </row>
    <row r="20" spans="1:11" x14ac:dyDescent="0.35">
      <c r="A20" s="64" t="s">
        <v>67</v>
      </c>
      <c r="B20" s="64" t="s">
        <v>7424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/>
      <c r="K20" s="64">
        <v>0</v>
      </c>
    </row>
    <row r="21" spans="1:11" x14ac:dyDescent="0.35">
      <c r="A21" s="64" t="s">
        <v>67</v>
      </c>
      <c r="B21" s="64" t="s">
        <v>7425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/>
      <c r="K21" s="64">
        <v>0</v>
      </c>
    </row>
    <row r="22" spans="1:11" x14ac:dyDescent="0.35">
      <c r="A22" s="64" t="s">
        <v>67</v>
      </c>
      <c r="B22" s="64" t="s">
        <v>7426</v>
      </c>
      <c r="C22" s="65">
        <f>IFERROR(VLOOKUP(UPPER(CONCATENATE($B22," - ",$A22)),'[1]Segurados Civis'!$A$5:$H$2142,6,0),"")</f>
        <v>740</v>
      </c>
      <c r="D22" s="65">
        <f>IFERROR(VLOOKUP(UPPER(CONCATENATE($B22," - ",$A22)),'[1]Segurados Civis'!$A$5:$H$2142,7,0),"")</f>
        <v>176</v>
      </c>
      <c r="E22" s="65">
        <f>IFERROR(VLOOKUP(UPPER(CONCATENATE($B22," - ",$A22)),'[1]Segurados Civis'!$A$5:$H$2142,8,0),"")</f>
        <v>0</v>
      </c>
      <c r="F22" s="65">
        <f t="shared" si="0"/>
        <v>916</v>
      </c>
      <c r="G22" s="64" t="s">
        <v>4867</v>
      </c>
      <c r="H22" s="64">
        <v>0</v>
      </c>
      <c r="I22" s="64">
        <v>0</v>
      </c>
      <c r="J22" s="64"/>
      <c r="K22" s="64">
        <v>0</v>
      </c>
    </row>
    <row r="23" spans="1:11" x14ac:dyDescent="0.35">
      <c r="A23" s="64" t="s">
        <v>67</v>
      </c>
      <c r="B23" s="64" t="s">
        <v>7427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/>
      <c r="K23" s="64">
        <v>0</v>
      </c>
    </row>
    <row r="24" spans="1:11" x14ac:dyDescent="0.35">
      <c r="A24" s="64" t="s">
        <v>67</v>
      </c>
      <c r="B24" s="64" t="s">
        <v>7428</v>
      </c>
      <c r="C24" s="65">
        <f>IFERROR(VLOOKUP(UPPER(CONCATENATE($B24," - ",$A24)),'[1]Segurados Civis'!$A$5:$H$2142,6,0),"")</f>
        <v>501</v>
      </c>
      <c r="D24" s="65">
        <f>IFERROR(VLOOKUP(UPPER(CONCATENATE($B24," - ",$A24)),'[1]Segurados Civis'!$A$5:$H$2142,7,0),"")</f>
        <v>1</v>
      </c>
      <c r="E24" s="65">
        <f>IFERROR(VLOOKUP(UPPER(CONCATENATE($B24," - ",$A24)),'[1]Segurados Civis'!$A$5:$H$2142,8,0),"")</f>
        <v>0</v>
      </c>
      <c r="F24" s="65">
        <f t="shared" si="0"/>
        <v>502</v>
      </c>
      <c r="G24" s="64" t="s">
        <v>4867</v>
      </c>
      <c r="H24" s="64">
        <v>0</v>
      </c>
      <c r="I24" s="64">
        <v>0</v>
      </c>
      <c r="J24" s="64"/>
      <c r="K24" s="64">
        <v>0</v>
      </c>
    </row>
    <row r="25" spans="1:11" x14ac:dyDescent="0.35">
      <c r="A25" s="64" t="s">
        <v>67</v>
      </c>
      <c r="B25" s="64" t="s">
        <v>7428</v>
      </c>
      <c r="C25" s="65">
        <f>IFERROR(VLOOKUP(UPPER(CONCATENATE($B25," - ",$A25)),'[1]Segurados Civis'!$A$5:$H$2142,6,0),"")</f>
        <v>501</v>
      </c>
      <c r="D25" s="65">
        <f>IFERROR(VLOOKUP(UPPER(CONCATENATE($B25," - ",$A25)),'[1]Segurados Civis'!$A$5:$H$2142,7,0),"")</f>
        <v>1</v>
      </c>
      <c r="E25" s="65">
        <f>IFERROR(VLOOKUP(UPPER(CONCATENATE($B25," - ",$A25)),'[1]Segurados Civis'!$A$5:$H$2142,8,0),"")</f>
        <v>0</v>
      </c>
      <c r="F25" s="65">
        <f t="shared" si="0"/>
        <v>502</v>
      </c>
      <c r="G25" s="64" t="s">
        <v>4867</v>
      </c>
      <c r="H25" s="64">
        <v>0</v>
      </c>
      <c r="I25" s="64">
        <v>0</v>
      </c>
      <c r="J25" s="64"/>
      <c r="K25" s="64">
        <v>0</v>
      </c>
    </row>
    <row r="26" spans="1:11" x14ac:dyDescent="0.35">
      <c r="A26" s="64" t="s">
        <v>67</v>
      </c>
      <c r="B26" s="64" t="s">
        <v>7429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/>
      <c r="K26" s="64">
        <v>0</v>
      </c>
    </row>
    <row r="27" spans="1:11" x14ac:dyDescent="0.35">
      <c r="A27" s="64" t="s">
        <v>67</v>
      </c>
      <c r="B27" s="64" t="s">
        <v>4901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/>
      <c r="K27" s="64">
        <v>0</v>
      </c>
    </row>
    <row r="28" spans="1:11" x14ac:dyDescent="0.35">
      <c r="A28" s="64" t="s">
        <v>67</v>
      </c>
      <c r="B28" s="64" t="s">
        <v>7430</v>
      </c>
      <c r="C28" s="65">
        <f>IFERROR(VLOOKUP(UPPER(CONCATENATE($B28," - ",$A28)),'[1]Segurados Civis'!$A$5:$H$2142,6,0),"")</f>
        <v>1540</v>
      </c>
      <c r="D28" s="65">
        <f>IFERROR(VLOOKUP(UPPER(CONCATENATE($B28," - ",$A28)),'[1]Segurados Civis'!$A$5:$H$2142,7,0),"")</f>
        <v>638</v>
      </c>
      <c r="E28" s="65">
        <f>IFERROR(VLOOKUP(UPPER(CONCATENATE($B28," - ",$A28)),'[1]Segurados Civis'!$A$5:$H$2142,8,0),"")</f>
        <v>117</v>
      </c>
      <c r="F28" s="65">
        <f t="shared" si="0"/>
        <v>2295</v>
      </c>
      <c r="G28" s="64" t="s">
        <v>4867</v>
      </c>
      <c r="H28" s="64">
        <v>0</v>
      </c>
      <c r="I28" s="64">
        <v>0</v>
      </c>
      <c r="J28" s="64"/>
      <c r="K28" s="64">
        <v>0</v>
      </c>
    </row>
    <row r="29" spans="1:11" x14ac:dyDescent="0.35">
      <c r="A29" s="64" t="s">
        <v>67</v>
      </c>
      <c r="B29" s="64" t="s">
        <v>4903</v>
      </c>
      <c r="C29" s="65">
        <f>IFERROR(VLOOKUP(UPPER(CONCATENATE($B29," - ",$A29)),'[1]Segurados Civis'!$A$5:$H$2142,6,0),"")</f>
        <v>338</v>
      </c>
      <c r="D29" s="65">
        <f>IFERROR(VLOOKUP(UPPER(CONCATENATE($B29," - ",$A29)),'[1]Segurados Civis'!$A$5:$H$2142,7,0),"")</f>
        <v>118</v>
      </c>
      <c r="E29" s="65">
        <f>IFERROR(VLOOKUP(UPPER(CONCATENATE($B29," - ",$A29)),'[1]Segurados Civis'!$A$5:$H$2142,8,0),"")</f>
        <v>16</v>
      </c>
      <c r="F29" s="65">
        <f t="shared" si="0"/>
        <v>472</v>
      </c>
      <c r="G29" s="64" t="s">
        <v>4867</v>
      </c>
      <c r="H29" s="64">
        <v>0</v>
      </c>
      <c r="I29" s="64">
        <v>0</v>
      </c>
      <c r="J29" s="64"/>
      <c r="K29" s="64">
        <v>0</v>
      </c>
    </row>
    <row r="30" spans="1:11" x14ac:dyDescent="0.35">
      <c r="A30" s="64" t="s">
        <v>67</v>
      </c>
      <c r="B30" s="64" t="s">
        <v>4903</v>
      </c>
      <c r="C30" s="65">
        <f>IFERROR(VLOOKUP(UPPER(CONCATENATE($B30," - ",$A30)),'[1]Segurados Civis'!$A$5:$H$2142,6,0),"")</f>
        <v>338</v>
      </c>
      <c r="D30" s="65">
        <f>IFERROR(VLOOKUP(UPPER(CONCATENATE($B30," - ",$A30)),'[1]Segurados Civis'!$A$5:$H$2142,7,0),"")</f>
        <v>118</v>
      </c>
      <c r="E30" s="65">
        <f>IFERROR(VLOOKUP(UPPER(CONCATENATE($B30," - ",$A30)),'[1]Segurados Civis'!$A$5:$H$2142,8,0),"")</f>
        <v>16</v>
      </c>
      <c r="F30" s="65">
        <f t="shared" si="0"/>
        <v>472</v>
      </c>
      <c r="G30" s="64" t="s">
        <v>4867</v>
      </c>
      <c r="H30" s="64">
        <v>0</v>
      </c>
      <c r="I30" s="64">
        <v>0</v>
      </c>
      <c r="J30" s="64"/>
      <c r="K30" s="64">
        <v>0</v>
      </c>
    </row>
    <row r="31" spans="1:11" x14ac:dyDescent="0.35">
      <c r="A31" s="64" t="s">
        <v>67</v>
      </c>
      <c r="B31" s="64" t="s">
        <v>7431</v>
      </c>
      <c r="C31" s="65">
        <f>IFERROR(VLOOKUP(UPPER(CONCATENATE($B31," - ",$A31)),'[1]Segurados Civis'!$A$5:$H$2142,6,0),"")</f>
        <v>221</v>
      </c>
      <c r="D31" s="65">
        <f>IFERROR(VLOOKUP(UPPER(CONCATENATE($B31," - ",$A31)),'[1]Segurados Civis'!$A$5:$H$2142,7,0),"")</f>
        <v>74</v>
      </c>
      <c r="E31" s="65">
        <f>IFERROR(VLOOKUP(UPPER(CONCATENATE($B31," - ",$A31)),'[1]Segurados Civis'!$A$5:$H$2142,8,0),"")</f>
        <v>19</v>
      </c>
      <c r="F31" s="65">
        <f t="shared" si="0"/>
        <v>314</v>
      </c>
      <c r="G31" s="64" t="s">
        <v>4867</v>
      </c>
      <c r="H31" s="64">
        <v>0</v>
      </c>
      <c r="I31" s="64">
        <v>0</v>
      </c>
      <c r="J31" s="64"/>
      <c r="K31" s="64">
        <v>0</v>
      </c>
    </row>
    <row r="32" spans="1:11" x14ac:dyDescent="0.35">
      <c r="A32" s="64" t="s">
        <v>67</v>
      </c>
      <c r="B32" s="64" t="s">
        <v>7432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/>
      <c r="K32" s="64">
        <v>0</v>
      </c>
    </row>
    <row r="33" spans="1:11" x14ac:dyDescent="0.35">
      <c r="A33" s="64" t="s">
        <v>67</v>
      </c>
      <c r="B33" s="64" t="s">
        <v>7433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/>
      <c r="K33" s="64">
        <v>0</v>
      </c>
    </row>
    <row r="34" spans="1:11" x14ac:dyDescent="0.35">
      <c r="A34" s="64" t="s">
        <v>67</v>
      </c>
      <c r="B34" s="64" t="s">
        <v>7434</v>
      </c>
      <c r="C34" s="65">
        <f>IFERROR(VLOOKUP(UPPER(CONCATENATE($B34," - ",$A34)),'[1]Segurados Civis'!$A$5:$H$2142,6,0),"")</f>
        <v>350</v>
      </c>
      <c r="D34" s="65">
        <f>IFERROR(VLOOKUP(UPPER(CONCATENATE($B34," - ",$A34)),'[1]Segurados Civis'!$A$5:$H$2142,7,0),"")</f>
        <v>8</v>
      </c>
      <c r="E34" s="65">
        <f>IFERROR(VLOOKUP(UPPER(CONCATENATE($B34," - ",$A34)),'[1]Segurados Civis'!$A$5:$H$2142,8,0),"")</f>
        <v>5</v>
      </c>
      <c r="F34" s="65">
        <f t="shared" si="0"/>
        <v>363</v>
      </c>
      <c r="G34" s="64" t="s">
        <v>4867</v>
      </c>
      <c r="H34" s="64">
        <v>0</v>
      </c>
      <c r="I34" s="64">
        <v>0</v>
      </c>
      <c r="J34" s="64"/>
      <c r="K34" s="64">
        <v>0</v>
      </c>
    </row>
    <row r="35" spans="1:11" x14ac:dyDescent="0.35">
      <c r="A35" s="64" t="s">
        <v>67</v>
      </c>
      <c r="B35" s="64" t="s">
        <v>7435</v>
      </c>
      <c r="C35" s="65">
        <f>IFERROR(VLOOKUP(UPPER(CONCATENATE($B35," - ",$A35)),'[1]Segurados Civis'!$A$5:$H$2142,6,0),"")</f>
        <v>116</v>
      </c>
      <c r="D35" s="65">
        <f>IFERROR(VLOOKUP(UPPER(CONCATENATE($B35," - ",$A35)),'[1]Segurados Civis'!$A$5:$H$2142,7,0),"")</f>
        <v>93</v>
      </c>
      <c r="E35" s="65">
        <f>IFERROR(VLOOKUP(UPPER(CONCATENATE($B35," - ",$A35)),'[1]Segurados Civis'!$A$5:$H$2142,8,0),"")</f>
        <v>9</v>
      </c>
      <c r="F35" s="65">
        <f t="shared" si="0"/>
        <v>218</v>
      </c>
      <c r="G35" s="64" t="s">
        <v>4867</v>
      </c>
      <c r="H35" s="64">
        <v>0</v>
      </c>
      <c r="I35" s="64">
        <v>0</v>
      </c>
      <c r="J35" s="64"/>
      <c r="K35" s="64">
        <v>0</v>
      </c>
    </row>
    <row r="36" spans="1:11" x14ac:dyDescent="0.35">
      <c r="A36" s="64" t="s">
        <v>67</v>
      </c>
      <c r="B36" s="64" t="s">
        <v>6297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0"/>
        <v/>
      </c>
      <c r="G36" s="64" t="s">
        <v>902</v>
      </c>
      <c r="H36" s="64">
        <v>0</v>
      </c>
      <c r="I36" s="64">
        <v>0</v>
      </c>
      <c r="J36" s="64"/>
      <c r="K36" s="64">
        <v>0</v>
      </c>
    </row>
    <row r="37" spans="1:11" x14ac:dyDescent="0.35">
      <c r="A37" s="64" t="s">
        <v>67</v>
      </c>
      <c r="B37" s="64" t="s">
        <v>7436</v>
      </c>
      <c r="C37" s="65">
        <f>IFERROR(VLOOKUP(UPPER(CONCATENATE($B37," - ",$A37)),'[1]Segurados Civis'!$A$5:$H$2142,6,0),"")</f>
        <v>343</v>
      </c>
      <c r="D37" s="65">
        <f>IFERROR(VLOOKUP(UPPER(CONCATENATE($B37," - ",$A37)),'[1]Segurados Civis'!$A$5:$H$2142,7,0),"")</f>
        <v>188</v>
      </c>
      <c r="E37" s="65">
        <f>IFERROR(VLOOKUP(UPPER(CONCATENATE($B37," - ",$A37)),'[1]Segurados Civis'!$A$5:$H$2142,8,0),"")</f>
        <v>24</v>
      </c>
      <c r="F37" s="65">
        <f t="shared" si="0"/>
        <v>555</v>
      </c>
      <c r="G37" s="64" t="s">
        <v>4867</v>
      </c>
      <c r="H37" s="64">
        <v>0</v>
      </c>
      <c r="I37" s="64">
        <v>0</v>
      </c>
      <c r="J37" s="64"/>
      <c r="K37" s="64">
        <v>0</v>
      </c>
    </row>
    <row r="38" spans="1:11" x14ac:dyDescent="0.35">
      <c r="A38" s="64" t="s">
        <v>67</v>
      </c>
      <c r="B38" s="64" t="s">
        <v>7437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0"/>
        <v/>
      </c>
      <c r="G38" s="64" t="s">
        <v>902</v>
      </c>
      <c r="H38" s="64">
        <v>0</v>
      </c>
      <c r="I38" s="64">
        <v>0</v>
      </c>
      <c r="J38" s="64"/>
      <c r="K38" s="64">
        <v>0</v>
      </c>
    </row>
    <row r="39" spans="1:11" x14ac:dyDescent="0.35">
      <c r="A39" s="64" t="s">
        <v>67</v>
      </c>
      <c r="B39" s="64" t="s">
        <v>7438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0"/>
        <v/>
      </c>
      <c r="G39" s="64" t="s">
        <v>902</v>
      </c>
      <c r="H39" s="64">
        <v>0</v>
      </c>
      <c r="I39" s="64">
        <v>0</v>
      </c>
      <c r="J39" s="64"/>
      <c r="K39" s="64">
        <v>0</v>
      </c>
    </row>
    <row r="40" spans="1:11" x14ac:dyDescent="0.35">
      <c r="A40" s="64" t="s">
        <v>67</v>
      </c>
      <c r="B40" s="64" t="s">
        <v>7439</v>
      </c>
      <c r="C40" s="65">
        <f>IFERROR(VLOOKUP(UPPER(CONCATENATE($B40," - ",$A40)),'[1]Segurados Civis'!$A$5:$H$2142,6,0),"")</f>
        <v>442</v>
      </c>
      <c r="D40" s="65">
        <f>IFERROR(VLOOKUP(UPPER(CONCATENATE($B40," - ",$A40)),'[1]Segurados Civis'!$A$5:$H$2142,7,0),"")</f>
        <v>128</v>
      </c>
      <c r="E40" s="65">
        <f>IFERROR(VLOOKUP(UPPER(CONCATENATE($B40," - ",$A40)),'[1]Segurados Civis'!$A$5:$H$2142,8,0),"")</f>
        <v>16</v>
      </c>
      <c r="F40" s="65">
        <f t="shared" si="0"/>
        <v>586</v>
      </c>
      <c r="G40" s="64" t="s">
        <v>4867</v>
      </c>
      <c r="H40" s="64">
        <v>0</v>
      </c>
      <c r="I40" s="64">
        <v>0</v>
      </c>
      <c r="J40" s="64"/>
      <c r="K40" s="64">
        <v>0</v>
      </c>
    </row>
    <row r="41" spans="1:11" x14ac:dyDescent="0.35">
      <c r="A41" s="64" t="s">
        <v>67</v>
      </c>
      <c r="B41" s="64" t="s">
        <v>7439</v>
      </c>
      <c r="C41" s="65">
        <f>IFERROR(VLOOKUP(UPPER(CONCATENATE($B41," - ",$A41)),'[1]Segurados Civis'!$A$5:$H$2142,6,0),"")</f>
        <v>442</v>
      </c>
      <c r="D41" s="65">
        <f>IFERROR(VLOOKUP(UPPER(CONCATENATE($B41," - ",$A41)),'[1]Segurados Civis'!$A$5:$H$2142,7,0),"")</f>
        <v>128</v>
      </c>
      <c r="E41" s="65">
        <f>IFERROR(VLOOKUP(UPPER(CONCATENATE($B41," - ",$A41)),'[1]Segurados Civis'!$A$5:$H$2142,8,0),"")</f>
        <v>16</v>
      </c>
      <c r="F41" s="65">
        <f t="shared" si="0"/>
        <v>586</v>
      </c>
      <c r="G41" s="64" t="s">
        <v>4867</v>
      </c>
      <c r="H41" s="64">
        <v>0</v>
      </c>
      <c r="I41" s="64">
        <v>0</v>
      </c>
      <c r="J41" s="64"/>
      <c r="K41" s="64">
        <v>0</v>
      </c>
    </row>
    <row r="42" spans="1:11" x14ac:dyDescent="0.35">
      <c r="A42" s="64" t="s">
        <v>67</v>
      </c>
      <c r="B42" s="64" t="s">
        <v>7440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0"/>
        <v/>
      </c>
      <c r="G42" s="64" t="s">
        <v>902</v>
      </c>
      <c r="H42" s="64">
        <v>0</v>
      </c>
      <c r="I42" s="64">
        <v>0</v>
      </c>
      <c r="J42" s="64"/>
      <c r="K42" s="64">
        <v>0</v>
      </c>
    </row>
    <row r="43" spans="1:11" x14ac:dyDescent="0.35">
      <c r="A43" s="64" t="s">
        <v>67</v>
      </c>
      <c r="B43" s="64" t="s">
        <v>7441</v>
      </c>
      <c r="C43" s="65">
        <f>IFERROR(VLOOKUP(UPPER(CONCATENATE($B43," - ",$A43)),'[1]Segurados Civis'!$A$5:$H$2142,6,0),"")</f>
        <v>1097</v>
      </c>
      <c r="D43" s="65">
        <f>IFERROR(VLOOKUP(UPPER(CONCATENATE($B43," - ",$A43)),'[1]Segurados Civis'!$A$5:$H$2142,7,0),"")</f>
        <v>297</v>
      </c>
      <c r="E43" s="65">
        <f>IFERROR(VLOOKUP(UPPER(CONCATENATE($B43," - ",$A43)),'[1]Segurados Civis'!$A$5:$H$2142,8,0),"")</f>
        <v>84</v>
      </c>
      <c r="F43" s="65">
        <f t="shared" si="0"/>
        <v>1478</v>
      </c>
      <c r="G43" s="64" t="s">
        <v>4867</v>
      </c>
      <c r="H43" s="64">
        <v>0</v>
      </c>
      <c r="I43" s="64">
        <v>0</v>
      </c>
      <c r="J43" s="64"/>
      <c r="K43" s="64">
        <v>0</v>
      </c>
    </row>
    <row r="44" spans="1:11" x14ac:dyDescent="0.35">
      <c r="A44" s="64" t="s">
        <v>67</v>
      </c>
      <c r="B44" s="64" t="s">
        <v>7442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/>
      <c r="K44" s="64">
        <v>0</v>
      </c>
    </row>
    <row r="45" spans="1:11" x14ac:dyDescent="0.35">
      <c r="A45" s="64" t="s">
        <v>67</v>
      </c>
      <c r="B45" s="64" t="s">
        <v>7443</v>
      </c>
      <c r="C45" s="65">
        <f>IFERROR(VLOOKUP(UPPER(CONCATENATE($B45," - ",$A45)),'[1]Segurados Civis'!$A$5:$H$2142,6,0),"")</f>
        <v>2021</v>
      </c>
      <c r="D45" s="65">
        <f>IFERROR(VLOOKUP(UPPER(CONCATENATE($B45," - ",$A45)),'[1]Segurados Civis'!$A$5:$H$2142,7,0),"")</f>
        <v>385</v>
      </c>
      <c r="E45" s="65">
        <f>IFERROR(VLOOKUP(UPPER(CONCATENATE($B45," - ",$A45)),'[1]Segurados Civis'!$A$5:$H$2142,8,0),"")</f>
        <v>66</v>
      </c>
      <c r="F45" s="65">
        <f t="shared" si="0"/>
        <v>2472</v>
      </c>
      <c r="G45" s="64" t="s">
        <v>4867</v>
      </c>
      <c r="H45" s="64">
        <v>0</v>
      </c>
      <c r="I45" s="64">
        <v>0</v>
      </c>
      <c r="J45" s="64"/>
      <c r="K45" s="64">
        <v>1</v>
      </c>
    </row>
    <row r="46" spans="1:11" x14ac:dyDescent="0.35">
      <c r="A46" s="64" t="s">
        <v>67</v>
      </c>
      <c r="B46" s="64" t="s">
        <v>7444</v>
      </c>
      <c r="C46" s="65">
        <f>IFERROR(VLOOKUP(UPPER(CONCATENATE($B46," - ",$A46)),'[1]Segurados Civis'!$A$5:$H$2142,6,0),"")</f>
        <v>0</v>
      </c>
      <c r="D46" s="65">
        <f>IFERROR(VLOOKUP(UPPER(CONCATENATE($B46," - ",$A46)),'[1]Segurados Civis'!$A$5:$H$2142,7,0),"")</f>
        <v>0</v>
      </c>
      <c r="E46" s="65">
        <f>IFERROR(VLOOKUP(UPPER(CONCATENATE($B46," - ",$A46)),'[1]Segurados Civis'!$A$5:$H$2142,8,0),"")</f>
        <v>0</v>
      </c>
      <c r="F46" s="65" t="str">
        <f t="shared" si="0"/>
        <v/>
      </c>
      <c r="G46" s="64" t="s">
        <v>4867</v>
      </c>
      <c r="H46" s="64">
        <v>0</v>
      </c>
      <c r="I46" s="64">
        <v>0</v>
      </c>
      <c r="J46" s="64"/>
      <c r="K46" s="64">
        <v>0</v>
      </c>
    </row>
    <row r="47" spans="1:11" x14ac:dyDescent="0.35">
      <c r="A47" s="64" t="s">
        <v>67</v>
      </c>
      <c r="B47" s="64" t="s">
        <v>7445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0"/>
        <v/>
      </c>
      <c r="G47" s="64" t="s">
        <v>902</v>
      </c>
      <c r="H47" s="64">
        <v>0</v>
      </c>
      <c r="I47" s="64">
        <v>0</v>
      </c>
      <c r="J47" s="64"/>
      <c r="K47" s="64">
        <v>0</v>
      </c>
    </row>
    <row r="48" spans="1:11" x14ac:dyDescent="0.35">
      <c r="A48" s="64" t="s">
        <v>67</v>
      </c>
      <c r="B48" s="64" t="s">
        <v>7446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0"/>
        <v/>
      </c>
      <c r="G48" s="64" t="s">
        <v>902</v>
      </c>
      <c r="H48" s="64">
        <v>0</v>
      </c>
      <c r="I48" s="64">
        <v>0</v>
      </c>
      <c r="J48" s="64"/>
      <c r="K48" s="64">
        <v>0</v>
      </c>
    </row>
    <row r="49" spans="1:11" x14ac:dyDescent="0.35">
      <c r="A49" s="64" t="s">
        <v>67</v>
      </c>
      <c r="B49" s="64" t="s">
        <v>7447</v>
      </c>
      <c r="C49" s="65">
        <f>IFERROR(VLOOKUP(UPPER(CONCATENATE($B49," - ",$A49)),'[1]Segurados Civis'!$A$5:$H$2142,6,0),"")</f>
        <v>344</v>
      </c>
      <c r="D49" s="65">
        <f>IFERROR(VLOOKUP(UPPER(CONCATENATE($B49," - ",$A49)),'[1]Segurados Civis'!$A$5:$H$2142,7,0),"")</f>
        <v>22</v>
      </c>
      <c r="E49" s="65">
        <f>IFERROR(VLOOKUP(UPPER(CONCATENATE($B49," - ",$A49)),'[1]Segurados Civis'!$A$5:$H$2142,8,0),"")</f>
        <v>12</v>
      </c>
      <c r="F49" s="65">
        <f t="shared" si="0"/>
        <v>378</v>
      </c>
      <c r="G49" s="64" t="s">
        <v>4867</v>
      </c>
      <c r="H49" s="64">
        <v>0</v>
      </c>
      <c r="I49" s="64">
        <v>0</v>
      </c>
      <c r="J49" s="64"/>
      <c r="K49" s="64">
        <v>0</v>
      </c>
    </row>
    <row r="50" spans="1:11" x14ac:dyDescent="0.35">
      <c r="A50" s="64" t="s">
        <v>67</v>
      </c>
      <c r="B50" s="64" t="s">
        <v>7448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0"/>
        <v/>
      </c>
      <c r="G50" s="64" t="s">
        <v>902</v>
      </c>
      <c r="H50" s="64">
        <v>0</v>
      </c>
      <c r="I50" s="64">
        <v>0</v>
      </c>
      <c r="J50" s="64"/>
      <c r="K50" s="64">
        <v>0</v>
      </c>
    </row>
    <row r="51" spans="1:11" x14ac:dyDescent="0.35">
      <c r="A51" s="64" t="s">
        <v>67</v>
      </c>
      <c r="B51" s="64" t="s">
        <v>7449</v>
      </c>
      <c r="C51" s="65">
        <f>IFERROR(VLOOKUP(UPPER(CONCATENATE($B51," - ",$A51)),'[1]Segurados Civis'!$A$5:$H$2142,6,0),"")</f>
        <v>1361</v>
      </c>
      <c r="D51" s="65">
        <f>IFERROR(VLOOKUP(UPPER(CONCATENATE($B51," - ",$A51)),'[1]Segurados Civis'!$A$5:$H$2142,7,0),"")</f>
        <v>482</v>
      </c>
      <c r="E51" s="65">
        <f>IFERROR(VLOOKUP(UPPER(CONCATENATE($B51," - ",$A51)),'[1]Segurados Civis'!$A$5:$H$2142,8,0),"")</f>
        <v>78</v>
      </c>
      <c r="F51" s="65">
        <f t="shared" si="0"/>
        <v>1921</v>
      </c>
      <c r="G51" s="64" t="s">
        <v>4867</v>
      </c>
      <c r="H51" s="64">
        <v>0</v>
      </c>
      <c r="I51" s="64">
        <v>0</v>
      </c>
      <c r="J51" s="64"/>
      <c r="K51" s="64">
        <v>0</v>
      </c>
    </row>
    <row r="52" spans="1:11" x14ac:dyDescent="0.35">
      <c r="A52" s="64" t="s">
        <v>67</v>
      </c>
      <c r="B52" s="64" t="s">
        <v>7450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0"/>
        <v/>
      </c>
      <c r="G52" s="64" t="s">
        <v>902</v>
      </c>
      <c r="H52" s="64">
        <v>0</v>
      </c>
      <c r="I52" s="64">
        <v>0</v>
      </c>
      <c r="J52" s="64"/>
      <c r="K52" s="64">
        <v>0</v>
      </c>
    </row>
    <row r="53" spans="1:11" x14ac:dyDescent="0.35">
      <c r="A53" s="64" t="s">
        <v>67</v>
      </c>
      <c r="B53" s="64" t="s">
        <v>7451</v>
      </c>
      <c r="C53" s="65">
        <f>IFERROR(VLOOKUP(UPPER(CONCATENATE($B53," - ",$A53)),'[1]Segurados Civis'!$A$5:$H$2142,6,0),"")</f>
        <v>248</v>
      </c>
      <c r="D53" s="65">
        <f>IFERROR(VLOOKUP(UPPER(CONCATENATE($B53," - ",$A53)),'[1]Segurados Civis'!$A$5:$H$2142,7,0),"")</f>
        <v>62</v>
      </c>
      <c r="E53" s="65">
        <f>IFERROR(VLOOKUP(UPPER(CONCATENATE($B53," - ",$A53)),'[1]Segurados Civis'!$A$5:$H$2142,8,0),"")</f>
        <v>4</v>
      </c>
      <c r="F53" s="65">
        <f t="shared" si="0"/>
        <v>314</v>
      </c>
      <c r="G53" s="64" t="s">
        <v>4867</v>
      </c>
      <c r="H53" s="64">
        <v>0</v>
      </c>
      <c r="I53" s="64">
        <v>0</v>
      </c>
      <c r="J53" s="64"/>
      <c r="K53" s="64">
        <v>0</v>
      </c>
    </row>
    <row r="54" spans="1:11" x14ac:dyDescent="0.35">
      <c r="A54" s="64" t="s">
        <v>67</v>
      </c>
      <c r="B54" s="64" t="s">
        <v>7452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0"/>
        <v/>
      </c>
      <c r="G54" s="64" t="s">
        <v>902</v>
      </c>
      <c r="H54" s="64">
        <v>0</v>
      </c>
      <c r="I54" s="64">
        <v>0</v>
      </c>
      <c r="J54" s="64"/>
      <c r="K54" s="64">
        <v>0</v>
      </c>
    </row>
    <row r="55" spans="1:11" x14ac:dyDescent="0.35">
      <c r="A55" s="64" t="s">
        <v>67</v>
      </c>
      <c r="B55" s="64" t="s">
        <v>7453</v>
      </c>
      <c r="C55" s="65">
        <f>IFERROR(VLOOKUP(UPPER(CONCATENATE($B55," - ",$A55)),'[1]Segurados Civis'!$A$5:$H$2142,6,0),"")</f>
        <v>7703</v>
      </c>
      <c r="D55" s="65">
        <f>IFERROR(VLOOKUP(UPPER(CONCATENATE($B55," - ",$A55)),'[1]Segurados Civis'!$A$5:$H$2142,7,0),"")</f>
        <v>2915</v>
      </c>
      <c r="E55" s="65">
        <f>IFERROR(VLOOKUP(UPPER(CONCATENATE($B55," - ",$A55)),'[1]Segurados Civis'!$A$5:$H$2142,8,0),"")</f>
        <v>750</v>
      </c>
      <c r="F55" s="65">
        <f t="shared" si="0"/>
        <v>11368</v>
      </c>
      <c r="G55" s="64" t="s">
        <v>4867</v>
      </c>
      <c r="H55" s="64">
        <v>1</v>
      </c>
      <c r="I55" s="64">
        <v>0</v>
      </c>
      <c r="J55" s="64"/>
      <c r="K55" s="64">
        <v>0</v>
      </c>
    </row>
    <row r="56" spans="1:11" x14ac:dyDescent="0.35">
      <c r="A56" s="64" t="s">
        <v>67</v>
      </c>
      <c r="B56" s="64" t="s">
        <v>7454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0"/>
        <v/>
      </c>
      <c r="G56" s="64" t="s">
        <v>902</v>
      </c>
      <c r="H56" s="64">
        <v>0</v>
      </c>
      <c r="I56" s="64">
        <v>0</v>
      </c>
      <c r="J56" s="64"/>
      <c r="K56" s="64">
        <v>0</v>
      </c>
    </row>
    <row r="57" spans="1:11" x14ac:dyDescent="0.35">
      <c r="A57" s="64" t="s">
        <v>67</v>
      </c>
      <c r="B57" s="64" t="s">
        <v>7455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0"/>
        <v/>
      </c>
      <c r="G57" s="64" t="s">
        <v>902</v>
      </c>
      <c r="H57" s="64">
        <v>0</v>
      </c>
      <c r="I57" s="64">
        <v>0</v>
      </c>
      <c r="J57" s="64"/>
      <c r="K57" s="64">
        <v>0</v>
      </c>
    </row>
    <row r="58" spans="1:11" x14ac:dyDescent="0.35">
      <c r="A58" s="64" t="s">
        <v>67</v>
      </c>
      <c r="B58" s="64" t="s">
        <v>7456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0"/>
        <v/>
      </c>
      <c r="G58" s="64" t="s">
        <v>902</v>
      </c>
      <c r="H58" s="64">
        <v>0</v>
      </c>
      <c r="I58" s="64">
        <v>0</v>
      </c>
      <c r="J58" s="64"/>
      <c r="K58" s="64">
        <v>0</v>
      </c>
    </row>
    <row r="59" spans="1:11" x14ac:dyDescent="0.35">
      <c r="A59" s="64" t="s">
        <v>67</v>
      </c>
      <c r="B59" s="64" t="s">
        <v>7457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0"/>
        <v/>
      </c>
      <c r="G59" s="64" t="s">
        <v>902</v>
      </c>
      <c r="H59" s="64">
        <v>0</v>
      </c>
      <c r="I59" s="64">
        <v>0</v>
      </c>
      <c r="J59" s="64"/>
      <c r="K59" s="64">
        <v>0</v>
      </c>
    </row>
    <row r="60" spans="1:11" x14ac:dyDescent="0.35">
      <c r="A60" s="64" t="s">
        <v>67</v>
      </c>
      <c r="B60" s="64" t="s">
        <v>7458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0"/>
        <v/>
      </c>
      <c r="G60" s="64" t="s">
        <v>902</v>
      </c>
      <c r="H60" s="64">
        <v>0</v>
      </c>
      <c r="I60" s="64">
        <v>0</v>
      </c>
      <c r="J60" s="64"/>
      <c r="K60" s="64">
        <v>0</v>
      </c>
    </row>
    <row r="61" spans="1:11" x14ac:dyDescent="0.35">
      <c r="A61" s="64" t="s">
        <v>67</v>
      </c>
      <c r="B61" s="64" t="s">
        <v>7459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0"/>
        <v/>
      </c>
      <c r="G61" s="64" t="s">
        <v>902</v>
      </c>
      <c r="H61" s="64">
        <v>0</v>
      </c>
      <c r="I61" s="64">
        <v>0</v>
      </c>
      <c r="J61" s="64"/>
      <c r="K61" s="64">
        <v>0</v>
      </c>
    </row>
    <row r="62" spans="1:11" x14ac:dyDescent="0.35">
      <c r="A62" s="64" t="s">
        <v>67</v>
      </c>
      <c r="B62" s="64" t="s">
        <v>7460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0"/>
        <v/>
      </c>
      <c r="G62" s="64" t="s">
        <v>902</v>
      </c>
      <c r="H62" s="64">
        <v>0</v>
      </c>
      <c r="I62" s="64">
        <v>0</v>
      </c>
      <c r="J62" s="64"/>
      <c r="K62" s="64">
        <v>0</v>
      </c>
    </row>
    <row r="63" spans="1:11" x14ac:dyDescent="0.35">
      <c r="A63" s="64" t="s">
        <v>67</v>
      </c>
      <c r="B63" s="64" t="s">
        <v>7461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0"/>
        <v/>
      </c>
      <c r="G63" s="64" t="s">
        <v>902</v>
      </c>
      <c r="H63" s="64">
        <v>0</v>
      </c>
      <c r="I63" s="64">
        <v>0</v>
      </c>
      <c r="J63" s="64"/>
      <c r="K63" s="64">
        <v>0</v>
      </c>
    </row>
    <row r="64" spans="1:11" x14ac:dyDescent="0.35">
      <c r="A64" s="64" t="s">
        <v>67</v>
      </c>
      <c r="B64" s="64" t="s">
        <v>7462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0"/>
        <v/>
      </c>
      <c r="G64" s="64" t="s">
        <v>902</v>
      </c>
      <c r="H64" s="64">
        <v>0</v>
      </c>
      <c r="I64" s="64">
        <v>0</v>
      </c>
      <c r="J64" s="64"/>
      <c r="K64" s="64">
        <v>0</v>
      </c>
    </row>
    <row r="65" spans="1:11" x14ac:dyDescent="0.35">
      <c r="A65" s="64" t="s">
        <v>67</v>
      </c>
      <c r="B65" s="64" t="s">
        <v>7463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0"/>
        <v/>
      </c>
      <c r="G65" s="64" t="s">
        <v>902</v>
      </c>
      <c r="H65" s="64">
        <v>0</v>
      </c>
      <c r="I65" s="64">
        <v>0</v>
      </c>
      <c r="J65" s="64"/>
      <c r="K65" s="64">
        <v>0</v>
      </c>
    </row>
    <row r="66" spans="1:11" x14ac:dyDescent="0.35">
      <c r="A66" s="64" t="s">
        <v>67</v>
      </c>
      <c r="B66" s="64" t="s">
        <v>5182</v>
      </c>
      <c r="C66" s="65">
        <f>IFERROR(VLOOKUP(UPPER(CONCATENATE($B66," - ",$A66)),'[1]Segurados Civis'!$A$5:$H$2142,6,0),"")</f>
        <v>601</v>
      </c>
      <c r="D66" s="65">
        <f>IFERROR(VLOOKUP(UPPER(CONCATENATE($B66," - ",$A66)),'[1]Segurados Civis'!$A$5:$H$2142,7,0),"")</f>
        <v>159</v>
      </c>
      <c r="E66" s="65">
        <f>IFERROR(VLOOKUP(UPPER(CONCATENATE($B66," - ",$A66)),'[1]Segurados Civis'!$A$5:$H$2142,8,0),"")</f>
        <v>33</v>
      </c>
      <c r="F66" s="65">
        <f t="shared" ref="F66:F129" si="1">IF(SUM(C66:E66)=0,"",SUM(C66:E66))</f>
        <v>793</v>
      </c>
      <c r="G66" s="64" t="s">
        <v>4867</v>
      </c>
      <c r="H66" s="64">
        <v>0</v>
      </c>
      <c r="I66" s="64">
        <v>0</v>
      </c>
      <c r="J66" s="64"/>
      <c r="K66" s="64">
        <v>0</v>
      </c>
    </row>
    <row r="67" spans="1:11" x14ac:dyDescent="0.35">
      <c r="A67" s="64" t="s">
        <v>67</v>
      </c>
      <c r="B67" s="64" t="s">
        <v>5182</v>
      </c>
      <c r="C67" s="65">
        <f>IFERROR(VLOOKUP(UPPER(CONCATENATE($B67," - ",$A67)),'[1]Segurados Civis'!$A$5:$H$2142,6,0),"")</f>
        <v>601</v>
      </c>
      <c r="D67" s="65">
        <f>IFERROR(VLOOKUP(UPPER(CONCATENATE($B67," - ",$A67)),'[1]Segurados Civis'!$A$5:$H$2142,7,0),"")</f>
        <v>159</v>
      </c>
      <c r="E67" s="65">
        <f>IFERROR(VLOOKUP(UPPER(CONCATENATE($B67," - ",$A67)),'[1]Segurados Civis'!$A$5:$H$2142,8,0),"")</f>
        <v>33</v>
      </c>
      <c r="F67" s="65">
        <f t="shared" si="1"/>
        <v>793</v>
      </c>
      <c r="G67" s="64" t="s">
        <v>4867</v>
      </c>
      <c r="H67" s="64">
        <v>0</v>
      </c>
      <c r="I67" s="64">
        <v>0</v>
      </c>
      <c r="J67" s="64"/>
      <c r="K67" s="64">
        <v>0</v>
      </c>
    </row>
    <row r="68" spans="1:11" x14ac:dyDescent="0.35">
      <c r="A68" s="64" t="s">
        <v>67</v>
      </c>
      <c r="B68" s="64" t="s">
        <v>7464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1"/>
        <v/>
      </c>
      <c r="G68" s="64" t="s">
        <v>902</v>
      </c>
      <c r="H68" s="64">
        <v>0</v>
      </c>
      <c r="I68" s="64">
        <v>0</v>
      </c>
      <c r="J68" s="64"/>
      <c r="K68" s="64">
        <v>0</v>
      </c>
    </row>
    <row r="69" spans="1:11" x14ac:dyDescent="0.35">
      <c r="A69" s="64" t="s">
        <v>67</v>
      </c>
      <c r="B69" s="64" t="s">
        <v>7465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/>
      <c r="K69" s="64">
        <v>0</v>
      </c>
    </row>
    <row r="70" spans="1:11" x14ac:dyDescent="0.35">
      <c r="A70" s="64" t="s">
        <v>67</v>
      </c>
      <c r="B70" s="64" t="s">
        <v>7466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1"/>
        <v/>
      </c>
      <c r="G70" s="64" t="s">
        <v>902</v>
      </c>
      <c r="H70" s="64">
        <v>0</v>
      </c>
      <c r="I70" s="64">
        <v>0</v>
      </c>
      <c r="J70" s="64"/>
      <c r="K70" s="64">
        <v>0</v>
      </c>
    </row>
    <row r="71" spans="1:11" x14ac:dyDescent="0.35">
      <c r="A71" s="64" t="s">
        <v>67</v>
      </c>
      <c r="B71" s="64" t="s">
        <v>7467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1"/>
        <v/>
      </c>
      <c r="G71" s="64" t="s">
        <v>902</v>
      </c>
      <c r="H71" s="64">
        <v>0</v>
      </c>
      <c r="I71" s="64">
        <v>0</v>
      </c>
      <c r="J71" s="64"/>
      <c r="K71" s="64">
        <v>0</v>
      </c>
    </row>
    <row r="72" spans="1:11" x14ac:dyDescent="0.35">
      <c r="A72" s="64" t="s">
        <v>67</v>
      </c>
      <c r="B72" s="64" t="s">
        <v>7468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1"/>
        <v/>
      </c>
      <c r="G72" s="64" t="s">
        <v>902</v>
      </c>
      <c r="H72" s="64">
        <v>0</v>
      </c>
      <c r="I72" s="64">
        <v>0</v>
      </c>
      <c r="J72" s="64"/>
      <c r="K72" s="64">
        <v>0</v>
      </c>
    </row>
    <row r="73" spans="1:11" x14ac:dyDescent="0.35">
      <c r="A73" s="64" t="s">
        <v>67</v>
      </c>
      <c r="B73" s="64" t="s">
        <v>7469</v>
      </c>
      <c r="C73" s="65">
        <f>IFERROR(VLOOKUP(UPPER(CONCATENATE($B73," - ",$A73)),'[1]Segurados Civis'!$A$5:$H$2142,6,0),"")</f>
        <v>621</v>
      </c>
      <c r="D73" s="65">
        <f>IFERROR(VLOOKUP(UPPER(CONCATENATE($B73," - ",$A73)),'[1]Segurados Civis'!$A$5:$H$2142,7,0),"")</f>
        <v>221</v>
      </c>
      <c r="E73" s="65">
        <f>IFERROR(VLOOKUP(UPPER(CONCATENATE($B73," - ",$A73)),'[1]Segurados Civis'!$A$5:$H$2142,8,0),"")</f>
        <v>44</v>
      </c>
      <c r="F73" s="65">
        <f t="shared" si="1"/>
        <v>886</v>
      </c>
      <c r="G73" s="64" t="s">
        <v>4867</v>
      </c>
      <c r="H73" s="64">
        <v>0</v>
      </c>
      <c r="I73" s="64">
        <v>0</v>
      </c>
      <c r="J73" s="64"/>
      <c r="K73" s="64">
        <v>0</v>
      </c>
    </row>
    <row r="74" spans="1:11" x14ac:dyDescent="0.35">
      <c r="A74" s="64" t="s">
        <v>67</v>
      </c>
      <c r="B74" s="64" t="s">
        <v>7470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1"/>
        <v/>
      </c>
      <c r="G74" s="64" t="s">
        <v>902</v>
      </c>
      <c r="H74" s="64">
        <v>0</v>
      </c>
      <c r="I74" s="64">
        <v>0</v>
      </c>
      <c r="J74" s="64"/>
      <c r="K74" s="64">
        <v>0</v>
      </c>
    </row>
    <row r="75" spans="1:11" x14ac:dyDescent="0.35">
      <c r="A75" s="64" t="s">
        <v>67</v>
      </c>
      <c r="B75" s="64" t="s">
        <v>7471</v>
      </c>
      <c r="C75" s="65">
        <f>IFERROR(VLOOKUP(UPPER(CONCATENATE($B75," - ",$A75)),'[1]Segurados Civis'!$A$5:$H$2142,6,0),"")</f>
        <v>209</v>
      </c>
      <c r="D75" s="65">
        <f>IFERROR(VLOOKUP(UPPER(CONCATENATE($B75," - ",$A75)),'[1]Segurados Civis'!$A$5:$H$2142,7,0),"")</f>
        <v>76</v>
      </c>
      <c r="E75" s="65">
        <f>IFERROR(VLOOKUP(UPPER(CONCATENATE($B75," - ",$A75)),'[1]Segurados Civis'!$A$5:$H$2142,8,0),"")</f>
        <v>15</v>
      </c>
      <c r="F75" s="65">
        <f t="shared" si="1"/>
        <v>300</v>
      </c>
      <c r="G75" s="64" t="s">
        <v>4867</v>
      </c>
      <c r="H75" s="64">
        <v>0</v>
      </c>
      <c r="I75" s="64">
        <v>0</v>
      </c>
      <c r="J75" s="64"/>
      <c r="K75" s="64">
        <v>0</v>
      </c>
    </row>
    <row r="76" spans="1:11" x14ac:dyDescent="0.35">
      <c r="A76" s="64" t="s">
        <v>67</v>
      </c>
      <c r="B76" s="64" t="s">
        <v>7472</v>
      </c>
      <c r="C76" s="65" t="str">
        <f>IFERROR(VLOOKUP(UPPER(CONCATENATE($B76," - ",$A76)),'[1]Segurados Civis'!$A$5:$H$2142,6,0),"")</f>
        <v/>
      </c>
      <c r="D76" s="65" t="str">
        <f>IFERROR(VLOOKUP(UPPER(CONCATENATE($B76," - ",$A76)),'[1]Segurados Civis'!$A$5:$H$2142,7,0),"")</f>
        <v/>
      </c>
      <c r="E76" s="65" t="str">
        <f>IFERROR(VLOOKUP(UPPER(CONCATENATE($B76," - ",$A76)),'[1]Segurados Civis'!$A$5:$H$2142,8,0),"")</f>
        <v/>
      </c>
      <c r="F76" s="65" t="str">
        <f t="shared" si="1"/>
        <v/>
      </c>
      <c r="G76" s="64" t="s">
        <v>902</v>
      </c>
      <c r="H76" s="64">
        <v>0</v>
      </c>
      <c r="I76" s="64">
        <v>0</v>
      </c>
      <c r="J76" s="64"/>
      <c r="K76" s="64">
        <v>0</v>
      </c>
    </row>
    <row r="77" spans="1:11" x14ac:dyDescent="0.35">
      <c r="A77" s="64" t="s">
        <v>67</v>
      </c>
      <c r="B77" s="64" t="s">
        <v>7473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1"/>
        <v/>
      </c>
      <c r="G77" s="64" t="s">
        <v>902</v>
      </c>
      <c r="H77" s="64">
        <v>0</v>
      </c>
      <c r="I77" s="64">
        <v>0</v>
      </c>
      <c r="J77" s="64"/>
      <c r="K77" s="64">
        <v>0</v>
      </c>
    </row>
    <row r="78" spans="1:11" x14ac:dyDescent="0.35">
      <c r="A78" s="64" t="s">
        <v>67</v>
      </c>
      <c r="B78" s="64" t="s">
        <v>7474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1"/>
        <v/>
      </c>
      <c r="G78" s="64" t="s">
        <v>902</v>
      </c>
      <c r="H78" s="64">
        <v>0</v>
      </c>
      <c r="I78" s="64">
        <v>0</v>
      </c>
      <c r="J78" s="64"/>
      <c r="K78" s="64">
        <v>0</v>
      </c>
    </row>
    <row r="79" spans="1:11" x14ac:dyDescent="0.35">
      <c r="A79" s="64" t="s">
        <v>67</v>
      </c>
      <c r="B79" s="64" t="s">
        <v>7475</v>
      </c>
      <c r="C79" s="65">
        <f>IFERROR(VLOOKUP(UPPER(CONCATENATE($B79," - ",$A79)),'[1]Segurados Civis'!$A$5:$H$2142,6,0),"")</f>
        <v>230</v>
      </c>
      <c r="D79" s="65">
        <f>IFERROR(VLOOKUP(UPPER(CONCATENATE($B79," - ",$A79)),'[1]Segurados Civis'!$A$5:$H$2142,7,0),"")</f>
        <v>53</v>
      </c>
      <c r="E79" s="65">
        <f>IFERROR(VLOOKUP(UPPER(CONCATENATE($B79," - ",$A79)),'[1]Segurados Civis'!$A$5:$H$2142,8,0),"")</f>
        <v>18</v>
      </c>
      <c r="F79" s="65">
        <f t="shared" si="1"/>
        <v>301</v>
      </c>
      <c r="G79" s="64" t="s">
        <v>4867</v>
      </c>
      <c r="H79" s="64">
        <v>0</v>
      </c>
      <c r="I79" s="64">
        <v>0</v>
      </c>
      <c r="J79" s="64"/>
      <c r="K79" s="64">
        <v>0</v>
      </c>
    </row>
    <row r="80" spans="1:11" x14ac:dyDescent="0.35">
      <c r="A80" s="64" t="s">
        <v>67</v>
      </c>
      <c r="B80" s="64" t="s">
        <v>7476</v>
      </c>
      <c r="C80" s="65">
        <f>IFERROR(VLOOKUP(UPPER(CONCATENATE($B80," - ",$A80)),'[1]Segurados Civis'!$A$5:$H$2142,6,0),"")</f>
        <v>181</v>
      </c>
      <c r="D80" s="65">
        <f>IFERROR(VLOOKUP(UPPER(CONCATENATE($B80," - ",$A80)),'[1]Segurados Civis'!$A$5:$H$2142,7,0),"")</f>
        <v>0</v>
      </c>
      <c r="E80" s="65">
        <f>IFERROR(VLOOKUP(UPPER(CONCATENATE($B80," - ",$A80)),'[1]Segurados Civis'!$A$5:$H$2142,8,0),"")</f>
        <v>0</v>
      </c>
      <c r="F80" s="65">
        <f t="shared" si="1"/>
        <v>181</v>
      </c>
      <c r="G80" s="64" t="s">
        <v>4867</v>
      </c>
      <c r="H80" s="64">
        <v>0</v>
      </c>
      <c r="I80" s="64">
        <v>0</v>
      </c>
      <c r="J80" s="64"/>
      <c r="K80" s="64">
        <v>0</v>
      </c>
    </row>
    <row r="81" spans="1:11" x14ac:dyDescent="0.35">
      <c r="A81" s="64" t="s">
        <v>67</v>
      </c>
      <c r="B81" s="64" t="s">
        <v>7477</v>
      </c>
      <c r="C81" s="65">
        <f>IFERROR(VLOOKUP(UPPER(CONCATENATE($B81," - ",$A81)),'[1]Segurados Civis'!$A$5:$H$2142,6,0),"")</f>
        <v>359</v>
      </c>
      <c r="D81" s="65">
        <f>IFERROR(VLOOKUP(UPPER(CONCATENATE($B81," - ",$A81)),'[1]Segurados Civis'!$A$5:$H$2142,7,0),"")</f>
        <v>86</v>
      </c>
      <c r="E81" s="65">
        <f>IFERROR(VLOOKUP(UPPER(CONCATENATE($B81," - ",$A81)),'[1]Segurados Civis'!$A$5:$H$2142,8,0),"")</f>
        <v>12</v>
      </c>
      <c r="F81" s="65">
        <f t="shared" si="1"/>
        <v>457</v>
      </c>
      <c r="G81" s="64" t="s">
        <v>4867</v>
      </c>
      <c r="H81" s="64">
        <v>0</v>
      </c>
      <c r="I81" s="64">
        <v>0</v>
      </c>
      <c r="J81" s="64"/>
      <c r="K81" s="64">
        <v>0</v>
      </c>
    </row>
    <row r="82" spans="1:11" x14ac:dyDescent="0.35">
      <c r="A82" s="64" t="s">
        <v>67</v>
      </c>
      <c r="B82" s="64" t="s">
        <v>7478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1"/>
        <v/>
      </c>
      <c r="G82" s="64" t="s">
        <v>902</v>
      </c>
      <c r="H82" s="64">
        <v>0</v>
      </c>
      <c r="I82" s="64">
        <v>0</v>
      </c>
      <c r="J82" s="64"/>
      <c r="K82" s="64">
        <v>0</v>
      </c>
    </row>
    <row r="83" spans="1:11" x14ac:dyDescent="0.35">
      <c r="A83" s="64" t="s">
        <v>67</v>
      </c>
      <c r="B83" s="64" t="s">
        <v>7479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1"/>
        <v/>
      </c>
      <c r="G83" s="64" t="s">
        <v>902</v>
      </c>
      <c r="H83" s="64">
        <v>0</v>
      </c>
      <c r="I83" s="64">
        <v>0</v>
      </c>
      <c r="J83" s="64"/>
      <c r="K83" s="64">
        <v>0</v>
      </c>
    </row>
    <row r="84" spans="1:11" x14ac:dyDescent="0.35">
      <c r="A84" s="64" t="s">
        <v>67</v>
      </c>
      <c r="B84" s="64" t="s">
        <v>7480</v>
      </c>
      <c r="C84" s="65">
        <f>IFERROR(VLOOKUP(UPPER(CONCATENATE($B84," - ",$A84)),'[1]Segurados Civis'!$A$5:$H$2142,6,0),"")</f>
        <v>650</v>
      </c>
      <c r="D84" s="65">
        <f>IFERROR(VLOOKUP(UPPER(CONCATENATE($B84," - ",$A84)),'[1]Segurados Civis'!$A$5:$H$2142,7,0),"")</f>
        <v>404</v>
      </c>
      <c r="E84" s="65">
        <f>IFERROR(VLOOKUP(UPPER(CONCATENATE($B84," - ",$A84)),'[1]Segurados Civis'!$A$5:$H$2142,8,0),"")</f>
        <v>78</v>
      </c>
      <c r="F84" s="65">
        <f t="shared" si="1"/>
        <v>1132</v>
      </c>
      <c r="G84" s="64" t="s">
        <v>4867</v>
      </c>
      <c r="H84" s="64">
        <v>0</v>
      </c>
      <c r="I84" s="64">
        <v>0</v>
      </c>
      <c r="J84" s="64"/>
      <c r="K84" s="64">
        <v>0</v>
      </c>
    </row>
    <row r="85" spans="1:11" x14ac:dyDescent="0.35">
      <c r="A85" s="64" t="s">
        <v>67</v>
      </c>
      <c r="B85" s="64" t="s">
        <v>7481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1"/>
        <v/>
      </c>
      <c r="G85" s="64" t="s">
        <v>902</v>
      </c>
      <c r="H85" s="64">
        <v>0</v>
      </c>
      <c r="I85" s="64">
        <v>0</v>
      </c>
      <c r="J85" s="64"/>
      <c r="K85" s="64">
        <v>0</v>
      </c>
    </row>
    <row r="86" spans="1:11" x14ac:dyDescent="0.35">
      <c r="A86" s="64" t="s">
        <v>67</v>
      </c>
      <c r="B86" s="64" t="s">
        <v>7482</v>
      </c>
      <c r="C86" s="65">
        <f>IFERROR(VLOOKUP(UPPER(CONCATENATE($B86," - ",$A86)),'[1]Segurados Civis'!$A$5:$H$2142,6,0),"")</f>
        <v>176</v>
      </c>
      <c r="D86" s="65">
        <f>IFERROR(VLOOKUP(UPPER(CONCATENATE($B86," - ",$A86)),'[1]Segurados Civis'!$A$5:$H$2142,7,0),"")</f>
        <v>36</v>
      </c>
      <c r="E86" s="65">
        <f>IFERROR(VLOOKUP(UPPER(CONCATENATE($B86," - ",$A86)),'[1]Segurados Civis'!$A$5:$H$2142,8,0),"")</f>
        <v>6</v>
      </c>
      <c r="F86" s="65">
        <f t="shared" si="1"/>
        <v>218</v>
      </c>
      <c r="G86" s="64" t="s">
        <v>4867</v>
      </c>
      <c r="H86" s="64">
        <v>0</v>
      </c>
      <c r="I86" s="64">
        <v>0</v>
      </c>
      <c r="J86" s="64"/>
      <c r="K86" s="64">
        <v>0</v>
      </c>
    </row>
    <row r="87" spans="1:11" x14ac:dyDescent="0.35">
      <c r="A87" s="64" t="s">
        <v>67</v>
      </c>
      <c r="B87" s="64" t="s">
        <v>7483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1"/>
        <v/>
      </c>
      <c r="G87" s="64" t="s">
        <v>902</v>
      </c>
      <c r="H87" s="64">
        <v>0</v>
      </c>
      <c r="I87" s="64">
        <v>0</v>
      </c>
      <c r="J87" s="64"/>
      <c r="K87" s="64">
        <v>0</v>
      </c>
    </row>
    <row r="88" spans="1:11" x14ac:dyDescent="0.35">
      <c r="A88" s="64" t="s">
        <v>67</v>
      </c>
      <c r="B88" s="64" t="s">
        <v>7484</v>
      </c>
      <c r="C88" s="65">
        <f>IFERROR(VLOOKUP(UPPER(CONCATENATE($B88," - ",$A88)),'[1]Segurados Civis'!$A$5:$H$2142,6,0),"")</f>
        <v>1339</v>
      </c>
      <c r="D88" s="65">
        <f>IFERROR(VLOOKUP(UPPER(CONCATENATE($B88," - ",$A88)),'[1]Segurados Civis'!$A$5:$H$2142,7,0),"")</f>
        <v>420</v>
      </c>
      <c r="E88" s="65">
        <f>IFERROR(VLOOKUP(UPPER(CONCATENATE($B88," - ",$A88)),'[1]Segurados Civis'!$A$5:$H$2142,8,0),"")</f>
        <v>63</v>
      </c>
      <c r="F88" s="65">
        <f t="shared" si="1"/>
        <v>1822</v>
      </c>
      <c r="G88" s="64" t="s">
        <v>4867</v>
      </c>
      <c r="H88" s="64">
        <v>0</v>
      </c>
      <c r="I88" s="64">
        <v>0</v>
      </c>
      <c r="J88" s="64"/>
      <c r="K88" s="64">
        <v>0</v>
      </c>
    </row>
    <row r="89" spans="1:11" x14ac:dyDescent="0.35">
      <c r="A89" s="64" t="s">
        <v>67</v>
      </c>
      <c r="B89" s="64" t="s">
        <v>7485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1"/>
        <v/>
      </c>
      <c r="G89" s="64" t="s">
        <v>902</v>
      </c>
      <c r="H89" s="64">
        <v>0</v>
      </c>
      <c r="I89" s="64">
        <v>0</v>
      </c>
      <c r="J89" s="64"/>
      <c r="K89" s="64">
        <v>0</v>
      </c>
    </row>
    <row r="90" spans="1:11" x14ac:dyDescent="0.35">
      <c r="A90" s="64" t="s">
        <v>67</v>
      </c>
      <c r="B90" s="64" t="s">
        <v>7486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1"/>
        <v/>
      </c>
      <c r="G90" s="64" t="s">
        <v>902</v>
      </c>
      <c r="H90" s="64">
        <v>0</v>
      </c>
      <c r="I90" s="64">
        <v>0</v>
      </c>
      <c r="J90" s="64"/>
      <c r="K90" s="64">
        <v>0</v>
      </c>
    </row>
    <row r="91" spans="1:11" x14ac:dyDescent="0.35">
      <c r="A91" s="64" t="s">
        <v>67</v>
      </c>
      <c r="B91" s="64" t="s">
        <v>7487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>
        <v>0</v>
      </c>
      <c r="J91" s="64"/>
      <c r="K91" s="64">
        <v>0</v>
      </c>
    </row>
    <row r="92" spans="1:11" x14ac:dyDescent="0.35">
      <c r="A92" s="64" t="s">
        <v>67</v>
      </c>
      <c r="B92" s="64" t="s">
        <v>7488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1"/>
        <v/>
      </c>
      <c r="G92" s="64" t="s">
        <v>902</v>
      </c>
      <c r="H92" s="64">
        <v>0</v>
      </c>
      <c r="I92" s="64">
        <v>0</v>
      </c>
      <c r="J92" s="64"/>
      <c r="K92" s="64">
        <v>0</v>
      </c>
    </row>
    <row r="93" spans="1:11" x14ac:dyDescent="0.35">
      <c r="A93" s="64" t="s">
        <v>67</v>
      </c>
      <c r="B93" s="64" t="s">
        <v>7489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1"/>
        <v/>
      </c>
      <c r="G93" s="64" t="s">
        <v>902</v>
      </c>
      <c r="H93" s="64">
        <v>0</v>
      </c>
      <c r="I93" s="64">
        <v>0</v>
      </c>
      <c r="J93" s="64"/>
      <c r="K93" s="64">
        <v>0</v>
      </c>
    </row>
    <row r="94" spans="1:11" x14ac:dyDescent="0.35">
      <c r="A94" s="64" t="s">
        <v>67</v>
      </c>
      <c r="B94" s="64" t="s">
        <v>7490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1"/>
        <v/>
      </c>
      <c r="G94" s="64" t="s">
        <v>902</v>
      </c>
      <c r="H94" s="64">
        <v>0</v>
      </c>
      <c r="I94" s="64">
        <v>0</v>
      </c>
      <c r="J94" s="64"/>
      <c r="K94" s="64">
        <v>0</v>
      </c>
    </row>
    <row r="95" spans="1:11" x14ac:dyDescent="0.35">
      <c r="A95" s="64" t="s">
        <v>67</v>
      </c>
      <c r="B95" s="64" t="s">
        <v>7491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1"/>
        <v/>
      </c>
      <c r="G95" s="64" t="s">
        <v>902</v>
      </c>
      <c r="H95" s="64">
        <v>0</v>
      </c>
      <c r="I95" s="64">
        <v>0</v>
      </c>
      <c r="J95" s="64"/>
      <c r="K95" s="64">
        <v>0</v>
      </c>
    </row>
    <row r="96" spans="1:11" x14ac:dyDescent="0.35">
      <c r="A96" s="64" t="s">
        <v>67</v>
      </c>
      <c r="B96" s="64" t="s">
        <v>7492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1"/>
        <v/>
      </c>
      <c r="G96" s="64" t="s">
        <v>902</v>
      </c>
      <c r="H96" s="64">
        <v>0</v>
      </c>
      <c r="I96" s="64">
        <v>0</v>
      </c>
      <c r="J96" s="64"/>
      <c r="K96" s="64">
        <v>0</v>
      </c>
    </row>
    <row r="97" spans="1:11" x14ac:dyDescent="0.35">
      <c r="A97" s="64" t="s">
        <v>67</v>
      </c>
      <c r="B97" s="64" t="s">
        <v>7493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1"/>
        <v/>
      </c>
      <c r="G97" s="64" t="s">
        <v>902</v>
      </c>
      <c r="H97" s="64">
        <v>0</v>
      </c>
      <c r="I97" s="64">
        <v>0</v>
      </c>
      <c r="J97" s="64"/>
      <c r="K97" s="64">
        <v>0</v>
      </c>
    </row>
    <row r="98" spans="1:11" x14ac:dyDescent="0.35">
      <c r="A98" s="64" t="s">
        <v>67</v>
      </c>
      <c r="B98" s="64" t="s">
        <v>7494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si="1"/>
        <v/>
      </c>
      <c r="G98" s="64" t="s">
        <v>902</v>
      </c>
      <c r="H98" s="64">
        <v>0</v>
      </c>
      <c r="I98" s="64">
        <v>0</v>
      </c>
      <c r="J98" s="64"/>
      <c r="K98" s="64">
        <v>0</v>
      </c>
    </row>
    <row r="99" spans="1:11" x14ac:dyDescent="0.35">
      <c r="A99" s="64" t="s">
        <v>67</v>
      </c>
      <c r="B99" s="64" t="s">
        <v>7495</v>
      </c>
      <c r="C99" s="65">
        <f>IFERROR(VLOOKUP(UPPER(CONCATENATE($B99," - ",$A99)),'[1]Segurados Civis'!$A$5:$H$2142,6,0),"")</f>
        <v>463</v>
      </c>
      <c r="D99" s="65">
        <f>IFERROR(VLOOKUP(UPPER(CONCATENATE($B99," - ",$A99)),'[1]Segurados Civis'!$A$5:$H$2142,7,0),"")</f>
        <v>90</v>
      </c>
      <c r="E99" s="65">
        <f>IFERROR(VLOOKUP(UPPER(CONCATENATE($B99," - ",$A99)),'[1]Segurados Civis'!$A$5:$H$2142,8,0),"")</f>
        <v>14</v>
      </c>
      <c r="F99" s="65">
        <f t="shared" si="1"/>
        <v>567</v>
      </c>
      <c r="G99" s="64" t="s">
        <v>4867</v>
      </c>
      <c r="H99" s="64">
        <v>0</v>
      </c>
      <c r="I99" s="64">
        <v>0</v>
      </c>
      <c r="J99" s="64"/>
      <c r="K99" s="64">
        <v>0</v>
      </c>
    </row>
    <row r="100" spans="1:11" x14ac:dyDescent="0.35">
      <c r="A100" s="64" t="s">
        <v>67</v>
      </c>
      <c r="B100" s="64" t="s">
        <v>7496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1"/>
        <v/>
      </c>
      <c r="G100" s="64" t="s">
        <v>902</v>
      </c>
      <c r="H100" s="64">
        <v>0</v>
      </c>
      <c r="I100" s="64">
        <v>0</v>
      </c>
      <c r="J100" s="64"/>
      <c r="K100" s="64">
        <v>0</v>
      </c>
    </row>
    <row r="101" spans="1:11" x14ac:dyDescent="0.35">
      <c r="A101" s="64" t="s">
        <v>67</v>
      </c>
      <c r="B101" s="64" t="s">
        <v>7497</v>
      </c>
      <c r="C101" s="65">
        <f>IFERROR(VLOOKUP(UPPER(CONCATENATE($B101," - ",$A101)),'[1]Segurados Civis'!$A$5:$H$2142,6,0),"")</f>
        <v>9714</v>
      </c>
      <c r="D101" s="65">
        <f>IFERROR(VLOOKUP(UPPER(CONCATENATE($B101," - ",$A101)),'[1]Segurados Civis'!$A$5:$H$2142,7,0),"")</f>
        <v>0</v>
      </c>
      <c r="E101" s="65">
        <f>IFERROR(VLOOKUP(UPPER(CONCATENATE($B101," - ",$A101)),'[1]Segurados Civis'!$A$5:$H$2142,8,0),"")</f>
        <v>0</v>
      </c>
      <c r="F101" s="65">
        <f t="shared" si="1"/>
        <v>9714</v>
      </c>
      <c r="G101" s="64" t="s">
        <v>4867</v>
      </c>
      <c r="H101" s="64">
        <v>0</v>
      </c>
      <c r="I101" s="64">
        <v>0</v>
      </c>
      <c r="J101" s="64">
        <v>1</v>
      </c>
      <c r="K101" s="64">
        <v>1</v>
      </c>
    </row>
    <row r="102" spans="1:11" x14ac:dyDescent="0.35">
      <c r="A102" s="64" t="s">
        <v>67</v>
      </c>
      <c r="B102" s="64" t="s">
        <v>7498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1"/>
        <v/>
      </c>
      <c r="G102" s="64" t="s">
        <v>902</v>
      </c>
      <c r="H102" s="64">
        <v>0</v>
      </c>
      <c r="I102" s="64">
        <v>0</v>
      </c>
      <c r="J102" s="64"/>
      <c r="K102" s="64">
        <v>0</v>
      </c>
    </row>
    <row r="103" spans="1:11" x14ac:dyDescent="0.35">
      <c r="A103" s="64" t="s">
        <v>67</v>
      </c>
      <c r="B103" s="64" t="s">
        <v>7499</v>
      </c>
      <c r="C103" s="65">
        <f>IFERROR(VLOOKUP(UPPER(CONCATENATE($B103," - ",$A103)),'[1]Segurados Civis'!$A$5:$H$2142,6,0),"")</f>
        <v>762</v>
      </c>
      <c r="D103" s="65">
        <f>IFERROR(VLOOKUP(UPPER(CONCATENATE($B103," - ",$A103)),'[1]Segurados Civis'!$A$5:$H$2142,7,0),"")</f>
        <v>117</v>
      </c>
      <c r="E103" s="65">
        <f>IFERROR(VLOOKUP(UPPER(CONCATENATE($B103," - ",$A103)),'[1]Segurados Civis'!$A$5:$H$2142,8,0),"")</f>
        <v>19</v>
      </c>
      <c r="F103" s="65">
        <f t="shared" si="1"/>
        <v>898</v>
      </c>
      <c r="G103" s="64" t="s">
        <v>4867</v>
      </c>
      <c r="H103" s="64">
        <v>0</v>
      </c>
      <c r="I103" s="64">
        <v>0</v>
      </c>
      <c r="J103" s="64"/>
      <c r="K103" s="64">
        <v>0</v>
      </c>
    </row>
    <row r="104" spans="1:11" x14ac:dyDescent="0.35">
      <c r="A104" s="64" t="s">
        <v>67</v>
      </c>
      <c r="B104" s="64" t="s">
        <v>7500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1"/>
        <v/>
      </c>
      <c r="G104" s="64" t="s">
        <v>902</v>
      </c>
      <c r="H104" s="64">
        <v>0</v>
      </c>
      <c r="I104" s="64">
        <v>0</v>
      </c>
      <c r="J104" s="64"/>
      <c r="K104" s="64">
        <v>0</v>
      </c>
    </row>
    <row r="105" spans="1:11" x14ac:dyDescent="0.35">
      <c r="A105" s="64" t="s">
        <v>67</v>
      </c>
      <c r="B105" s="64" t="s">
        <v>7501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1"/>
        <v/>
      </c>
      <c r="G105" s="64" t="s">
        <v>902</v>
      </c>
      <c r="H105" s="64">
        <v>0</v>
      </c>
      <c r="I105" s="64">
        <v>0</v>
      </c>
      <c r="J105" s="64"/>
      <c r="K105" s="64">
        <v>0</v>
      </c>
    </row>
    <row r="106" spans="1:11" x14ac:dyDescent="0.35">
      <c r="A106" s="64" t="s">
        <v>67</v>
      </c>
      <c r="B106" s="64" t="s">
        <v>7502</v>
      </c>
      <c r="C106" s="65">
        <f>IFERROR(VLOOKUP(UPPER(CONCATENATE($B106," - ",$A106)),'[1]Segurados Civis'!$A$5:$H$2142,6,0),"")</f>
        <v>345</v>
      </c>
      <c r="D106" s="65">
        <f>IFERROR(VLOOKUP(UPPER(CONCATENATE($B106," - ",$A106)),'[1]Segurados Civis'!$A$5:$H$2142,7,0),"")</f>
        <v>60</v>
      </c>
      <c r="E106" s="65">
        <f>IFERROR(VLOOKUP(UPPER(CONCATENATE($B106," - ",$A106)),'[1]Segurados Civis'!$A$5:$H$2142,8,0),"")</f>
        <v>7</v>
      </c>
      <c r="F106" s="65">
        <f t="shared" si="1"/>
        <v>412</v>
      </c>
      <c r="G106" s="64" t="s">
        <v>4867</v>
      </c>
      <c r="H106" s="64">
        <v>0</v>
      </c>
      <c r="I106" s="64">
        <v>0</v>
      </c>
      <c r="J106" s="64"/>
      <c r="K106" s="64">
        <v>0</v>
      </c>
    </row>
    <row r="107" spans="1:11" x14ac:dyDescent="0.35">
      <c r="A107" s="64" t="s">
        <v>67</v>
      </c>
      <c r="B107" s="64" t="s">
        <v>7502</v>
      </c>
      <c r="C107" s="65">
        <f>IFERROR(VLOOKUP(UPPER(CONCATENATE($B107," - ",$A107)),'[1]Segurados Civis'!$A$5:$H$2142,6,0),"")</f>
        <v>345</v>
      </c>
      <c r="D107" s="65">
        <f>IFERROR(VLOOKUP(UPPER(CONCATENATE($B107," - ",$A107)),'[1]Segurados Civis'!$A$5:$H$2142,7,0),"")</f>
        <v>60</v>
      </c>
      <c r="E107" s="65">
        <f>IFERROR(VLOOKUP(UPPER(CONCATENATE($B107," - ",$A107)),'[1]Segurados Civis'!$A$5:$H$2142,8,0),"")</f>
        <v>7</v>
      </c>
      <c r="F107" s="65">
        <f t="shared" si="1"/>
        <v>412</v>
      </c>
      <c r="G107" s="64" t="s">
        <v>4867</v>
      </c>
      <c r="H107" s="64">
        <v>0</v>
      </c>
      <c r="I107" s="64">
        <v>0</v>
      </c>
      <c r="J107" s="64"/>
      <c r="K107" s="64">
        <v>0</v>
      </c>
    </row>
    <row r="108" spans="1:11" x14ac:dyDescent="0.35">
      <c r="A108" s="64" t="s">
        <v>67</v>
      </c>
      <c r="B108" s="64" t="s">
        <v>7503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1"/>
        <v/>
      </c>
      <c r="G108" s="64" t="s">
        <v>902</v>
      </c>
      <c r="H108" s="64">
        <v>0</v>
      </c>
      <c r="I108" s="64">
        <v>0</v>
      </c>
      <c r="J108" s="64"/>
      <c r="K108" s="64">
        <v>0</v>
      </c>
    </row>
    <row r="109" spans="1:11" x14ac:dyDescent="0.35">
      <c r="A109" s="64" t="s">
        <v>67</v>
      </c>
      <c r="B109" s="64" t="s">
        <v>7504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1"/>
        <v/>
      </c>
      <c r="G109" s="64" t="s">
        <v>902</v>
      </c>
      <c r="H109" s="64">
        <v>0</v>
      </c>
      <c r="I109" s="64">
        <v>0</v>
      </c>
      <c r="J109" s="64"/>
      <c r="K109" s="64">
        <v>0</v>
      </c>
    </row>
    <row r="110" spans="1:11" x14ac:dyDescent="0.35">
      <c r="A110" s="64" t="s">
        <v>67</v>
      </c>
      <c r="B110" s="64" t="s">
        <v>7505</v>
      </c>
      <c r="C110" s="65">
        <f>IFERROR(VLOOKUP(UPPER(CONCATENATE($B110," - ",$A110)),'[1]Segurados Civis'!$A$5:$H$2142,6,0),"")</f>
        <v>806</v>
      </c>
      <c r="D110" s="65">
        <f>IFERROR(VLOOKUP(UPPER(CONCATENATE($B110," - ",$A110)),'[1]Segurados Civis'!$A$5:$H$2142,7,0),"")</f>
        <v>250</v>
      </c>
      <c r="E110" s="65">
        <f>IFERROR(VLOOKUP(UPPER(CONCATENATE($B110," - ",$A110)),'[1]Segurados Civis'!$A$5:$H$2142,8,0),"")</f>
        <v>44</v>
      </c>
      <c r="F110" s="65">
        <f t="shared" si="1"/>
        <v>1100</v>
      </c>
      <c r="G110" s="64" t="s">
        <v>4867</v>
      </c>
      <c r="H110" s="64">
        <v>1</v>
      </c>
      <c r="I110" s="64">
        <v>1</v>
      </c>
      <c r="J110" s="64"/>
      <c r="K110" s="64">
        <v>0</v>
      </c>
    </row>
    <row r="111" spans="1:11" x14ac:dyDescent="0.35">
      <c r="A111" s="64" t="s">
        <v>67</v>
      </c>
      <c r="B111" s="64" t="s">
        <v>7506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1"/>
        <v/>
      </c>
      <c r="G111" s="64" t="s">
        <v>902</v>
      </c>
      <c r="H111" s="64">
        <v>0</v>
      </c>
      <c r="I111" s="64">
        <v>0</v>
      </c>
      <c r="J111" s="64"/>
      <c r="K111" s="64">
        <v>0</v>
      </c>
    </row>
    <row r="112" spans="1:11" x14ac:dyDescent="0.35">
      <c r="A112" s="64" t="s">
        <v>67</v>
      </c>
      <c r="B112" s="64" t="s">
        <v>7507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1"/>
        <v/>
      </c>
      <c r="G112" s="64" t="s">
        <v>902</v>
      </c>
      <c r="H112" s="64">
        <v>0</v>
      </c>
      <c r="I112" s="64">
        <v>0</v>
      </c>
      <c r="J112" s="64"/>
      <c r="K112" s="64">
        <v>0</v>
      </c>
    </row>
    <row r="113" spans="1:11" x14ac:dyDescent="0.35">
      <c r="A113" s="64" t="s">
        <v>67</v>
      </c>
      <c r="B113" s="64" t="s">
        <v>7508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1"/>
        <v/>
      </c>
      <c r="G113" s="64" t="s">
        <v>902</v>
      </c>
      <c r="H113" s="64">
        <v>0</v>
      </c>
      <c r="I113" s="64">
        <v>0</v>
      </c>
      <c r="J113" s="64"/>
      <c r="K113" s="64">
        <v>0</v>
      </c>
    </row>
    <row r="114" spans="1:11" x14ac:dyDescent="0.35">
      <c r="A114" s="64" t="s">
        <v>67</v>
      </c>
      <c r="B114" s="64" t="s">
        <v>7509</v>
      </c>
      <c r="C114" s="65">
        <f>IFERROR(VLOOKUP(UPPER(CONCATENATE($B114," - ",$A114)),'[1]Segurados Civis'!$A$5:$H$2142,6,0),"")</f>
        <v>0</v>
      </c>
      <c r="D114" s="65">
        <f>IFERROR(VLOOKUP(UPPER(CONCATENATE($B114," - ",$A114)),'[1]Segurados Civis'!$A$5:$H$2142,7,0),"")</f>
        <v>0</v>
      </c>
      <c r="E114" s="65">
        <f>IFERROR(VLOOKUP(UPPER(CONCATENATE($B114," - ",$A114)),'[1]Segurados Civis'!$A$5:$H$2142,8,0),"")</f>
        <v>0</v>
      </c>
      <c r="F114" s="65" t="str">
        <f t="shared" si="1"/>
        <v/>
      </c>
      <c r="G114" s="64" t="s">
        <v>4867</v>
      </c>
      <c r="H114" s="64">
        <v>0</v>
      </c>
      <c r="I114" s="64">
        <v>0</v>
      </c>
      <c r="J114" s="64"/>
      <c r="K114" s="64">
        <v>0</v>
      </c>
    </row>
    <row r="115" spans="1:11" x14ac:dyDescent="0.35">
      <c r="A115" s="64" t="s">
        <v>67</v>
      </c>
      <c r="B115" s="64" t="s">
        <v>7510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1"/>
        <v/>
      </c>
      <c r="G115" s="64" t="s">
        <v>902</v>
      </c>
      <c r="H115" s="64">
        <v>0</v>
      </c>
      <c r="I115" s="64">
        <v>0</v>
      </c>
      <c r="J115" s="64"/>
      <c r="K115" s="64">
        <v>0</v>
      </c>
    </row>
    <row r="116" spans="1:11" x14ac:dyDescent="0.35">
      <c r="A116" s="64" t="s">
        <v>67</v>
      </c>
      <c r="B116" s="64" t="s">
        <v>7511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1"/>
        <v/>
      </c>
      <c r="G116" s="64" t="s">
        <v>902</v>
      </c>
      <c r="H116" s="64">
        <v>0</v>
      </c>
      <c r="I116" s="64">
        <v>0</v>
      </c>
      <c r="J116" s="64"/>
      <c r="K116" s="64">
        <v>0</v>
      </c>
    </row>
    <row r="117" spans="1:11" x14ac:dyDescent="0.35">
      <c r="A117" s="64" t="s">
        <v>67</v>
      </c>
      <c r="B117" s="64" t="s">
        <v>7512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1"/>
        <v/>
      </c>
      <c r="G117" s="64" t="s">
        <v>902</v>
      </c>
      <c r="H117" s="64">
        <v>0</v>
      </c>
      <c r="I117" s="64">
        <v>0</v>
      </c>
      <c r="J117" s="64"/>
      <c r="K117" s="64">
        <v>0</v>
      </c>
    </row>
    <row r="118" spans="1:11" x14ac:dyDescent="0.35">
      <c r="A118" s="64" t="s">
        <v>67</v>
      </c>
      <c r="B118" s="64" t="s">
        <v>7513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1"/>
        <v/>
      </c>
      <c r="G118" s="64" t="s">
        <v>902</v>
      </c>
      <c r="H118" s="64">
        <v>0</v>
      </c>
      <c r="I118" s="64">
        <v>0</v>
      </c>
      <c r="J118" s="64"/>
      <c r="K118" s="64">
        <v>0</v>
      </c>
    </row>
    <row r="119" spans="1:11" x14ac:dyDescent="0.35">
      <c r="A119" s="64" t="s">
        <v>67</v>
      </c>
      <c r="B119" s="64" t="s">
        <v>7514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1"/>
        <v/>
      </c>
      <c r="G119" s="64" t="s">
        <v>902</v>
      </c>
      <c r="H119" s="64">
        <v>0</v>
      </c>
      <c r="I119" s="64">
        <v>0</v>
      </c>
      <c r="J119" s="64"/>
      <c r="K119" s="64">
        <v>0</v>
      </c>
    </row>
    <row r="120" spans="1:11" x14ac:dyDescent="0.35">
      <c r="A120" s="64" t="s">
        <v>67</v>
      </c>
      <c r="B120" s="64" t="s">
        <v>7515</v>
      </c>
      <c r="C120" s="65">
        <f>IFERROR(VLOOKUP(UPPER(CONCATENATE($B120," - ",$A120)),'[1]Segurados Civis'!$A$5:$H$2142,6,0),"")</f>
        <v>661</v>
      </c>
      <c r="D120" s="65">
        <f>IFERROR(VLOOKUP(UPPER(CONCATENATE($B120," - ",$A120)),'[1]Segurados Civis'!$A$5:$H$2142,7,0),"")</f>
        <v>0</v>
      </c>
      <c r="E120" s="65">
        <f>IFERROR(VLOOKUP(UPPER(CONCATENATE($B120," - ",$A120)),'[1]Segurados Civis'!$A$5:$H$2142,8,0),"")</f>
        <v>11</v>
      </c>
      <c r="F120" s="65">
        <f t="shared" si="1"/>
        <v>672</v>
      </c>
      <c r="G120" s="64" t="s">
        <v>4867</v>
      </c>
      <c r="H120" s="64">
        <v>0</v>
      </c>
      <c r="I120" s="64">
        <v>0</v>
      </c>
      <c r="J120" s="64"/>
      <c r="K120" s="64">
        <v>0</v>
      </c>
    </row>
    <row r="121" spans="1:11" x14ac:dyDescent="0.35">
      <c r="A121" s="64" t="s">
        <v>67</v>
      </c>
      <c r="B121" s="64" t="s">
        <v>7516</v>
      </c>
      <c r="C121" s="65">
        <f>IFERROR(VLOOKUP(UPPER(CONCATENATE($B121," - ",$A121)),'[1]Segurados Civis'!$A$5:$H$2142,6,0),"")</f>
        <v>0</v>
      </c>
      <c r="D121" s="65">
        <f>IFERROR(VLOOKUP(UPPER(CONCATENATE($B121," - ",$A121)),'[1]Segurados Civis'!$A$5:$H$2142,7,0),"")</f>
        <v>0</v>
      </c>
      <c r="E121" s="65">
        <f>IFERROR(VLOOKUP(UPPER(CONCATENATE($B121," - ",$A121)),'[1]Segurados Civis'!$A$5:$H$2142,8,0),"")</f>
        <v>0</v>
      </c>
      <c r="F121" s="65" t="str">
        <f t="shared" si="1"/>
        <v/>
      </c>
      <c r="G121" s="64" t="s">
        <v>4867</v>
      </c>
      <c r="H121" s="64">
        <v>0</v>
      </c>
      <c r="I121" s="64">
        <v>0</v>
      </c>
      <c r="J121" s="64"/>
      <c r="K121" s="64">
        <v>0</v>
      </c>
    </row>
    <row r="122" spans="1:11" x14ac:dyDescent="0.35">
      <c r="A122" s="64" t="s">
        <v>67</v>
      </c>
      <c r="B122" s="64" t="s">
        <v>7517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1"/>
        <v/>
      </c>
      <c r="G122" s="64" t="s">
        <v>902</v>
      </c>
      <c r="H122" s="64">
        <v>0</v>
      </c>
      <c r="I122" s="64">
        <v>0</v>
      </c>
      <c r="J122" s="64"/>
      <c r="K122" s="64">
        <v>0</v>
      </c>
    </row>
    <row r="123" spans="1:11" x14ac:dyDescent="0.35">
      <c r="A123" s="64" t="s">
        <v>67</v>
      </c>
      <c r="B123" s="64" t="s">
        <v>7518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>
        <v>0</v>
      </c>
      <c r="J123" s="64"/>
      <c r="K123" s="64">
        <v>0</v>
      </c>
    </row>
    <row r="124" spans="1:11" x14ac:dyDescent="0.35">
      <c r="A124" s="64" t="s">
        <v>67</v>
      </c>
      <c r="B124" s="64" t="s">
        <v>7519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>
        <v>0</v>
      </c>
      <c r="J124" s="64"/>
      <c r="K124" s="64">
        <v>0</v>
      </c>
    </row>
    <row r="125" spans="1:11" x14ac:dyDescent="0.35">
      <c r="A125" s="64" t="s">
        <v>67</v>
      </c>
      <c r="B125" s="64" t="s">
        <v>7520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1"/>
        <v/>
      </c>
      <c r="G125" s="64" t="s">
        <v>902</v>
      </c>
      <c r="H125" s="64">
        <v>0</v>
      </c>
      <c r="I125" s="64">
        <v>0</v>
      </c>
      <c r="J125" s="64"/>
      <c r="K125" s="64">
        <v>0</v>
      </c>
    </row>
    <row r="126" spans="1:11" x14ac:dyDescent="0.35">
      <c r="A126" s="64" t="s">
        <v>67</v>
      </c>
      <c r="B126" s="64" t="s">
        <v>7521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>
        <v>0</v>
      </c>
      <c r="J126" s="64"/>
      <c r="K126" s="64">
        <v>0</v>
      </c>
    </row>
    <row r="127" spans="1:11" x14ac:dyDescent="0.35">
      <c r="A127" s="64" t="s">
        <v>67</v>
      </c>
      <c r="B127" s="64" t="s">
        <v>7522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1"/>
        <v/>
      </c>
      <c r="G127" s="64" t="s">
        <v>902</v>
      </c>
      <c r="H127" s="64">
        <v>0</v>
      </c>
      <c r="I127" s="64">
        <v>0</v>
      </c>
      <c r="J127" s="64"/>
      <c r="K127" s="64">
        <v>0</v>
      </c>
    </row>
    <row r="128" spans="1:11" x14ac:dyDescent="0.35">
      <c r="A128" s="64" t="s">
        <v>67</v>
      </c>
      <c r="B128" s="64" t="s">
        <v>7523</v>
      </c>
      <c r="C128" s="65">
        <f>IFERROR(VLOOKUP(UPPER(CONCATENATE($B128," - ",$A128)),'[1]Segurados Civis'!$A$5:$H$2142,6,0),"")</f>
        <v>0</v>
      </c>
      <c r="D128" s="65">
        <f>IFERROR(VLOOKUP(UPPER(CONCATENATE($B128," - ",$A128)),'[1]Segurados Civis'!$A$5:$H$2142,7,0),"")</f>
        <v>0</v>
      </c>
      <c r="E128" s="65">
        <f>IFERROR(VLOOKUP(UPPER(CONCATENATE($B128," - ",$A128)),'[1]Segurados Civis'!$A$5:$H$2142,8,0),"")</f>
        <v>0</v>
      </c>
      <c r="F128" s="65" t="str">
        <f t="shared" si="1"/>
        <v/>
      </c>
      <c r="G128" s="64" t="s">
        <v>4867</v>
      </c>
      <c r="H128" s="64">
        <v>0</v>
      </c>
      <c r="I128" s="64">
        <v>0</v>
      </c>
      <c r="J128" s="64"/>
      <c r="K128" s="64">
        <v>0</v>
      </c>
    </row>
    <row r="129" spans="1:11" x14ac:dyDescent="0.35">
      <c r="A129" s="64" t="s">
        <v>67</v>
      </c>
      <c r="B129" s="64" t="s">
        <v>7524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1"/>
        <v/>
      </c>
      <c r="G129" s="64" t="s">
        <v>902</v>
      </c>
      <c r="H129" s="64">
        <v>0</v>
      </c>
      <c r="I129" s="64">
        <v>0</v>
      </c>
      <c r="J129" s="64"/>
      <c r="K129" s="64">
        <v>0</v>
      </c>
    </row>
    <row r="130" spans="1:11" x14ac:dyDescent="0.35">
      <c r="A130" s="64" t="s">
        <v>67</v>
      </c>
      <c r="B130" s="64" t="s">
        <v>7525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93" si="2">IF(SUM(C130:E130)=0,"",SUM(C130:E130))</f>
        <v/>
      </c>
      <c r="G130" s="64" t="s">
        <v>902</v>
      </c>
      <c r="H130" s="64">
        <v>0</v>
      </c>
      <c r="I130" s="64">
        <v>0</v>
      </c>
      <c r="J130" s="64"/>
      <c r="K130" s="64">
        <v>0</v>
      </c>
    </row>
    <row r="131" spans="1:11" x14ac:dyDescent="0.35">
      <c r="A131" s="64" t="s">
        <v>67</v>
      </c>
      <c r="B131" s="64" t="s">
        <v>5616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2"/>
        <v/>
      </c>
      <c r="G131" s="64" t="s">
        <v>902</v>
      </c>
      <c r="H131" s="64">
        <v>0</v>
      </c>
      <c r="I131" s="64">
        <v>0</v>
      </c>
      <c r="J131" s="64"/>
      <c r="K131" s="64">
        <v>0</v>
      </c>
    </row>
    <row r="132" spans="1:11" x14ac:dyDescent="0.35">
      <c r="A132" s="64" t="s">
        <v>67</v>
      </c>
      <c r="B132" s="64" t="s">
        <v>7526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2"/>
        <v/>
      </c>
      <c r="G132" s="64" t="s">
        <v>902</v>
      </c>
      <c r="H132" s="64">
        <v>0</v>
      </c>
      <c r="I132" s="64">
        <v>0</v>
      </c>
      <c r="J132" s="64"/>
      <c r="K132" s="64">
        <v>0</v>
      </c>
    </row>
    <row r="133" spans="1:11" x14ac:dyDescent="0.35">
      <c r="A133" s="64" t="s">
        <v>67</v>
      </c>
      <c r="B133" s="64" t="s">
        <v>7527</v>
      </c>
      <c r="C133" s="65">
        <f>IFERROR(VLOOKUP(UPPER(CONCATENATE($B133," - ",$A133)),'[1]Segurados Civis'!$A$5:$H$2142,6,0),"")</f>
        <v>266</v>
      </c>
      <c r="D133" s="65">
        <f>IFERROR(VLOOKUP(UPPER(CONCATENATE($B133," - ",$A133)),'[1]Segurados Civis'!$A$5:$H$2142,7,0),"")</f>
        <v>159</v>
      </c>
      <c r="E133" s="65">
        <f>IFERROR(VLOOKUP(UPPER(CONCATENATE($B133," - ",$A133)),'[1]Segurados Civis'!$A$5:$H$2142,8,0),"")</f>
        <v>22</v>
      </c>
      <c r="F133" s="65">
        <f t="shared" si="2"/>
        <v>447</v>
      </c>
      <c r="G133" s="64" t="s">
        <v>4867</v>
      </c>
      <c r="H133" s="64">
        <v>0</v>
      </c>
      <c r="I133" s="64">
        <v>0</v>
      </c>
      <c r="J133" s="64"/>
      <c r="K133" s="64">
        <v>0</v>
      </c>
    </row>
    <row r="134" spans="1:11" x14ac:dyDescent="0.35">
      <c r="A134" s="64" t="s">
        <v>67</v>
      </c>
      <c r="B134" s="64" t="s">
        <v>7528</v>
      </c>
      <c r="C134" s="65" t="str">
        <f>IFERROR(VLOOKUP(UPPER(CONCATENATE($B134," - ",$A134)),'[1]Segurados Civis'!$A$5:$H$2142,6,0),"")</f>
        <v/>
      </c>
      <c r="D134" s="65" t="str">
        <f>IFERROR(VLOOKUP(UPPER(CONCATENATE($B134," - ",$A134)),'[1]Segurados Civis'!$A$5:$H$2142,7,0),"")</f>
        <v/>
      </c>
      <c r="E134" s="65" t="str">
        <f>IFERROR(VLOOKUP(UPPER(CONCATENATE($B134," - ",$A134)),'[1]Segurados Civis'!$A$5:$H$2142,8,0),"")</f>
        <v/>
      </c>
      <c r="F134" s="65" t="str">
        <f t="shared" si="2"/>
        <v/>
      </c>
      <c r="G134" s="64" t="s">
        <v>902</v>
      </c>
      <c r="H134" s="64">
        <v>0</v>
      </c>
      <c r="I134" s="64">
        <v>0</v>
      </c>
      <c r="J134" s="64"/>
      <c r="K134" s="64">
        <v>0</v>
      </c>
    </row>
    <row r="135" spans="1:11" x14ac:dyDescent="0.35">
      <c r="A135" s="64" t="s">
        <v>67</v>
      </c>
      <c r="B135" s="64" t="s">
        <v>5617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2"/>
        <v/>
      </c>
      <c r="G135" s="64" t="s">
        <v>902</v>
      </c>
      <c r="H135" s="64">
        <v>0</v>
      </c>
      <c r="I135" s="64">
        <v>0</v>
      </c>
      <c r="J135" s="64"/>
      <c r="K135" s="64">
        <v>0</v>
      </c>
    </row>
    <row r="136" spans="1:11" x14ac:dyDescent="0.35">
      <c r="A136" s="64" t="s">
        <v>67</v>
      </c>
      <c r="B136" s="64" t="s">
        <v>7529</v>
      </c>
      <c r="C136" s="65">
        <f>IFERROR(VLOOKUP(UPPER(CONCATENATE($B136," - ",$A136)),'[1]Segurados Civis'!$A$5:$H$2142,6,0),"")</f>
        <v>270</v>
      </c>
      <c r="D136" s="65">
        <f>IFERROR(VLOOKUP(UPPER(CONCATENATE($B136," - ",$A136)),'[1]Segurados Civis'!$A$5:$H$2142,7,0),"")</f>
        <v>92</v>
      </c>
      <c r="E136" s="65">
        <f>IFERROR(VLOOKUP(UPPER(CONCATENATE($B136," - ",$A136)),'[1]Segurados Civis'!$A$5:$H$2142,8,0),"")</f>
        <v>16</v>
      </c>
      <c r="F136" s="65">
        <f t="shared" si="2"/>
        <v>378</v>
      </c>
      <c r="G136" s="64" t="s">
        <v>4867</v>
      </c>
      <c r="H136" s="64">
        <v>0</v>
      </c>
      <c r="I136" s="64">
        <v>0</v>
      </c>
      <c r="J136" s="64"/>
      <c r="K136" s="64">
        <v>0</v>
      </c>
    </row>
    <row r="137" spans="1:11" x14ac:dyDescent="0.35">
      <c r="A137" s="64" t="s">
        <v>67</v>
      </c>
      <c r="B137" s="64" t="s">
        <v>7530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>
        <v>0</v>
      </c>
      <c r="J137" s="64"/>
      <c r="K137" s="64">
        <v>0</v>
      </c>
    </row>
    <row r="138" spans="1:11" x14ac:dyDescent="0.35">
      <c r="A138" s="64" t="s">
        <v>67</v>
      </c>
      <c r="B138" s="64" t="s">
        <v>7531</v>
      </c>
      <c r="C138" s="65" t="str">
        <f>IFERROR(VLOOKUP(UPPER(CONCATENATE($B138," - ",$A138)),'[1]Segurados Civis'!$A$5:$H$2142,6,0),"")</f>
        <v/>
      </c>
      <c r="D138" s="65" t="str">
        <f>IFERROR(VLOOKUP(UPPER(CONCATENATE($B138," - ",$A138)),'[1]Segurados Civis'!$A$5:$H$2142,7,0),"")</f>
        <v/>
      </c>
      <c r="E138" s="65" t="str">
        <f>IFERROR(VLOOKUP(UPPER(CONCATENATE($B138," - ",$A138)),'[1]Segurados Civis'!$A$5:$H$2142,8,0),"")</f>
        <v/>
      </c>
      <c r="F138" s="65" t="str">
        <f t="shared" si="2"/>
        <v/>
      </c>
      <c r="G138" s="64" t="s">
        <v>902</v>
      </c>
      <c r="H138" s="64">
        <v>0</v>
      </c>
      <c r="I138" s="64">
        <v>0</v>
      </c>
      <c r="J138" s="64"/>
      <c r="K138" s="64">
        <v>0</v>
      </c>
    </row>
    <row r="139" spans="1:11" x14ac:dyDescent="0.35">
      <c r="A139" s="64" t="s">
        <v>67</v>
      </c>
      <c r="B139" s="64" t="s">
        <v>7532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2"/>
        <v/>
      </c>
      <c r="G139" s="64" t="s">
        <v>902</v>
      </c>
      <c r="H139" s="64">
        <v>0</v>
      </c>
      <c r="I139" s="64">
        <v>0</v>
      </c>
      <c r="J139" s="64"/>
      <c r="K139" s="64">
        <v>0</v>
      </c>
    </row>
    <row r="140" spans="1:11" x14ac:dyDescent="0.35">
      <c r="A140" s="64" t="s">
        <v>67</v>
      </c>
      <c r="B140" s="64" t="s">
        <v>7533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2"/>
        <v/>
      </c>
      <c r="G140" s="64" t="s">
        <v>902</v>
      </c>
      <c r="H140" s="64">
        <v>0</v>
      </c>
      <c r="I140" s="64">
        <v>0</v>
      </c>
      <c r="J140" s="64"/>
      <c r="K140" s="64">
        <v>0</v>
      </c>
    </row>
    <row r="141" spans="1:11" x14ac:dyDescent="0.35">
      <c r="A141" s="64" t="s">
        <v>67</v>
      </c>
      <c r="B141" s="64" t="s">
        <v>7534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2"/>
        <v/>
      </c>
      <c r="G141" s="64" t="s">
        <v>902</v>
      </c>
      <c r="H141" s="64">
        <v>0</v>
      </c>
      <c r="I141" s="64">
        <v>0</v>
      </c>
      <c r="J141" s="64"/>
      <c r="K141" s="64">
        <v>0</v>
      </c>
    </row>
    <row r="142" spans="1:11" x14ac:dyDescent="0.35">
      <c r="A142" s="64" t="s">
        <v>67</v>
      </c>
      <c r="B142" s="64" t="s">
        <v>7535</v>
      </c>
      <c r="C142" s="65">
        <f>IFERROR(VLOOKUP(UPPER(CONCATENATE($B142," - ",$A142)),'[1]Segurados Civis'!$A$5:$H$2142,6,0),"")</f>
        <v>2254</v>
      </c>
      <c r="D142" s="65">
        <f>IFERROR(VLOOKUP(UPPER(CONCATENATE($B142," - ",$A142)),'[1]Segurados Civis'!$A$5:$H$2142,7,0),"")</f>
        <v>666</v>
      </c>
      <c r="E142" s="65">
        <f>IFERROR(VLOOKUP(UPPER(CONCATENATE($B142," - ",$A142)),'[1]Segurados Civis'!$A$5:$H$2142,8,0),"")</f>
        <v>137</v>
      </c>
      <c r="F142" s="65">
        <f t="shared" si="2"/>
        <v>3057</v>
      </c>
      <c r="G142" s="64" t="s">
        <v>4867</v>
      </c>
      <c r="H142" s="64">
        <v>0</v>
      </c>
      <c r="I142" s="64">
        <v>0</v>
      </c>
      <c r="J142" s="64"/>
      <c r="K142" s="64">
        <v>0</v>
      </c>
    </row>
    <row r="143" spans="1:11" x14ac:dyDescent="0.35">
      <c r="A143" s="64" t="s">
        <v>67</v>
      </c>
      <c r="B143" s="64" t="s">
        <v>7536</v>
      </c>
      <c r="C143" s="65">
        <f>IFERROR(VLOOKUP(UPPER(CONCATENATE($B143," - ",$A143)),'[1]Segurados Civis'!$A$5:$H$2142,6,0),"")</f>
        <v>414</v>
      </c>
      <c r="D143" s="65">
        <f>IFERROR(VLOOKUP(UPPER(CONCATENATE($B143," - ",$A143)),'[1]Segurados Civis'!$A$5:$H$2142,7,0),"")</f>
        <v>94</v>
      </c>
      <c r="E143" s="65">
        <f>IFERROR(VLOOKUP(UPPER(CONCATENATE($B143," - ",$A143)),'[1]Segurados Civis'!$A$5:$H$2142,8,0),"")</f>
        <v>17</v>
      </c>
      <c r="F143" s="65">
        <f t="shared" si="2"/>
        <v>525</v>
      </c>
      <c r="G143" s="64" t="s">
        <v>4867</v>
      </c>
      <c r="H143" s="64">
        <v>0</v>
      </c>
      <c r="I143" s="64">
        <v>0</v>
      </c>
      <c r="J143" s="64"/>
      <c r="K143" s="64">
        <v>0</v>
      </c>
    </row>
    <row r="144" spans="1:11" x14ac:dyDescent="0.35">
      <c r="A144" s="64" t="s">
        <v>67</v>
      </c>
      <c r="B144" s="64" t="s">
        <v>5632</v>
      </c>
      <c r="C144" s="65" t="str">
        <f>IFERROR(VLOOKUP(UPPER(CONCATENATE($B144," - ",$A144)),'[1]Segurados Civis'!$A$5:$H$2142,6,0),"")</f>
        <v/>
      </c>
      <c r="D144" s="65" t="str">
        <f>IFERROR(VLOOKUP(UPPER(CONCATENATE($B144," - ",$A144)),'[1]Segurados Civis'!$A$5:$H$2142,7,0),"")</f>
        <v/>
      </c>
      <c r="E144" s="65" t="str">
        <f>IFERROR(VLOOKUP(UPPER(CONCATENATE($B144," - ",$A144)),'[1]Segurados Civis'!$A$5:$H$2142,8,0),"")</f>
        <v/>
      </c>
      <c r="F144" s="65" t="str">
        <f t="shared" si="2"/>
        <v/>
      </c>
      <c r="G144" s="64" t="s">
        <v>902</v>
      </c>
      <c r="H144" s="64">
        <v>0</v>
      </c>
      <c r="I144" s="64">
        <v>0</v>
      </c>
      <c r="J144" s="64"/>
      <c r="K144" s="64">
        <v>0</v>
      </c>
    </row>
    <row r="145" spans="1:11" x14ac:dyDescent="0.35">
      <c r="A145" s="64" t="s">
        <v>67</v>
      </c>
      <c r="B145" s="64" t="s">
        <v>7537</v>
      </c>
      <c r="C145" s="65">
        <f>IFERROR(VLOOKUP(UPPER(CONCATENATE($B145," - ",$A145)),'[1]Segurados Civis'!$A$5:$H$2142,6,0),"")</f>
        <v>0</v>
      </c>
      <c r="D145" s="65">
        <f>IFERROR(VLOOKUP(UPPER(CONCATENATE($B145," - ",$A145)),'[1]Segurados Civis'!$A$5:$H$2142,7,0),"")</f>
        <v>0</v>
      </c>
      <c r="E145" s="65">
        <f>IFERROR(VLOOKUP(UPPER(CONCATENATE($B145," - ",$A145)),'[1]Segurados Civis'!$A$5:$H$2142,8,0),"")</f>
        <v>0</v>
      </c>
      <c r="F145" s="65" t="str">
        <f t="shared" si="2"/>
        <v/>
      </c>
      <c r="G145" s="64" t="s">
        <v>4867</v>
      </c>
      <c r="H145" s="64">
        <v>0</v>
      </c>
      <c r="I145" s="64">
        <v>0</v>
      </c>
      <c r="J145" s="64"/>
      <c r="K145" s="64">
        <v>0</v>
      </c>
    </row>
    <row r="146" spans="1:11" x14ac:dyDescent="0.35">
      <c r="A146" s="64" t="s">
        <v>67</v>
      </c>
      <c r="B146" s="64" t="s">
        <v>7538</v>
      </c>
      <c r="C146" s="65">
        <f>IFERROR(VLOOKUP(UPPER(CONCATENATE($B146," - ",$A146)),'[1]Segurados Civis'!$A$5:$H$2142,6,0),"")</f>
        <v>720</v>
      </c>
      <c r="D146" s="65">
        <f>IFERROR(VLOOKUP(UPPER(CONCATENATE($B146," - ",$A146)),'[1]Segurados Civis'!$A$5:$H$2142,7,0),"")</f>
        <v>217</v>
      </c>
      <c r="E146" s="65">
        <f>IFERROR(VLOOKUP(UPPER(CONCATENATE($B146," - ",$A146)),'[1]Segurados Civis'!$A$5:$H$2142,8,0),"")</f>
        <v>59</v>
      </c>
      <c r="F146" s="65">
        <f t="shared" si="2"/>
        <v>996</v>
      </c>
      <c r="G146" s="64" t="s">
        <v>4867</v>
      </c>
      <c r="H146" s="64">
        <v>0</v>
      </c>
      <c r="I146" s="64">
        <v>0</v>
      </c>
      <c r="J146" s="64"/>
      <c r="K146" s="64">
        <v>0</v>
      </c>
    </row>
    <row r="147" spans="1:11" x14ac:dyDescent="0.35">
      <c r="A147" s="64" t="s">
        <v>67</v>
      </c>
      <c r="B147" s="64" t="s">
        <v>7539</v>
      </c>
      <c r="C147" s="65" t="str">
        <f>IFERROR(VLOOKUP(UPPER(CONCATENATE($B147," - ",$A147)),'[1]Segurados Civis'!$A$5:$H$2142,6,0),"")</f>
        <v/>
      </c>
      <c r="D147" s="65" t="str">
        <f>IFERROR(VLOOKUP(UPPER(CONCATENATE($B147," - ",$A147)),'[1]Segurados Civis'!$A$5:$H$2142,7,0),"")</f>
        <v/>
      </c>
      <c r="E147" s="65" t="str">
        <f>IFERROR(VLOOKUP(UPPER(CONCATENATE($B147," - ",$A147)),'[1]Segurados Civis'!$A$5:$H$2142,8,0),"")</f>
        <v/>
      </c>
      <c r="F147" s="65" t="str">
        <f t="shared" si="2"/>
        <v/>
      </c>
      <c r="G147" s="64" t="s">
        <v>902</v>
      </c>
      <c r="H147" s="64">
        <v>0</v>
      </c>
      <c r="I147" s="64">
        <v>0</v>
      </c>
      <c r="J147" s="64"/>
      <c r="K147" s="64">
        <v>0</v>
      </c>
    </row>
    <row r="148" spans="1:11" x14ac:dyDescent="0.35">
      <c r="A148" s="64" t="s">
        <v>67</v>
      </c>
      <c r="B148" s="64" t="s">
        <v>7540</v>
      </c>
      <c r="C148" s="65" t="str">
        <f>IFERROR(VLOOKUP(UPPER(CONCATENATE($B148," - ",$A148)),'[1]Segurados Civis'!$A$5:$H$2142,6,0),"")</f>
        <v/>
      </c>
      <c r="D148" s="65" t="str">
        <f>IFERROR(VLOOKUP(UPPER(CONCATENATE($B148," - ",$A148)),'[1]Segurados Civis'!$A$5:$H$2142,7,0),"")</f>
        <v/>
      </c>
      <c r="E148" s="65" t="str">
        <f>IFERROR(VLOOKUP(UPPER(CONCATENATE($B148," - ",$A148)),'[1]Segurados Civis'!$A$5:$H$2142,8,0),"")</f>
        <v/>
      </c>
      <c r="F148" s="65" t="str">
        <f t="shared" si="2"/>
        <v/>
      </c>
      <c r="G148" s="64" t="s">
        <v>902</v>
      </c>
      <c r="H148" s="64">
        <v>0</v>
      </c>
      <c r="I148" s="64">
        <v>0</v>
      </c>
      <c r="J148" s="64"/>
      <c r="K148" s="64">
        <v>0</v>
      </c>
    </row>
    <row r="149" spans="1:11" x14ac:dyDescent="0.35">
      <c r="A149" s="64" t="s">
        <v>67</v>
      </c>
      <c r="B149" s="64" t="s">
        <v>7541</v>
      </c>
      <c r="C149" s="65">
        <f>IFERROR(VLOOKUP(UPPER(CONCATENATE($B149," - ",$A149)),'[1]Segurados Civis'!$A$5:$H$2142,6,0),"")</f>
        <v>778</v>
      </c>
      <c r="D149" s="65">
        <f>IFERROR(VLOOKUP(UPPER(CONCATENATE($B149," - ",$A149)),'[1]Segurados Civis'!$A$5:$H$2142,7,0),"")</f>
        <v>226</v>
      </c>
      <c r="E149" s="65">
        <f>IFERROR(VLOOKUP(UPPER(CONCATENATE($B149," - ",$A149)),'[1]Segurados Civis'!$A$5:$H$2142,8,0),"")</f>
        <v>31</v>
      </c>
      <c r="F149" s="65">
        <f t="shared" si="2"/>
        <v>1035</v>
      </c>
      <c r="G149" s="64" t="s">
        <v>4867</v>
      </c>
      <c r="H149" s="64">
        <v>0</v>
      </c>
      <c r="I149" s="64">
        <v>0</v>
      </c>
      <c r="J149" s="64"/>
      <c r="K149" s="64">
        <v>0</v>
      </c>
    </row>
    <row r="150" spans="1:11" x14ac:dyDescent="0.35">
      <c r="A150" s="64" t="s">
        <v>67</v>
      </c>
      <c r="B150" s="64" t="s">
        <v>4970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2"/>
        <v/>
      </c>
      <c r="G150" s="64" t="s">
        <v>902</v>
      </c>
      <c r="H150" s="64">
        <v>0</v>
      </c>
      <c r="I150" s="64">
        <v>0</v>
      </c>
      <c r="J150" s="64"/>
      <c r="K150" s="64">
        <v>0</v>
      </c>
    </row>
    <row r="151" spans="1:11" x14ac:dyDescent="0.35">
      <c r="A151" s="64" t="s">
        <v>67</v>
      </c>
      <c r="B151" s="64" t="s">
        <v>7542</v>
      </c>
      <c r="C151" s="65">
        <f>IFERROR(VLOOKUP(UPPER(CONCATENATE($B151," - ",$A151)),'[1]Segurados Civis'!$A$5:$H$2142,6,0),"")</f>
        <v>242</v>
      </c>
      <c r="D151" s="65">
        <f>IFERROR(VLOOKUP(UPPER(CONCATENATE($B151," - ",$A151)),'[1]Segurados Civis'!$A$5:$H$2142,7,0),"")</f>
        <v>97</v>
      </c>
      <c r="E151" s="65">
        <f>IFERROR(VLOOKUP(UPPER(CONCATENATE($B151," - ",$A151)),'[1]Segurados Civis'!$A$5:$H$2142,8,0),"")</f>
        <v>19</v>
      </c>
      <c r="F151" s="65">
        <f t="shared" si="2"/>
        <v>358</v>
      </c>
      <c r="G151" s="64" t="s">
        <v>4867</v>
      </c>
      <c r="H151" s="64">
        <v>0</v>
      </c>
      <c r="I151" s="64">
        <v>0</v>
      </c>
      <c r="J151" s="64"/>
      <c r="K151" s="64">
        <v>0</v>
      </c>
    </row>
    <row r="152" spans="1:11" x14ac:dyDescent="0.35">
      <c r="A152" s="64" t="s">
        <v>67</v>
      </c>
      <c r="B152" s="64" t="s">
        <v>7543</v>
      </c>
      <c r="C152" s="65">
        <f>IFERROR(VLOOKUP(UPPER(CONCATENATE($B152," - ",$A152)),'[1]Segurados Civis'!$A$5:$H$2142,6,0),"")</f>
        <v>130</v>
      </c>
      <c r="D152" s="65">
        <f>IFERROR(VLOOKUP(UPPER(CONCATENATE($B152," - ",$A152)),'[1]Segurados Civis'!$A$5:$H$2142,7,0),"")</f>
        <v>120</v>
      </c>
      <c r="E152" s="65">
        <f>IFERROR(VLOOKUP(UPPER(CONCATENATE($B152," - ",$A152)),'[1]Segurados Civis'!$A$5:$H$2142,8,0),"")</f>
        <v>12</v>
      </c>
      <c r="F152" s="65">
        <f t="shared" si="2"/>
        <v>262</v>
      </c>
      <c r="G152" s="64" t="s">
        <v>4867</v>
      </c>
      <c r="H152" s="64">
        <v>0</v>
      </c>
      <c r="I152" s="64">
        <v>0</v>
      </c>
      <c r="J152" s="64"/>
      <c r="K152" s="64">
        <v>0</v>
      </c>
    </row>
    <row r="153" spans="1:11" x14ac:dyDescent="0.35">
      <c r="A153" s="64" t="s">
        <v>67</v>
      </c>
      <c r="B153" s="64" t="s">
        <v>7544</v>
      </c>
      <c r="C153" s="65">
        <f>IFERROR(VLOOKUP(UPPER(CONCATENATE($B153," - ",$A153)),'[1]Segurados Civis'!$A$5:$H$2142,6,0),"")</f>
        <v>302</v>
      </c>
      <c r="D153" s="65">
        <f>IFERROR(VLOOKUP(UPPER(CONCATENATE($B153," - ",$A153)),'[1]Segurados Civis'!$A$5:$H$2142,7,0),"")</f>
        <v>31</v>
      </c>
      <c r="E153" s="65">
        <f>IFERROR(VLOOKUP(UPPER(CONCATENATE($B153," - ",$A153)),'[1]Segurados Civis'!$A$5:$H$2142,8,0),"")</f>
        <v>4</v>
      </c>
      <c r="F153" s="65">
        <f t="shared" si="2"/>
        <v>337</v>
      </c>
      <c r="G153" s="64" t="s">
        <v>4867</v>
      </c>
      <c r="H153" s="64">
        <v>0</v>
      </c>
      <c r="I153" s="64">
        <v>0</v>
      </c>
      <c r="J153" s="64"/>
      <c r="K153" s="64">
        <v>0</v>
      </c>
    </row>
    <row r="154" spans="1:11" x14ac:dyDescent="0.35">
      <c r="A154" s="64" t="s">
        <v>67</v>
      </c>
      <c r="B154" s="64" t="s">
        <v>7545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2"/>
        <v/>
      </c>
      <c r="G154" s="64" t="s">
        <v>902</v>
      </c>
      <c r="H154" s="64">
        <v>0</v>
      </c>
      <c r="I154" s="64">
        <v>0</v>
      </c>
      <c r="J154" s="64"/>
      <c r="K154" s="64">
        <v>0</v>
      </c>
    </row>
    <row r="155" spans="1:11" x14ac:dyDescent="0.35">
      <c r="A155" s="64" t="s">
        <v>67</v>
      </c>
      <c r="B155" s="64" t="s">
        <v>7546</v>
      </c>
      <c r="C155" s="65" t="str">
        <f>IFERROR(VLOOKUP(UPPER(CONCATENATE($B155," - ",$A155)),'[1]Segurados Civis'!$A$5:$H$2142,6,0),"")</f>
        <v/>
      </c>
      <c r="D155" s="65" t="str">
        <f>IFERROR(VLOOKUP(UPPER(CONCATENATE($B155," - ",$A155)),'[1]Segurados Civis'!$A$5:$H$2142,7,0),"")</f>
        <v/>
      </c>
      <c r="E155" s="65" t="str">
        <f>IFERROR(VLOOKUP(UPPER(CONCATENATE($B155," - ",$A155)),'[1]Segurados Civis'!$A$5:$H$2142,8,0),"")</f>
        <v/>
      </c>
      <c r="F155" s="65" t="str">
        <f t="shared" si="2"/>
        <v/>
      </c>
      <c r="G155" s="64" t="s">
        <v>902</v>
      </c>
      <c r="H155" s="64">
        <v>0</v>
      </c>
      <c r="I155" s="64">
        <v>0</v>
      </c>
      <c r="J155" s="64"/>
      <c r="K155" s="64">
        <v>0</v>
      </c>
    </row>
    <row r="156" spans="1:11" x14ac:dyDescent="0.35">
      <c r="A156" s="64" t="s">
        <v>67</v>
      </c>
      <c r="B156" s="64" t="s">
        <v>7547</v>
      </c>
      <c r="C156" s="65">
        <f>IFERROR(VLOOKUP(UPPER(CONCATENATE($B156," - ",$A156)),'[1]Segurados Civis'!$A$5:$H$2142,6,0),"")</f>
        <v>231</v>
      </c>
      <c r="D156" s="65">
        <f>IFERROR(VLOOKUP(UPPER(CONCATENATE($B156," - ",$A156)),'[1]Segurados Civis'!$A$5:$H$2142,7,0),"")</f>
        <v>17</v>
      </c>
      <c r="E156" s="65">
        <f>IFERROR(VLOOKUP(UPPER(CONCATENATE($B156," - ",$A156)),'[1]Segurados Civis'!$A$5:$H$2142,8,0),"")</f>
        <v>7</v>
      </c>
      <c r="F156" s="65">
        <f t="shared" si="2"/>
        <v>255</v>
      </c>
      <c r="G156" s="64" t="s">
        <v>4867</v>
      </c>
      <c r="H156" s="64">
        <v>0</v>
      </c>
      <c r="I156" s="64">
        <v>0</v>
      </c>
      <c r="J156" s="64"/>
      <c r="K156" s="64">
        <v>0</v>
      </c>
    </row>
    <row r="157" spans="1:11" x14ac:dyDescent="0.35">
      <c r="A157" s="64" t="s">
        <v>67</v>
      </c>
      <c r="B157" s="64" t="s">
        <v>7548</v>
      </c>
      <c r="C157" s="65">
        <f>IFERROR(VLOOKUP(UPPER(CONCATENATE($B157," - ",$A157)),'[1]Segurados Civis'!$A$5:$H$2142,6,0),"")</f>
        <v>275</v>
      </c>
      <c r="D157" s="65">
        <f>IFERROR(VLOOKUP(UPPER(CONCATENATE($B157," - ",$A157)),'[1]Segurados Civis'!$A$5:$H$2142,7,0),"")</f>
        <v>13</v>
      </c>
      <c r="E157" s="65">
        <f>IFERROR(VLOOKUP(UPPER(CONCATENATE($B157," - ",$A157)),'[1]Segurados Civis'!$A$5:$H$2142,8,0),"")</f>
        <v>3</v>
      </c>
      <c r="F157" s="65">
        <f t="shared" si="2"/>
        <v>291</v>
      </c>
      <c r="G157" s="64" t="s">
        <v>4867</v>
      </c>
      <c r="H157" s="64">
        <v>0</v>
      </c>
      <c r="I157" s="64">
        <v>0</v>
      </c>
      <c r="J157" s="64"/>
      <c r="K157" s="64">
        <v>0</v>
      </c>
    </row>
    <row r="158" spans="1:11" x14ac:dyDescent="0.35">
      <c r="A158" s="64" t="s">
        <v>67</v>
      </c>
      <c r="B158" s="64" t="s">
        <v>7549</v>
      </c>
      <c r="C158" s="65" t="str">
        <f>IFERROR(VLOOKUP(UPPER(CONCATENATE($B158," - ",$A158)),'[1]Segurados Civis'!$A$5:$H$2142,6,0),"")</f>
        <v/>
      </c>
      <c r="D158" s="65" t="str">
        <f>IFERROR(VLOOKUP(UPPER(CONCATENATE($B158," - ",$A158)),'[1]Segurados Civis'!$A$5:$H$2142,7,0),"")</f>
        <v/>
      </c>
      <c r="E158" s="65" t="str">
        <f>IFERROR(VLOOKUP(UPPER(CONCATENATE($B158," - ",$A158)),'[1]Segurados Civis'!$A$5:$H$2142,8,0),"")</f>
        <v/>
      </c>
      <c r="F158" s="65" t="str">
        <f t="shared" si="2"/>
        <v/>
      </c>
      <c r="G158" s="64" t="s">
        <v>902</v>
      </c>
      <c r="H158" s="64">
        <v>0</v>
      </c>
      <c r="I158" s="64">
        <v>0</v>
      </c>
      <c r="J158" s="64"/>
      <c r="K158" s="64">
        <v>0</v>
      </c>
    </row>
    <row r="159" spans="1:11" x14ac:dyDescent="0.35">
      <c r="A159" s="64" t="s">
        <v>67</v>
      </c>
      <c r="B159" s="64" t="s">
        <v>6822</v>
      </c>
      <c r="C159" s="65" t="str">
        <f>IFERROR(VLOOKUP(UPPER(CONCATENATE($B159," - ",$A159)),'[1]Segurados Civis'!$A$5:$H$2142,6,0),"")</f>
        <v/>
      </c>
      <c r="D159" s="65" t="str">
        <f>IFERROR(VLOOKUP(UPPER(CONCATENATE($B159," - ",$A159)),'[1]Segurados Civis'!$A$5:$H$2142,7,0),"")</f>
        <v/>
      </c>
      <c r="E159" s="65" t="str">
        <f>IFERROR(VLOOKUP(UPPER(CONCATENATE($B159," - ",$A159)),'[1]Segurados Civis'!$A$5:$H$2142,8,0),"")</f>
        <v/>
      </c>
      <c r="F159" s="65" t="str">
        <f t="shared" si="2"/>
        <v/>
      </c>
      <c r="G159" s="64" t="s">
        <v>902</v>
      </c>
      <c r="H159" s="64">
        <v>0</v>
      </c>
      <c r="I159" s="64">
        <v>0</v>
      </c>
      <c r="J159" s="64"/>
      <c r="K159" s="64">
        <v>0</v>
      </c>
    </row>
    <row r="160" spans="1:11" x14ac:dyDescent="0.35">
      <c r="A160" s="64" t="s">
        <v>67</v>
      </c>
      <c r="B160" s="64" t="s">
        <v>7550</v>
      </c>
      <c r="C160" s="65">
        <f>IFERROR(VLOOKUP(UPPER(CONCATENATE($B160," - ",$A160)),'[1]Segurados Civis'!$A$5:$H$2142,6,0),"")</f>
        <v>623</v>
      </c>
      <c r="D160" s="65">
        <f>IFERROR(VLOOKUP(UPPER(CONCATENATE($B160," - ",$A160)),'[1]Segurados Civis'!$A$5:$H$2142,7,0),"")</f>
        <v>146</v>
      </c>
      <c r="E160" s="65">
        <f>IFERROR(VLOOKUP(UPPER(CONCATENATE($B160," - ",$A160)),'[1]Segurados Civis'!$A$5:$H$2142,8,0),"")</f>
        <v>46</v>
      </c>
      <c r="F160" s="65">
        <f t="shared" si="2"/>
        <v>815</v>
      </c>
      <c r="G160" s="64" t="s">
        <v>4867</v>
      </c>
      <c r="H160" s="64">
        <v>0</v>
      </c>
      <c r="I160" s="64">
        <v>0</v>
      </c>
      <c r="J160" s="64"/>
      <c r="K160" s="64">
        <v>0</v>
      </c>
    </row>
    <row r="161" spans="1:11" x14ac:dyDescent="0.35">
      <c r="A161" s="64" t="s">
        <v>67</v>
      </c>
      <c r="B161" s="64" t="s">
        <v>7551</v>
      </c>
      <c r="C161" s="65" t="str">
        <f>IFERROR(VLOOKUP(UPPER(CONCATENATE($B161," - ",$A161)),'[1]Segurados Civis'!$A$5:$H$2142,6,0),"")</f>
        <v/>
      </c>
      <c r="D161" s="65" t="str">
        <f>IFERROR(VLOOKUP(UPPER(CONCATENATE($B161," - ",$A161)),'[1]Segurados Civis'!$A$5:$H$2142,7,0),"")</f>
        <v/>
      </c>
      <c r="E161" s="65" t="str">
        <f>IFERROR(VLOOKUP(UPPER(CONCATENATE($B161," - ",$A161)),'[1]Segurados Civis'!$A$5:$H$2142,8,0),"")</f>
        <v/>
      </c>
      <c r="F161" s="65" t="str">
        <f t="shared" si="2"/>
        <v/>
      </c>
      <c r="G161" s="64" t="s">
        <v>902</v>
      </c>
      <c r="H161" s="64">
        <v>0</v>
      </c>
      <c r="I161" s="64">
        <v>0</v>
      </c>
      <c r="J161" s="64"/>
      <c r="K161" s="64">
        <v>0</v>
      </c>
    </row>
    <row r="162" spans="1:11" x14ac:dyDescent="0.35">
      <c r="A162" s="64" t="s">
        <v>67</v>
      </c>
      <c r="B162" s="64" t="s">
        <v>5396</v>
      </c>
      <c r="C162" s="65">
        <f>IFERROR(VLOOKUP(UPPER(CONCATENATE($B162," - ",$A162)),'[1]Segurados Civis'!$A$5:$H$2142,6,0),"")</f>
        <v>891</v>
      </c>
      <c r="D162" s="65">
        <f>IFERROR(VLOOKUP(UPPER(CONCATENATE($B162," - ",$A162)),'[1]Segurados Civis'!$A$5:$H$2142,7,0),"")</f>
        <v>536</v>
      </c>
      <c r="E162" s="65">
        <f>IFERROR(VLOOKUP(UPPER(CONCATENATE($B162," - ",$A162)),'[1]Segurados Civis'!$A$5:$H$2142,8,0),"")</f>
        <v>75</v>
      </c>
      <c r="F162" s="65">
        <f t="shared" si="2"/>
        <v>1502</v>
      </c>
      <c r="G162" s="64" t="s">
        <v>4867</v>
      </c>
      <c r="H162" s="64">
        <v>1</v>
      </c>
      <c r="I162" s="64">
        <v>0</v>
      </c>
      <c r="J162" s="64"/>
      <c r="K162" s="64">
        <v>0</v>
      </c>
    </row>
    <row r="163" spans="1:11" x14ac:dyDescent="0.35">
      <c r="A163" s="64" t="s">
        <v>67</v>
      </c>
      <c r="B163" s="64" t="s">
        <v>7552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2"/>
        <v/>
      </c>
      <c r="G163" s="64" t="s">
        <v>902</v>
      </c>
      <c r="H163" s="64">
        <v>0</v>
      </c>
      <c r="I163" s="64">
        <v>0</v>
      </c>
      <c r="J163" s="64"/>
      <c r="K163" s="64">
        <v>0</v>
      </c>
    </row>
    <row r="164" spans="1:11" x14ac:dyDescent="0.35">
      <c r="A164" s="64" t="s">
        <v>67</v>
      </c>
      <c r="B164" s="64" t="s">
        <v>7553</v>
      </c>
      <c r="C164" s="65">
        <f>IFERROR(VLOOKUP(UPPER(CONCATENATE($B164," - ",$A164)),'[1]Segurados Civis'!$A$5:$H$2142,6,0),"")</f>
        <v>524</v>
      </c>
      <c r="D164" s="65">
        <f>IFERROR(VLOOKUP(UPPER(CONCATENATE($B164," - ",$A164)),'[1]Segurados Civis'!$A$5:$H$2142,7,0),"")</f>
        <v>148</v>
      </c>
      <c r="E164" s="65">
        <f>IFERROR(VLOOKUP(UPPER(CONCATENATE($B164," - ",$A164)),'[1]Segurados Civis'!$A$5:$H$2142,8,0),"")</f>
        <v>26</v>
      </c>
      <c r="F164" s="65">
        <f t="shared" si="2"/>
        <v>698</v>
      </c>
      <c r="G164" s="64" t="s">
        <v>4867</v>
      </c>
      <c r="H164" s="64">
        <v>0</v>
      </c>
      <c r="I164" s="64">
        <v>0</v>
      </c>
      <c r="J164" s="64"/>
      <c r="K164" s="64">
        <v>0</v>
      </c>
    </row>
    <row r="165" spans="1:11" x14ac:dyDescent="0.35">
      <c r="A165" s="64" t="s">
        <v>67</v>
      </c>
      <c r="B165" s="64" t="s">
        <v>6155</v>
      </c>
      <c r="C165" s="65">
        <f>IFERROR(VLOOKUP(UPPER(CONCATENATE($B165," - ",$A165)),'[1]Segurados Civis'!$A$5:$H$2142,6,0),"")</f>
        <v>214</v>
      </c>
      <c r="D165" s="65">
        <f>IFERROR(VLOOKUP(UPPER(CONCATENATE($B165," - ",$A165)),'[1]Segurados Civis'!$A$5:$H$2142,7,0),"")</f>
        <v>27</v>
      </c>
      <c r="E165" s="65">
        <f>IFERROR(VLOOKUP(UPPER(CONCATENATE($B165," - ",$A165)),'[1]Segurados Civis'!$A$5:$H$2142,8,0),"")</f>
        <v>2</v>
      </c>
      <c r="F165" s="65">
        <f t="shared" si="2"/>
        <v>243</v>
      </c>
      <c r="G165" s="64" t="s">
        <v>4867</v>
      </c>
      <c r="H165" s="64">
        <v>0</v>
      </c>
      <c r="I165" s="64">
        <v>0</v>
      </c>
      <c r="J165" s="64"/>
      <c r="K165" s="64">
        <v>0</v>
      </c>
    </row>
    <row r="166" spans="1:11" x14ac:dyDescent="0.35">
      <c r="A166" s="64" t="s">
        <v>67</v>
      </c>
      <c r="B166" s="64" t="s">
        <v>7554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>
        <v>0</v>
      </c>
      <c r="J166" s="64"/>
      <c r="K166" s="64">
        <v>0</v>
      </c>
    </row>
    <row r="167" spans="1:11" x14ac:dyDescent="0.35">
      <c r="A167" s="64" t="s">
        <v>67</v>
      </c>
      <c r="B167" s="64" t="s">
        <v>7555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2"/>
        <v/>
      </c>
      <c r="G167" s="64" t="s">
        <v>902</v>
      </c>
      <c r="H167" s="64">
        <v>0</v>
      </c>
      <c r="I167" s="64">
        <v>0</v>
      </c>
      <c r="J167" s="64"/>
      <c r="K167" s="64">
        <v>0</v>
      </c>
    </row>
    <row r="168" spans="1:11" x14ac:dyDescent="0.35">
      <c r="A168" s="64" t="s">
        <v>67</v>
      </c>
      <c r="B168" s="64" t="s">
        <v>7556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2"/>
        <v/>
      </c>
      <c r="G168" s="64" t="s">
        <v>902</v>
      </c>
      <c r="H168" s="64">
        <v>0</v>
      </c>
      <c r="I168" s="64">
        <v>0</v>
      </c>
      <c r="J168" s="64"/>
      <c r="K168" s="64">
        <v>0</v>
      </c>
    </row>
    <row r="169" spans="1:11" x14ac:dyDescent="0.35">
      <c r="A169" s="64" t="s">
        <v>67</v>
      </c>
      <c r="B169" s="64" t="s">
        <v>7557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2"/>
        <v/>
      </c>
      <c r="G169" s="64" t="s">
        <v>902</v>
      </c>
      <c r="H169" s="64">
        <v>0</v>
      </c>
      <c r="I169" s="64">
        <v>0</v>
      </c>
      <c r="J169" s="64"/>
      <c r="K169" s="64">
        <v>0</v>
      </c>
    </row>
    <row r="170" spans="1:11" x14ac:dyDescent="0.35">
      <c r="A170" s="64" t="s">
        <v>67</v>
      </c>
      <c r="B170" s="64" t="s">
        <v>7558</v>
      </c>
      <c r="C170" s="65" t="str">
        <f>IFERROR(VLOOKUP(UPPER(CONCATENATE($B170," - ",$A170)),'[1]Segurados Civis'!$A$5:$H$2142,6,0),"")</f>
        <v/>
      </c>
      <c r="D170" s="65" t="str">
        <f>IFERROR(VLOOKUP(UPPER(CONCATENATE($B170," - ",$A170)),'[1]Segurados Civis'!$A$5:$H$2142,7,0),"")</f>
        <v/>
      </c>
      <c r="E170" s="65" t="str">
        <f>IFERROR(VLOOKUP(UPPER(CONCATENATE($B170," - ",$A170)),'[1]Segurados Civis'!$A$5:$H$2142,8,0),"")</f>
        <v/>
      </c>
      <c r="F170" s="65" t="str">
        <f t="shared" si="2"/>
        <v/>
      </c>
      <c r="G170" s="64" t="s">
        <v>902</v>
      </c>
      <c r="H170" s="64">
        <v>0</v>
      </c>
      <c r="I170" s="64">
        <v>0</v>
      </c>
      <c r="J170" s="64"/>
      <c r="K170" s="64">
        <v>0</v>
      </c>
    </row>
    <row r="171" spans="1:11" x14ac:dyDescent="0.35">
      <c r="A171" s="64" t="s">
        <v>67</v>
      </c>
      <c r="B171" s="64" t="s">
        <v>7559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2"/>
        <v/>
      </c>
      <c r="G171" s="64" t="s">
        <v>902</v>
      </c>
      <c r="H171" s="64">
        <v>0</v>
      </c>
      <c r="I171" s="64">
        <v>0</v>
      </c>
      <c r="J171" s="64"/>
      <c r="K171" s="64">
        <v>0</v>
      </c>
    </row>
    <row r="172" spans="1:11" x14ac:dyDescent="0.35">
      <c r="A172" s="64" t="s">
        <v>67</v>
      </c>
      <c r="B172" s="64" t="s">
        <v>7560</v>
      </c>
      <c r="C172" s="65" t="str">
        <f>IFERROR(VLOOKUP(UPPER(CONCATENATE($B172," - ",$A172)),'[1]Segurados Civis'!$A$5:$H$2142,6,0),"")</f>
        <v/>
      </c>
      <c r="D172" s="65" t="str">
        <f>IFERROR(VLOOKUP(UPPER(CONCATENATE($B172," - ",$A172)),'[1]Segurados Civis'!$A$5:$H$2142,7,0),"")</f>
        <v/>
      </c>
      <c r="E172" s="65" t="str">
        <f>IFERROR(VLOOKUP(UPPER(CONCATENATE($B172," - ",$A172)),'[1]Segurados Civis'!$A$5:$H$2142,8,0),"")</f>
        <v/>
      </c>
      <c r="F172" s="65" t="str">
        <f t="shared" si="2"/>
        <v/>
      </c>
      <c r="G172" s="64" t="s">
        <v>902</v>
      </c>
      <c r="H172" s="64">
        <v>0</v>
      </c>
      <c r="I172" s="64">
        <v>0</v>
      </c>
      <c r="J172" s="64"/>
      <c r="K172" s="64">
        <v>0</v>
      </c>
    </row>
    <row r="173" spans="1:11" x14ac:dyDescent="0.35">
      <c r="A173" s="64" t="s">
        <v>67</v>
      </c>
      <c r="B173" s="64" t="s">
        <v>7561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2"/>
        <v/>
      </c>
      <c r="G173" s="64" t="s">
        <v>902</v>
      </c>
      <c r="H173" s="64">
        <v>0</v>
      </c>
      <c r="I173" s="64">
        <v>0</v>
      </c>
      <c r="J173" s="64"/>
      <c r="K173" s="64">
        <v>0</v>
      </c>
    </row>
    <row r="174" spans="1:11" x14ac:dyDescent="0.35">
      <c r="A174" s="64" t="s">
        <v>67</v>
      </c>
      <c r="B174" s="64" t="s">
        <v>7562</v>
      </c>
      <c r="C174" s="65">
        <f>IFERROR(VLOOKUP(UPPER(CONCATENATE($B174," - ",$A174)),'[1]Segurados Civis'!$A$5:$H$2142,6,0),"")</f>
        <v>226</v>
      </c>
      <c r="D174" s="65">
        <f>IFERROR(VLOOKUP(UPPER(CONCATENATE($B174," - ",$A174)),'[1]Segurados Civis'!$A$5:$H$2142,7,0),"")</f>
        <v>109</v>
      </c>
      <c r="E174" s="65">
        <f>IFERROR(VLOOKUP(UPPER(CONCATENATE($B174," - ",$A174)),'[1]Segurados Civis'!$A$5:$H$2142,8,0),"")</f>
        <v>32</v>
      </c>
      <c r="F174" s="65">
        <f t="shared" si="2"/>
        <v>367</v>
      </c>
      <c r="G174" s="64" t="s">
        <v>4867</v>
      </c>
      <c r="H174" s="64">
        <v>0</v>
      </c>
      <c r="I174" s="64">
        <v>0</v>
      </c>
      <c r="J174" s="64"/>
      <c r="K174" s="64">
        <v>0</v>
      </c>
    </row>
    <row r="175" spans="1:11" x14ac:dyDescent="0.35">
      <c r="A175" s="64" t="s">
        <v>67</v>
      </c>
      <c r="B175" s="64" t="s">
        <v>6160</v>
      </c>
      <c r="C175" s="65">
        <f>IFERROR(VLOOKUP(UPPER(CONCATENATE($B175," - ",$A175)),'[1]Segurados Civis'!$A$5:$H$2142,6,0),"")</f>
        <v>213</v>
      </c>
      <c r="D175" s="65">
        <f>IFERROR(VLOOKUP(UPPER(CONCATENATE($B175," - ",$A175)),'[1]Segurados Civis'!$A$5:$H$2142,7,0),"")</f>
        <v>57</v>
      </c>
      <c r="E175" s="65">
        <f>IFERROR(VLOOKUP(UPPER(CONCATENATE($B175," - ",$A175)),'[1]Segurados Civis'!$A$5:$H$2142,8,0),"")</f>
        <v>7</v>
      </c>
      <c r="F175" s="65">
        <f t="shared" si="2"/>
        <v>277</v>
      </c>
      <c r="G175" s="64" t="s">
        <v>4867</v>
      </c>
      <c r="H175" s="64">
        <v>0</v>
      </c>
      <c r="I175" s="64">
        <v>0</v>
      </c>
      <c r="J175" s="64"/>
      <c r="K175" s="64">
        <v>0</v>
      </c>
    </row>
    <row r="176" spans="1:11" x14ac:dyDescent="0.35">
      <c r="A176" s="64" t="s">
        <v>67</v>
      </c>
      <c r="B176" s="64" t="s">
        <v>5420</v>
      </c>
      <c r="C176" s="65" t="str">
        <f>IFERROR(VLOOKUP(UPPER(CONCATENATE($B176," - ",$A176)),'[1]Segurados Civis'!$A$5:$H$2142,6,0),"")</f>
        <v/>
      </c>
      <c r="D176" s="65" t="str">
        <f>IFERROR(VLOOKUP(UPPER(CONCATENATE($B176," - ",$A176)),'[1]Segurados Civis'!$A$5:$H$2142,7,0),"")</f>
        <v/>
      </c>
      <c r="E176" s="65" t="str">
        <f>IFERROR(VLOOKUP(UPPER(CONCATENATE($B176," - ",$A176)),'[1]Segurados Civis'!$A$5:$H$2142,8,0),"")</f>
        <v/>
      </c>
      <c r="F176" s="65" t="str">
        <f t="shared" si="2"/>
        <v/>
      </c>
      <c r="G176" s="64" t="s">
        <v>902</v>
      </c>
      <c r="H176" s="64">
        <v>0</v>
      </c>
      <c r="I176" s="64">
        <v>0</v>
      </c>
      <c r="J176" s="64"/>
      <c r="K176" s="64">
        <v>0</v>
      </c>
    </row>
    <row r="177" spans="1:11" x14ac:dyDescent="0.35">
      <c r="A177" s="64" t="s">
        <v>67</v>
      </c>
      <c r="B177" s="64" t="s">
        <v>5421</v>
      </c>
      <c r="C177" s="65">
        <f>IFERROR(VLOOKUP(UPPER(CONCATENATE($B177," - ",$A177)),'[1]Segurados Civis'!$A$5:$H$2142,6,0),"")</f>
        <v>0</v>
      </c>
      <c r="D177" s="65">
        <f>IFERROR(VLOOKUP(UPPER(CONCATENATE($B177," - ",$A177)),'[1]Segurados Civis'!$A$5:$H$2142,7,0),"")</f>
        <v>0</v>
      </c>
      <c r="E177" s="65">
        <f>IFERROR(VLOOKUP(UPPER(CONCATENATE($B177," - ",$A177)),'[1]Segurados Civis'!$A$5:$H$2142,8,0),"")</f>
        <v>0</v>
      </c>
      <c r="F177" s="65" t="str">
        <f t="shared" si="2"/>
        <v/>
      </c>
      <c r="G177" s="64" t="s">
        <v>4867</v>
      </c>
      <c r="H177" s="64">
        <v>0</v>
      </c>
      <c r="I177" s="64">
        <v>0</v>
      </c>
      <c r="J177" s="64"/>
      <c r="K177" s="64">
        <v>0</v>
      </c>
    </row>
    <row r="178" spans="1:11" x14ac:dyDescent="0.35">
      <c r="A178" s="64" t="s">
        <v>67</v>
      </c>
      <c r="B178" s="64" t="s">
        <v>6163</v>
      </c>
      <c r="C178" s="65">
        <f>IFERROR(VLOOKUP(UPPER(CONCATENATE($B178," - ",$A178)),'[1]Segurados Civis'!$A$5:$H$2142,6,0),"")</f>
        <v>3090</v>
      </c>
      <c r="D178" s="65">
        <f>IFERROR(VLOOKUP(UPPER(CONCATENATE($B178," - ",$A178)),'[1]Segurados Civis'!$A$5:$H$2142,7,0),"")</f>
        <v>0</v>
      </c>
      <c r="E178" s="65">
        <f>IFERROR(VLOOKUP(UPPER(CONCATENATE($B178," - ",$A178)),'[1]Segurados Civis'!$A$5:$H$2142,8,0),"")</f>
        <v>0</v>
      </c>
      <c r="F178" s="65">
        <f t="shared" si="2"/>
        <v>3090</v>
      </c>
      <c r="G178" s="64" t="s">
        <v>4867</v>
      </c>
      <c r="H178" s="64">
        <v>0</v>
      </c>
      <c r="I178" s="64">
        <v>0</v>
      </c>
      <c r="J178" s="64"/>
      <c r="K178" s="64">
        <v>0</v>
      </c>
    </row>
    <row r="179" spans="1:11" x14ac:dyDescent="0.35">
      <c r="A179" s="64" t="s">
        <v>67</v>
      </c>
      <c r="B179" s="64" t="s">
        <v>5424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>
        <v>0</v>
      </c>
      <c r="J179" s="64"/>
      <c r="K179" s="64">
        <v>0</v>
      </c>
    </row>
    <row r="180" spans="1:11" x14ac:dyDescent="0.35">
      <c r="A180" s="64" t="s">
        <v>67</v>
      </c>
      <c r="B180" s="64" t="s">
        <v>7563</v>
      </c>
      <c r="C180" s="65" t="str">
        <f>IFERROR(VLOOKUP(UPPER(CONCATENATE($B180," - ",$A180)),'[1]Segurados Civis'!$A$5:$H$2142,6,0),"")</f>
        <v/>
      </c>
      <c r="D180" s="65" t="str">
        <f>IFERROR(VLOOKUP(UPPER(CONCATENATE($B180," - ",$A180)),'[1]Segurados Civis'!$A$5:$H$2142,7,0),"")</f>
        <v/>
      </c>
      <c r="E180" s="65" t="str">
        <f>IFERROR(VLOOKUP(UPPER(CONCATENATE($B180," - ",$A180)),'[1]Segurados Civis'!$A$5:$H$2142,8,0),"")</f>
        <v/>
      </c>
      <c r="F180" s="65" t="str">
        <f t="shared" si="2"/>
        <v/>
      </c>
      <c r="G180" s="64" t="s">
        <v>902</v>
      </c>
      <c r="H180" s="64">
        <v>0</v>
      </c>
      <c r="I180" s="64">
        <v>0</v>
      </c>
      <c r="J180" s="64"/>
      <c r="K180" s="64">
        <v>0</v>
      </c>
    </row>
    <row r="181" spans="1:11" x14ac:dyDescent="0.35">
      <c r="A181" s="64" t="s">
        <v>67</v>
      </c>
      <c r="B181" s="64" t="s">
        <v>7564</v>
      </c>
      <c r="C181" s="65" t="str">
        <f>IFERROR(VLOOKUP(UPPER(CONCATENATE($B181," - ",$A181)),'[1]Segurados Civis'!$A$5:$H$2142,6,0),"")</f>
        <v/>
      </c>
      <c r="D181" s="65" t="str">
        <f>IFERROR(VLOOKUP(UPPER(CONCATENATE($B181," - ",$A181)),'[1]Segurados Civis'!$A$5:$H$2142,7,0),"")</f>
        <v/>
      </c>
      <c r="E181" s="65" t="str">
        <f>IFERROR(VLOOKUP(UPPER(CONCATENATE($B181," - ",$A181)),'[1]Segurados Civis'!$A$5:$H$2142,8,0),"")</f>
        <v/>
      </c>
      <c r="F181" s="65" t="str">
        <f t="shared" si="2"/>
        <v/>
      </c>
      <c r="G181" s="64" t="s">
        <v>902</v>
      </c>
      <c r="H181" s="64">
        <v>0</v>
      </c>
      <c r="I181" s="64">
        <v>0</v>
      </c>
      <c r="J181" s="64"/>
      <c r="K181" s="64">
        <v>0</v>
      </c>
    </row>
    <row r="182" spans="1:11" x14ac:dyDescent="0.35">
      <c r="A182" s="64" t="s">
        <v>67</v>
      </c>
      <c r="B182" s="64" t="s">
        <v>7376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2"/>
        <v/>
      </c>
      <c r="G182" s="64" t="s">
        <v>902</v>
      </c>
      <c r="H182" s="64">
        <v>0</v>
      </c>
      <c r="I182" s="64">
        <v>0</v>
      </c>
      <c r="J182" s="64"/>
      <c r="K182" s="64">
        <v>0</v>
      </c>
    </row>
    <row r="183" spans="1:11" x14ac:dyDescent="0.35">
      <c r="A183" s="64" t="s">
        <v>67</v>
      </c>
      <c r="B183" s="64" t="s">
        <v>7565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>
        <v>0</v>
      </c>
      <c r="J183" s="64"/>
      <c r="K183" s="64">
        <v>0</v>
      </c>
    </row>
    <row r="184" spans="1:11" x14ac:dyDescent="0.35">
      <c r="A184" s="64" t="s">
        <v>67</v>
      </c>
      <c r="B184" s="64" t="s">
        <v>7566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/>
      <c r="K184" s="64">
        <v>0</v>
      </c>
    </row>
    <row r="185" spans="1:11" x14ac:dyDescent="0.35">
      <c r="A185" s="64" t="s">
        <v>67</v>
      </c>
      <c r="B185" s="64" t="s">
        <v>6168</v>
      </c>
      <c r="C185" s="65">
        <f>IFERROR(VLOOKUP(UPPER(CONCATENATE($B185," - ",$A185)),'[1]Segurados Civis'!$A$5:$H$2142,6,0),"")</f>
        <v>878</v>
      </c>
      <c r="D185" s="65">
        <f>IFERROR(VLOOKUP(UPPER(CONCATENATE($B185," - ",$A185)),'[1]Segurados Civis'!$A$5:$H$2142,7,0),"")</f>
        <v>187</v>
      </c>
      <c r="E185" s="65">
        <f>IFERROR(VLOOKUP(UPPER(CONCATENATE($B185," - ",$A185)),'[1]Segurados Civis'!$A$5:$H$2142,8,0),"")</f>
        <v>34</v>
      </c>
      <c r="F185" s="65">
        <f t="shared" si="2"/>
        <v>1099</v>
      </c>
      <c r="G185" s="64" t="s">
        <v>4867</v>
      </c>
      <c r="H185" s="64">
        <v>0</v>
      </c>
      <c r="I185" s="64">
        <v>0</v>
      </c>
      <c r="J185" s="64"/>
      <c r="K185" s="64">
        <v>0</v>
      </c>
    </row>
    <row r="186" spans="1:11" x14ac:dyDescent="0.35">
      <c r="A186" s="64" t="s">
        <v>67</v>
      </c>
      <c r="B186" s="64" t="s">
        <v>7567</v>
      </c>
      <c r="C186" s="65" t="str">
        <f>IFERROR(VLOOKUP(UPPER(CONCATENATE($B186," - ",$A186)),'[1]Segurados Civis'!$A$5:$H$2142,6,0),"")</f>
        <v/>
      </c>
      <c r="D186" s="65" t="str">
        <f>IFERROR(VLOOKUP(UPPER(CONCATENATE($B186," - ",$A186)),'[1]Segurados Civis'!$A$5:$H$2142,7,0),"")</f>
        <v/>
      </c>
      <c r="E186" s="65" t="str">
        <f>IFERROR(VLOOKUP(UPPER(CONCATENATE($B186," - ",$A186)),'[1]Segurados Civis'!$A$5:$H$2142,8,0),"")</f>
        <v/>
      </c>
      <c r="F186" s="65" t="str">
        <f t="shared" si="2"/>
        <v/>
      </c>
      <c r="G186" s="64" t="s">
        <v>902</v>
      </c>
      <c r="H186" s="64">
        <v>0</v>
      </c>
      <c r="I186" s="64">
        <v>0</v>
      </c>
      <c r="J186" s="64"/>
      <c r="K186" s="64">
        <v>0</v>
      </c>
    </row>
    <row r="187" spans="1:11" x14ac:dyDescent="0.35">
      <c r="A187" s="64" t="s">
        <v>67</v>
      </c>
      <c r="B187" s="64" t="s">
        <v>7568</v>
      </c>
      <c r="C187" s="65" t="str">
        <f>IFERROR(VLOOKUP(UPPER(CONCATENATE($B187," - ",$A187)),'[1]Segurados Civis'!$A$5:$H$2142,6,0),"")</f>
        <v/>
      </c>
      <c r="D187" s="65" t="str">
        <f>IFERROR(VLOOKUP(UPPER(CONCATENATE($B187," - ",$A187)),'[1]Segurados Civis'!$A$5:$H$2142,7,0),"")</f>
        <v/>
      </c>
      <c r="E187" s="65" t="str">
        <f>IFERROR(VLOOKUP(UPPER(CONCATENATE($B187," - ",$A187)),'[1]Segurados Civis'!$A$5:$H$2142,8,0),"")</f>
        <v/>
      </c>
      <c r="F187" s="65" t="str">
        <f t="shared" si="2"/>
        <v/>
      </c>
      <c r="G187" s="64" t="s">
        <v>902</v>
      </c>
      <c r="H187" s="64">
        <v>0</v>
      </c>
      <c r="I187" s="64">
        <v>0</v>
      </c>
      <c r="J187" s="64"/>
      <c r="K187" s="64">
        <v>0</v>
      </c>
    </row>
    <row r="188" spans="1:11" x14ac:dyDescent="0.35">
      <c r="A188" s="64" t="s">
        <v>67</v>
      </c>
      <c r="B188" s="64" t="s">
        <v>6914</v>
      </c>
      <c r="C188" s="65" t="str">
        <f>IFERROR(VLOOKUP(UPPER(CONCATENATE($B188," - ",$A188)),'[1]Segurados Civis'!$A$5:$H$2142,6,0),"")</f>
        <v/>
      </c>
      <c r="D188" s="65" t="str">
        <f>IFERROR(VLOOKUP(UPPER(CONCATENATE($B188," - ",$A188)),'[1]Segurados Civis'!$A$5:$H$2142,7,0),"")</f>
        <v/>
      </c>
      <c r="E188" s="65" t="str">
        <f>IFERROR(VLOOKUP(UPPER(CONCATENATE($B188," - ",$A188)),'[1]Segurados Civis'!$A$5:$H$2142,8,0),"")</f>
        <v/>
      </c>
      <c r="F188" s="65" t="str">
        <f t="shared" si="2"/>
        <v/>
      </c>
      <c r="G188" s="64" t="s">
        <v>902</v>
      </c>
      <c r="H188" s="64">
        <v>0</v>
      </c>
      <c r="I188" s="64">
        <v>0</v>
      </c>
      <c r="J188" s="64"/>
      <c r="K188" s="64">
        <v>0</v>
      </c>
    </row>
    <row r="189" spans="1:11" x14ac:dyDescent="0.35">
      <c r="A189" s="64" t="s">
        <v>67</v>
      </c>
      <c r="B189" s="64" t="s">
        <v>7569</v>
      </c>
      <c r="C189" s="65" t="str">
        <f>IFERROR(VLOOKUP(UPPER(CONCATENATE($B189," - ",$A189)),'[1]Segurados Civis'!$A$5:$H$2142,6,0),"")</f>
        <v/>
      </c>
      <c r="D189" s="65" t="str">
        <f>IFERROR(VLOOKUP(UPPER(CONCATENATE($B189," - ",$A189)),'[1]Segurados Civis'!$A$5:$H$2142,7,0),"")</f>
        <v/>
      </c>
      <c r="E189" s="65" t="str">
        <f>IFERROR(VLOOKUP(UPPER(CONCATENATE($B189," - ",$A189)),'[1]Segurados Civis'!$A$5:$H$2142,8,0),"")</f>
        <v/>
      </c>
      <c r="F189" s="65" t="str">
        <f t="shared" si="2"/>
        <v/>
      </c>
      <c r="G189" s="64" t="s">
        <v>902</v>
      </c>
      <c r="H189" s="64">
        <v>0</v>
      </c>
      <c r="I189" s="64">
        <v>0</v>
      </c>
      <c r="J189" s="64"/>
      <c r="K189" s="64">
        <v>0</v>
      </c>
    </row>
    <row r="190" spans="1:11" x14ac:dyDescent="0.35">
      <c r="A190" s="64" t="s">
        <v>67</v>
      </c>
      <c r="B190" s="64" t="s">
        <v>7570</v>
      </c>
      <c r="C190" s="65" t="str">
        <f>IFERROR(VLOOKUP(UPPER(CONCATENATE($B190," - ",$A190)),'[1]Segurados Civis'!$A$5:$H$2142,6,0),"")</f>
        <v/>
      </c>
      <c r="D190" s="65" t="str">
        <f>IFERROR(VLOOKUP(UPPER(CONCATENATE($B190," - ",$A190)),'[1]Segurados Civis'!$A$5:$H$2142,7,0),"")</f>
        <v/>
      </c>
      <c r="E190" s="65" t="str">
        <f>IFERROR(VLOOKUP(UPPER(CONCATENATE($B190," - ",$A190)),'[1]Segurados Civis'!$A$5:$H$2142,8,0),"")</f>
        <v/>
      </c>
      <c r="F190" s="65" t="str">
        <f t="shared" si="2"/>
        <v/>
      </c>
      <c r="G190" s="64" t="s">
        <v>902</v>
      </c>
      <c r="H190" s="64">
        <v>0</v>
      </c>
      <c r="I190" s="64">
        <v>0</v>
      </c>
      <c r="J190" s="64"/>
      <c r="K190" s="64">
        <v>0</v>
      </c>
    </row>
    <row r="191" spans="1:11" x14ac:dyDescent="0.35">
      <c r="A191" s="64" t="s">
        <v>67</v>
      </c>
      <c r="B191" s="64" t="s">
        <v>7571</v>
      </c>
      <c r="C191" s="65" t="str">
        <f>IFERROR(VLOOKUP(UPPER(CONCATENATE($B191," - ",$A191)),'[1]Segurados Civis'!$A$5:$H$2142,6,0),"")</f>
        <v/>
      </c>
      <c r="D191" s="65" t="str">
        <f>IFERROR(VLOOKUP(UPPER(CONCATENATE($B191," - ",$A191)),'[1]Segurados Civis'!$A$5:$H$2142,7,0),"")</f>
        <v/>
      </c>
      <c r="E191" s="65" t="str">
        <f>IFERROR(VLOOKUP(UPPER(CONCATENATE($B191," - ",$A191)),'[1]Segurados Civis'!$A$5:$H$2142,8,0),"")</f>
        <v/>
      </c>
      <c r="F191" s="65" t="str">
        <f t="shared" si="2"/>
        <v/>
      </c>
      <c r="G191" s="64" t="s">
        <v>902</v>
      </c>
      <c r="H191" s="64">
        <v>0</v>
      </c>
      <c r="I191" s="64">
        <v>0</v>
      </c>
      <c r="J191" s="64"/>
      <c r="K191" s="64">
        <v>0</v>
      </c>
    </row>
    <row r="192" spans="1:11" x14ac:dyDescent="0.35">
      <c r="A192" s="64" t="s">
        <v>67</v>
      </c>
      <c r="B192" s="64" t="s">
        <v>7572</v>
      </c>
      <c r="C192" s="65">
        <f>IFERROR(VLOOKUP(UPPER(CONCATENATE($B192," - ",$A192)),'[1]Segurados Civis'!$A$5:$H$2142,6,0),"")</f>
        <v>261</v>
      </c>
      <c r="D192" s="65">
        <f>IFERROR(VLOOKUP(UPPER(CONCATENATE($B192," - ",$A192)),'[1]Segurados Civis'!$A$5:$H$2142,7,0),"")</f>
        <v>105</v>
      </c>
      <c r="E192" s="65">
        <f>IFERROR(VLOOKUP(UPPER(CONCATENATE($B192," - ",$A192)),'[1]Segurados Civis'!$A$5:$H$2142,8,0),"")</f>
        <v>15</v>
      </c>
      <c r="F192" s="65">
        <f t="shared" si="2"/>
        <v>381</v>
      </c>
      <c r="G192" s="64" t="s">
        <v>4867</v>
      </c>
      <c r="H192" s="64">
        <v>0</v>
      </c>
      <c r="I192" s="64">
        <v>0</v>
      </c>
      <c r="J192" s="64"/>
      <c r="K192" s="64">
        <v>0</v>
      </c>
    </row>
    <row r="193" spans="1:11" x14ac:dyDescent="0.35">
      <c r="A193" s="64" t="s">
        <v>67</v>
      </c>
      <c r="B193" s="64" t="s">
        <v>7573</v>
      </c>
      <c r="C193" s="65" t="str">
        <f>IFERROR(VLOOKUP(UPPER(CONCATENATE($B193," - ",$A193)),'[1]Segurados Civis'!$A$5:$H$2142,6,0),"")</f>
        <v/>
      </c>
      <c r="D193" s="65" t="str">
        <f>IFERROR(VLOOKUP(UPPER(CONCATENATE($B193," - ",$A193)),'[1]Segurados Civis'!$A$5:$H$2142,7,0),"")</f>
        <v/>
      </c>
      <c r="E193" s="65" t="str">
        <f>IFERROR(VLOOKUP(UPPER(CONCATENATE($B193," - ",$A193)),'[1]Segurados Civis'!$A$5:$H$2142,8,0),"")</f>
        <v/>
      </c>
      <c r="F193" s="65" t="str">
        <f t="shared" si="2"/>
        <v/>
      </c>
      <c r="G193" s="64" t="s">
        <v>902</v>
      </c>
      <c r="H193" s="64">
        <v>0</v>
      </c>
      <c r="I193" s="64">
        <v>0</v>
      </c>
      <c r="J193" s="64"/>
      <c r="K193" s="64">
        <v>0</v>
      </c>
    </row>
    <row r="194" spans="1:11" x14ac:dyDescent="0.35">
      <c r="A194" s="64" t="s">
        <v>67</v>
      </c>
      <c r="B194" s="64" t="s">
        <v>7574</v>
      </c>
      <c r="C194" s="65" t="str">
        <f>IFERROR(VLOOKUP(UPPER(CONCATENATE($B194," - ",$A194)),'[1]Segurados Civis'!$A$5:$H$2142,6,0),"")</f>
        <v/>
      </c>
      <c r="D194" s="65" t="str">
        <f>IFERROR(VLOOKUP(UPPER(CONCATENATE($B194," - ",$A194)),'[1]Segurados Civis'!$A$5:$H$2142,7,0),"")</f>
        <v/>
      </c>
      <c r="E194" s="65" t="str">
        <f>IFERROR(VLOOKUP(UPPER(CONCATENATE($B194," - ",$A194)),'[1]Segurados Civis'!$A$5:$H$2142,8,0),"")</f>
        <v/>
      </c>
      <c r="F194" s="65" t="str">
        <f t="shared" ref="F194:F230" si="3">IF(SUM(C194:E194)=0,"",SUM(C194:E194))</f>
        <v/>
      </c>
      <c r="G194" s="64" t="s">
        <v>902</v>
      </c>
      <c r="H194" s="64">
        <v>0</v>
      </c>
      <c r="I194" s="64">
        <v>0</v>
      </c>
      <c r="J194" s="64"/>
      <c r="K194" s="64">
        <v>0</v>
      </c>
    </row>
    <row r="195" spans="1:11" x14ac:dyDescent="0.35">
      <c r="A195" s="64" t="s">
        <v>67</v>
      </c>
      <c r="B195" s="64" t="s">
        <v>7575</v>
      </c>
      <c r="C195" s="65" t="str">
        <f>IFERROR(VLOOKUP(UPPER(CONCATENATE($B195," - ",$A195)),'[1]Segurados Civis'!$A$5:$H$2142,6,0),"")</f>
        <v/>
      </c>
      <c r="D195" s="65" t="str">
        <f>IFERROR(VLOOKUP(UPPER(CONCATENATE($B195," - ",$A195)),'[1]Segurados Civis'!$A$5:$H$2142,7,0),"")</f>
        <v/>
      </c>
      <c r="E195" s="65" t="str">
        <f>IFERROR(VLOOKUP(UPPER(CONCATENATE($B195," - ",$A195)),'[1]Segurados Civis'!$A$5:$H$2142,8,0),"")</f>
        <v/>
      </c>
      <c r="F195" s="65" t="str">
        <f t="shared" si="3"/>
        <v/>
      </c>
      <c r="G195" s="64" t="s">
        <v>902</v>
      </c>
      <c r="H195" s="64">
        <v>0</v>
      </c>
      <c r="I195" s="64">
        <v>0</v>
      </c>
      <c r="J195" s="64"/>
      <c r="K195" s="64">
        <v>0</v>
      </c>
    </row>
    <row r="196" spans="1:11" x14ac:dyDescent="0.35">
      <c r="A196" s="64" t="s">
        <v>67</v>
      </c>
      <c r="B196" s="64" t="s">
        <v>7576</v>
      </c>
      <c r="C196" s="65" t="str">
        <f>IFERROR(VLOOKUP(UPPER(CONCATENATE($B196," - ",$A196)),'[1]Segurados Civis'!$A$5:$H$2142,6,0),"")</f>
        <v/>
      </c>
      <c r="D196" s="65" t="str">
        <f>IFERROR(VLOOKUP(UPPER(CONCATENATE($B196," - ",$A196)),'[1]Segurados Civis'!$A$5:$H$2142,7,0),"")</f>
        <v/>
      </c>
      <c r="E196" s="65" t="str">
        <f>IFERROR(VLOOKUP(UPPER(CONCATENATE($B196," - ",$A196)),'[1]Segurados Civis'!$A$5:$H$2142,8,0),"")</f>
        <v/>
      </c>
      <c r="F196" s="65" t="str">
        <f t="shared" si="3"/>
        <v/>
      </c>
      <c r="G196" s="64" t="s">
        <v>902</v>
      </c>
      <c r="H196" s="64">
        <v>0</v>
      </c>
      <c r="I196" s="64">
        <v>0</v>
      </c>
      <c r="J196" s="64"/>
      <c r="K196" s="64">
        <v>0</v>
      </c>
    </row>
    <row r="197" spans="1:11" x14ac:dyDescent="0.35">
      <c r="A197" s="64" t="s">
        <v>67</v>
      </c>
      <c r="B197" s="64" t="s">
        <v>7577</v>
      </c>
      <c r="C197" s="65" t="str">
        <f>IFERROR(VLOOKUP(UPPER(CONCATENATE($B197," - ",$A197)),'[1]Segurados Civis'!$A$5:$H$2142,6,0),"")</f>
        <v/>
      </c>
      <c r="D197" s="65" t="str">
        <f>IFERROR(VLOOKUP(UPPER(CONCATENATE($B197," - ",$A197)),'[1]Segurados Civis'!$A$5:$H$2142,7,0),"")</f>
        <v/>
      </c>
      <c r="E197" s="65" t="str">
        <f>IFERROR(VLOOKUP(UPPER(CONCATENATE($B197," - ",$A197)),'[1]Segurados Civis'!$A$5:$H$2142,8,0),"")</f>
        <v/>
      </c>
      <c r="F197" s="65" t="str">
        <f t="shared" si="3"/>
        <v/>
      </c>
      <c r="G197" s="64" t="s">
        <v>902</v>
      </c>
      <c r="H197" s="64">
        <v>0</v>
      </c>
      <c r="I197" s="64">
        <v>0</v>
      </c>
      <c r="J197" s="64"/>
      <c r="K197" s="64">
        <v>0</v>
      </c>
    </row>
    <row r="198" spans="1:11" x14ac:dyDescent="0.35">
      <c r="A198" s="64" t="s">
        <v>67</v>
      </c>
      <c r="B198" s="64" t="s">
        <v>7578</v>
      </c>
      <c r="C198" s="65" t="str">
        <f>IFERROR(VLOOKUP(UPPER(CONCATENATE($B198," - ",$A198)),'[1]Segurados Civis'!$A$5:$H$2142,6,0),"")</f>
        <v/>
      </c>
      <c r="D198" s="65" t="str">
        <f>IFERROR(VLOOKUP(UPPER(CONCATENATE($B198," - ",$A198)),'[1]Segurados Civis'!$A$5:$H$2142,7,0),"")</f>
        <v/>
      </c>
      <c r="E198" s="65" t="str">
        <f>IFERROR(VLOOKUP(UPPER(CONCATENATE($B198," - ",$A198)),'[1]Segurados Civis'!$A$5:$H$2142,8,0),"")</f>
        <v/>
      </c>
      <c r="F198" s="65" t="str">
        <f t="shared" si="3"/>
        <v/>
      </c>
      <c r="G198" s="64" t="s">
        <v>902</v>
      </c>
      <c r="H198" s="64">
        <v>0</v>
      </c>
      <c r="I198" s="64">
        <v>0</v>
      </c>
      <c r="J198" s="64"/>
      <c r="K198" s="64">
        <v>0</v>
      </c>
    </row>
    <row r="199" spans="1:11" x14ac:dyDescent="0.35">
      <c r="A199" s="64" t="s">
        <v>67</v>
      </c>
      <c r="B199" s="64" t="s">
        <v>7579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>
        <v>0</v>
      </c>
      <c r="J199" s="64"/>
      <c r="K199" s="64">
        <v>0</v>
      </c>
    </row>
    <row r="200" spans="1:11" x14ac:dyDescent="0.35">
      <c r="A200" s="64" t="s">
        <v>67</v>
      </c>
      <c r="B200" s="64" t="s">
        <v>7580</v>
      </c>
      <c r="C200" s="65" t="str">
        <f>IFERROR(VLOOKUP(UPPER(CONCATENATE($B200," - ",$A200)),'[1]Segurados Civis'!$A$5:$H$2142,6,0),"")</f>
        <v/>
      </c>
      <c r="D200" s="65" t="str">
        <f>IFERROR(VLOOKUP(UPPER(CONCATENATE($B200," - ",$A200)),'[1]Segurados Civis'!$A$5:$H$2142,7,0),"")</f>
        <v/>
      </c>
      <c r="E200" s="65" t="str">
        <f>IFERROR(VLOOKUP(UPPER(CONCATENATE($B200," - ",$A200)),'[1]Segurados Civis'!$A$5:$H$2142,8,0),"")</f>
        <v/>
      </c>
      <c r="F200" s="65" t="str">
        <f t="shared" si="3"/>
        <v/>
      </c>
      <c r="G200" s="64" t="s">
        <v>902</v>
      </c>
      <c r="H200" s="64">
        <v>0</v>
      </c>
      <c r="I200" s="64">
        <v>0</v>
      </c>
      <c r="J200" s="64"/>
      <c r="K200" s="64">
        <v>0</v>
      </c>
    </row>
    <row r="201" spans="1:11" x14ac:dyDescent="0.35">
      <c r="A201" s="64" t="s">
        <v>67</v>
      </c>
      <c r="B201" s="64" t="s">
        <v>7581</v>
      </c>
      <c r="C201" s="65">
        <f>IFERROR(VLOOKUP(UPPER(CONCATENATE($B201," - ",$A201)),'[1]Segurados Civis'!$A$5:$H$2142,6,0),"")</f>
        <v>198</v>
      </c>
      <c r="D201" s="65">
        <f>IFERROR(VLOOKUP(UPPER(CONCATENATE($B201," - ",$A201)),'[1]Segurados Civis'!$A$5:$H$2142,7,0),"")</f>
        <v>32</v>
      </c>
      <c r="E201" s="65">
        <f>IFERROR(VLOOKUP(UPPER(CONCATENATE($B201," - ",$A201)),'[1]Segurados Civis'!$A$5:$H$2142,8,0),"")</f>
        <v>16</v>
      </c>
      <c r="F201" s="65">
        <f t="shared" si="3"/>
        <v>246</v>
      </c>
      <c r="G201" s="64" t="s">
        <v>4867</v>
      </c>
      <c r="H201" s="64">
        <v>0</v>
      </c>
      <c r="I201" s="64">
        <v>0</v>
      </c>
      <c r="J201" s="64"/>
      <c r="K201" s="64">
        <v>0</v>
      </c>
    </row>
    <row r="202" spans="1:11" x14ac:dyDescent="0.35">
      <c r="A202" s="64" t="s">
        <v>67</v>
      </c>
      <c r="B202" s="64" t="s">
        <v>7582</v>
      </c>
      <c r="C202" s="65" t="str">
        <f>IFERROR(VLOOKUP(UPPER(CONCATENATE($B202," - ",$A202)),'[1]Segurados Civis'!$A$5:$H$2142,6,0),"")</f>
        <v/>
      </c>
      <c r="D202" s="65" t="str">
        <f>IFERROR(VLOOKUP(UPPER(CONCATENATE($B202," - ",$A202)),'[1]Segurados Civis'!$A$5:$H$2142,7,0),"")</f>
        <v/>
      </c>
      <c r="E202" s="65" t="str">
        <f>IFERROR(VLOOKUP(UPPER(CONCATENATE($B202," - ",$A202)),'[1]Segurados Civis'!$A$5:$H$2142,8,0),"")</f>
        <v/>
      </c>
      <c r="F202" s="65" t="str">
        <f t="shared" si="3"/>
        <v/>
      </c>
      <c r="G202" s="64" t="s">
        <v>902</v>
      </c>
      <c r="H202" s="64">
        <v>0</v>
      </c>
      <c r="I202" s="64">
        <v>0</v>
      </c>
      <c r="J202" s="64"/>
      <c r="K202" s="64">
        <v>0</v>
      </c>
    </row>
    <row r="203" spans="1:11" x14ac:dyDescent="0.35">
      <c r="A203" s="64" t="s">
        <v>67</v>
      </c>
      <c r="B203" s="64" t="s">
        <v>7583</v>
      </c>
      <c r="C203" s="65" t="str">
        <f>IFERROR(VLOOKUP(UPPER(CONCATENATE($B203," - ",$A203)),'[1]Segurados Civis'!$A$5:$H$2142,6,0),"")</f>
        <v/>
      </c>
      <c r="D203" s="65" t="str">
        <f>IFERROR(VLOOKUP(UPPER(CONCATENATE($B203," - ",$A203)),'[1]Segurados Civis'!$A$5:$H$2142,7,0),"")</f>
        <v/>
      </c>
      <c r="E203" s="65" t="str">
        <f>IFERROR(VLOOKUP(UPPER(CONCATENATE($B203," - ",$A203)),'[1]Segurados Civis'!$A$5:$H$2142,8,0),"")</f>
        <v/>
      </c>
      <c r="F203" s="65" t="str">
        <f t="shared" si="3"/>
        <v/>
      </c>
      <c r="G203" s="64" t="s">
        <v>902</v>
      </c>
      <c r="H203" s="64">
        <v>0</v>
      </c>
      <c r="I203" s="64">
        <v>0</v>
      </c>
      <c r="J203" s="64"/>
      <c r="K203" s="64">
        <v>0</v>
      </c>
    </row>
    <row r="204" spans="1:11" x14ac:dyDescent="0.35">
      <c r="A204" s="64" t="s">
        <v>67</v>
      </c>
      <c r="B204" s="64" t="s">
        <v>7584</v>
      </c>
      <c r="C204" s="65">
        <f>IFERROR(VLOOKUP(UPPER(CONCATENATE($B204," - ",$A204)),'[1]Segurados Civis'!$A$5:$H$2142,6,0),"")</f>
        <v>402</v>
      </c>
      <c r="D204" s="65">
        <f>IFERROR(VLOOKUP(UPPER(CONCATENATE($B204," - ",$A204)),'[1]Segurados Civis'!$A$5:$H$2142,7,0),"")</f>
        <v>166</v>
      </c>
      <c r="E204" s="65">
        <f>IFERROR(VLOOKUP(UPPER(CONCATENATE($B204," - ",$A204)),'[1]Segurados Civis'!$A$5:$H$2142,8,0),"")</f>
        <v>17</v>
      </c>
      <c r="F204" s="65">
        <f t="shared" si="3"/>
        <v>585</v>
      </c>
      <c r="G204" s="64" t="s">
        <v>4867</v>
      </c>
      <c r="H204" s="64">
        <v>0</v>
      </c>
      <c r="I204" s="64">
        <v>0</v>
      </c>
      <c r="J204" s="64"/>
      <c r="K204" s="64">
        <v>0</v>
      </c>
    </row>
    <row r="205" spans="1:11" x14ac:dyDescent="0.35">
      <c r="A205" s="64" t="s">
        <v>67</v>
      </c>
      <c r="B205" s="64" t="s">
        <v>7585</v>
      </c>
      <c r="C205" s="65" t="str">
        <f>IFERROR(VLOOKUP(UPPER(CONCATENATE($B205," - ",$A205)),'[1]Segurados Civis'!$A$5:$H$2142,6,0),"")</f>
        <v/>
      </c>
      <c r="D205" s="65" t="str">
        <f>IFERROR(VLOOKUP(UPPER(CONCATENATE($B205," - ",$A205)),'[1]Segurados Civis'!$A$5:$H$2142,7,0),"")</f>
        <v/>
      </c>
      <c r="E205" s="65" t="str">
        <f>IFERROR(VLOOKUP(UPPER(CONCATENATE($B205," - ",$A205)),'[1]Segurados Civis'!$A$5:$H$2142,8,0),"")</f>
        <v/>
      </c>
      <c r="F205" s="65" t="str">
        <f t="shared" si="3"/>
        <v/>
      </c>
      <c r="G205" s="64" t="s">
        <v>902</v>
      </c>
      <c r="H205" s="64">
        <v>0</v>
      </c>
      <c r="I205" s="64">
        <v>0</v>
      </c>
      <c r="J205" s="64"/>
      <c r="K205" s="64">
        <v>0</v>
      </c>
    </row>
    <row r="206" spans="1:11" x14ac:dyDescent="0.35">
      <c r="A206" s="64" t="s">
        <v>67</v>
      </c>
      <c r="B206" s="64" t="s">
        <v>7586</v>
      </c>
      <c r="C206" s="65">
        <f>IFERROR(VLOOKUP(UPPER(CONCATENATE($B206," - ",$A206)),'[1]Segurados Civis'!$A$5:$H$2142,6,0),"")</f>
        <v>1062</v>
      </c>
      <c r="D206" s="65">
        <f>IFERROR(VLOOKUP(UPPER(CONCATENATE($B206," - ",$A206)),'[1]Segurados Civis'!$A$5:$H$2142,7,0),"")</f>
        <v>1</v>
      </c>
      <c r="E206" s="65">
        <f>IFERROR(VLOOKUP(UPPER(CONCATENATE($B206," - ",$A206)),'[1]Segurados Civis'!$A$5:$H$2142,8,0),"")</f>
        <v>0</v>
      </c>
      <c r="F206" s="65">
        <f t="shared" si="3"/>
        <v>1063</v>
      </c>
      <c r="G206" s="64" t="s">
        <v>4867</v>
      </c>
      <c r="H206" s="64">
        <v>0</v>
      </c>
      <c r="I206" s="64">
        <v>0</v>
      </c>
      <c r="J206" s="64"/>
      <c r="K206" s="64">
        <v>0</v>
      </c>
    </row>
    <row r="207" spans="1:11" x14ac:dyDescent="0.35">
      <c r="A207" s="64" t="s">
        <v>67</v>
      </c>
      <c r="B207" s="64" t="s">
        <v>7587</v>
      </c>
      <c r="C207" s="65" t="str">
        <f>IFERROR(VLOOKUP(UPPER(CONCATENATE($B207," - ",$A207)),'[1]Segurados Civis'!$A$5:$H$2142,6,0),"")</f>
        <v/>
      </c>
      <c r="D207" s="65" t="str">
        <f>IFERROR(VLOOKUP(UPPER(CONCATENATE($B207," - ",$A207)),'[1]Segurados Civis'!$A$5:$H$2142,7,0),"")</f>
        <v/>
      </c>
      <c r="E207" s="65" t="str">
        <f>IFERROR(VLOOKUP(UPPER(CONCATENATE($B207," - ",$A207)),'[1]Segurados Civis'!$A$5:$H$2142,8,0),"")</f>
        <v/>
      </c>
      <c r="F207" s="65" t="str">
        <f t="shared" si="3"/>
        <v/>
      </c>
      <c r="G207" s="64" t="s">
        <v>902</v>
      </c>
      <c r="H207" s="64">
        <v>0</v>
      </c>
      <c r="I207" s="64">
        <v>0</v>
      </c>
      <c r="J207" s="64"/>
      <c r="K207" s="64">
        <v>0</v>
      </c>
    </row>
    <row r="208" spans="1:11" x14ac:dyDescent="0.35">
      <c r="A208" s="64" t="s">
        <v>67</v>
      </c>
      <c r="B208" s="64" t="s">
        <v>7588</v>
      </c>
      <c r="C208" s="65">
        <f>IFERROR(VLOOKUP(UPPER(CONCATENATE($B208," - ",$A208)),'[1]Segurados Civis'!$A$5:$H$2142,6,0),"")</f>
        <v>376</v>
      </c>
      <c r="D208" s="65">
        <f>IFERROR(VLOOKUP(UPPER(CONCATENATE($B208," - ",$A208)),'[1]Segurados Civis'!$A$5:$H$2142,7,0),"")</f>
        <v>238</v>
      </c>
      <c r="E208" s="65">
        <f>IFERROR(VLOOKUP(UPPER(CONCATENATE($B208," - ",$A208)),'[1]Segurados Civis'!$A$5:$H$2142,8,0),"")</f>
        <v>25</v>
      </c>
      <c r="F208" s="65">
        <f t="shared" si="3"/>
        <v>639</v>
      </c>
      <c r="G208" s="64" t="s">
        <v>4867</v>
      </c>
      <c r="H208" s="64">
        <v>0</v>
      </c>
      <c r="I208" s="64">
        <v>0</v>
      </c>
      <c r="J208" s="64"/>
      <c r="K208" s="64">
        <v>0</v>
      </c>
    </row>
    <row r="209" spans="1:11" x14ac:dyDescent="0.35">
      <c r="A209" s="64" t="s">
        <v>67</v>
      </c>
      <c r="B209" s="64" t="s">
        <v>7589</v>
      </c>
      <c r="C209" s="65" t="str">
        <f>IFERROR(VLOOKUP(UPPER(CONCATENATE($B209," - ",$A209)),'[1]Segurados Civis'!$A$5:$H$2142,6,0),"")</f>
        <v/>
      </c>
      <c r="D209" s="65" t="str">
        <f>IFERROR(VLOOKUP(UPPER(CONCATENATE($B209," - ",$A209)),'[1]Segurados Civis'!$A$5:$H$2142,7,0),"")</f>
        <v/>
      </c>
      <c r="E209" s="65" t="str">
        <f>IFERROR(VLOOKUP(UPPER(CONCATENATE($B209," - ",$A209)),'[1]Segurados Civis'!$A$5:$H$2142,8,0),"")</f>
        <v/>
      </c>
      <c r="F209" s="65" t="str">
        <f t="shared" si="3"/>
        <v/>
      </c>
      <c r="G209" s="64" t="s">
        <v>902</v>
      </c>
      <c r="H209" s="64">
        <v>0</v>
      </c>
      <c r="I209" s="64">
        <v>0</v>
      </c>
      <c r="J209" s="64"/>
      <c r="K209" s="64">
        <v>0</v>
      </c>
    </row>
    <row r="210" spans="1:11" x14ac:dyDescent="0.35">
      <c r="A210" s="64" t="s">
        <v>67</v>
      </c>
      <c r="B210" s="64" t="s">
        <v>7590</v>
      </c>
      <c r="C210" s="65" t="str">
        <f>IFERROR(VLOOKUP(UPPER(CONCATENATE($B210," - ",$A210)),'[1]Segurados Civis'!$A$5:$H$2142,6,0),"")</f>
        <v/>
      </c>
      <c r="D210" s="65" t="str">
        <f>IFERROR(VLOOKUP(UPPER(CONCATENATE($B210," - ",$A210)),'[1]Segurados Civis'!$A$5:$H$2142,7,0),"")</f>
        <v/>
      </c>
      <c r="E210" s="65" t="str">
        <f>IFERROR(VLOOKUP(UPPER(CONCATENATE($B210," - ",$A210)),'[1]Segurados Civis'!$A$5:$H$2142,8,0),"")</f>
        <v/>
      </c>
      <c r="F210" s="65" t="str">
        <f t="shared" si="3"/>
        <v/>
      </c>
      <c r="G210" s="64" t="s">
        <v>902</v>
      </c>
      <c r="H210" s="64">
        <v>0</v>
      </c>
      <c r="I210" s="64">
        <v>0</v>
      </c>
      <c r="J210" s="64"/>
      <c r="K210" s="64">
        <v>0</v>
      </c>
    </row>
    <row r="211" spans="1:11" x14ac:dyDescent="0.35">
      <c r="A211" s="64" t="s">
        <v>67</v>
      </c>
      <c r="B211" s="64" t="s">
        <v>7591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902</v>
      </c>
      <c r="H211" s="64">
        <v>0</v>
      </c>
      <c r="I211" s="64">
        <v>0</v>
      </c>
      <c r="J211" s="64"/>
      <c r="K211" s="64">
        <v>0</v>
      </c>
    </row>
    <row r="212" spans="1:11" x14ac:dyDescent="0.35">
      <c r="A212" s="64" t="s">
        <v>67</v>
      </c>
      <c r="B212" s="64" t="s">
        <v>7592</v>
      </c>
      <c r="C212" s="65" t="str">
        <f>IFERROR(VLOOKUP(UPPER(CONCATENATE($B212," - ",$A212)),'[1]Segurados Civis'!$A$5:$H$2142,6,0),"")</f>
        <v/>
      </c>
      <c r="D212" s="65" t="str">
        <f>IFERROR(VLOOKUP(UPPER(CONCATENATE($B212," - ",$A212)),'[1]Segurados Civis'!$A$5:$H$2142,7,0),"")</f>
        <v/>
      </c>
      <c r="E212" s="65" t="str">
        <f>IFERROR(VLOOKUP(UPPER(CONCATENATE($B212," - ",$A212)),'[1]Segurados Civis'!$A$5:$H$2142,8,0),"")</f>
        <v/>
      </c>
      <c r="F212" s="65" t="str">
        <f t="shared" si="3"/>
        <v/>
      </c>
      <c r="G212" s="64" t="s">
        <v>902</v>
      </c>
      <c r="H212" s="64">
        <v>0</v>
      </c>
      <c r="I212" s="64">
        <v>0</v>
      </c>
      <c r="J212" s="64"/>
      <c r="K212" s="64">
        <v>0</v>
      </c>
    </row>
    <row r="213" spans="1:11" x14ac:dyDescent="0.35">
      <c r="A213" s="64" t="s">
        <v>67</v>
      </c>
      <c r="B213" s="64" t="s">
        <v>7593</v>
      </c>
      <c r="C213" s="65">
        <f>IFERROR(VLOOKUP(UPPER(CONCATENATE($B213," - ",$A213)),'[1]Segurados Civis'!$A$5:$H$2142,6,0),"")</f>
        <v>237</v>
      </c>
      <c r="D213" s="65">
        <f>IFERROR(VLOOKUP(UPPER(CONCATENATE($B213," - ",$A213)),'[1]Segurados Civis'!$A$5:$H$2142,7,0),"")</f>
        <v>22</v>
      </c>
      <c r="E213" s="65">
        <f>IFERROR(VLOOKUP(UPPER(CONCATENATE($B213," - ",$A213)),'[1]Segurados Civis'!$A$5:$H$2142,8,0),"")</f>
        <v>9</v>
      </c>
      <c r="F213" s="65">
        <f t="shared" si="3"/>
        <v>268</v>
      </c>
      <c r="G213" s="64" t="s">
        <v>4867</v>
      </c>
      <c r="H213" s="64">
        <v>1</v>
      </c>
      <c r="I213" s="64">
        <v>1</v>
      </c>
      <c r="J213" s="64"/>
      <c r="K213" s="64">
        <v>0</v>
      </c>
    </row>
    <row r="214" spans="1:11" x14ac:dyDescent="0.35">
      <c r="A214" s="64" t="s">
        <v>67</v>
      </c>
      <c r="B214" s="64" t="s">
        <v>7594</v>
      </c>
      <c r="C214" s="65" t="str">
        <f>IFERROR(VLOOKUP(UPPER(CONCATENATE($B214," - ",$A214)),'[1]Segurados Civis'!$A$5:$H$2142,6,0),"")</f>
        <v/>
      </c>
      <c r="D214" s="65" t="str">
        <f>IFERROR(VLOOKUP(UPPER(CONCATENATE($B214," - ",$A214)),'[1]Segurados Civis'!$A$5:$H$2142,7,0),"")</f>
        <v/>
      </c>
      <c r="E214" s="65" t="str">
        <f>IFERROR(VLOOKUP(UPPER(CONCATENATE($B214," - ",$A214)),'[1]Segurados Civis'!$A$5:$H$2142,8,0),"")</f>
        <v/>
      </c>
      <c r="F214" s="65" t="str">
        <f t="shared" si="3"/>
        <v/>
      </c>
      <c r="G214" s="64" t="s">
        <v>902</v>
      </c>
      <c r="H214" s="64">
        <v>0</v>
      </c>
      <c r="I214" s="64">
        <v>0</v>
      </c>
      <c r="J214" s="64"/>
      <c r="K214" s="64">
        <v>0</v>
      </c>
    </row>
    <row r="215" spans="1:11" x14ac:dyDescent="0.35">
      <c r="A215" s="64" t="s">
        <v>67</v>
      </c>
      <c r="B215" s="64" t="s">
        <v>7595</v>
      </c>
      <c r="C215" s="65" t="str">
        <f>IFERROR(VLOOKUP(UPPER(CONCATENATE($B215," - ",$A215)),'[1]Segurados Civis'!$A$5:$H$2142,6,0),"")</f>
        <v/>
      </c>
      <c r="D215" s="65" t="str">
        <f>IFERROR(VLOOKUP(UPPER(CONCATENATE($B215," - ",$A215)),'[1]Segurados Civis'!$A$5:$H$2142,7,0),"")</f>
        <v/>
      </c>
      <c r="E215" s="65" t="str">
        <f>IFERROR(VLOOKUP(UPPER(CONCATENATE($B215," - ",$A215)),'[1]Segurados Civis'!$A$5:$H$2142,8,0),"")</f>
        <v/>
      </c>
      <c r="F215" s="65" t="str">
        <f t="shared" si="3"/>
        <v/>
      </c>
      <c r="G215" s="64" t="s">
        <v>902</v>
      </c>
      <c r="H215" s="64">
        <v>0</v>
      </c>
      <c r="I215" s="64">
        <v>0</v>
      </c>
      <c r="J215" s="64"/>
      <c r="K215" s="64">
        <v>0</v>
      </c>
    </row>
    <row r="216" spans="1:11" x14ac:dyDescent="0.35">
      <c r="A216" s="64" t="s">
        <v>67</v>
      </c>
      <c r="B216" s="64" t="s">
        <v>7596</v>
      </c>
      <c r="C216" s="65">
        <f>IFERROR(VLOOKUP(UPPER(CONCATENATE($B216," - ",$A216)),'[1]Segurados Civis'!$A$5:$H$2142,6,0),"")</f>
        <v>543</v>
      </c>
      <c r="D216" s="65">
        <f>IFERROR(VLOOKUP(UPPER(CONCATENATE($B216," - ",$A216)),'[1]Segurados Civis'!$A$5:$H$2142,7,0),"")</f>
        <v>121</v>
      </c>
      <c r="E216" s="65">
        <f>IFERROR(VLOOKUP(UPPER(CONCATENATE($B216," - ",$A216)),'[1]Segurados Civis'!$A$5:$H$2142,8,0),"")</f>
        <v>9</v>
      </c>
      <c r="F216" s="65">
        <f t="shared" si="3"/>
        <v>673</v>
      </c>
      <c r="G216" s="64" t="s">
        <v>4867</v>
      </c>
      <c r="H216" s="64">
        <v>0</v>
      </c>
      <c r="I216" s="64">
        <v>0</v>
      </c>
      <c r="J216" s="64"/>
      <c r="K216" s="64">
        <v>0</v>
      </c>
    </row>
    <row r="217" spans="1:11" x14ac:dyDescent="0.35">
      <c r="A217" s="64" t="s">
        <v>67</v>
      </c>
      <c r="B217" s="64" t="s">
        <v>7597</v>
      </c>
      <c r="C217" s="65" t="str">
        <f>IFERROR(VLOOKUP(UPPER(CONCATENATE($B217," - ",$A217)),'[1]Segurados Civis'!$A$5:$H$2142,6,0),"")</f>
        <v/>
      </c>
      <c r="D217" s="65" t="str">
        <f>IFERROR(VLOOKUP(UPPER(CONCATENATE($B217," - ",$A217)),'[1]Segurados Civis'!$A$5:$H$2142,7,0),"")</f>
        <v/>
      </c>
      <c r="E217" s="65" t="str">
        <f>IFERROR(VLOOKUP(UPPER(CONCATENATE($B217," - ",$A217)),'[1]Segurados Civis'!$A$5:$H$2142,8,0),"")</f>
        <v/>
      </c>
      <c r="F217" s="65" t="str">
        <f t="shared" si="3"/>
        <v/>
      </c>
      <c r="G217" s="64" t="s">
        <v>902</v>
      </c>
      <c r="H217" s="64">
        <v>0</v>
      </c>
      <c r="I217" s="64">
        <v>0</v>
      </c>
      <c r="J217" s="64"/>
      <c r="K217" s="64">
        <v>0</v>
      </c>
    </row>
    <row r="218" spans="1:11" x14ac:dyDescent="0.35">
      <c r="A218" s="64" t="s">
        <v>67</v>
      </c>
      <c r="B218" s="64" t="s">
        <v>7598</v>
      </c>
      <c r="C218" s="65" t="str">
        <f>IFERROR(VLOOKUP(UPPER(CONCATENATE($B218," - ",$A218)),'[1]Segurados Civis'!$A$5:$H$2142,6,0),"")</f>
        <v/>
      </c>
      <c r="D218" s="65" t="str">
        <f>IFERROR(VLOOKUP(UPPER(CONCATENATE($B218," - ",$A218)),'[1]Segurados Civis'!$A$5:$H$2142,7,0),"")</f>
        <v/>
      </c>
      <c r="E218" s="65" t="str">
        <f>IFERROR(VLOOKUP(UPPER(CONCATENATE($B218," - ",$A218)),'[1]Segurados Civis'!$A$5:$H$2142,8,0),"")</f>
        <v/>
      </c>
      <c r="F218" s="65" t="str">
        <f t="shared" si="3"/>
        <v/>
      </c>
      <c r="G218" s="64" t="s">
        <v>902</v>
      </c>
      <c r="H218" s="64">
        <v>0</v>
      </c>
      <c r="I218" s="64">
        <v>0</v>
      </c>
      <c r="J218" s="64"/>
      <c r="K218" s="64">
        <v>0</v>
      </c>
    </row>
    <row r="219" spans="1:11" x14ac:dyDescent="0.35">
      <c r="A219" s="64" t="s">
        <v>67</v>
      </c>
      <c r="B219" s="64" t="s">
        <v>7599</v>
      </c>
      <c r="C219" s="65">
        <f>IFERROR(VLOOKUP(UPPER(CONCATENATE($B219," - ",$A219)),'[1]Segurados Civis'!$A$5:$H$2142,6,0),"")</f>
        <v>443</v>
      </c>
      <c r="D219" s="65">
        <f>IFERROR(VLOOKUP(UPPER(CONCATENATE($B219," - ",$A219)),'[1]Segurados Civis'!$A$5:$H$2142,7,0),"")</f>
        <v>172</v>
      </c>
      <c r="E219" s="65">
        <f>IFERROR(VLOOKUP(UPPER(CONCATENATE($B219," - ",$A219)),'[1]Segurados Civis'!$A$5:$H$2142,8,0),"")</f>
        <v>42</v>
      </c>
      <c r="F219" s="65">
        <f t="shared" si="3"/>
        <v>657</v>
      </c>
      <c r="G219" s="64" t="s">
        <v>4867</v>
      </c>
      <c r="H219" s="64">
        <v>0</v>
      </c>
      <c r="I219" s="64">
        <v>0</v>
      </c>
      <c r="J219" s="64"/>
      <c r="K219" s="64">
        <v>0</v>
      </c>
    </row>
    <row r="220" spans="1:11" x14ac:dyDescent="0.35">
      <c r="A220" s="64" t="s">
        <v>67</v>
      </c>
      <c r="B220" s="64" t="s">
        <v>5464</v>
      </c>
      <c r="C220" s="65">
        <f>IFERROR(VLOOKUP(UPPER(CONCATENATE($B220," - ",$A220)),'[1]Segurados Civis'!$A$5:$H$2142,6,0),"")</f>
        <v>446</v>
      </c>
      <c r="D220" s="65">
        <f>IFERROR(VLOOKUP(UPPER(CONCATENATE($B220," - ",$A220)),'[1]Segurados Civis'!$A$5:$H$2142,7,0),"")</f>
        <v>87</v>
      </c>
      <c r="E220" s="65">
        <f>IFERROR(VLOOKUP(UPPER(CONCATENATE($B220," - ",$A220)),'[1]Segurados Civis'!$A$5:$H$2142,8,0),"")</f>
        <v>4</v>
      </c>
      <c r="F220" s="65">
        <f t="shared" si="3"/>
        <v>537</v>
      </c>
      <c r="G220" s="64" t="s">
        <v>4867</v>
      </c>
      <c r="H220" s="64">
        <v>0</v>
      </c>
      <c r="I220" s="64">
        <v>0</v>
      </c>
      <c r="J220" s="64"/>
      <c r="K220" s="64">
        <v>0</v>
      </c>
    </row>
    <row r="221" spans="1:11" x14ac:dyDescent="0.35">
      <c r="A221" s="64" t="s">
        <v>67</v>
      </c>
      <c r="B221" s="64" t="s">
        <v>7600</v>
      </c>
      <c r="C221" s="65" t="str">
        <f>IFERROR(VLOOKUP(UPPER(CONCATENATE($B221," - ",$A221)),'[1]Segurados Civis'!$A$5:$H$2142,6,0),"")</f>
        <v/>
      </c>
      <c r="D221" s="65" t="str">
        <f>IFERROR(VLOOKUP(UPPER(CONCATENATE($B221," - ",$A221)),'[1]Segurados Civis'!$A$5:$H$2142,7,0),"")</f>
        <v/>
      </c>
      <c r="E221" s="65" t="str">
        <f>IFERROR(VLOOKUP(UPPER(CONCATENATE($B221," - ",$A221)),'[1]Segurados Civis'!$A$5:$H$2142,8,0),"")</f>
        <v/>
      </c>
      <c r="F221" s="65" t="str">
        <f t="shared" si="3"/>
        <v/>
      </c>
      <c r="G221" s="64" t="s">
        <v>902</v>
      </c>
      <c r="H221" s="64">
        <v>0</v>
      </c>
      <c r="I221" s="64">
        <v>0</v>
      </c>
      <c r="J221" s="64"/>
      <c r="K221" s="64">
        <v>0</v>
      </c>
    </row>
    <row r="222" spans="1:11" x14ac:dyDescent="0.35">
      <c r="A222" s="64" t="s">
        <v>67</v>
      </c>
      <c r="B222" s="64" t="s">
        <v>7601</v>
      </c>
      <c r="C222" s="65" t="str">
        <f>IFERROR(VLOOKUP(UPPER(CONCATENATE($B222," - ",$A222)),'[1]Segurados Civis'!$A$5:$H$2142,6,0),"")</f>
        <v/>
      </c>
      <c r="D222" s="65" t="str">
        <f>IFERROR(VLOOKUP(UPPER(CONCATENATE($B222," - ",$A222)),'[1]Segurados Civis'!$A$5:$H$2142,7,0),"")</f>
        <v/>
      </c>
      <c r="E222" s="65" t="str">
        <f>IFERROR(VLOOKUP(UPPER(CONCATENATE($B222," - ",$A222)),'[1]Segurados Civis'!$A$5:$H$2142,8,0),"")</f>
        <v/>
      </c>
      <c r="F222" s="65" t="str">
        <f t="shared" si="3"/>
        <v/>
      </c>
      <c r="G222" s="64" t="s">
        <v>902</v>
      </c>
      <c r="H222" s="64">
        <v>0</v>
      </c>
      <c r="I222" s="64">
        <v>0</v>
      </c>
      <c r="J222" s="64"/>
      <c r="K222" s="64">
        <v>0</v>
      </c>
    </row>
    <row r="223" spans="1:11" x14ac:dyDescent="0.35">
      <c r="A223" s="64" t="s">
        <v>67</v>
      </c>
      <c r="B223" s="64" t="s">
        <v>7602</v>
      </c>
      <c r="C223" s="65" t="str">
        <f>IFERROR(VLOOKUP(UPPER(CONCATENATE($B223," - ",$A223)),'[1]Segurados Civis'!$A$5:$H$2142,6,0),"")</f>
        <v/>
      </c>
      <c r="D223" s="65" t="str">
        <f>IFERROR(VLOOKUP(UPPER(CONCATENATE($B223," - ",$A223)),'[1]Segurados Civis'!$A$5:$H$2142,7,0),"")</f>
        <v/>
      </c>
      <c r="E223" s="65" t="str">
        <f>IFERROR(VLOOKUP(UPPER(CONCATENATE($B223," - ",$A223)),'[1]Segurados Civis'!$A$5:$H$2142,8,0),"")</f>
        <v/>
      </c>
      <c r="F223" s="65" t="str">
        <f t="shared" si="3"/>
        <v/>
      </c>
      <c r="G223" s="64" t="s">
        <v>902</v>
      </c>
      <c r="H223" s="64">
        <v>0</v>
      </c>
      <c r="I223" s="64">
        <v>0</v>
      </c>
      <c r="J223" s="64"/>
      <c r="K223" s="64">
        <v>0</v>
      </c>
    </row>
    <row r="224" spans="1:11" x14ac:dyDescent="0.35">
      <c r="A224" s="64" t="s">
        <v>67</v>
      </c>
      <c r="B224" s="64" t="s">
        <v>7603</v>
      </c>
      <c r="C224" s="65" t="str">
        <f>IFERROR(VLOOKUP(UPPER(CONCATENATE($B224," - ",$A224)),'[1]Segurados Civis'!$A$5:$H$2142,6,0),"")</f>
        <v/>
      </c>
      <c r="D224" s="65" t="str">
        <f>IFERROR(VLOOKUP(UPPER(CONCATENATE($B224," - ",$A224)),'[1]Segurados Civis'!$A$5:$H$2142,7,0),"")</f>
        <v/>
      </c>
      <c r="E224" s="65" t="str">
        <f>IFERROR(VLOOKUP(UPPER(CONCATENATE($B224," - ",$A224)),'[1]Segurados Civis'!$A$5:$H$2142,8,0),"")</f>
        <v/>
      </c>
      <c r="F224" s="65" t="str">
        <f t="shared" si="3"/>
        <v/>
      </c>
      <c r="G224" s="64" t="s">
        <v>902</v>
      </c>
      <c r="H224" s="64">
        <v>0</v>
      </c>
      <c r="I224" s="64">
        <v>0</v>
      </c>
      <c r="J224" s="64"/>
      <c r="K224" s="64">
        <v>0</v>
      </c>
    </row>
    <row r="225" spans="1:11" x14ac:dyDescent="0.35">
      <c r="A225" s="64" t="s">
        <v>67</v>
      </c>
      <c r="B225" s="64" t="s">
        <v>7604</v>
      </c>
      <c r="C225" s="65" t="str">
        <f>IFERROR(VLOOKUP(UPPER(CONCATENATE($B225," - ",$A225)),'[1]Segurados Civis'!$A$5:$H$2142,6,0),"")</f>
        <v/>
      </c>
      <c r="D225" s="65" t="str">
        <f>IFERROR(VLOOKUP(UPPER(CONCATENATE($B225," - ",$A225)),'[1]Segurados Civis'!$A$5:$H$2142,7,0),"")</f>
        <v/>
      </c>
      <c r="E225" s="65" t="str">
        <f>IFERROR(VLOOKUP(UPPER(CONCATENATE($B225," - ",$A225)),'[1]Segurados Civis'!$A$5:$H$2142,8,0),"")</f>
        <v/>
      </c>
      <c r="F225" s="65" t="str">
        <f t="shared" si="3"/>
        <v/>
      </c>
      <c r="G225" s="64" t="s">
        <v>902</v>
      </c>
      <c r="H225" s="64">
        <v>0</v>
      </c>
      <c r="I225" s="64">
        <v>0</v>
      </c>
      <c r="J225" s="64"/>
      <c r="K225" s="64">
        <v>0</v>
      </c>
    </row>
    <row r="226" spans="1:11" x14ac:dyDescent="0.35">
      <c r="A226" s="64" t="s">
        <v>67</v>
      </c>
      <c r="B226" s="64" t="s">
        <v>7605</v>
      </c>
      <c r="C226" s="65" t="str">
        <f>IFERROR(VLOOKUP(UPPER(CONCATENATE($B226," - ",$A226)),'[1]Segurados Civis'!$A$5:$H$2142,6,0),"")</f>
        <v/>
      </c>
      <c r="D226" s="65" t="str">
        <f>IFERROR(VLOOKUP(UPPER(CONCATENATE($B226," - ",$A226)),'[1]Segurados Civis'!$A$5:$H$2142,7,0),"")</f>
        <v/>
      </c>
      <c r="E226" s="65" t="str">
        <f>IFERROR(VLOOKUP(UPPER(CONCATENATE($B226," - ",$A226)),'[1]Segurados Civis'!$A$5:$H$2142,8,0),"")</f>
        <v/>
      </c>
      <c r="F226" s="65" t="str">
        <f t="shared" si="3"/>
        <v/>
      </c>
      <c r="G226" s="64" t="s">
        <v>902</v>
      </c>
      <c r="H226" s="64">
        <v>0</v>
      </c>
      <c r="I226" s="64">
        <v>0</v>
      </c>
      <c r="J226" s="64"/>
      <c r="K226" s="64">
        <v>0</v>
      </c>
    </row>
    <row r="227" spans="1:11" x14ac:dyDescent="0.35">
      <c r="A227" s="64" t="s">
        <v>67</v>
      </c>
      <c r="B227" s="64" t="s">
        <v>7606</v>
      </c>
      <c r="C227" s="65" t="str">
        <f>IFERROR(VLOOKUP(UPPER(CONCATENATE($B227," - ",$A227)),'[1]Segurados Civis'!$A$5:$H$2142,6,0),"")</f>
        <v/>
      </c>
      <c r="D227" s="65" t="str">
        <f>IFERROR(VLOOKUP(UPPER(CONCATENATE($B227," - ",$A227)),'[1]Segurados Civis'!$A$5:$H$2142,7,0),"")</f>
        <v/>
      </c>
      <c r="E227" s="65" t="str">
        <f>IFERROR(VLOOKUP(UPPER(CONCATENATE($B227," - ",$A227)),'[1]Segurados Civis'!$A$5:$H$2142,8,0),"")</f>
        <v/>
      </c>
      <c r="F227" s="65" t="str">
        <f t="shared" si="3"/>
        <v/>
      </c>
      <c r="G227" s="64" t="s">
        <v>902</v>
      </c>
      <c r="H227" s="64">
        <v>0</v>
      </c>
      <c r="I227" s="64">
        <v>0</v>
      </c>
      <c r="J227" s="64"/>
      <c r="K227" s="64">
        <v>0</v>
      </c>
    </row>
    <row r="228" spans="1:11" x14ac:dyDescent="0.35">
      <c r="A228" s="64" t="s">
        <v>67</v>
      </c>
      <c r="B228" s="64" t="s">
        <v>7607</v>
      </c>
      <c r="C228" s="65" t="str">
        <f>IFERROR(VLOOKUP(UPPER(CONCATENATE($B228," - ",$A228)),'[1]Segurados Civis'!$A$5:$H$2142,6,0),"")</f>
        <v/>
      </c>
      <c r="D228" s="65" t="str">
        <f>IFERROR(VLOOKUP(UPPER(CONCATENATE($B228," - ",$A228)),'[1]Segurados Civis'!$A$5:$H$2142,7,0),"")</f>
        <v/>
      </c>
      <c r="E228" s="65" t="str">
        <f>IFERROR(VLOOKUP(UPPER(CONCATENATE($B228," - ",$A228)),'[1]Segurados Civis'!$A$5:$H$2142,8,0),"")</f>
        <v/>
      </c>
      <c r="F228" s="65" t="str">
        <f t="shared" si="3"/>
        <v/>
      </c>
      <c r="G228" s="64" t="s">
        <v>902</v>
      </c>
      <c r="H228" s="64">
        <v>0</v>
      </c>
      <c r="I228" s="64">
        <v>0</v>
      </c>
      <c r="J228" s="64"/>
      <c r="K228" s="64">
        <v>0</v>
      </c>
    </row>
    <row r="229" spans="1:11" x14ac:dyDescent="0.35">
      <c r="A229" s="64" t="s">
        <v>67</v>
      </c>
      <c r="B229" s="64" t="s">
        <v>7608</v>
      </c>
      <c r="C229" s="65" t="str">
        <f>IFERROR(VLOOKUP(UPPER(CONCATENATE($B229," - ",$A229)),'[1]Segurados Civis'!$A$5:$H$2142,6,0),"")</f>
        <v/>
      </c>
      <c r="D229" s="65" t="str">
        <f>IFERROR(VLOOKUP(UPPER(CONCATENATE($B229," - ",$A229)),'[1]Segurados Civis'!$A$5:$H$2142,7,0),"")</f>
        <v/>
      </c>
      <c r="E229" s="65" t="str">
        <f>IFERROR(VLOOKUP(UPPER(CONCATENATE($B229," - ",$A229)),'[1]Segurados Civis'!$A$5:$H$2142,8,0),"")</f>
        <v/>
      </c>
      <c r="F229" s="65" t="str">
        <f t="shared" si="3"/>
        <v/>
      </c>
      <c r="G229" s="64" t="s">
        <v>902</v>
      </c>
      <c r="H229" s="64">
        <v>0</v>
      </c>
      <c r="I229" s="64">
        <v>0</v>
      </c>
      <c r="J229" s="64"/>
      <c r="K229" s="64">
        <v>0</v>
      </c>
    </row>
    <row r="230" spans="1:11" x14ac:dyDescent="0.35">
      <c r="A230" s="64" t="s">
        <v>67</v>
      </c>
      <c r="B230" s="64" t="s">
        <v>7609</v>
      </c>
      <c r="C230" s="65" t="str">
        <f>IFERROR(VLOOKUP(UPPER(CONCATENATE($B230," - ",$A230)),'[1]Segurados Civis'!$A$5:$H$2142,6,0),"")</f>
        <v/>
      </c>
      <c r="D230" s="65" t="str">
        <f>IFERROR(VLOOKUP(UPPER(CONCATENATE($B230," - ",$A230)),'[1]Segurados Civis'!$A$5:$H$2142,7,0),"")</f>
        <v/>
      </c>
      <c r="E230" s="65" t="str">
        <f>IFERROR(VLOOKUP(UPPER(CONCATENATE($B230," - ",$A230)),'[1]Segurados Civis'!$A$5:$H$2142,8,0),"")</f>
        <v/>
      </c>
      <c r="F230" s="65" t="str">
        <f t="shared" si="3"/>
        <v/>
      </c>
      <c r="G230" s="64" t="s">
        <v>902</v>
      </c>
      <c r="H230" s="64">
        <v>0</v>
      </c>
      <c r="I230" s="64">
        <v>0</v>
      </c>
      <c r="J230" s="64"/>
      <c r="K230" s="64">
        <v>0</v>
      </c>
    </row>
  </sheetData>
  <autoFilter ref="A1:K230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J189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32.542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50</v>
      </c>
      <c r="B2" s="64" t="s">
        <v>7610</v>
      </c>
      <c r="C2" s="65">
        <f>IFERROR(VLOOKUP(UPPER(CONCATENATE($B2," - ",$A2)),'[1]Segurados Civis'!$A$5:$H$2142,6,0),"")</f>
        <v>81219</v>
      </c>
      <c r="D2" s="65">
        <f>IFERROR(VLOOKUP(UPPER(CONCATENATE($B2," - ",$A2)),'[1]Segurados Civis'!$A$5:$H$2142,7,0),"")</f>
        <v>57836</v>
      </c>
      <c r="E2" s="65">
        <f>IFERROR(VLOOKUP(UPPER(CONCATENATE($B2," - ",$A2)),'[1]Segurados Civis'!$A$5:$H$2142,8,0),"")</f>
        <v>19336</v>
      </c>
      <c r="F2" s="65">
        <f t="shared" ref="F2:F33" si="0">IF(SUM(C2:E2)=0,"",SUM(C2:E2))</f>
        <v>158391</v>
      </c>
      <c r="G2" s="64" t="s">
        <v>4867</v>
      </c>
      <c r="H2" s="64">
        <v>1</v>
      </c>
      <c r="I2" s="64">
        <v>0</v>
      </c>
      <c r="J2" s="64"/>
      <c r="K2" s="64">
        <v>0</v>
      </c>
      <c r="M2" s="108" t="s">
        <v>4868</v>
      </c>
      <c r="N2" s="108"/>
      <c r="O2" s="108"/>
    </row>
    <row r="3" spans="1:18" x14ac:dyDescent="0.35">
      <c r="A3" s="64" t="s">
        <v>50</v>
      </c>
      <c r="B3" s="64" t="s">
        <v>7611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50</v>
      </c>
      <c r="B4" s="64" t="s">
        <v>7612</v>
      </c>
      <c r="C4" s="65">
        <f>IFERROR(VLOOKUP(UPPER(CONCATENATE($B4," - ",$A4)),'[1]Segurados Civis'!$A$5:$H$2142,6,0),"")</f>
        <v>657</v>
      </c>
      <c r="D4" s="65">
        <f>IFERROR(VLOOKUP(UPPER(CONCATENATE($B4," - ",$A4)),'[1]Segurados Civis'!$A$5:$H$2142,7,0),"")</f>
        <v>392</v>
      </c>
      <c r="E4" s="65">
        <f>IFERROR(VLOOKUP(UPPER(CONCATENATE($B4," - ",$A4)),'[1]Segurados Civis'!$A$5:$H$2142,8,0),"")</f>
        <v>33</v>
      </c>
      <c r="F4" s="65">
        <f t="shared" si="0"/>
        <v>1082</v>
      </c>
      <c r="G4" s="64" t="s">
        <v>4867</v>
      </c>
      <c r="H4" s="64">
        <v>0</v>
      </c>
      <c r="I4" s="64">
        <v>0</v>
      </c>
      <c r="J4" s="64"/>
      <c r="K4" s="64">
        <v>0</v>
      </c>
      <c r="M4" s="106">
        <f>COUNTIF(H2:H189,1)</f>
        <v>10</v>
      </c>
      <c r="N4" s="106"/>
      <c r="O4" s="106"/>
    </row>
    <row r="5" spans="1:18" x14ac:dyDescent="0.35">
      <c r="A5" s="64" t="s">
        <v>50</v>
      </c>
      <c r="B5" s="64" t="s">
        <v>7613</v>
      </c>
      <c r="C5" s="65">
        <f>IFERROR(VLOOKUP(UPPER(CONCATENATE($B5," - ",$A5)),'[1]Segurados Civis'!$A$5:$H$2142,6,0),"")</f>
        <v>420</v>
      </c>
      <c r="D5" s="65">
        <f>IFERROR(VLOOKUP(UPPER(CONCATENATE($B5," - ",$A5)),'[1]Segurados Civis'!$A$5:$H$2142,7,0),"")</f>
        <v>67</v>
      </c>
      <c r="E5" s="65">
        <f>IFERROR(VLOOKUP(UPPER(CONCATENATE($B5," - ",$A5)),'[1]Segurados Civis'!$A$5:$H$2142,8,0),"")</f>
        <v>12</v>
      </c>
      <c r="F5" s="65">
        <f t="shared" si="0"/>
        <v>499</v>
      </c>
      <c r="G5" s="64" t="s">
        <v>4867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50</v>
      </c>
      <c r="B6" s="64" t="s">
        <v>7614</v>
      </c>
      <c r="C6" s="65">
        <f>IFERROR(VLOOKUP(UPPER(CONCATENATE($B6," - ",$A6)),'[1]Segurados Civis'!$A$5:$H$2142,6,0),"")</f>
        <v>462</v>
      </c>
      <c r="D6" s="65">
        <f>IFERROR(VLOOKUP(UPPER(CONCATENATE($B6," - ",$A6)),'[1]Segurados Civis'!$A$5:$H$2142,7,0),"")</f>
        <v>116</v>
      </c>
      <c r="E6" s="65">
        <f>IFERROR(VLOOKUP(UPPER(CONCATENATE($B6," - ",$A6)),'[1]Segurados Civis'!$A$5:$H$2142,8,0),"")</f>
        <v>0</v>
      </c>
      <c r="F6" s="65">
        <f t="shared" si="0"/>
        <v>578</v>
      </c>
      <c r="G6" s="64" t="s">
        <v>4867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50</v>
      </c>
      <c r="B7" s="64" t="s">
        <v>7615</v>
      </c>
      <c r="C7" s="65">
        <f>IFERROR(VLOOKUP(UPPER(CONCATENATE($B7," - ",$A7)),'[1]Segurados Civis'!$A$5:$H$2142,6,0),"")</f>
        <v>706</v>
      </c>
      <c r="D7" s="65">
        <f>IFERROR(VLOOKUP(UPPER(CONCATENATE($B7," - ",$A7)),'[1]Segurados Civis'!$A$5:$H$2142,7,0),"")</f>
        <v>223</v>
      </c>
      <c r="E7" s="65">
        <f>IFERROR(VLOOKUP(UPPER(CONCATENATE($B7," - ",$A7)),'[1]Segurados Civis'!$A$5:$H$2142,8,0),"")</f>
        <v>72</v>
      </c>
      <c r="F7" s="65">
        <f t="shared" si="0"/>
        <v>1001</v>
      </c>
      <c r="G7" s="64" t="s">
        <v>4867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50</v>
      </c>
      <c r="B8" s="64" t="s">
        <v>7616</v>
      </c>
      <c r="C8" s="65">
        <f>IFERROR(VLOOKUP(UPPER(CONCATENATE($B8," - ",$A8)),'[1]Segurados Civis'!$A$5:$H$2142,6,0),"")</f>
        <v>876</v>
      </c>
      <c r="D8" s="65">
        <f>IFERROR(VLOOKUP(UPPER(CONCATENATE($B8," - ",$A8)),'[1]Segurados Civis'!$A$5:$H$2142,7,0),"")</f>
        <v>309</v>
      </c>
      <c r="E8" s="65">
        <f>IFERROR(VLOOKUP(UPPER(CONCATENATE($B8," - ",$A8)),'[1]Segurados Civis'!$A$5:$H$2142,8,0),"")</f>
        <v>68</v>
      </c>
      <c r="F8" s="65">
        <f t="shared" si="0"/>
        <v>1253</v>
      </c>
      <c r="G8" s="64" t="s">
        <v>4867</v>
      </c>
      <c r="H8" s="64">
        <v>0</v>
      </c>
      <c r="I8" s="64">
        <v>0</v>
      </c>
      <c r="J8" s="64"/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50</v>
      </c>
      <c r="B9" s="64" t="s">
        <v>7411</v>
      </c>
      <c r="C9" s="65">
        <f>IFERROR(VLOOKUP(UPPER(CONCATENATE($B9," - ",$A9)),'[1]Segurados Civis'!$A$5:$H$2142,6,0),"")</f>
        <v>258</v>
      </c>
      <c r="D9" s="65">
        <f>IFERROR(VLOOKUP(UPPER(CONCATENATE($B9," - ",$A9)),'[1]Segurados Civis'!$A$5:$H$2142,7,0),"")</f>
        <v>119</v>
      </c>
      <c r="E9" s="65">
        <f>IFERROR(VLOOKUP(UPPER(CONCATENATE($B9," - ",$A9)),'[1]Segurados Civis'!$A$5:$H$2142,8,0),"")</f>
        <v>19</v>
      </c>
      <c r="F9" s="65">
        <f t="shared" si="0"/>
        <v>396</v>
      </c>
      <c r="G9" s="64" t="s">
        <v>4867</v>
      </c>
      <c r="H9" s="64">
        <v>0</v>
      </c>
      <c r="I9" s="64">
        <v>0</v>
      </c>
      <c r="J9" s="64"/>
      <c r="K9" s="64">
        <v>0</v>
      </c>
      <c r="M9" s="106">
        <f>COUNTIF(I2:I189,1)</f>
        <v>1</v>
      </c>
      <c r="N9" s="106"/>
      <c r="O9" s="106"/>
      <c r="P9" s="106">
        <f>COUNTIF(J2:J189,1)</f>
        <v>4</v>
      </c>
      <c r="Q9" s="106"/>
      <c r="R9" s="106"/>
    </row>
    <row r="10" spans="1:18" x14ac:dyDescent="0.35">
      <c r="A10" s="64" t="s">
        <v>50</v>
      </c>
      <c r="B10" s="64" t="s">
        <v>7617</v>
      </c>
      <c r="C10" s="65">
        <f>IFERROR(VLOOKUP(UPPER(CONCATENATE($B10," - ",$A10)),'[1]Segurados Civis'!$A$5:$H$2142,6,0),"")</f>
        <v>769</v>
      </c>
      <c r="D10" s="65">
        <f>IFERROR(VLOOKUP(UPPER(CONCATENATE($B10," - ",$A10)),'[1]Segurados Civis'!$A$5:$H$2142,7,0),"")</f>
        <v>0</v>
      </c>
      <c r="E10" s="65">
        <f>IFERROR(VLOOKUP(UPPER(CONCATENATE($B10," - ",$A10)),'[1]Segurados Civis'!$A$5:$H$2142,8,0),"")</f>
        <v>0</v>
      </c>
      <c r="F10" s="65">
        <f t="shared" si="0"/>
        <v>769</v>
      </c>
      <c r="G10" s="64" t="s">
        <v>4867</v>
      </c>
      <c r="H10" s="64">
        <v>0</v>
      </c>
      <c r="I10" s="64">
        <v>0</v>
      </c>
      <c r="J10" s="64"/>
      <c r="K10" s="64">
        <v>0</v>
      </c>
    </row>
    <row r="11" spans="1:18" ht="15" customHeight="1" x14ac:dyDescent="0.35">
      <c r="A11" s="64" t="s">
        <v>50</v>
      </c>
      <c r="B11" s="64" t="s">
        <v>7618</v>
      </c>
      <c r="C11" s="65">
        <f>IFERROR(VLOOKUP(UPPER(CONCATENATE($B11," - ",$A11)),'[1]Segurados Civis'!$A$5:$H$2142,6,0),"")</f>
        <v>372</v>
      </c>
      <c r="D11" s="65">
        <f>IFERROR(VLOOKUP(UPPER(CONCATENATE($B11," - ",$A11)),'[1]Segurados Civis'!$A$5:$H$2142,7,0),"")</f>
        <v>241</v>
      </c>
      <c r="E11" s="65">
        <f>IFERROR(VLOOKUP(UPPER(CONCATENATE($B11," - ",$A11)),'[1]Segurados Civis'!$A$5:$H$2142,8,0),"")</f>
        <v>29</v>
      </c>
      <c r="F11" s="65">
        <f t="shared" si="0"/>
        <v>642</v>
      </c>
      <c r="G11" s="64" t="s">
        <v>4867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50</v>
      </c>
      <c r="B12" s="64" t="s">
        <v>7619</v>
      </c>
      <c r="C12" s="65">
        <f>IFERROR(VLOOKUP(UPPER(CONCATENATE($B12," - ",$A12)),'[1]Segurados Civis'!$A$5:$H$2142,6,0),"")</f>
        <v>1479</v>
      </c>
      <c r="D12" s="65">
        <f>IFERROR(VLOOKUP(UPPER(CONCATENATE($B12," - ",$A12)),'[1]Segurados Civis'!$A$5:$H$2142,7,0),"")</f>
        <v>0</v>
      </c>
      <c r="E12" s="65">
        <f>IFERROR(VLOOKUP(UPPER(CONCATENATE($B12," - ",$A12)),'[1]Segurados Civis'!$A$5:$H$2142,8,0),"")</f>
        <v>0</v>
      </c>
      <c r="F12" s="65">
        <f t="shared" si="0"/>
        <v>1479</v>
      </c>
      <c r="G12" s="64" t="s">
        <v>4867</v>
      </c>
      <c r="H12" s="64">
        <v>0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50</v>
      </c>
      <c r="B13" s="64" t="s">
        <v>7620</v>
      </c>
      <c r="C13" s="65">
        <f>IFERROR(VLOOKUP(UPPER(CONCATENATE($B13," - ",$A13)),'[1]Segurados Civis'!$A$5:$H$2142,6,0),"")</f>
        <v>199</v>
      </c>
      <c r="D13" s="65">
        <f>IFERROR(VLOOKUP(UPPER(CONCATENATE($B13," - ",$A13)),'[1]Segurados Civis'!$A$5:$H$2142,7,0),"")</f>
        <v>121</v>
      </c>
      <c r="E13" s="65">
        <f>IFERROR(VLOOKUP(UPPER(CONCATENATE($B13," - ",$A13)),'[1]Segurados Civis'!$A$5:$H$2142,8,0),"")</f>
        <v>17</v>
      </c>
      <c r="F13" s="65">
        <f t="shared" si="0"/>
        <v>337</v>
      </c>
      <c r="G13" s="64" t="s">
        <v>4867</v>
      </c>
      <c r="H13" s="64">
        <v>0</v>
      </c>
      <c r="I13" s="64">
        <v>0</v>
      </c>
      <c r="J13" s="64"/>
      <c r="K13" s="64">
        <v>0</v>
      </c>
      <c r="M13" s="106">
        <f>COUNTIF(K2:K189,1)</f>
        <v>0</v>
      </c>
      <c r="N13" s="106"/>
      <c r="O13" s="106"/>
    </row>
    <row r="14" spans="1:18" x14ac:dyDescent="0.35">
      <c r="A14" s="64" t="s">
        <v>50</v>
      </c>
      <c r="B14" s="64" t="s">
        <v>7621</v>
      </c>
      <c r="C14" s="65">
        <f>IFERROR(VLOOKUP(UPPER(CONCATENATE($B14," - ",$A14)),'[1]Segurados Civis'!$A$5:$H$2142,6,0),"")</f>
        <v>389</v>
      </c>
      <c r="D14" s="65">
        <f>IFERROR(VLOOKUP(UPPER(CONCATENATE($B14," - ",$A14)),'[1]Segurados Civis'!$A$5:$H$2142,7,0),"")</f>
        <v>41</v>
      </c>
      <c r="E14" s="65">
        <f>IFERROR(VLOOKUP(UPPER(CONCATENATE($B14," - ",$A14)),'[1]Segurados Civis'!$A$5:$H$2142,8,0),"")</f>
        <v>10</v>
      </c>
      <c r="F14" s="65">
        <f t="shared" si="0"/>
        <v>440</v>
      </c>
      <c r="G14" s="64" t="s">
        <v>4867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50</v>
      </c>
      <c r="B15" s="64" t="s">
        <v>7622</v>
      </c>
      <c r="C15" s="65">
        <f>IFERROR(VLOOKUP(UPPER(CONCATENATE($B15," - ",$A15)),'[1]Segurados Civis'!$A$5:$H$2142,6,0),"")</f>
        <v>1764</v>
      </c>
      <c r="D15" s="65">
        <f>IFERROR(VLOOKUP(UPPER(CONCATENATE($B15," - ",$A15)),'[1]Segurados Civis'!$A$5:$H$2142,7,0),"")</f>
        <v>495</v>
      </c>
      <c r="E15" s="65">
        <f>IFERROR(VLOOKUP(UPPER(CONCATENATE($B15," - ",$A15)),'[1]Segurados Civis'!$A$5:$H$2142,8,0),"")</f>
        <v>109</v>
      </c>
      <c r="F15" s="65">
        <f t="shared" si="0"/>
        <v>2368</v>
      </c>
      <c r="G15" s="64" t="s">
        <v>4867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50</v>
      </c>
      <c r="B16" s="64" t="s">
        <v>7623</v>
      </c>
      <c r="C16" s="65">
        <f>IFERROR(VLOOKUP(UPPER(CONCATENATE($B16," - ",$A16)),'[1]Segurados Civis'!$A$5:$H$2142,6,0),"")</f>
        <v>1180</v>
      </c>
      <c r="D16" s="65">
        <f>IFERROR(VLOOKUP(UPPER(CONCATENATE($B16," - ",$A16)),'[1]Segurados Civis'!$A$5:$H$2142,7,0),"")</f>
        <v>576</v>
      </c>
      <c r="E16" s="65">
        <f>IFERROR(VLOOKUP(UPPER(CONCATENATE($B16," - ",$A16)),'[1]Segurados Civis'!$A$5:$H$2142,8,0),"")</f>
        <v>175</v>
      </c>
      <c r="F16" s="65">
        <f t="shared" si="0"/>
        <v>1931</v>
      </c>
      <c r="G16" s="64" t="s">
        <v>4867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50</v>
      </c>
      <c r="B17" s="64" t="s">
        <v>7624</v>
      </c>
      <c r="C17" s="65">
        <f>IFERROR(VLOOKUP(UPPER(CONCATENATE($B17," - ",$A17)),'[1]Segurados Civis'!$A$5:$H$2142,6,0),"")</f>
        <v>385</v>
      </c>
      <c r="D17" s="65">
        <f>IFERROR(VLOOKUP(UPPER(CONCATENATE($B17," - ",$A17)),'[1]Segurados Civis'!$A$5:$H$2142,7,0),"")</f>
        <v>145</v>
      </c>
      <c r="E17" s="65">
        <f>IFERROR(VLOOKUP(UPPER(CONCATENATE($B17," - ",$A17)),'[1]Segurados Civis'!$A$5:$H$2142,8,0),"")</f>
        <v>44</v>
      </c>
      <c r="F17" s="65">
        <f t="shared" si="0"/>
        <v>574</v>
      </c>
      <c r="G17" s="64" t="s">
        <v>4867</v>
      </c>
      <c r="H17" s="64">
        <v>0</v>
      </c>
      <c r="I17" s="64">
        <v>0</v>
      </c>
      <c r="J17" s="64"/>
      <c r="K17" s="64">
        <v>0</v>
      </c>
    </row>
    <row r="18" spans="1:11" x14ac:dyDescent="0.35">
      <c r="A18" s="64" t="s">
        <v>50</v>
      </c>
      <c r="B18" s="64" t="s">
        <v>7625</v>
      </c>
      <c r="C18" s="65">
        <f>IFERROR(VLOOKUP(UPPER(CONCATENATE($B18," - ",$A18)),'[1]Segurados Civis'!$A$5:$H$2142,6,0),"")</f>
        <v>938</v>
      </c>
      <c r="D18" s="65">
        <f>IFERROR(VLOOKUP(UPPER(CONCATENATE($B18," - ",$A18)),'[1]Segurados Civis'!$A$5:$H$2142,7,0),"")</f>
        <v>0</v>
      </c>
      <c r="E18" s="65">
        <f>IFERROR(VLOOKUP(UPPER(CONCATENATE($B18," - ",$A18)),'[1]Segurados Civis'!$A$5:$H$2142,8,0),"")</f>
        <v>2</v>
      </c>
      <c r="F18" s="65">
        <f t="shared" si="0"/>
        <v>940</v>
      </c>
      <c r="G18" s="64" t="s">
        <v>4867</v>
      </c>
      <c r="H18" s="64">
        <v>0</v>
      </c>
      <c r="I18" s="64">
        <v>0</v>
      </c>
      <c r="J18" s="64"/>
      <c r="K18" s="64">
        <v>0</v>
      </c>
    </row>
    <row r="19" spans="1:11" x14ac:dyDescent="0.35">
      <c r="A19" s="64" t="s">
        <v>50</v>
      </c>
      <c r="B19" s="64" t="s">
        <v>7626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/>
      <c r="K19" s="64">
        <v>0</v>
      </c>
    </row>
    <row r="20" spans="1:11" x14ac:dyDescent="0.35">
      <c r="A20" s="64" t="s">
        <v>50</v>
      </c>
      <c r="B20" s="64" t="s">
        <v>7627</v>
      </c>
      <c r="C20" s="65">
        <f>IFERROR(VLOOKUP(UPPER(CONCATENATE($B20," - ",$A20)),'[1]Segurados Civis'!$A$5:$H$2142,6,0),"")</f>
        <v>672</v>
      </c>
      <c r="D20" s="65">
        <f>IFERROR(VLOOKUP(UPPER(CONCATENATE($B20," - ",$A20)),'[1]Segurados Civis'!$A$5:$H$2142,7,0),"")</f>
        <v>246</v>
      </c>
      <c r="E20" s="65">
        <f>IFERROR(VLOOKUP(UPPER(CONCATENATE($B20," - ",$A20)),'[1]Segurados Civis'!$A$5:$H$2142,8,0),"")</f>
        <v>50</v>
      </c>
      <c r="F20" s="65">
        <f t="shared" si="0"/>
        <v>968</v>
      </c>
      <c r="G20" s="64" t="s">
        <v>4867</v>
      </c>
      <c r="H20" s="64">
        <v>0</v>
      </c>
      <c r="I20" s="64">
        <v>0</v>
      </c>
      <c r="J20" s="64"/>
      <c r="K20" s="64">
        <v>0</v>
      </c>
    </row>
    <row r="21" spans="1:11" x14ac:dyDescent="0.35">
      <c r="A21" s="64" t="s">
        <v>50</v>
      </c>
      <c r="B21" s="64" t="s">
        <v>7628</v>
      </c>
      <c r="C21" s="65">
        <f>IFERROR(VLOOKUP(UPPER(CONCATENATE($B21," - ",$A21)),'[1]Segurados Civis'!$A$5:$H$2142,6,0),"")</f>
        <v>876</v>
      </c>
      <c r="D21" s="65">
        <f>IFERROR(VLOOKUP(UPPER(CONCATENATE($B21," - ",$A21)),'[1]Segurados Civis'!$A$5:$H$2142,7,0),"")</f>
        <v>0</v>
      </c>
      <c r="E21" s="65">
        <f>IFERROR(VLOOKUP(UPPER(CONCATENATE($B21," - ",$A21)),'[1]Segurados Civis'!$A$5:$H$2142,8,0),"")</f>
        <v>0</v>
      </c>
      <c r="F21" s="65">
        <f t="shared" si="0"/>
        <v>876</v>
      </c>
      <c r="G21" s="64" t="s">
        <v>4867</v>
      </c>
      <c r="H21" s="64">
        <v>0</v>
      </c>
      <c r="I21" s="64">
        <v>0</v>
      </c>
      <c r="J21" s="64"/>
      <c r="K21" s="64">
        <v>0</v>
      </c>
    </row>
    <row r="22" spans="1:11" x14ac:dyDescent="0.35">
      <c r="A22" s="64" t="s">
        <v>50</v>
      </c>
      <c r="B22" s="64" t="s">
        <v>7629</v>
      </c>
      <c r="C22" s="65">
        <f>IFERROR(VLOOKUP(UPPER(CONCATENATE($B22," - ",$A22)),'[1]Segurados Civis'!$A$5:$H$2142,6,0),"")</f>
        <v>383</v>
      </c>
      <c r="D22" s="65">
        <f>IFERROR(VLOOKUP(UPPER(CONCATENATE($B22," - ",$A22)),'[1]Segurados Civis'!$A$5:$H$2142,7,0),"")</f>
        <v>118</v>
      </c>
      <c r="E22" s="65">
        <f>IFERROR(VLOOKUP(UPPER(CONCATENATE($B22," - ",$A22)),'[1]Segurados Civis'!$A$5:$H$2142,8,0),"")</f>
        <v>118</v>
      </c>
      <c r="F22" s="65">
        <f t="shared" si="0"/>
        <v>619</v>
      </c>
      <c r="G22" s="64" t="s">
        <v>4867</v>
      </c>
      <c r="H22" s="64">
        <v>0</v>
      </c>
      <c r="I22" s="64">
        <v>0</v>
      </c>
      <c r="J22" s="64"/>
      <c r="K22" s="64">
        <v>0</v>
      </c>
    </row>
    <row r="23" spans="1:11" x14ac:dyDescent="0.35">
      <c r="A23" s="64" t="s">
        <v>50</v>
      </c>
      <c r="B23" s="64" t="s">
        <v>7630</v>
      </c>
      <c r="C23" s="65">
        <f>IFERROR(VLOOKUP(UPPER(CONCATENATE($B23," - ",$A23)),'[1]Segurados Civis'!$A$5:$H$2142,6,0),"")</f>
        <v>1280</v>
      </c>
      <c r="D23" s="65">
        <f>IFERROR(VLOOKUP(UPPER(CONCATENATE($B23," - ",$A23)),'[1]Segurados Civis'!$A$5:$H$2142,7,0),"")</f>
        <v>0</v>
      </c>
      <c r="E23" s="65">
        <f>IFERROR(VLOOKUP(UPPER(CONCATENATE($B23," - ",$A23)),'[1]Segurados Civis'!$A$5:$H$2142,8,0),"")</f>
        <v>0</v>
      </c>
      <c r="F23" s="65">
        <f t="shared" si="0"/>
        <v>1280</v>
      </c>
      <c r="G23" s="64" t="s">
        <v>4867</v>
      </c>
      <c r="H23" s="64">
        <v>0</v>
      </c>
      <c r="I23" s="64">
        <v>0</v>
      </c>
      <c r="J23" s="64"/>
      <c r="K23" s="64">
        <v>0</v>
      </c>
    </row>
    <row r="24" spans="1:11" x14ac:dyDescent="0.35">
      <c r="A24" s="64" t="s">
        <v>50</v>
      </c>
      <c r="B24" s="64" t="s">
        <v>7631</v>
      </c>
      <c r="C24" s="65">
        <f>IFERROR(VLOOKUP(UPPER(CONCATENATE($B24," - ",$A24)),'[1]Segurados Civis'!$A$5:$H$2142,6,0),"")</f>
        <v>971</v>
      </c>
      <c r="D24" s="65">
        <f>IFERROR(VLOOKUP(UPPER(CONCATENATE($B24," - ",$A24)),'[1]Segurados Civis'!$A$5:$H$2142,7,0),"")</f>
        <v>367</v>
      </c>
      <c r="E24" s="65">
        <f>IFERROR(VLOOKUP(UPPER(CONCATENATE($B24," - ",$A24)),'[1]Segurados Civis'!$A$5:$H$2142,8,0),"")</f>
        <v>67</v>
      </c>
      <c r="F24" s="65">
        <f t="shared" si="0"/>
        <v>1405</v>
      </c>
      <c r="G24" s="64" t="s">
        <v>4867</v>
      </c>
      <c r="H24" s="64">
        <v>0</v>
      </c>
      <c r="I24" s="64">
        <v>0</v>
      </c>
      <c r="J24" s="64"/>
      <c r="K24" s="64">
        <v>0</v>
      </c>
    </row>
    <row r="25" spans="1:11" x14ac:dyDescent="0.35">
      <c r="A25" s="64" t="s">
        <v>50</v>
      </c>
      <c r="B25" s="64" t="s">
        <v>7632</v>
      </c>
      <c r="C25" s="65">
        <f>IFERROR(VLOOKUP(UPPER(CONCATENATE($B25," - ",$A25)),'[1]Segurados Civis'!$A$5:$H$2142,6,0),"")</f>
        <v>800</v>
      </c>
      <c r="D25" s="65">
        <f>IFERROR(VLOOKUP(UPPER(CONCATENATE($B25," - ",$A25)),'[1]Segurados Civis'!$A$5:$H$2142,7,0),"")</f>
        <v>332</v>
      </c>
      <c r="E25" s="65">
        <f>IFERROR(VLOOKUP(UPPER(CONCATENATE($B25," - ",$A25)),'[1]Segurados Civis'!$A$5:$H$2142,8,0),"")</f>
        <v>70</v>
      </c>
      <c r="F25" s="65">
        <f t="shared" si="0"/>
        <v>1202</v>
      </c>
      <c r="G25" s="64" t="s">
        <v>4867</v>
      </c>
      <c r="H25" s="64">
        <v>0</v>
      </c>
      <c r="I25" s="64">
        <v>0</v>
      </c>
      <c r="J25" s="64"/>
      <c r="K25" s="64">
        <v>0</v>
      </c>
    </row>
    <row r="26" spans="1:11" x14ac:dyDescent="0.35">
      <c r="A26" s="64" t="s">
        <v>50</v>
      </c>
      <c r="B26" s="64" t="s">
        <v>6034</v>
      </c>
      <c r="C26" s="65">
        <f>IFERROR(VLOOKUP(UPPER(CONCATENATE($B26," - ",$A26)),'[1]Segurados Civis'!$A$5:$H$2142,6,0),"")</f>
        <v>690</v>
      </c>
      <c r="D26" s="65">
        <f>IFERROR(VLOOKUP(UPPER(CONCATENATE($B26," - ",$A26)),'[1]Segurados Civis'!$A$5:$H$2142,7,0),"")</f>
        <v>281</v>
      </c>
      <c r="E26" s="65">
        <f>IFERROR(VLOOKUP(UPPER(CONCATENATE($B26," - ",$A26)),'[1]Segurados Civis'!$A$5:$H$2142,8,0),"")</f>
        <v>49</v>
      </c>
      <c r="F26" s="65">
        <f t="shared" si="0"/>
        <v>1020</v>
      </c>
      <c r="G26" s="64" t="s">
        <v>4867</v>
      </c>
      <c r="H26" s="64">
        <v>0</v>
      </c>
      <c r="I26" s="64">
        <v>0</v>
      </c>
      <c r="J26" s="64"/>
      <c r="K26" s="64">
        <v>0</v>
      </c>
    </row>
    <row r="27" spans="1:11" x14ac:dyDescent="0.35">
      <c r="A27" s="64" t="s">
        <v>50</v>
      </c>
      <c r="B27" s="64" t="s">
        <v>5128</v>
      </c>
      <c r="C27" s="65">
        <f>IFERROR(VLOOKUP(UPPER(CONCATENATE($B27," - ",$A27)),'[1]Segurados Civis'!$A$5:$H$2142,6,0),"")</f>
        <v>752</v>
      </c>
      <c r="D27" s="65">
        <f>IFERROR(VLOOKUP(UPPER(CONCATENATE($B27," - ",$A27)),'[1]Segurados Civis'!$A$5:$H$2142,7,0),"")</f>
        <v>352</v>
      </c>
      <c r="E27" s="65">
        <f>IFERROR(VLOOKUP(UPPER(CONCATENATE($B27," - ",$A27)),'[1]Segurados Civis'!$A$5:$H$2142,8,0),"")</f>
        <v>65</v>
      </c>
      <c r="F27" s="65">
        <f t="shared" si="0"/>
        <v>1169</v>
      </c>
      <c r="G27" s="64" t="s">
        <v>4867</v>
      </c>
      <c r="H27" s="64">
        <v>0</v>
      </c>
      <c r="I27" s="64">
        <v>0</v>
      </c>
      <c r="J27" s="64"/>
      <c r="K27" s="64">
        <v>0</v>
      </c>
    </row>
    <row r="28" spans="1:11" x14ac:dyDescent="0.35">
      <c r="A28" s="64" t="s">
        <v>50</v>
      </c>
      <c r="B28" s="64" t="s">
        <v>7633</v>
      </c>
      <c r="C28" s="65">
        <f>IFERROR(VLOOKUP(UPPER(CONCATENATE($B28," - ",$A28)),'[1]Segurados Civis'!$A$5:$H$2142,6,0),"")</f>
        <v>329</v>
      </c>
      <c r="D28" s="65">
        <f>IFERROR(VLOOKUP(UPPER(CONCATENATE($B28," - ",$A28)),'[1]Segurados Civis'!$A$5:$H$2142,7,0),"")</f>
        <v>130</v>
      </c>
      <c r="E28" s="65">
        <f>IFERROR(VLOOKUP(UPPER(CONCATENATE($B28," - ",$A28)),'[1]Segurados Civis'!$A$5:$H$2142,8,0),"")</f>
        <v>25</v>
      </c>
      <c r="F28" s="65">
        <f t="shared" si="0"/>
        <v>484</v>
      </c>
      <c r="G28" s="64" t="s">
        <v>4867</v>
      </c>
      <c r="H28" s="64">
        <v>0</v>
      </c>
      <c r="I28" s="64">
        <v>0</v>
      </c>
      <c r="J28" s="64"/>
      <c r="K28" s="64">
        <v>0</v>
      </c>
    </row>
    <row r="29" spans="1:11" x14ac:dyDescent="0.35">
      <c r="A29" s="64" t="s">
        <v>50</v>
      </c>
      <c r="B29" s="64" t="s">
        <v>7634</v>
      </c>
      <c r="C29" s="65">
        <f>IFERROR(VLOOKUP(UPPER(CONCATENATE($B29," - ",$A29)),'[1]Segurados Civis'!$A$5:$H$2142,6,0),"")</f>
        <v>218</v>
      </c>
      <c r="D29" s="65">
        <f>IFERROR(VLOOKUP(UPPER(CONCATENATE($B29," - ",$A29)),'[1]Segurados Civis'!$A$5:$H$2142,7,0),"")</f>
        <v>66</v>
      </c>
      <c r="E29" s="65">
        <f>IFERROR(VLOOKUP(UPPER(CONCATENATE($B29," - ",$A29)),'[1]Segurados Civis'!$A$5:$H$2142,8,0),"")</f>
        <v>10</v>
      </c>
      <c r="F29" s="65">
        <f t="shared" si="0"/>
        <v>294</v>
      </c>
      <c r="G29" s="64" t="s">
        <v>4867</v>
      </c>
      <c r="H29" s="64">
        <v>0</v>
      </c>
      <c r="I29" s="64">
        <v>0</v>
      </c>
      <c r="J29" s="64"/>
      <c r="K29" s="64">
        <v>0</v>
      </c>
    </row>
    <row r="30" spans="1:11" x14ac:dyDescent="0.35">
      <c r="A30" s="64" t="s">
        <v>50</v>
      </c>
      <c r="B30" s="64" t="s">
        <v>7635</v>
      </c>
      <c r="C30" s="65">
        <f>IFERROR(VLOOKUP(UPPER(CONCATENATE($B30," - ",$A30)),'[1]Segurados Civis'!$A$5:$H$2142,6,0),"")</f>
        <v>1268</v>
      </c>
      <c r="D30" s="65">
        <f>IFERROR(VLOOKUP(UPPER(CONCATENATE($B30," - ",$A30)),'[1]Segurados Civis'!$A$5:$H$2142,7,0),"")</f>
        <v>257</v>
      </c>
      <c r="E30" s="65">
        <f>IFERROR(VLOOKUP(UPPER(CONCATENATE($B30," - ",$A30)),'[1]Segurados Civis'!$A$5:$H$2142,8,0),"")</f>
        <v>38</v>
      </c>
      <c r="F30" s="65">
        <f t="shared" si="0"/>
        <v>1563</v>
      </c>
      <c r="G30" s="64" t="s">
        <v>4867</v>
      </c>
      <c r="H30" s="64">
        <v>0</v>
      </c>
      <c r="I30" s="64">
        <v>0</v>
      </c>
      <c r="J30" s="64"/>
      <c r="K30" s="64">
        <v>0</v>
      </c>
    </row>
    <row r="31" spans="1:11" x14ac:dyDescent="0.35">
      <c r="A31" s="64" t="s">
        <v>50</v>
      </c>
      <c r="B31" s="64" t="s">
        <v>7636</v>
      </c>
      <c r="C31" s="65">
        <f>IFERROR(VLOOKUP(UPPER(CONCATENATE($B31," - ",$A31)),'[1]Segurados Civis'!$A$5:$H$2142,6,0),"")</f>
        <v>343</v>
      </c>
      <c r="D31" s="65">
        <f>IFERROR(VLOOKUP(UPPER(CONCATENATE($B31," - ",$A31)),'[1]Segurados Civis'!$A$5:$H$2142,7,0),"")</f>
        <v>122</v>
      </c>
      <c r="E31" s="65">
        <f>IFERROR(VLOOKUP(UPPER(CONCATENATE($B31," - ",$A31)),'[1]Segurados Civis'!$A$5:$H$2142,8,0),"")</f>
        <v>28</v>
      </c>
      <c r="F31" s="65">
        <f t="shared" si="0"/>
        <v>493</v>
      </c>
      <c r="G31" s="64" t="s">
        <v>4867</v>
      </c>
      <c r="H31" s="64">
        <v>0</v>
      </c>
      <c r="I31" s="64">
        <v>0</v>
      </c>
      <c r="J31" s="64"/>
      <c r="K31" s="64">
        <v>0</v>
      </c>
    </row>
    <row r="32" spans="1:11" x14ac:dyDescent="0.35">
      <c r="A32" s="64" t="s">
        <v>50</v>
      </c>
      <c r="B32" s="64" t="s">
        <v>7637</v>
      </c>
      <c r="C32" s="65">
        <f>IFERROR(VLOOKUP(UPPER(CONCATENATE($B32," - ",$A32)),'[1]Segurados Civis'!$A$5:$H$2142,6,0),"")</f>
        <v>1187</v>
      </c>
      <c r="D32" s="65">
        <f>IFERROR(VLOOKUP(UPPER(CONCATENATE($B32," - ",$A32)),'[1]Segurados Civis'!$A$5:$H$2142,7,0),"")</f>
        <v>434</v>
      </c>
      <c r="E32" s="65">
        <f>IFERROR(VLOOKUP(UPPER(CONCATENATE($B32," - ",$A32)),'[1]Segurados Civis'!$A$5:$H$2142,8,0),"")</f>
        <v>105</v>
      </c>
      <c r="F32" s="65">
        <f t="shared" si="0"/>
        <v>1726</v>
      </c>
      <c r="G32" s="64" t="s">
        <v>4867</v>
      </c>
      <c r="H32" s="64">
        <v>0</v>
      </c>
      <c r="I32" s="64">
        <v>0</v>
      </c>
      <c r="J32" s="64"/>
      <c r="K32" s="64">
        <v>0</v>
      </c>
    </row>
    <row r="33" spans="1:11" x14ac:dyDescent="0.35">
      <c r="A33" s="64" t="s">
        <v>50</v>
      </c>
      <c r="B33" s="64" t="s">
        <v>7638</v>
      </c>
      <c r="C33" s="65">
        <f>IFERROR(VLOOKUP(UPPER(CONCATENATE($B33," - ",$A33)),'[1]Segurados Civis'!$A$5:$H$2142,6,0),"")</f>
        <v>3503</v>
      </c>
      <c r="D33" s="65">
        <f>IFERROR(VLOOKUP(UPPER(CONCATENATE($B33," - ",$A33)),'[1]Segurados Civis'!$A$5:$H$2142,7,0),"")</f>
        <v>1387</v>
      </c>
      <c r="E33" s="65">
        <f>IFERROR(VLOOKUP(UPPER(CONCATENATE($B33," - ",$A33)),'[1]Segurados Civis'!$A$5:$H$2142,8,0),"")</f>
        <v>272</v>
      </c>
      <c r="F33" s="65">
        <f t="shared" si="0"/>
        <v>5162</v>
      </c>
      <c r="G33" s="64" t="s">
        <v>4867</v>
      </c>
      <c r="H33" s="64">
        <v>1</v>
      </c>
      <c r="I33" s="64">
        <v>0</v>
      </c>
      <c r="J33" s="64"/>
      <c r="K33" s="64">
        <v>0</v>
      </c>
    </row>
    <row r="34" spans="1:11" x14ac:dyDescent="0.35">
      <c r="A34" s="64" t="s">
        <v>50</v>
      </c>
      <c r="B34" s="64" t="s">
        <v>7639</v>
      </c>
      <c r="C34" s="65">
        <f>IFERROR(VLOOKUP(UPPER(CONCATENATE($B34," - ",$A34)),'[1]Segurados Civis'!$A$5:$H$2142,6,0),"")</f>
        <v>929</v>
      </c>
      <c r="D34" s="65">
        <f>IFERROR(VLOOKUP(UPPER(CONCATENATE($B34," - ",$A34)),'[1]Segurados Civis'!$A$5:$H$2142,7,0),"")</f>
        <v>287</v>
      </c>
      <c r="E34" s="65">
        <f>IFERROR(VLOOKUP(UPPER(CONCATENATE($B34," - ",$A34)),'[1]Segurados Civis'!$A$5:$H$2142,8,0),"")</f>
        <v>48</v>
      </c>
      <c r="F34" s="65">
        <f t="shared" ref="F34:F65" si="1">IF(SUM(C34:E34)=0,"",SUM(C34:E34))</f>
        <v>1264</v>
      </c>
      <c r="G34" s="64" t="s">
        <v>4867</v>
      </c>
      <c r="H34" s="64">
        <v>0</v>
      </c>
      <c r="I34" s="64">
        <v>0</v>
      </c>
      <c r="J34" s="64"/>
      <c r="K34" s="64">
        <v>0</v>
      </c>
    </row>
    <row r="35" spans="1:11" x14ac:dyDescent="0.35">
      <c r="A35" s="64" t="s">
        <v>50</v>
      </c>
      <c r="B35" s="64" t="s">
        <v>7640</v>
      </c>
      <c r="C35" s="65">
        <f>IFERROR(VLOOKUP(UPPER(CONCATENATE($B35," - ",$A35)),'[1]Segurados Civis'!$A$5:$H$2142,6,0),"")</f>
        <v>498</v>
      </c>
      <c r="D35" s="65">
        <f>IFERROR(VLOOKUP(UPPER(CONCATENATE($B35," - ",$A35)),'[1]Segurados Civis'!$A$5:$H$2142,7,0),"")</f>
        <v>77</v>
      </c>
      <c r="E35" s="65">
        <f>IFERROR(VLOOKUP(UPPER(CONCATENATE($B35," - ",$A35)),'[1]Segurados Civis'!$A$5:$H$2142,8,0),"")</f>
        <v>13</v>
      </c>
      <c r="F35" s="65">
        <f t="shared" si="1"/>
        <v>588</v>
      </c>
      <c r="G35" s="64" t="s">
        <v>4867</v>
      </c>
      <c r="H35" s="64">
        <v>0</v>
      </c>
      <c r="I35" s="64">
        <v>0</v>
      </c>
      <c r="J35" s="64"/>
      <c r="K35" s="64">
        <v>0</v>
      </c>
    </row>
    <row r="36" spans="1:11" x14ac:dyDescent="0.35">
      <c r="A36" s="64" t="s">
        <v>50</v>
      </c>
      <c r="B36" s="64" t="s">
        <v>7641</v>
      </c>
      <c r="C36" s="65">
        <f>IFERROR(VLOOKUP(UPPER(CONCATENATE($B36," - ",$A36)),'[1]Segurados Civis'!$A$5:$H$2142,6,0),"")</f>
        <v>340</v>
      </c>
      <c r="D36" s="65">
        <f>IFERROR(VLOOKUP(UPPER(CONCATENATE($B36," - ",$A36)),'[1]Segurados Civis'!$A$5:$H$2142,7,0),"")</f>
        <v>209</v>
      </c>
      <c r="E36" s="65">
        <f>IFERROR(VLOOKUP(UPPER(CONCATENATE($B36," - ",$A36)),'[1]Segurados Civis'!$A$5:$H$2142,8,0),"")</f>
        <v>25</v>
      </c>
      <c r="F36" s="65">
        <f t="shared" si="1"/>
        <v>574</v>
      </c>
      <c r="G36" s="64" t="s">
        <v>4867</v>
      </c>
      <c r="H36" s="64">
        <v>0</v>
      </c>
      <c r="I36" s="64">
        <v>0</v>
      </c>
      <c r="J36" s="64"/>
      <c r="K36" s="64">
        <v>0</v>
      </c>
    </row>
    <row r="37" spans="1:11" x14ac:dyDescent="0.35">
      <c r="A37" s="64" t="s">
        <v>50</v>
      </c>
      <c r="B37" s="64" t="s">
        <v>7642</v>
      </c>
      <c r="C37" s="65">
        <f>IFERROR(VLOOKUP(UPPER(CONCATENATE($B37," - ",$A37)),'[1]Segurados Civis'!$A$5:$H$2142,6,0),"")</f>
        <v>265</v>
      </c>
      <c r="D37" s="65">
        <f>IFERROR(VLOOKUP(UPPER(CONCATENATE($B37," - ",$A37)),'[1]Segurados Civis'!$A$5:$H$2142,7,0),"")</f>
        <v>146</v>
      </c>
      <c r="E37" s="65">
        <f>IFERROR(VLOOKUP(UPPER(CONCATENATE($B37," - ",$A37)),'[1]Segurados Civis'!$A$5:$H$2142,8,0),"")</f>
        <v>13</v>
      </c>
      <c r="F37" s="65">
        <f t="shared" si="1"/>
        <v>424</v>
      </c>
      <c r="G37" s="64" t="s">
        <v>4867</v>
      </c>
      <c r="H37" s="64">
        <v>0</v>
      </c>
      <c r="I37" s="64">
        <v>0</v>
      </c>
      <c r="J37" s="64"/>
      <c r="K37" s="64">
        <v>0</v>
      </c>
    </row>
    <row r="38" spans="1:11" x14ac:dyDescent="0.35">
      <c r="A38" s="64" t="s">
        <v>50</v>
      </c>
      <c r="B38" s="64" t="s">
        <v>7643</v>
      </c>
      <c r="C38" s="65">
        <f>IFERROR(VLOOKUP(UPPER(CONCATENATE($B38," - ",$A38)),'[1]Segurados Civis'!$A$5:$H$2142,6,0),"")</f>
        <v>265</v>
      </c>
      <c r="D38" s="65">
        <f>IFERROR(VLOOKUP(UPPER(CONCATENATE($B38," - ",$A38)),'[1]Segurados Civis'!$A$5:$H$2142,7,0),"")</f>
        <v>122</v>
      </c>
      <c r="E38" s="65">
        <f>IFERROR(VLOOKUP(UPPER(CONCATENATE($B38," - ",$A38)),'[1]Segurados Civis'!$A$5:$H$2142,8,0),"")</f>
        <v>24</v>
      </c>
      <c r="F38" s="65">
        <f t="shared" si="1"/>
        <v>411</v>
      </c>
      <c r="G38" s="64" t="s">
        <v>4867</v>
      </c>
      <c r="H38" s="64">
        <v>0</v>
      </c>
      <c r="I38" s="64">
        <v>0</v>
      </c>
      <c r="J38" s="64"/>
      <c r="K38" s="64">
        <v>0</v>
      </c>
    </row>
    <row r="39" spans="1:11" x14ac:dyDescent="0.35">
      <c r="A39" s="64" t="s">
        <v>50</v>
      </c>
      <c r="B39" s="64" t="s">
        <v>7644</v>
      </c>
      <c r="C39" s="65">
        <f>IFERROR(VLOOKUP(UPPER(CONCATENATE($B39," - ",$A39)),'[1]Segurados Civis'!$A$5:$H$2142,6,0),"")</f>
        <v>1724</v>
      </c>
      <c r="D39" s="65">
        <f>IFERROR(VLOOKUP(UPPER(CONCATENATE($B39," - ",$A39)),'[1]Segurados Civis'!$A$5:$H$2142,7,0),"")</f>
        <v>342</v>
      </c>
      <c r="E39" s="65">
        <f>IFERROR(VLOOKUP(UPPER(CONCATENATE($B39," - ",$A39)),'[1]Segurados Civis'!$A$5:$H$2142,8,0),"")</f>
        <v>73</v>
      </c>
      <c r="F39" s="65">
        <f t="shared" si="1"/>
        <v>2139</v>
      </c>
      <c r="G39" s="64" t="s">
        <v>4867</v>
      </c>
      <c r="H39" s="64">
        <v>0</v>
      </c>
      <c r="I39" s="64">
        <v>0</v>
      </c>
      <c r="J39" s="64"/>
      <c r="K39" s="64">
        <v>0</v>
      </c>
    </row>
    <row r="40" spans="1:11" x14ac:dyDescent="0.35">
      <c r="A40" s="64" t="s">
        <v>50</v>
      </c>
      <c r="B40" s="64" t="s">
        <v>7645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/>
      <c r="K40" s="64">
        <v>0</v>
      </c>
    </row>
    <row r="41" spans="1:11" x14ac:dyDescent="0.35">
      <c r="A41" s="64" t="s">
        <v>50</v>
      </c>
      <c r="B41" s="64" t="s">
        <v>7646</v>
      </c>
      <c r="C41" s="65">
        <f>IFERROR(VLOOKUP(UPPER(CONCATENATE($B41," - ",$A41)),'[1]Segurados Civis'!$A$5:$H$2142,6,0),"")</f>
        <v>331</v>
      </c>
      <c r="D41" s="65">
        <f>IFERROR(VLOOKUP(UPPER(CONCATENATE($B41," - ",$A41)),'[1]Segurados Civis'!$A$5:$H$2142,7,0),"")</f>
        <v>0</v>
      </c>
      <c r="E41" s="65">
        <f>IFERROR(VLOOKUP(UPPER(CONCATENATE($B41," - ",$A41)),'[1]Segurados Civis'!$A$5:$H$2142,8,0),"")</f>
        <v>0</v>
      </c>
      <c r="F41" s="65">
        <f t="shared" si="1"/>
        <v>331</v>
      </c>
      <c r="G41" s="64" t="s">
        <v>4867</v>
      </c>
      <c r="H41" s="64">
        <v>0</v>
      </c>
      <c r="I41" s="64">
        <v>0</v>
      </c>
      <c r="J41" s="64"/>
      <c r="K41" s="64">
        <v>0</v>
      </c>
    </row>
    <row r="42" spans="1:11" x14ac:dyDescent="0.35">
      <c r="A42" s="64" t="s">
        <v>50</v>
      </c>
      <c r="B42" s="64" t="s">
        <v>7647</v>
      </c>
      <c r="C42" s="65">
        <f>IFERROR(VLOOKUP(UPPER(CONCATENATE($B42," - ",$A42)),'[1]Segurados Civis'!$A$5:$H$2142,6,0),"")</f>
        <v>544</v>
      </c>
      <c r="D42" s="65">
        <f>IFERROR(VLOOKUP(UPPER(CONCATENATE($B42," - ",$A42)),'[1]Segurados Civis'!$A$5:$H$2142,7,0),"")</f>
        <v>299</v>
      </c>
      <c r="E42" s="65">
        <f>IFERROR(VLOOKUP(UPPER(CONCATENATE($B42," - ",$A42)),'[1]Segurados Civis'!$A$5:$H$2142,8,0),"")</f>
        <v>26</v>
      </c>
      <c r="F42" s="65">
        <f t="shared" si="1"/>
        <v>869</v>
      </c>
      <c r="G42" s="64" t="s">
        <v>4867</v>
      </c>
      <c r="H42" s="64">
        <v>0</v>
      </c>
      <c r="I42" s="64">
        <v>0</v>
      </c>
      <c r="J42" s="64"/>
      <c r="K42" s="64">
        <v>0</v>
      </c>
    </row>
    <row r="43" spans="1:11" x14ac:dyDescent="0.35">
      <c r="A43" s="64" t="s">
        <v>50</v>
      </c>
      <c r="B43" s="64" t="s">
        <v>7648</v>
      </c>
      <c r="C43" s="65">
        <f>IFERROR(VLOOKUP(UPPER(CONCATENATE($B43," - ",$A43)),'[1]Segurados Civis'!$A$5:$H$2142,6,0),"")</f>
        <v>538</v>
      </c>
      <c r="D43" s="65">
        <f>IFERROR(VLOOKUP(UPPER(CONCATENATE($B43," - ",$A43)),'[1]Segurados Civis'!$A$5:$H$2142,7,0),"")</f>
        <v>248</v>
      </c>
      <c r="E43" s="65">
        <f>IFERROR(VLOOKUP(UPPER(CONCATENATE($B43," - ",$A43)),'[1]Segurados Civis'!$A$5:$H$2142,8,0),"")</f>
        <v>47</v>
      </c>
      <c r="F43" s="65">
        <f t="shared" si="1"/>
        <v>833</v>
      </c>
      <c r="G43" s="64" t="s">
        <v>4867</v>
      </c>
      <c r="H43" s="64">
        <v>0</v>
      </c>
      <c r="I43" s="64">
        <v>0</v>
      </c>
      <c r="J43" s="64"/>
      <c r="K43" s="64">
        <v>0</v>
      </c>
    </row>
    <row r="44" spans="1:11" x14ac:dyDescent="0.35">
      <c r="A44" s="64" t="s">
        <v>50</v>
      </c>
      <c r="B44" s="64" t="s">
        <v>7649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1"/>
        <v/>
      </c>
      <c r="G44" s="64" t="s">
        <v>902</v>
      </c>
      <c r="H44" s="64">
        <v>0</v>
      </c>
      <c r="I44" s="64">
        <v>0</v>
      </c>
      <c r="J44" s="64"/>
      <c r="K44" s="64">
        <v>0</v>
      </c>
    </row>
    <row r="45" spans="1:11" x14ac:dyDescent="0.35">
      <c r="A45" s="64" t="s">
        <v>50</v>
      </c>
      <c r="B45" s="64" t="s">
        <v>7650</v>
      </c>
      <c r="C45" s="65">
        <f>IFERROR(VLOOKUP(UPPER(CONCATENATE($B45," - ",$A45)),'[1]Segurados Civis'!$A$5:$H$2142,6,0),"")</f>
        <v>306</v>
      </c>
      <c r="D45" s="65">
        <f>IFERROR(VLOOKUP(UPPER(CONCATENATE($B45," - ",$A45)),'[1]Segurados Civis'!$A$5:$H$2142,7,0),"")</f>
        <v>87</v>
      </c>
      <c r="E45" s="65">
        <f>IFERROR(VLOOKUP(UPPER(CONCATENATE($B45," - ",$A45)),'[1]Segurados Civis'!$A$5:$H$2142,8,0),"")</f>
        <v>11</v>
      </c>
      <c r="F45" s="65">
        <f t="shared" si="1"/>
        <v>404</v>
      </c>
      <c r="G45" s="64" t="s">
        <v>4867</v>
      </c>
      <c r="H45" s="64">
        <v>0</v>
      </c>
      <c r="I45" s="64">
        <v>0</v>
      </c>
      <c r="J45" s="64"/>
      <c r="K45" s="64">
        <v>0</v>
      </c>
    </row>
    <row r="46" spans="1:11" x14ac:dyDescent="0.35">
      <c r="A46" s="64" t="s">
        <v>50</v>
      </c>
      <c r="B46" s="64" t="s">
        <v>7651</v>
      </c>
      <c r="C46" s="65">
        <f>IFERROR(VLOOKUP(UPPER(CONCATENATE($B46," - ",$A46)),'[1]Segurados Civis'!$A$5:$H$2142,6,0),"")</f>
        <v>1183</v>
      </c>
      <c r="D46" s="65">
        <f>IFERROR(VLOOKUP(UPPER(CONCATENATE($B46," - ",$A46)),'[1]Segurados Civis'!$A$5:$H$2142,7,0),"")</f>
        <v>455</v>
      </c>
      <c r="E46" s="65">
        <f>IFERROR(VLOOKUP(UPPER(CONCATENATE($B46," - ",$A46)),'[1]Segurados Civis'!$A$5:$H$2142,8,0),"")</f>
        <v>126</v>
      </c>
      <c r="F46" s="65">
        <f t="shared" si="1"/>
        <v>1764</v>
      </c>
      <c r="G46" s="64" t="s">
        <v>4867</v>
      </c>
      <c r="H46" s="64">
        <v>0</v>
      </c>
      <c r="I46" s="64">
        <v>0</v>
      </c>
      <c r="J46" s="64"/>
      <c r="K46" s="64">
        <v>0</v>
      </c>
    </row>
    <row r="47" spans="1:11" x14ac:dyDescent="0.35">
      <c r="A47" s="64" t="s">
        <v>50</v>
      </c>
      <c r="B47" s="64" t="s">
        <v>7652</v>
      </c>
      <c r="C47" s="65">
        <f>IFERROR(VLOOKUP(UPPER(CONCATENATE($B47," - ",$A47)),'[1]Segurados Civis'!$A$5:$H$2142,6,0),"")</f>
        <v>2927</v>
      </c>
      <c r="D47" s="65">
        <f>IFERROR(VLOOKUP(UPPER(CONCATENATE($B47," - ",$A47)),'[1]Segurados Civis'!$A$5:$H$2142,7,0),"")</f>
        <v>1461</v>
      </c>
      <c r="E47" s="65">
        <f>IFERROR(VLOOKUP(UPPER(CONCATENATE($B47," - ",$A47)),'[1]Segurados Civis'!$A$5:$H$2142,8,0),"")</f>
        <v>368</v>
      </c>
      <c r="F47" s="65">
        <f t="shared" si="1"/>
        <v>4756</v>
      </c>
      <c r="G47" s="64" t="s">
        <v>4867</v>
      </c>
      <c r="H47" s="64">
        <v>1</v>
      </c>
      <c r="I47" s="64">
        <v>0</v>
      </c>
      <c r="J47" s="64"/>
      <c r="K47" s="64">
        <v>0</v>
      </c>
    </row>
    <row r="48" spans="1:11" x14ac:dyDescent="0.35">
      <c r="A48" s="64" t="s">
        <v>50</v>
      </c>
      <c r="B48" s="64" t="s">
        <v>7653</v>
      </c>
      <c r="C48" s="65">
        <f>IFERROR(VLOOKUP(UPPER(CONCATENATE($B48," - ",$A48)),'[1]Segurados Civis'!$A$5:$H$2142,6,0),"")</f>
        <v>473</v>
      </c>
      <c r="D48" s="65">
        <f>IFERROR(VLOOKUP(UPPER(CONCATENATE($B48," - ",$A48)),'[1]Segurados Civis'!$A$5:$H$2142,7,0),"")</f>
        <v>114</v>
      </c>
      <c r="E48" s="65">
        <f>IFERROR(VLOOKUP(UPPER(CONCATENATE($B48," - ",$A48)),'[1]Segurados Civis'!$A$5:$H$2142,8,0),"")</f>
        <v>12</v>
      </c>
      <c r="F48" s="65">
        <f t="shared" si="1"/>
        <v>599</v>
      </c>
      <c r="G48" s="64" t="s">
        <v>4867</v>
      </c>
      <c r="H48" s="64">
        <v>0</v>
      </c>
      <c r="I48" s="64">
        <v>0</v>
      </c>
      <c r="J48" s="64">
        <v>1</v>
      </c>
      <c r="K48" s="64">
        <v>0</v>
      </c>
    </row>
    <row r="49" spans="1:11" x14ac:dyDescent="0.35">
      <c r="A49" s="64" t="s">
        <v>50</v>
      </c>
      <c r="B49" s="64" t="s">
        <v>7654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/>
      <c r="K49" s="64">
        <v>0</v>
      </c>
    </row>
    <row r="50" spans="1:11" x14ac:dyDescent="0.35">
      <c r="A50" s="64" t="s">
        <v>50</v>
      </c>
      <c r="B50" s="64" t="s">
        <v>5541</v>
      </c>
      <c r="C50" s="65">
        <f>IFERROR(VLOOKUP(UPPER(CONCATENATE($B50," - ",$A50)),'[1]Segurados Civis'!$A$5:$H$2142,6,0),"")</f>
        <v>479</v>
      </c>
      <c r="D50" s="65">
        <f>IFERROR(VLOOKUP(UPPER(CONCATENATE($B50," - ",$A50)),'[1]Segurados Civis'!$A$5:$H$2142,7,0),"")</f>
        <v>184</v>
      </c>
      <c r="E50" s="65">
        <f>IFERROR(VLOOKUP(UPPER(CONCATENATE($B50," - ",$A50)),'[1]Segurados Civis'!$A$5:$H$2142,8,0),"")</f>
        <v>28</v>
      </c>
      <c r="F50" s="65">
        <f t="shared" si="1"/>
        <v>691</v>
      </c>
      <c r="G50" s="64" t="s">
        <v>4867</v>
      </c>
      <c r="H50" s="64">
        <v>0</v>
      </c>
      <c r="I50" s="64">
        <v>0</v>
      </c>
      <c r="J50" s="64"/>
      <c r="K50" s="64">
        <v>0</v>
      </c>
    </row>
    <row r="51" spans="1:11" x14ac:dyDescent="0.35">
      <c r="A51" s="64" t="s">
        <v>50</v>
      </c>
      <c r="B51" s="64" t="s">
        <v>7655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/>
      <c r="K51" s="64">
        <v>0</v>
      </c>
    </row>
    <row r="52" spans="1:11" x14ac:dyDescent="0.35">
      <c r="A52" s="64" t="s">
        <v>50</v>
      </c>
      <c r="B52" s="64" t="s">
        <v>7656</v>
      </c>
      <c r="C52" s="65">
        <f>IFERROR(VLOOKUP(UPPER(CONCATENATE($B52," - ",$A52)),'[1]Segurados Civis'!$A$5:$H$2142,6,0),"")</f>
        <v>667</v>
      </c>
      <c r="D52" s="65">
        <f>IFERROR(VLOOKUP(UPPER(CONCATENATE($B52," - ",$A52)),'[1]Segurados Civis'!$A$5:$H$2142,7,0),"")</f>
        <v>164</v>
      </c>
      <c r="E52" s="65">
        <f>IFERROR(VLOOKUP(UPPER(CONCATENATE($B52," - ",$A52)),'[1]Segurados Civis'!$A$5:$H$2142,8,0),"")</f>
        <v>48</v>
      </c>
      <c r="F52" s="65">
        <f t="shared" si="1"/>
        <v>879</v>
      </c>
      <c r="G52" s="64" t="s">
        <v>4867</v>
      </c>
      <c r="H52" s="64">
        <v>0</v>
      </c>
      <c r="I52" s="64">
        <v>0</v>
      </c>
      <c r="J52" s="64"/>
      <c r="K52" s="64">
        <v>0</v>
      </c>
    </row>
    <row r="53" spans="1:11" x14ac:dyDescent="0.35">
      <c r="A53" s="64" t="s">
        <v>50</v>
      </c>
      <c r="B53" s="64" t="s">
        <v>7463</v>
      </c>
      <c r="C53" s="65">
        <f>IFERROR(VLOOKUP(UPPER(CONCATENATE($B53," - ",$A53)),'[1]Segurados Civis'!$A$5:$H$2142,6,0),"")</f>
        <v>512</v>
      </c>
      <c r="D53" s="65">
        <f>IFERROR(VLOOKUP(UPPER(CONCATENATE($B53," - ",$A53)),'[1]Segurados Civis'!$A$5:$H$2142,7,0),"")</f>
        <v>162</v>
      </c>
      <c r="E53" s="65">
        <f>IFERROR(VLOOKUP(UPPER(CONCATENATE($B53," - ",$A53)),'[1]Segurados Civis'!$A$5:$H$2142,8,0),"")</f>
        <v>25</v>
      </c>
      <c r="F53" s="65">
        <f t="shared" si="1"/>
        <v>699</v>
      </c>
      <c r="G53" s="64" t="s">
        <v>4867</v>
      </c>
      <c r="H53" s="64">
        <v>0</v>
      </c>
      <c r="I53" s="64">
        <v>0</v>
      </c>
      <c r="J53" s="64"/>
      <c r="K53" s="64">
        <v>0</v>
      </c>
    </row>
    <row r="54" spans="1:11" x14ac:dyDescent="0.35">
      <c r="A54" s="64" t="s">
        <v>50</v>
      </c>
      <c r="B54" s="64" t="s">
        <v>7657</v>
      </c>
      <c r="C54" s="65">
        <f>IFERROR(VLOOKUP(UPPER(CONCATENATE($B54," - ",$A54)),'[1]Segurados Civis'!$A$5:$H$2142,6,0),"")</f>
        <v>495</v>
      </c>
      <c r="D54" s="65">
        <f>IFERROR(VLOOKUP(UPPER(CONCATENATE($B54," - ",$A54)),'[1]Segurados Civis'!$A$5:$H$2142,7,0),"")</f>
        <v>173</v>
      </c>
      <c r="E54" s="65">
        <f>IFERROR(VLOOKUP(UPPER(CONCATENATE($B54," - ",$A54)),'[1]Segurados Civis'!$A$5:$H$2142,8,0),"")</f>
        <v>26</v>
      </c>
      <c r="F54" s="65">
        <f t="shared" si="1"/>
        <v>694</v>
      </c>
      <c r="G54" s="64" t="s">
        <v>4867</v>
      </c>
      <c r="H54" s="64">
        <v>0</v>
      </c>
      <c r="I54" s="64">
        <v>0</v>
      </c>
      <c r="J54" s="64"/>
      <c r="K54" s="64">
        <v>0</v>
      </c>
    </row>
    <row r="55" spans="1:11" x14ac:dyDescent="0.35">
      <c r="A55" s="64" t="s">
        <v>50</v>
      </c>
      <c r="B55" s="64" t="s">
        <v>7658</v>
      </c>
      <c r="C55" s="65">
        <f>IFERROR(VLOOKUP(UPPER(CONCATENATE($B55," - ",$A55)),'[1]Segurados Civis'!$A$5:$H$2142,6,0),"")</f>
        <v>429</v>
      </c>
      <c r="D55" s="65">
        <f>IFERROR(VLOOKUP(UPPER(CONCATENATE($B55," - ",$A55)),'[1]Segurados Civis'!$A$5:$H$2142,7,0),"")</f>
        <v>5</v>
      </c>
      <c r="E55" s="65">
        <f>IFERROR(VLOOKUP(UPPER(CONCATENATE($B55," - ",$A55)),'[1]Segurados Civis'!$A$5:$H$2142,8,0),"")</f>
        <v>0</v>
      </c>
      <c r="F55" s="65">
        <f t="shared" si="1"/>
        <v>434</v>
      </c>
      <c r="G55" s="64" t="s">
        <v>4867</v>
      </c>
      <c r="H55" s="64">
        <v>0</v>
      </c>
      <c r="I55" s="64">
        <v>0</v>
      </c>
      <c r="J55" s="64"/>
      <c r="K55" s="64">
        <v>0</v>
      </c>
    </row>
    <row r="56" spans="1:11" x14ac:dyDescent="0.35">
      <c r="A56" s="64" t="s">
        <v>50</v>
      </c>
      <c r="B56" s="64" t="s">
        <v>7659</v>
      </c>
      <c r="C56" s="65">
        <f>IFERROR(VLOOKUP(UPPER(CONCATENATE($B56," - ",$A56)),'[1]Segurados Civis'!$A$5:$H$2142,6,0),"")</f>
        <v>388</v>
      </c>
      <c r="D56" s="65">
        <f>IFERROR(VLOOKUP(UPPER(CONCATENATE($B56," - ",$A56)),'[1]Segurados Civis'!$A$5:$H$2142,7,0),"")</f>
        <v>236</v>
      </c>
      <c r="E56" s="65">
        <f>IFERROR(VLOOKUP(UPPER(CONCATENATE($B56," - ",$A56)),'[1]Segurados Civis'!$A$5:$H$2142,8,0),"")</f>
        <v>34</v>
      </c>
      <c r="F56" s="65">
        <f t="shared" si="1"/>
        <v>658</v>
      </c>
      <c r="G56" s="64" t="s">
        <v>4867</v>
      </c>
      <c r="H56" s="64">
        <v>0</v>
      </c>
      <c r="I56" s="64">
        <v>0</v>
      </c>
      <c r="J56" s="64"/>
      <c r="K56" s="64">
        <v>0</v>
      </c>
    </row>
    <row r="57" spans="1:11" x14ac:dyDescent="0.35">
      <c r="A57" s="64" t="s">
        <v>50</v>
      </c>
      <c r="B57" s="64" t="s">
        <v>7660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1"/>
        <v/>
      </c>
      <c r="G57" s="64" t="s">
        <v>902</v>
      </c>
      <c r="H57" s="64">
        <v>0</v>
      </c>
      <c r="I57" s="64">
        <v>0</v>
      </c>
      <c r="J57" s="64"/>
      <c r="K57" s="64">
        <v>0</v>
      </c>
    </row>
    <row r="58" spans="1:11" x14ac:dyDescent="0.35">
      <c r="A58" s="64" t="s">
        <v>50</v>
      </c>
      <c r="B58" s="64" t="s">
        <v>7661</v>
      </c>
      <c r="C58" s="65">
        <f>IFERROR(VLOOKUP(UPPER(CONCATENATE($B58," - ",$A58)),'[1]Segurados Civis'!$A$5:$H$2142,6,0),"")</f>
        <v>726</v>
      </c>
      <c r="D58" s="65">
        <f>IFERROR(VLOOKUP(UPPER(CONCATENATE($B58," - ",$A58)),'[1]Segurados Civis'!$A$5:$H$2142,7,0),"")</f>
        <v>362</v>
      </c>
      <c r="E58" s="65">
        <f>IFERROR(VLOOKUP(UPPER(CONCATENATE($B58," - ",$A58)),'[1]Segurados Civis'!$A$5:$H$2142,8,0),"")</f>
        <v>55</v>
      </c>
      <c r="F58" s="65">
        <f t="shared" si="1"/>
        <v>1143</v>
      </c>
      <c r="G58" s="64" t="s">
        <v>4867</v>
      </c>
      <c r="H58" s="64">
        <v>0</v>
      </c>
      <c r="I58" s="64">
        <v>0</v>
      </c>
      <c r="J58" s="64"/>
      <c r="K58" s="64">
        <v>0</v>
      </c>
    </row>
    <row r="59" spans="1:11" x14ac:dyDescent="0.35">
      <c r="A59" s="64" t="s">
        <v>50</v>
      </c>
      <c r="B59" s="64" t="s">
        <v>7662</v>
      </c>
      <c r="C59" s="65">
        <f>IFERROR(VLOOKUP(UPPER(CONCATENATE($B59," - ",$A59)),'[1]Segurados Civis'!$A$5:$H$2142,6,0),"")</f>
        <v>505</v>
      </c>
      <c r="D59" s="65">
        <f>IFERROR(VLOOKUP(UPPER(CONCATENATE($B59," - ",$A59)),'[1]Segurados Civis'!$A$5:$H$2142,7,0),"")</f>
        <v>82</v>
      </c>
      <c r="E59" s="65">
        <f>IFERROR(VLOOKUP(UPPER(CONCATENATE($B59," - ",$A59)),'[1]Segurados Civis'!$A$5:$H$2142,8,0),"")</f>
        <v>9</v>
      </c>
      <c r="F59" s="65">
        <f t="shared" si="1"/>
        <v>596</v>
      </c>
      <c r="G59" s="64" t="s">
        <v>4867</v>
      </c>
      <c r="H59" s="64">
        <v>0</v>
      </c>
      <c r="I59" s="64">
        <v>0</v>
      </c>
      <c r="J59" s="64"/>
      <c r="K59" s="64">
        <v>0</v>
      </c>
    </row>
    <row r="60" spans="1:11" x14ac:dyDescent="0.35">
      <c r="A60" s="64" t="s">
        <v>50</v>
      </c>
      <c r="B60" s="64" t="s">
        <v>7663</v>
      </c>
      <c r="C60" s="65">
        <f>IFERROR(VLOOKUP(UPPER(CONCATENATE($B60," - ",$A60)),'[1]Segurados Civis'!$A$5:$H$2142,6,0),"")</f>
        <v>986</v>
      </c>
      <c r="D60" s="65">
        <f>IFERROR(VLOOKUP(UPPER(CONCATENATE($B60," - ",$A60)),'[1]Segurados Civis'!$A$5:$H$2142,7,0),"")</f>
        <v>551</v>
      </c>
      <c r="E60" s="65">
        <f>IFERROR(VLOOKUP(UPPER(CONCATENATE($B60," - ",$A60)),'[1]Segurados Civis'!$A$5:$H$2142,8,0),"")</f>
        <v>137</v>
      </c>
      <c r="F60" s="65">
        <f t="shared" si="1"/>
        <v>1674</v>
      </c>
      <c r="G60" s="64" t="s">
        <v>4867</v>
      </c>
      <c r="H60" s="64">
        <v>0</v>
      </c>
      <c r="I60" s="64">
        <v>0</v>
      </c>
      <c r="J60" s="64"/>
      <c r="K60" s="64">
        <v>0</v>
      </c>
    </row>
    <row r="61" spans="1:11" x14ac:dyDescent="0.35">
      <c r="A61" s="64" t="s">
        <v>50</v>
      </c>
      <c r="B61" s="64" t="s">
        <v>7664</v>
      </c>
      <c r="C61" s="65">
        <f>IFERROR(VLOOKUP(UPPER(CONCATENATE($B61," - ",$A61)),'[1]Segurados Civis'!$A$5:$H$2142,6,0),"")</f>
        <v>1126</v>
      </c>
      <c r="D61" s="65">
        <f>IFERROR(VLOOKUP(UPPER(CONCATENATE($B61," - ",$A61)),'[1]Segurados Civis'!$A$5:$H$2142,7,0),"")</f>
        <v>380</v>
      </c>
      <c r="E61" s="65">
        <f>IFERROR(VLOOKUP(UPPER(CONCATENATE($B61," - ",$A61)),'[1]Segurados Civis'!$A$5:$H$2142,8,0),"")</f>
        <v>74</v>
      </c>
      <c r="F61" s="65">
        <f t="shared" si="1"/>
        <v>1580</v>
      </c>
      <c r="G61" s="64" t="s">
        <v>4867</v>
      </c>
      <c r="H61" s="64">
        <v>0</v>
      </c>
      <c r="I61" s="64">
        <v>0</v>
      </c>
      <c r="J61" s="64"/>
      <c r="K61" s="64">
        <v>0</v>
      </c>
    </row>
    <row r="62" spans="1:11" x14ac:dyDescent="0.35">
      <c r="A62" s="64" t="s">
        <v>50</v>
      </c>
      <c r="B62" s="64" t="s">
        <v>7665</v>
      </c>
      <c r="C62" s="65">
        <f>IFERROR(VLOOKUP(UPPER(CONCATENATE($B62," - ",$A62)),'[1]Segurados Civis'!$A$5:$H$2142,6,0),"")</f>
        <v>450</v>
      </c>
      <c r="D62" s="65">
        <f>IFERROR(VLOOKUP(UPPER(CONCATENATE($B62," - ",$A62)),'[1]Segurados Civis'!$A$5:$H$2142,7,0),"")</f>
        <v>110</v>
      </c>
      <c r="E62" s="65">
        <f>IFERROR(VLOOKUP(UPPER(CONCATENATE($B62," - ",$A62)),'[1]Segurados Civis'!$A$5:$H$2142,8,0),"")</f>
        <v>0</v>
      </c>
      <c r="F62" s="65">
        <f t="shared" si="1"/>
        <v>560</v>
      </c>
      <c r="G62" s="64" t="s">
        <v>4867</v>
      </c>
      <c r="H62" s="64">
        <v>0</v>
      </c>
      <c r="I62" s="64">
        <v>0</v>
      </c>
      <c r="J62" s="64"/>
      <c r="K62" s="64">
        <v>0</v>
      </c>
    </row>
    <row r="63" spans="1:11" x14ac:dyDescent="0.35">
      <c r="A63" s="64" t="s">
        <v>50</v>
      </c>
      <c r="B63" s="64" t="s">
        <v>7666</v>
      </c>
      <c r="C63" s="65">
        <f>IFERROR(VLOOKUP(UPPER(CONCATENATE($B63," - ",$A63)),'[1]Segurados Civis'!$A$5:$H$2142,6,0),"")</f>
        <v>321</v>
      </c>
      <c r="D63" s="65">
        <f>IFERROR(VLOOKUP(UPPER(CONCATENATE($B63," - ",$A63)),'[1]Segurados Civis'!$A$5:$H$2142,7,0),"")</f>
        <v>146</v>
      </c>
      <c r="E63" s="65">
        <f>IFERROR(VLOOKUP(UPPER(CONCATENATE($B63," - ",$A63)),'[1]Segurados Civis'!$A$5:$H$2142,8,0),"")</f>
        <v>18</v>
      </c>
      <c r="F63" s="65">
        <f t="shared" si="1"/>
        <v>485</v>
      </c>
      <c r="G63" s="64" t="s">
        <v>4867</v>
      </c>
      <c r="H63" s="64">
        <v>0</v>
      </c>
      <c r="I63" s="64">
        <v>0</v>
      </c>
      <c r="J63" s="64"/>
      <c r="K63" s="64">
        <v>0</v>
      </c>
    </row>
    <row r="64" spans="1:11" x14ac:dyDescent="0.35">
      <c r="A64" s="64" t="s">
        <v>50</v>
      </c>
      <c r="B64" s="64" t="s">
        <v>7667</v>
      </c>
      <c r="C64" s="65">
        <f>IFERROR(VLOOKUP(UPPER(CONCATENATE($B64," - ",$A64)),'[1]Segurados Civis'!$A$5:$H$2142,6,0),"")</f>
        <v>351</v>
      </c>
      <c r="D64" s="65">
        <f>IFERROR(VLOOKUP(UPPER(CONCATENATE($B64," - ",$A64)),'[1]Segurados Civis'!$A$5:$H$2142,7,0),"")</f>
        <v>196</v>
      </c>
      <c r="E64" s="65">
        <f>IFERROR(VLOOKUP(UPPER(CONCATENATE($B64," - ",$A64)),'[1]Segurados Civis'!$A$5:$H$2142,8,0),"")</f>
        <v>36</v>
      </c>
      <c r="F64" s="65">
        <f t="shared" si="1"/>
        <v>583</v>
      </c>
      <c r="G64" s="64" t="s">
        <v>4867</v>
      </c>
      <c r="H64" s="64">
        <v>0</v>
      </c>
      <c r="I64" s="64">
        <v>0</v>
      </c>
      <c r="J64" s="64"/>
      <c r="K64" s="64">
        <v>0</v>
      </c>
    </row>
    <row r="65" spans="1:11" x14ac:dyDescent="0.35">
      <c r="A65" s="64" t="s">
        <v>50</v>
      </c>
      <c r="B65" s="64" t="s">
        <v>7668</v>
      </c>
      <c r="C65" s="65">
        <f>IFERROR(VLOOKUP(UPPER(CONCATENATE($B65," - ",$A65)),'[1]Segurados Civis'!$A$5:$H$2142,6,0),"")</f>
        <v>922</v>
      </c>
      <c r="D65" s="65">
        <f>IFERROR(VLOOKUP(UPPER(CONCATENATE($B65," - ",$A65)),'[1]Segurados Civis'!$A$5:$H$2142,7,0),"")</f>
        <v>220</v>
      </c>
      <c r="E65" s="65">
        <f>IFERROR(VLOOKUP(UPPER(CONCATENATE($B65," - ",$A65)),'[1]Segurados Civis'!$A$5:$H$2142,8,0),"")</f>
        <v>34</v>
      </c>
      <c r="F65" s="65">
        <f t="shared" si="1"/>
        <v>1176</v>
      </c>
      <c r="G65" s="64" t="s">
        <v>4867</v>
      </c>
      <c r="H65" s="64">
        <v>0</v>
      </c>
      <c r="I65" s="64">
        <v>0</v>
      </c>
      <c r="J65" s="64"/>
      <c r="K65" s="64">
        <v>0</v>
      </c>
    </row>
    <row r="66" spans="1:11" x14ac:dyDescent="0.35">
      <c r="A66" s="64" t="s">
        <v>50</v>
      </c>
      <c r="B66" s="64" t="s">
        <v>7669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97" si="2">IF(SUM(C66:E66)=0,"",SUM(C66:E66))</f>
        <v/>
      </c>
      <c r="G66" s="64" t="s">
        <v>902</v>
      </c>
      <c r="H66" s="64">
        <v>0</v>
      </c>
      <c r="I66" s="64">
        <v>0</v>
      </c>
      <c r="J66" s="64"/>
      <c r="K66" s="64">
        <v>0</v>
      </c>
    </row>
    <row r="67" spans="1:11" x14ac:dyDescent="0.35">
      <c r="A67" s="64" t="s">
        <v>50</v>
      </c>
      <c r="B67" s="64" t="s">
        <v>7670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2"/>
        <v/>
      </c>
      <c r="G67" s="64" t="s">
        <v>902</v>
      </c>
      <c r="H67" s="64">
        <v>0</v>
      </c>
      <c r="I67" s="64">
        <v>0</v>
      </c>
      <c r="J67" s="64"/>
      <c r="K67" s="64">
        <v>0</v>
      </c>
    </row>
    <row r="68" spans="1:11" x14ac:dyDescent="0.35">
      <c r="A68" s="64" t="s">
        <v>50</v>
      </c>
      <c r="B68" s="64" t="s">
        <v>7671</v>
      </c>
      <c r="C68" s="65">
        <f>IFERROR(VLOOKUP(UPPER(CONCATENATE($B68," - ",$A68)),'[1]Segurados Civis'!$A$5:$H$2142,6,0),"")</f>
        <v>2135</v>
      </c>
      <c r="D68" s="65">
        <f>IFERROR(VLOOKUP(UPPER(CONCATENATE($B68," - ",$A68)),'[1]Segurados Civis'!$A$5:$H$2142,7,0),"")</f>
        <v>759</v>
      </c>
      <c r="E68" s="65">
        <f>IFERROR(VLOOKUP(UPPER(CONCATENATE($B68," - ",$A68)),'[1]Segurados Civis'!$A$5:$H$2142,8,0),"")</f>
        <v>169</v>
      </c>
      <c r="F68" s="65">
        <f t="shared" si="2"/>
        <v>3063</v>
      </c>
      <c r="G68" s="64" t="s">
        <v>4867</v>
      </c>
      <c r="H68" s="64">
        <v>0</v>
      </c>
      <c r="I68" s="64">
        <v>0</v>
      </c>
      <c r="J68" s="64"/>
      <c r="K68" s="64">
        <v>0</v>
      </c>
    </row>
    <row r="69" spans="1:11" x14ac:dyDescent="0.35">
      <c r="A69" s="64" t="s">
        <v>50</v>
      </c>
      <c r="B69" s="64" t="s">
        <v>7672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2"/>
        <v/>
      </c>
      <c r="G69" s="64" t="s">
        <v>902</v>
      </c>
      <c r="H69" s="64">
        <v>0</v>
      </c>
      <c r="I69" s="64">
        <v>0</v>
      </c>
      <c r="J69" s="64"/>
      <c r="K69" s="64">
        <v>0</v>
      </c>
    </row>
    <row r="70" spans="1:11" x14ac:dyDescent="0.35">
      <c r="A70" s="64" t="s">
        <v>50</v>
      </c>
      <c r="B70" s="64" t="s">
        <v>7673</v>
      </c>
      <c r="C70" s="65">
        <f>IFERROR(VLOOKUP(UPPER(CONCATENATE($B70," - ",$A70)),'[1]Segurados Civis'!$A$5:$H$2142,6,0),"")</f>
        <v>1674</v>
      </c>
      <c r="D70" s="65">
        <f>IFERROR(VLOOKUP(UPPER(CONCATENATE($B70," - ",$A70)),'[1]Segurados Civis'!$A$5:$H$2142,7,0),"")</f>
        <v>785</v>
      </c>
      <c r="E70" s="65">
        <f>IFERROR(VLOOKUP(UPPER(CONCATENATE($B70," - ",$A70)),'[1]Segurados Civis'!$A$5:$H$2142,8,0),"")</f>
        <v>165</v>
      </c>
      <c r="F70" s="65">
        <f t="shared" si="2"/>
        <v>2624</v>
      </c>
      <c r="G70" s="64" t="s">
        <v>4867</v>
      </c>
      <c r="H70" s="64">
        <v>0</v>
      </c>
      <c r="I70" s="64">
        <v>0</v>
      </c>
      <c r="J70" s="64"/>
      <c r="K70" s="64">
        <v>0</v>
      </c>
    </row>
    <row r="71" spans="1:11" x14ac:dyDescent="0.35">
      <c r="A71" s="64" t="s">
        <v>50</v>
      </c>
      <c r="B71" s="64" t="s">
        <v>7673</v>
      </c>
      <c r="C71" s="65">
        <f>IFERROR(VLOOKUP(UPPER(CONCATENATE($B71," - ",$A71)),'[1]Segurados Civis'!$A$5:$H$2142,6,0),"")</f>
        <v>1674</v>
      </c>
      <c r="D71" s="65">
        <f>IFERROR(VLOOKUP(UPPER(CONCATENATE($B71," - ",$A71)),'[1]Segurados Civis'!$A$5:$H$2142,7,0),"")</f>
        <v>785</v>
      </c>
      <c r="E71" s="65">
        <f>IFERROR(VLOOKUP(UPPER(CONCATENATE($B71," - ",$A71)),'[1]Segurados Civis'!$A$5:$H$2142,8,0),"")</f>
        <v>165</v>
      </c>
      <c r="F71" s="65">
        <f t="shared" si="2"/>
        <v>2624</v>
      </c>
      <c r="G71" s="64" t="s">
        <v>4867</v>
      </c>
      <c r="H71" s="64">
        <v>0</v>
      </c>
      <c r="I71" s="64">
        <v>0</v>
      </c>
      <c r="J71" s="64"/>
      <c r="K71" s="64">
        <v>0</v>
      </c>
    </row>
    <row r="72" spans="1:11" x14ac:dyDescent="0.35">
      <c r="A72" s="64" t="s">
        <v>50</v>
      </c>
      <c r="B72" s="64" t="s">
        <v>7674</v>
      </c>
      <c r="C72" s="65">
        <f>IFERROR(VLOOKUP(UPPER(CONCATENATE($B72," - ",$A72)),'[1]Segurados Civis'!$A$5:$H$2142,6,0),"")</f>
        <v>285</v>
      </c>
      <c r="D72" s="65">
        <f>IFERROR(VLOOKUP(UPPER(CONCATENATE($B72," - ",$A72)),'[1]Segurados Civis'!$A$5:$H$2142,7,0),"")</f>
        <v>90</v>
      </c>
      <c r="E72" s="65">
        <f>IFERROR(VLOOKUP(UPPER(CONCATENATE($B72," - ",$A72)),'[1]Segurados Civis'!$A$5:$H$2142,8,0),"")</f>
        <v>6</v>
      </c>
      <c r="F72" s="65">
        <f t="shared" si="2"/>
        <v>381</v>
      </c>
      <c r="G72" s="64" t="s">
        <v>4867</v>
      </c>
      <c r="H72" s="64">
        <v>0</v>
      </c>
      <c r="I72" s="64">
        <v>0</v>
      </c>
      <c r="J72" s="64"/>
      <c r="K72" s="64">
        <v>0</v>
      </c>
    </row>
    <row r="73" spans="1:11" x14ac:dyDescent="0.35">
      <c r="A73" s="64" t="s">
        <v>50</v>
      </c>
      <c r="B73" s="64" t="s">
        <v>7675</v>
      </c>
      <c r="C73" s="65">
        <f>IFERROR(VLOOKUP(UPPER(CONCATENATE($B73," - ",$A73)),'[1]Segurados Civis'!$A$5:$H$2142,6,0),"")</f>
        <v>1109</v>
      </c>
      <c r="D73" s="65">
        <f>IFERROR(VLOOKUP(UPPER(CONCATENATE($B73," - ",$A73)),'[1]Segurados Civis'!$A$5:$H$2142,7,0),"")</f>
        <v>362</v>
      </c>
      <c r="E73" s="65">
        <f>IFERROR(VLOOKUP(UPPER(CONCATENATE($B73," - ",$A73)),'[1]Segurados Civis'!$A$5:$H$2142,8,0),"")</f>
        <v>86</v>
      </c>
      <c r="F73" s="65">
        <f t="shared" si="2"/>
        <v>1557</v>
      </c>
      <c r="G73" s="64" t="s">
        <v>4867</v>
      </c>
      <c r="H73" s="64">
        <v>0</v>
      </c>
      <c r="I73" s="64">
        <v>0</v>
      </c>
      <c r="J73" s="64"/>
      <c r="K73" s="64">
        <v>0</v>
      </c>
    </row>
    <row r="74" spans="1:11" x14ac:dyDescent="0.35">
      <c r="A74" s="64" t="s">
        <v>50</v>
      </c>
      <c r="B74" s="64" t="s">
        <v>7676</v>
      </c>
      <c r="C74" s="65">
        <f>IFERROR(VLOOKUP(UPPER(CONCATENATE($B74," - ",$A74)),'[1]Segurados Civis'!$A$5:$H$2142,6,0),"")</f>
        <v>424</v>
      </c>
      <c r="D74" s="65">
        <f>IFERROR(VLOOKUP(UPPER(CONCATENATE($B74," - ",$A74)),'[1]Segurados Civis'!$A$5:$H$2142,7,0),"")</f>
        <v>159</v>
      </c>
      <c r="E74" s="65">
        <f>IFERROR(VLOOKUP(UPPER(CONCATENATE($B74," - ",$A74)),'[1]Segurados Civis'!$A$5:$H$2142,8,0),"")</f>
        <v>27</v>
      </c>
      <c r="F74" s="65">
        <f t="shared" si="2"/>
        <v>610</v>
      </c>
      <c r="G74" s="64" t="s">
        <v>4867</v>
      </c>
      <c r="H74" s="64">
        <v>0</v>
      </c>
      <c r="I74" s="64">
        <v>0</v>
      </c>
      <c r="J74" s="64"/>
      <c r="K74" s="64">
        <v>0</v>
      </c>
    </row>
    <row r="75" spans="1:11" x14ac:dyDescent="0.35">
      <c r="A75" s="64" t="s">
        <v>50</v>
      </c>
      <c r="B75" s="64" t="s">
        <v>7677</v>
      </c>
      <c r="C75" s="65">
        <f>IFERROR(VLOOKUP(UPPER(CONCATENATE($B75," - ",$A75)),'[1]Segurados Civis'!$A$5:$H$2142,6,0),"")</f>
        <v>562</v>
      </c>
      <c r="D75" s="65">
        <f>IFERROR(VLOOKUP(UPPER(CONCATENATE($B75," - ",$A75)),'[1]Segurados Civis'!$A$5:$H$2142,7,0),"")</f>
        <v>173</v>
      </c>
      <c r="E75" s="65">
        <f>IFERROR(VLOOKUP(UPPER(CONCATENATE($B75," - ",$A75)),'[1]Segurados Civis'!$A$5:$H$2142,8,0),"")</f>
        <v>28</v>
      </c>
      <c r="F75" s="65">
        <f t="shared" si="2"/>
        <v>763</v>
      </c>
      <c r="G75" s="64" t="s">
        <v>4867</v>
      </c>
      <c r="H75" s="64">
        <v>0</v>
      </c>
      <c r="I75" s="64">
        <v>0</v>
      </c>
      <c r="J75" s="64"/>
      <c r="K75" s="64">
        <v>0</v>
      </c>
    </row>
    <row r="76" spans="1:11" x14ac:dyDescent="0.35">
      <c r="A76" s="64" t="s">
        <v>50</v>
      </c>
      <c r="B76" s="64" t="s">
        <v>7678</v>
      </c>
      <c r="C76" s="65">
        <f>IFERROR(VLOOKUP(UPPER(CONCATENATE($B76," - ",$A76)),'[1]Segurados Civis'!$A$5:$H$2142,6,0),"")</f>
        <v>179</v>
      </c>
      <c r="D76" s="65">
        <f>IFERROR(VLOOKUP(UPPER(CONCATENATE($B76," - ",$A76)),'[1]Segurados Civis'!$A$5:$H$2142,7,0),"")</f>
        <v>95</v>
      </c>
      <c r="E76" s="65">
        <f>IFERROR(VLOOKUP(UPPER(CONCATENATE($B76," - ",$A76)),'[1]Segurados Civis'!$A$5:$H$2142,8,0),"")</f>
        <v>9</v>
      </c>
      <c r="F76" s="65">
        <f t="shared" si="2"/>
        <v>283</v>
      </c>
      <c r="G76" s="64" t="s">
        <v>4867</v>
      </c>
      <c r="H76" s="64">
        <v>0</v>
      </c>
      <c r="I76" s="64">
        <v>0</v>
      </c>
      <c r="J76" s="64"/>
      <c r="K76" s="64">
        <v>0</v>
      </c>
    </row>
    <row r="77" spans="1:11" x14ac:dyDescent="0.35">
      <c r="A77" s="64" t="s">
        <v>50</v>
      </c>
      <c r="B77" s="64" t="s">
        <v>7679</v>
      </c>
      <c r="C77" s="65">
        <f>IFERROR(VLOOKUP(UPPER(CONCATENATE($B77," - ",$A77)),'[1]Segurados Civis'!$A$5:$H$2142,6,0),"")</f>
        <v>1145</v>
      </c>
      <c r="D77" s="65">
        <f>IFERROR(VLOOKUP(UPPER(CONCATENATE($B77," - ",$A77)),'[1]Segurados Civis'!$A$5:$H$2142,7,0),"")</f>
        <v>561</v>
      </c>
      <c r="E77" s="65">
        <f>IFERROR(VLOOKUP(UPPER(CONCATENATE($B77," - ",$A77)),'[1]Segurados Civis'!$A$5:$H$2142,8,0),"")</f>
        <v>73</v>
      </c>
      <c r="F77" s="65">
        <f t="shared" si="2"/>
        <v>1779</v>
      </c>
      <c r="G77" s="64" t="s">
        <v>4867</v>
      </c>
      <c r="H77" s="64">
        <v>0</v>
      </c>
      <c r="I77" s="64">
        <v>0</v>
      </c>
      <c r="J77" s="64"/>
      <c r="K77" s="64">
        <v>0</v>
      </c>
    </row>
    <row r="78" spans="1:11" x14ac:dyDescent="0.35">
      <c r="A78" s="64" t="s">
        <v>50</v>
      </c>
      <c r="B78" s="64" t="s">
        <v>7680</v>
      </c>
      <c r="C78" s="65">
        <f>IFERROR(VLOOKUP(UPPER(CONCATENATE($B78," - ",$A78)),'[1]Segurados Civis'!$A$5:$H$2142,6,0),"")</f>
        <v>302</v>
      </c>
      <c r="D78" s="65">
        <f>IFERROR(VLOOKUP(UPPER(CONCATENATE($B78," - ",$A78)),'[1]Segurados Civis'!$A$5:$H$2142,7,0),"")</f>
        <v>184</v>
      </c>
      <c r="E78" s="65">
        <f>IFERROR(VLOOKUP(UPPER(CONCATENATE($B78," - ",$A78)),'[1]Segurados Civis'!$A$5:$H$2142,8,0),"")</f>
        <v>20</v>
      </c>
      <c r="F78" s="65">
        <f t="shared" si="2"/>
        <v>506</v>
      </c>
      <c r="G78" s="64" t="s">
        <v>4867</v>
      </c>
      <c r="H78" s="64">
        <v>0</v>
      </c>
      <c r="I78" s="64">
        <v>1</v>
      </c>
      <c r="J78" s="64">
        <v>1</v>
      </c>
      <c r="K78" s="64">
        <v>0</v>
      </c>
    </row>
    <row r="79" spans="1:11" x14ac:dyDescent="0.35">
      <c r="A79" s="64" t="s">
        <v>50</v>
      </c>
      <c r="B79" s="64" t="s">
        <v>7681</v>
      </c>
      <c r="C79" s="65">
        <f>IFERROR(VLOOKUP(UPPER(CONCATENATE($B79," - ",$A79)),'[1]Segurados Civis'!$A$5:$H$2142,6,0),"")</f>
        <v>367</v>
      </c>
      <c r="D79" s="65">
        <f>IFERROR(VLOOKUP(UPPER(CONCATENATE($B79," - ",$A79)),'[1]Segurados Civis'!$A$5:$H$2142,7,0),"")</f>
        <v>121</v>
      </c>
      <c r="E79" s="65">
        <f>IFERROR(VLOOKUP(UPPER(CONCATENATE($B79," - ",$A79)),'[1]Segurados Civis'!$A$5:$H$2142,8,0),"")</f>
        <v>25</v>
      </c>
      <c r="F79" s="65">
        <f t="shared" si="2"/>
        <v>513</v>
      </c>
      <c r="G79" s="64" t="s">
        <v>4867</v>
      </c>
      <c r="H79" s="64">
        <v>0</v>
      </c>
      <c r="I79" s="64">
        <v>0</v>
      </c>
      <c r="J79" s="64"/>
      <c r="K79" s="64">
        <v>0</v>
      </c>
    </row>
    <row r="80" spans="1:11" x14ac:dyDescent="0.35">
      <c r="A80" s="64" t="s">
        <v>50</v>
      </c>
      <c r="B80" s="64" t="s">
        <v>7682</v>
      </c>
      <c r="C80" s="65">
        <f>IFERROR(VLOOKUP(UPPER(CONCATENATE($B80," - ",$A80)),'[1]Segurados Civis'!$A$5:$H$2142,6,0),"")</f>
        <v>588</v>
      </c>
      <c r="D80" s="65">
        <f>IFERROR(VLOOKUP(UPPER(CONCATENATE($B80," - ",$A80)),'[1]Segurados Civis'!$A$5:$H$2142,7,0),"")</f>
        <v>196</v>
      </c>
      <c r="E80" s="65">
        <f>IFERROR(VLOOKUP(UPPER(CONCATENATE($B80," - ",$A80)),'[1]Segurados Civis'!$A$5:$H$2142,8,0),"")</f>
        <v>36</v>
      </c>
      <c r="F80" s="65">
        <f t="shared" si="2"/>
        <v>820</v>
      </c>
      <c r="G80" s="64" t="s">
        <v>4867</v>
      </c>
      <c r="H80" s="64">
        <v>0</v>
      </c>
      <c r="I80" s="64">
        <v>0</v>
      </c>
      <c r="J80" s="64"/>
      <c r="K80" s="64">
        <v>0</v>
      </c>
    </row>
    <row r="81" spans="1:11" x14ac:dyDescent="0.35">
      <c r="A81" s="64" t="s">
        <v>50</v>
      </c>
      <c r="B81" s="64" t="s">
        <v>7683</v>
      </c>
      <c r="C81" s="65">
        <f>IFERROR(VLOOKUP(UPPER(CONCATENATE($B81," - ",$A81)),'[1]Segurados Civis'!$A$5:$H$2142,6,0),"")</f>
        <v>166</v>
      </c>
      <c r="D81" s="65">
        <f>IFERROR(VLOOKUP(UPPER(CONCATENATE($B81," - ",$A81)),'[1]Segurados Civis'!$A$5:$H$2142,7,0),"")</f>
        <v>84</v>
      </c>
      <c r="E81" s="65">
        <f>IFERROR(VLOOKUP(UPPER(CONCATENATE($B81," - ",$A81)),'[1]Segurados Civis'!$A$5:$H$2142,8,0),"")</f>
        <v>3</v>
      </c>
      <c r="F81" s="65">
        <f t="shared" si="2"/>
        <v>253</v>
      </c>
      <c r="G81" s="64" t="s">
        <v>4867</v>
      </c>
      <c r="H81" s="64">
        <v>1</v>
      </c>
      <c r="I81" s="64">
        <v>0</v>
      </c>
      <c r="J81" s="64"/>
      <c r="K81" s="64">
        <v>0</v>
      </c>
    </row>
    <row r="82" spans="1:11" x14ac:dyDescent="0.35">
      <c r="A82" s="64" t="s">
        <v>50</v>
      </c>
      <c r="B82" s="64" t="s">
        <v>7684</v>
      </c>
      <c r="C82" s="65">
        <f>IFERROR(VLOOKUP(UPPER(CONCATENATE($B82," - ",$A82)),'[1]Segurados Civis'!$A$5:$H$2142,6,0),"")</f>
        <v>2437</v>
      </c>
      <c r="D82" s="65">
        <f>IFERROR(VLOOKUP(UPPER(CONCATENATE($B82," - ",$A82)),'[1]Segurados Civis'!$A$5:$H$2142,7,0),"")</f>
        <v>507</v>
      </c>
      <c r="E82" s="65">
        <f>IFERROR(VLOOKUP(UPPER(CONCATENATE($B82," - ",$A82)),'[1]Segurados Civis'!$A$5:$H$2142,8,0),"")</f>
        <v>96</v>
      </c>
      <c r="F82" s="65">
        <f t="shared" si="2"/>
        <v>3040</v>
      </c>
      <c r="G82" s="64" t="s">
        <v>4867</v>
      </c>
      <c r="H82" s="64">
        <v>0</v>
      </c>
      <c r="I82" s="64">
        <v>0</v>
      </c>
      <c r="J82" s="64"/>
      <c r="K82" s="64">
        <v>0</v>
      </c>
    </row>
    <row r="83" spans="1:11" x14ac:dyDescent="0.35">
      <c r="A83" s="64" t="s">
        <v>50</v>
      </c>
      <c r="B83" s="64" t="s">
        <v>7685</v>
      </c>
      <c r="C83" s="65">
        <f>IFERROR(VLOOKUP(UPPER(CONCATENATE($B83," - ",$A83)),'[1]Segurados Civis'!$A$5:$H$2142,6,0),"")</f>
        <v>911</v>
      </c>
      <c r="D83" s="65">
        <f>IFERROR(VLOOKUP(UPPER(CONCATENATE($B83," - ",$A83)),'[1]Segurados Civis'!$A$5:$H$2142,7,0),"")</f>
        <v>212</v>
      </c>
      <c r="E83" s="65">
        <f>IFERROR(VLOOKUP(UPPER(CONCATENATE($B83," - ",$A83)),'[1]Segurados Civis'!$A$5:$H$2142,8,0),"")</f>
        <v>29</v>
      </c>
      <c r="F83" s="65">
        <f t="shared" si="2"/>
        <v>1152</v>
      </c>
      <c r="G83" s="64" t="s">
        <v>4867</v>
      </c>
      <c r="H83" s="64">
        <v>0</v>
      </c>
      <c r="I83" s="64">
        <v>0</v>
      </c>
      <c r="J83" s="64"/>
      <c r="K83" s="64">
        <v>0</v>
      </c>
    </row>
    <row r="84" spans="1:11" x14ac:dyDescent="0.35">
      <c r="A84" s="64" t="s">
        <v>50</v>
      </c>
      <c r="B84" s="64" t="s">
        <v>7686</v>
      </c>
      <c r="C84" s="65">
        <f>IFERROR(VLOOKUP(UPPER(CONCATENATE($B84," - ",$A84)),'[1]Segurados Civis'!$A$5:$H$2142,6,0),"")</f>
        <v>265</v>
      </c>
      <c r="D84" s="65">
        <f>IFERROR(VLOOKUP(UPPER(CONCATENATE($B84," - ",$A84)),'[1]Segurados Civis'!$A$5:$H$2142,7,0),"")</f>
        <v>33</v>
      </c>
      <c r="E84" s="65">
        <f>IFERROR(VLOOKUP(UPPER(CONCATENATE($B84," - ",$A84)),'[1]Segurados Civis'!$A$5:$H$2142,8,0),"")</f>
        <v>0</v>
      </c>
      <c r="F84" s="65">
        <f t="shared" si="2"/>
        <v>298</v>
      </c>
      <c r="G84" s="64" t="s">
        <v>4867</v>
      </c>
      <c r="H84" s="64">
        <v>1</v>
      </c>
      <c r="I84" s="64">
        <v>0</v>
      </c>
      <c r="J84" s="64">
        <v>1</v>
      </c>
      <c r="K84" s="64">
        <v>0</v>
      </c>
    </row>
    <row r="85" spans="1:11" x14ac:dyDescent="0.35">
      <c r="A85" s="64" t="s">
        <v>50</v>
      </c>
      <c r="B85" s="64" t="s">
        <v>7687</v>
      </c>
      <c r="C85" s="65">
        <f>IFERROR(VLOOKUP(UPPER(CONCATENATE($B85," - ",$A85)),'[1]Segurados Civis'!$A$5:$H$2142,6,0),"")</f>
        <v>718</v>
      </c>
      <c r="D85" s="65">
        <f>IFERROR(VLOOKUP(UPPER(CONCATENATE($B85," - ",$A85)),'[1]Segurados Civis'!$A$5:$H$2142,7,0),"")</f>
        <v>218</v>
      </c>
      <c r="E85" s="65">
        <f>IFERROR(VLOOKUP(UPPER(CONCATENATE($B85," - ",$A85)),'[1]Segurados Civis'!$A$5:$H$2142,8,0),"")</f>
        <v>46</v>
      </c>
      <c r="F85" s="65">
        <f t="shared" si="2"/>
        <v>982</v>
      </c>
      <c r="G85" s="64" t="s">
        <v>4867</v>
      </c>
      <c r="H85" s="64">
        <v>0</v>
      </c>
      <c r="I85" s="64">
        <v>0</v>
      </c>
      <c r="J85" s="64"/>
      <c r="K85" s="64">
        <v>0</v>
      </c>
    </row>
    <row r="86" spans="1:11" x14ac:dyDescent="0.35">
      <c r="A86" s="64" t="s">
        <v>50</v>
      </c>
      <c r="B86" s="64" t="s">
        <v>5266</v>
      </c>
      <c r="C86" s="65">
        <f>IFERROR(VLOOKUP(UPPER(CONCATENATE($B86," - ",$A86)),'[1]Segurados Civis'!$A$5:$H$2142,6,0),"")</f>
        <v>484</v>
      </c>
      <c r="D86" s="65">
        <f>IFERROR(VLOOKUP(UPPER(CONCATENATE($B86," - ",$A86)),'[1]Segurados Civis'!$A$5:$H$2142,7,0),"")</f>
        <v>241</v>
      </c>
      <c r="E86" s="65">
        <f>IFERROR(VLOOKUP(UPPER(CONCATENATE($B86," - ",$A86)),'[1]Segurados Civis'!$A$5:$H$2142,8,0),"")</f>
        <v>60</v>
      </c>
      <c r="F86" s="65">
        <f t="shared" si="2"/>
        <v>785</v>
      </c>
      <c r="G86" s="64" t="s">
        <v>4867</v>
      </c>
      <c r="H86" s="64">
        <v>0</v>
      </c>
      <c r="I86" s="64">
        <v>0</v>
      </c>
      <c r="J86" s="64"/>
      <c r="K86" s="64">
        <v>0</v>
      </c>
    </row>
    <row r="87" spans="1:11" x14ac:dyDescent="0.35">
      <c r="A87" s="64" t="s">
        <v>50</v>
      </c>
      <c r="B87" s="64" t="s">
        <v>7688</v>
      </c>
      <c r="C87" s="65">
        <f>IFERROR(VLOOKUP(UPPER(CONCATENATE($B87," - ",$A87)),'[1]Segurados Civis'!$A$5:$H$2142,6,0),"")</f>
        <v>243</v>
      </c>
      <c r="D87" s="65">
        <f>IFERROR(VLOOKUP(UPPER(CONCATENATE($B87," - ",$A87)),'[1]Segurados Civis'!$A$5:$H$2142,7,0),"")</f>
        <v>182</v>
      </c>
      <c r="E87" s="65">
        <f>IFERROR(VLOOKUP(UPPER(CONCATENATE($B87," - ",$A87)),'[1]Segurados Civis'!$A$5:$H$2142,8,0),"")</f>
        <v>23</v>
      </c>
      <c r="F87" s="65">
        <f t="shared" si="2"/>
        <v>448</v>
      </c>
      <c r="G87" s="64" t="s">
        <v>4867</v>
      </c>
      <c r="H87" s="64">
        <v>0</v>
      </c>
      <c r="I87" s="64">
        <v>0</v>
      </c>
      <c r="J87" s="64"/>
      <c r="K87" s="64">
        <v>0</v>
      </c>
    </row>
    <row r="88" spans="1:11" x14ac:dyDescent="0.35">
      <c r="A88" s="64" t="s">
        <v>50</v>
      </c>
      <c r="B88" s="64" t="s">
        <v>7689</v>
      </c>
      <c r="C88" s="65">
        <f>IFERROR(VLOOKUP(UPPER(CONCATENATE($B88," - ",$A88)),'[1]Segurados Civis'!$A$5:$H$2142,6,0),"")</f>
        <v>679</v>
      </c>
      <c r="D88" s="65">
        <f>IFERROR(VLOOKUP(UPPER(CONCATENATE($B88," - ",$A88)),'[1]Segurados Civis'!$A$5:$H$2142,7,0),"")</f>
        <v>175</v>
      </c>
      <c r="E88" s="65">
        <f>IFERROR(VLOOKUP(UPPER(CONCATENATE($B88," - ",$A88)),'[1]Segurados Civis'!$A$5:$H$2142,8,0),"")</f>
        <v>92</v>
      </c>
      <c r="F88" s="65">
        <f t="shared" si="2"/>
        <v>946</v>
      </c>
      <c r="G88" s="64" t="s">
        <v>4867</v>
      </c>
      <c r="H88" s="64">
        <v>0</v>
      </c>
      <c r="I88" s="64">
        <v>0</v>
      </c>
      <c r="J88" s="64"/>
      <c r="K88" s="64">
        <v>0</v>
      </c>
    </row>
    <row r="89" spans="1:11" x14ac:dyDescent="0.35">
      <c r="A89" s="64" t="s">
        <v>50</v>
      </c>
      <c r="B89" s="64" t="s">
        <v>7690</v>
      </c>
      <c r="C89" s="65">
        <f>IFERROR(VLOOKUP(UPPER(CONCATENATE($B89," - ",$A89)),'[1]Segurados Civis'!$A$5:$H$2142,6,0),"")</f>
        <v>263</v>
      </c>
      <c r="D89" s="65">
        <f>IFERROR(VLOOKUP(UPPER(CONCATENATE($B89," - ",$A89)),'[1]Segurados Civis'!$A$5:$H$2142,7,0),"")</f>
        <v>134</v>
      </c>
      <c r="E89" s="65">
        <f>IFERROR(VLOOKUP(UPPER(CONCATENATE($B89," - ",$A89)),'[1]Segurados Civis'!$A$5:$H$2142,8,0),"")</f>
        <v>24</v>
      </c>
      <c r="F89" s="65">
        <f t="shared" si="2"/>
        <v>421</v>
      </c>
      <c r="G89" s="64" t="s">
        <v>4867</v>
      </c>
      <c r="H89" s="64">
        <v>0</v>
      </c>
      <c r="I89" s="64">
        <v>0</v>
      </c>
      <c r="J89" s="64"/>
      <c r="K89" s="64">
        <v>0</v>
      </c>
    </row>
    <row r="90" spans="1:11" x14ac:dyDescent="0.35">
      <c r="A90" s="64" t="s">
        <v>50</v>
      </c>
      <c r="B90" s="64" t="s">
        <v>7691</v>
      </c>
      <c r="C90" s="65">
        <f>IFERROR(VLOOKUP(UPPER(CONCATENATE($B90," - ",$A90)),'[1]Segurados Civis'!$A$5:$H$2142,6,0),"")</f>
        <v>6878</v>
      </c>
      <c r="D90" s="65">
        <f>IFERROR(VLOOKUP(UPPER(CONCATENATE($B90," - ",$A90)),'[1]Segurados Civis'!$A$5:$H$2142,7,0),"")</f>
        <v>2542</v>
      </c>
      <c r="E90" s="65">
        <f>IFERROR(VLOOKUP(UPPER(CONCATENATE($B90," - ",$A90)),'[1]Segurados Civis'!$A$5:$H$2142,8,0),"")</f>
        <v>508</v>
      </c>
      <c r="F90" s="65">
        <f t="shared" si="2"/>
        <v>9928</v>
      </c>
      <c r="G90" s="64" t="s">
        <v>4867</v>
      </c>
      <c r="H90" s="64">
        <v>1</v>
      </c>
      <c r="I90" s="64">
        <v>0</v>
      </c>
      <c r="J90" s="64"/>
      <c r="K90" s="64">
        <v>0</v>
      </c>
    </row>
    <row r="91" spans="1:11" x14ac:dyDescent="0.35">
      <c r="A91" s="64" t="s">
        <v>50</v>
      </c>
      <c r="B91" s="64" t="s">
        <v>7692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2"/>
        <v/>
      </c>
      <c r="G91" s="64" t="s">
        <v>902</v>
      </c>
      <c r="H91" s="64">
        <v>0</v>
      </c>
      <c r="I91" s="64">
        <v>0</v>
      </c>
      <c r="J91" s="64"/>
      <c r="K91" s="64">
        <v>0</v>
      </c>
    </row>
    <row r="92" spans="1:11" x14ac:dyDescent="0.35">
      <c r="A92" s="64" t="s">
        <v>50</v>
      </c>
      <c r="B92" s="64" t="s">
        <v>7693</v>
      </c>
      <c r="C92" s="65">
        <f>IFERROR(VLOOKUP(UPPER(CONCATENATE($B92," - ",$A92)),'[1]Segurados Civis'!$A$5:$H$2142,6,0),"")</f>
        <v>390</v>
      </c>
      <c r="D92" s="65">
        <f>IFERROR(VLOOKUP(UPPER(CONCATENATE($B92," - ",$A92)),'[1]Segurados Civis'!$A$5:$H$2142,7,0),"")</f>
        <v>104</v>
      </c>
      <c r="E92" s="65">
        <f>IFERROR(VLOOKUP(UPPER(CONCATENATE($B92," - ",$A92)),'[1]Segurados Civis'!$A$5:$H$2142,8,0),"")</f>
        <v>30</v>
      </c>
      <c r="F92" s="65">
        <f t="shared" si="2"/>
        <v>524</v>
      </c>
      <c r="G92" s="64" t="s">
        <v>4867</v>
      </c>
      <c r="H92" s="64">
        <v>0</v>
      </c>
      <c r="I92" s="64">
        <v>0</v>
      </c>
      <c r="J92" s="64"/>
      <c r="K92" s="64">
        <v>0</v>
      </c>
    </row>
    <row r="93" spans="1:11" x14ac:dyDescent="0.35">
      <c r="A93" s="64" t="s">
        <v>50</v>
      </c>
      <c r="B93" s="64" t="s">
        <v>6093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2"/>
        <v/>
      </c>
      <c r="G93" s="64" t="s">
        <v>902</v>
      </c>
      <c r="H93" s="64">
        <v>0</v>
      </c>
      <c r="I93" s="64">
        <v>0</v>
      </c>
      <c r="J93" s="64"/>
      <c r="K93" s="64">
        <v>0</v>
      </c>
    </row>
    <row r="94" spans="1:11" x14ac:dyDescent="0.35">
      <c r="A94" s="64" t="s">
        <v>50</v>
      </c>
      <c r="B94" s="64" t="s">
        <v>7694</v>
      </c>
      <c r="C94" s="65">
        <f>IFERROR(VLOOKUP(UPPER(CONCATENATE($B94," - ",$A94)),'[1]Segurados Civis'!$A$5:$H$2142,6,0),"")</f>
        <v>546</v>
      </c>
      <c r="D94" s="65">
        <f>IFERROR(VLOOKUP(UPPER(CONCATENATE($B94," - ",$A94)),'[1]Segurados Civis'!$A$5:$H$2142,7,0),"")</f>
        <v>219</v>
      </c>
      <c r="E94" s="65">
        <f>IFERROR(VLOOKUP(UPPER(CONCATENATE($B94," - ",$A94)),'[1]Segurados Civis'!$A$5:$H$2142,8,0),"")</f>
        <v>0</v>
      </c>
      <c r="F94" s="65">
        <f t="shared" si="2"/>
        <v>765</v>
      </c>
      <c r="G94" s="64" t="s">
        <v>4867</v>
      </c>
      <c r="H94" s="64">
        <v>0</v>
      </c>
      <c r="I94" s="64">
        <v>0</v>
      </c>
      <c r="J94" s="64"/>
      <c r="K94" s="64">
        <v>0</v>
      </c>
    </row>
    <row r="95" spans="1:11" x14ac:dyDescent="0.35">
      <c r="A95" s="64" t="s">
        <v>50</v>
      </c>
      <c r="B95" s="64" t="s">
        <v>7695</v>
      </c>
      <c r="C95" s="65">
        <f>IFERROR(VLOOKUP(UPPER(CONCATENATE($B95," - ",$A95)),'[1]Segurados Civis'!$A$5:$H$2142,6,0),"")</f>
        <v>436</v>
      </c>
      <c r="D95" s="65">
        <f>IFERROR(VLOOKUP(UPPER(CONCATENATE($B95," - ",$A95)),'[1]Segurados Civis'!$A$5:$H$2142,7,0),"")</f>
        <v>88</v>
      </c>
      <c r="E95" s="65">
        <f>IFERROR(VLOOKUP(UPPER(CONCATENATE($B95," - ",$A95)),'[1]Segurados Civis'!$A$5:$H$2142,8,0),"")</f>
        <v>14</v>
      </c>
      <c r="F95" s="65">
        <f t="shared" si="2"/>
        <v>538</v>
      </c>
      <c r="G95" s="64" t="s">
        <v>4867</v>
      </c>
      <c r="H95" s="64">
        <v>0</v>
      </c>
      <c r="I95" s="64">
        <v>0</v>
      </c>
      <c r="J95" s="64"/>
      <c r="K95" s="64">
        <v>0</v>
      </c>
    </row>
    <row r="96" spans="1:11" x14ac:dyDescent="0.35">
      <c r="A96" s="64" t="s">
        <v>50</v>
      </c>
      <c r="B96" s="64" t="s">
        <v>7696</v>
      </c>
      <c r="C96" s="65">
        <f>IFERROR(VLOOKUP(UPPER(CONCATENATE($B96," - ",$A96)),'[1]Segurados Civis'!$A$5:$H$2142,6,0),"")</f>
        <v>207</v>
      </c>
      <c r="D96" s="65">
        <f>IFERROR(VLOOKUP(UPPER(CONCATENATE($B96," - ",$A96)),'[1]Segurados Civis'!$A$5:$H$2142,7,0),"")</f>
        <v>61</v>
      </c>
      <c r="E96" s="65">
        <f>IFERROR(VLOOKUP(UPPER(CONCATENATE($B96," - ",$A96)),'[1]Segurados Civis'!$A$5:$H$2142,8,0),"")</f>
        <v>15</v>
      </c>
      <c r="F96" s="65">
        <f t="shared" si="2"/>
        <v>283</v>
      </c>
      <c r="G96" s="64" t="s">
        <v>4867</v>
      </c>
      <c r="H96" s="64">
        <v>0</v>
      </c>
      <c r="I96" s="64">
        <v>0</v>
      </c>
      <c r="J96" s="64"/>
      <c r="K96" s="64">
        <v>0</v>
      </c>
    </row>
    <row r="97" spans="1:11" x14ac:dyDescent="0.35">
      <c r="A97" s="64" t="s">
        <v>50</v>
      </c>
      <c r="B97" s="64" t="s">
        <v>7697</v>
      </c>
      <c r="C97" s="65">
        <f>IFERROR(VLOOKUP(UPPER(CONCATENATE($B97," - ",$A97)),'[1]Segurados Civis'!$A$5:$H$2142,6,0),"")</f>
        <v>387</v>
      </c>
      <c r="D97" s="65">
        <f>IFERROR(VLOOKUP(UPPER(CONCATENATE($B97," - ",$A97)),'[1]Segurados Civis'!$A$5:$H$2142,7,0),"")</f>
        <v>144</v>
      </c>
      <c r="E97" s="65">
        <f>IFERROR(VLOOKUP(UPPER(CONCATENATE($B97," - ",$A97)),'[1]Segurados Civis'!$A$5:$H$2142,8,0),"")</f>
        <v>32</v>
      </c>
      <c r="F97" s="65">
        <f t="shared" si="2"/>
        <v>563</v>
      </c>
      <c r="G97" s="64" t="s">
        <v>4867</v>
      </c>
      <c r="H97" s="64">
        <v>0</v>
      </c>
      <c r="I97" s="64">
        <v>0</v>
      </c>
      <c r="J97" s="64"/>
      <c r="K97" s="64">
        <v>0</v>
      </c>
    </row>
    <row r="98" spans="1:11" x14ac:dyDescent="0.35">
      <c r="A98" s="64" t="s">
        <v>50</v>
      </c>
      <c r="B98" s="64" t="s">
        <v>7698</v>
      </c>
      <c r="C98" s="65">
        <f>IFERROR(VLOOKUP(UPPER(CONCATENATE($B98," - ",$A98)),'[1]Segurados Civis'!$A$5:$H$2142,6,0),"")</f>
        <v>264</v>
      </c>
      <c r="D98" s="65">
        <f>IFERROR(VLOOKUP(UPPER(CONCATENATE($B98," - ",$A98)),'[1]Segurados Civis'!$A$5:$H$2142,7,0),"")</f>
        <v>126</v>
      </c>
      <c r="E98" s="65">
        <f>IFERROR(VLOOKUP(UPPER(CONCATENATE($B98," - ",$A98)),'[1]Segurados Civis'!$A$5:$H$2142,8,0),"")</f>
        <v>42</v>
      </c>
      <c r="F98" s="65">
        <f t="shared" ref="F98:F129" si="3">IF(SUM(C98:E98)=0,"",SUM(C98:E98))</f>
        <v>432</v>
      </c>
      <c r="G98" s="64" t="s">
        <v>4867</v>
      </c>
      <c r="H98" s="64">
        <v>0</v>
      </c>
      <c r="I98" s="64">
        <v>0</v>
      </c>
      <c r="J98" s="64"/>
      <c r="K98" s="64">
        <v>0</v>
      </c>
    </row>
    <row r="99" spans="1:11" x14ac:dyDescent="0.35">
      <c r="A99" s="64" t="s">
        <v>50</v>
      </c>
      <c r="B99" s="64" t="s">
        <v>7699</v>
      </c>
      <c r="C99" s="65">
        <f>IFERROR(VLOOKUP(UPPER(CONCATENATE($B99," - ",$A99)),'[1]Segurados Civis'!$A$5:$H$2142,6,0),"")</f>
        <v>424</v>
      </c>
      <c r="D99" s="65">
        <f>IFERROR(VLOOKUP(UPPER(CONCATENATE($B99," - ",$A99)),'[1]Segurados Civis'!$A$5:$H$2142,7,0),"")</f>
        <v>105</v>
      </c>
      <c r="E99" s="65">
        <f>IFERROR(VLOOKUP(UPPER(CONCATENATE($B99," - ",$A99)),'[1]Segurados Civis'!$A$5:$H$2142,8,0),"")</f>
        <v>30</v>
      </c>
      <c r="F99" s="65">
        <f t="shared" si="3"/>
        <v>559</v>
      </c>
      <c r="G99" s="64" t="s">
        <v>4867</v>
      </c>
      <c r="H99" s="64">
        <v>0</v>
      </c>
      <c r="I99" s="64">
        <v>0</v>
      </c>
      <c r="J99" s="64"/>
      <c r="K99" s="64">
        <v>0</v>
      </c>
    </row>
    <row r="100" spans="1:11" x14ac:dyDescent="0.35">
      <c r="A100" s="64" t="s">
        <v>50</v>
      </c>
      <c r="B100" s="64" t="s">
        <v>7700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3"/>
        <v/>
      </c>
      <c r="G100" s="64" t="s">
        <v>902</v>
      </c>
      <c r="H100" s="64">
        <v>0</v>
      </c>
      <c r="I100" s="64">
        <v>0</v>
      </c>
      <c r="J100" s="64"/>
      <c r="K100" s="64">
        <v>0</v>
      </c>
    </row>
    <row r="101" spans="1:11" x14ac:dyDescent="0.35">
      <c r="A101" s="64" t="s">
        <v>50</v>
      </c>
      <c r="B101" s="64" t="s">
        <v>7701</v>
      </c>
      <c r="C101" s="65">
        <f>IFERROR(VLOOKUP(UPPER(CONCATENATE($B101," - ",$A101)),'[1]Segurados Civis'!$A$5:$H$2142,6,0),"")</f>
        <v>415</v>
      </c>
      <c r="D101" s="65">
        <f>IFERROR(VLOOKUP(UPPER(CONCATENATE($B101," - ",$A101)),'[1]Segurados Civis'!$A$5:$H$2142,7,0),"")</f>
        <v>171</v>
      </c>
      <c r="E101" s="65">
        <f>IFERROR(VLOOKUP(UPPER(CONCATENATE($B101," - ",$A101)),'[1]Segurados Civis'!$A$5:$H$2142,8,0),"")</f>
        <v>33</v>
      </c>
      <c r="F101" s="65">
        <f t="shared" si="3"/>
        <v>619</v>
      </c>
      <c r="G101" s="64" t="s">
        <v>4867</v>
      </c>
      <c r="H101" s="64">
        <v>0</v>
      </c>
      <c r="I101" s="64">
        <v>0</v>
      </c>
      <c r="J101" s="64"/>
      <c r="K101" s="64">
        <v>0</v>
      </c>
    </row>
    <row r="102" spans="1:11" x14ac:dyDescent="0.35">
      <c r="A102" s="64" t="s">
        <v>50</v>
      </c>
      <c r="B102" s="64" t="s">
        <v>7702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3"/>
        <v/>
      </c>
      <c r="G102" s="64" t="s">
        <v>902</v>
      </c>
      <c r="H102" s="64">
        <v>0</v>
      </c>
      <c r="I102" s="64">
        <v>0</v>
      </c>
      <c r="J102" s="64"/>
      <c r="K102" s="64">
        <v>0</v>
      </c>
    </row>
    <row r="103" spans="1:11" x14ac:dyDescent="0.35">
      <c r="A103" s="64" t="s">
        <v>50</v>
      </c>
      <c r="B103" s="64" t="s">
        <v>6635</v>
      </c>
      <c r="C103" s="65">
        <f>IFERROR(VLOOKUP(UPPER(CONCATENATE($B103," - ",$A103)),'[1]Segurados Civis'!$A$5:$H$2142,6,0),"")</f>
        <v>633</v>
      </c>
      <c r="D103" s="65">
        <f>IFERROR(VLOOKUP(UPPER(CONCATENATE($B103," - ",$A103)),'[1]Segurados Civis'!$A$5:$H$2142,7,0),"")</f>
        <v>104</v>
      </c>
      <c r="E103" s="65">
        <f>IFERROR(VLOOKUP(UPPER(CONCATENATE($B103," - ",$A103)),'[1]Segurados Civis'!$A$5:$H$2142,8,0),"")</f>
        <v>33</v>
      </c>
      <c r="F103" s="65">
        <f t="shared" si="3"/>
        <v>770</v>
      </c>
      <c r="G103" s="64" t="s">
        <v>4867</v>
      </c>
      <c r="H103" s="64">
        <v>0</v>
      </c>
      <c r="I103" s="64">
        <v>0</v>
      </c>
      <c r="J103" s="64"/>
      <c r="K103" s="64">
        <v>0</v>
      </c>
    </row>
    <row r="104" spans="1:11" x14ac:dyDescent="0.35">
      <c r="A104" s="64" t="s">
        <v>50</v>
      </c>
      <c r="B104" s="64" t="s">
        <v>7703</v>
      </c>
      <c r="C104" s="65">
        <f>IFERROR(VLOOKUP(UPPER(CONCATENATE($B104," - ",$A104)),'[1]Segurados Civis'!$A$5:$H$2142,6,0),"")</f>
        <v>960</v>
      </c>
      <c r="D104" s="65">
        <f>IFERROR(VLOOKUP(UPPER(CONCATENATE($B104," - ",$A104)),'[1]Segurados Civis'!$A$5:$H$2142,7,0),"")</f>
        <v>0</v>
      </c>
      <c r="E104" s="65">
        <f>IFERROR(VLOOKUP(UPPER(CONCATENATE($B104," - ",$A104)),'[1]Segurados Civis'!$A$5:$H$2142,8,0),"")</f>
        <v>0</v>
      </c>
      <c r="F104" s="65">
        <f t="shared" si="3"/>
        <v>960</v>
      </c>
      <c r="G104" s="64" t="s">
        <v>4867</v>
      </c>
      <c r="H104" s="64">
        <v>0</v>
      </c>
      <c r="I104" s="64">
        <v>0</v>
      </c>
      <c r="J104" s="64"/>
      <c r="K104" s="64">
        <v>0</v>
      </c>
    </row>
    <row r="105" spans="1:11" x14ac:dyDescent="0.35">
      <c r="A105" s="64" t="s">
        <v>50</v>
      </c>
      <c r="B105" s="64" t="s">
        <v>7704</v>
      </c>
      <c r="C105" s="65">
        <f>IFERROR(VLOOKUP(UPPER(CONCATENATE($B105," - ",$A105)),'[1]Segurados Civis'!$A$5:$H$2142,6,0),"")</f>
        <v>1121</v>
      </c>
      <c r="D105" s="65">
        <f>IFERROR(VLOOKUP(UPPER(CONCATENATE($B105," - ",$A105)),'[1]Segurados Civis'!$A$5:$H$2142,7,0),"")</f>
        <v>218</v>
      </c>
      <c r="E105" s="65">
        <f>IFERROR(VLOOKUP(UPPER(CONCATENATE($B105," - ",$A105)),'[1]Segurados Civis'!$A$5:$H$2142,8,0),"")</f>
        <v>29</v>
      </c>
      <c r="F105" s="65">
        <f t="shared" si="3"/>
        <v>1368</v>
      </c>
      <c r="G105" s="64" t="s">
        <v>4867</v>
      </c>
      <c r="H105" s="64">
        <v>0</v>
      </c>
      <c r="I105" s="64">
        <v>0</v>
      </c>
      <c r="J105" s="64"/>
      <c r="K105" s="64">
        <v>0</v>
      </c>
    </row>
    <row r="106" spans="1:11" x14ac:dyDescent="0.35">
      <c r="A106" s="64" t="s">
        <v>50</v>
      </c>
      <c r="B106" s="64" t="s">
        <v>7705</v>
      </c>
      <c r="C106" s="65">
        <f>IFERROR(VLOOKUP(UPPER(CONCATENATE($B106," - ",$A106)),'[1]Segurados Civis'!$A$5:$H$2142,6,0),"")</f>
        <v>767</v>
      </c>
      <c r="D106" s="65">
        <f>IFERROR(VLOOKUP(UPPER(CONCATENATE($B106," - ",$A106)),'[1]Segurados Civis'!$A$5:$H$2142,7,0),"")</f>
        <v>0</v>
      </c>
      <c r="E106" s="65">
        <f>IFERROR(VLOOKUP(UPPER(CONCATENATE($B106," - ",$A106)),'[1]Segurados Civis'!$A$5:$H$2142,8,0),"")</f>
        <v>0</v>
      </c>
      <c r="F106" s="65">
        <f t="shared" si="3"/>
        <v>767</v>
      </c>
      <c r="G106" s="64" t="s">
        <v>4867</v>
      </c>
      <c r="H106" s="64">
        <v>0</v>
      </c>
      <c r="I106" s="64">
        <v>0</v>
      </c>
      <c r="J106" s="64"/>
      <c r="K106" s="64">
        <v>0</v>
      </c>
    </row>
    <row r="107" spans="1:11" x14ac:dyDescent="0.35">
      <c r="A107" s="64" t="s">
        <v>50</v>
      </c>
      <c r="B107" s="64" t="s">
        <v>7706</v>
      </c>
      <c r="C107" s="65">
        <f>IFERROR(VLOOKUP(UPPER(CONCATENATE($B107," - ",$A107)),'[1]Segurados Civis'!$A$5:$H$2142,6,0),"")</f>
        <v>297</v>
      </c>
      <c r="D107" s="65">
        <f>IFERROR(VLOOKUP(UPPER(CONCATENATE($B107," - ",$A107)),'[1]Segurados Civis'!$A$5:$H$2142,7,0),"")</f>
        <v>135</v>
      </c>
      <c r="E107" s="65">
        <f>IFERROR(VLOOKUP(UPPER(CONCATENATE($B107," - ",$A107)),'[1]Segurados Civis'!$A$5:$H$2142,8,0),"")</f>
        <v>11</v>
      </c>
      <c r="F107" s="65">
        <f t="shared" si="3"/>
        <v>443</v>
      </c>
      <c r="G107" s="64" t="s">
        <v>4867</v>
      </c>
      <c r="H107" s="64">
        <v>0</v>
      </c>
      <c r="I107" s="64">
        <v>0</v>
      </c>
      <c r="J107" s="64"/>
      <c r="K107" s="64">
        <v>0</v>
      </c>
    </row>
    <row r="108" spans="1:11" x14ac:dyDescent="0.35">
      <c r="A108" s="64" t="s">
        <v>50</v>
      </c>
      <c r="B108" s="64" t="s">
        <v>7707</v>
      </c>
      <c r="C108" s="65">
        <f>IFERROR(VLOOKUP(UPPER(CONCATENATE($B108," - ",$A108)),'[1]Segurados Civis'!$A$5:$H$2142,6,0),"")</f>
        <v>590</v>
      </c>
      <c r="D108" s="65">
        <f>IFERROR(VLOOKUP(UPPER(CONCATENATE($B108," - ",$A108)),'[1]Segurados Civis'!$A$5:$H$2142,7,0),"")</f>
        <v>92</v>
      </c>
      <c r="E108" s="65">
        <f>IFERROR(VLOOKUP(UPPER(CONCATENATE($B108," - ",$A108)),'[1]Segurados Civis'!$A$5:$H$2142,8,0),"")</f>
        <v>15</v>
      </c>
      <c r="F108" s="65">
        <f t="shared" si="3"/>
        <v>697</v>
      </c>
      <c r="G108" s="64" t="s">
        <v>4867</v>
      </c>
      <c r="H108" s="64">
        <v>0</v>
      </c>
      <c r="I108" s="64">
        <v>0</v>
      </c>
      <c r="J108" s="64"/>
      <c r="K108" s="64">
        <v>0</v>
      </c>
    </row>
    <row r="109" spans="1:11" x14ac:dyDescent="0.35">
      <c r="A109" s="64" t="s">
        <v>50</v>
      </c>
      <c r="B109" s="64" t="s">
        <v>7708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3"/>
        <v/>
      </c>
      <c r="G109" s="64" t="s">
        <v>902</v>
      </c>
      <c r="H109" s="64">
        <v>0</v>
      </c>
      <c r="I109" s="64">
        <v>0</v>
      </c>
      <c r="J109" s="64"/>
      <c r="K109" s="64">
        <v>0</v>
      </c>
    </row>
    <row r="110" spans="1:11" x14ac:dyDescent="0.35">
      <c r="A110" s="64" t="s">
        <v>50</v>
      </c>
      <c r="B110" s="64" t="s">
        <v>7709</v>
      </c>
      <c r="C110" s="65">
        <f>IFERROR(VLOOKUP(UPPER(CONCATENATE($B110," - ",$A110)),'[1]Segurados Civis'!$A$5:$H$2142,6,0),"")</f>
        <v>429</v>
      </c>
      <c r="D110" s="65">
        <f>IFERROR(VLOOKUP(UPPER(CONCATENATE($B110," - ",$A110)),'[1]Segurados Civis'!$A$5:$H$2142,7,0),"")</f>
        <v>145</v>
      </c>
      <c r="E110" s="65">
        <f>IFERROR(VLOOKUP(UPPER(CONCATENATE($B110," - ",$A110)),'[1]Segurados Civis'!$A$5:$H$2142,8,0),"")</f>
        <v>42</v>
      </c>
      <c r="F110" s="65">
        <f t="shared" si="3"/>
        <v>616</v>
      </c>
      <c r="G110" s="64" t="s">
        <v>4867</v>
      </c>
      <c r="H110" s="64">
        <v>0</v>
      </c>
      <c r="I110" s="64">
        <v>0</v>
      </c>
      <c r="J110" s="64"/>
      <c r="K110" s="64">
        <v>0</v>
      </c>
    </row>
    <row r="111" spans="1:11" x14ac:dyDescent="0.35">
      <c r="A111" s="64" t="s">
        <v>50</v>
      </c>
      <c r="B111" s="64" t="s">
        <v>7710</v>
      </c>
      <c r="C111" s="65">
        <f>IFERROR(VLOOKUP(UPPER(CONCATENATE($B111," - ",$A111)),'[1]Segurados Civis'!$A$5:$H$2142,6,0),"")</f>
        <v>516</v>
      </c>
      <c r="D111" s="65">
        <f>IFERROR(VLOOKUP(UPPER(CONCATENATE($B111," - ",$A111)),'[1]Segurados Civis'!$A$5:$H$2142,7,0),"")</f>
        <v>223</v>
      </c>
      <c r="E111" s="65">
        <f>IFERROR(VLOOKUP(UPPER(CONCATENATE($B111," - ",$A111)),'[1]Segurados Civis'!$A$5:$H$2142,8,0),"")</f>
        <v>20</v>
      </c>
      <c r="F111" s="65">
        <f t="shared" si="3"/>
        <v>759</v>
      </c>
      <c r="G111" s="64" t="s">
        <v>4867</v>
      </c>
      <c r="H111" s="64">
        <v>0</v>
      </c>
      <c r="I111" s="64">
        <v>0</v>
      </c>
      <c r="J111" s="64"/>
      <c r="K111" s="64">
        <v>0</v>
      </c>
    </row>
    <row r="112" spans="1:11" x14ac:dyDescent="0.35">
      <c r="A112" s="64" t="s">
        <v>50</v>
      </c>
      <c r="B112" s="64" t="s">
        <v>7711</v>
      </c>
      <c r="C112" s="65">
        <f>IFERROR(VLOOKUP(UPPER(CONCATENATE($B112," - ",$A112)),'[1]Segurados Civis'!$A$5:$H$2142,6,0),"")</f>
        <v>848</v>
      </c>
      <c r="D112" s="65">
        <f>IFERROR(VLOOKUP(UPPER(CONCATENATE($B112," - ",$A112)),'[1]Segurados Civis'!$A$5:$H$2142,7,0),"")</f>
        <v>482</v>
      </c>
      <c r="E112" s="65">
        <f>IFERROR(VLOOKUP(UPPER(CONCATENATE($B112," - ",$A112)),'[1]Segurados Civis'!$A$5:$H$2142,8,0),"")</f>
        <v>79</v>
      </c>
      <c r="F112" s="65">
        <f t="shared" si="3"/>
        <v>1409</v>
      </c>
      <c r="G112" s="64" t="s">
        <v>4867</v>
      </c>
      <c r="H112" s="64">
        <v>0</v>
      </c>
      <c r="I112" s="64">
        <v>0</v>
      </c>
      <c r="J112" s="64"/>
      <c r="K112" s="64">
        <v>0</v>
      </c>
    </row>
    <row r="113" spans="1:11" x14ac:dyDescent="0.35">
      <c r="A113" s="64" t="s">
        <v>50</v>
      </c>
      <c r="B113" s="64" t="s">
        <v>7712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3"/>
        <v/>
      </c>
      <c r="G113" s="64" t="s">
        <v>902</v>
      </c>
      <c r="H113" s="64">
        <v>0</v>
      </c>
      <c r="I113" s="64">
        <v>0</v>
      </c>
      <c r="J113" s="64"/>
      <c r="K113" s="64">
        <v>0</v>
      </c>
    </row>
    <row r="114" spans="1:11" x14ac:dyDescent="0.35">
      <c r="A114" s="64" t="s">
        <v>50</v>
      </c>
      <c r="B114" s="64" t="s">
        <v>7713</v>
      </c>
      <c r="C114" s="65">
        <f>IFERROR(VLOOKUP(UPPER(CONCATENATE($B114," - ",$A114)),'[1]Segurados Civis'!$A$5:$H$2142,6,0),"")</f>
        <v>3136</v>
      </c>
      <c r="D114" s="65">
        <f>IFERROR(VLOOKUP(UPPER(CONCATENATE($B114," - ",$A114)),'[1]Segurados Civis'!$A$5:$H$2142,7,0),"")</f>
        <v>213</v>
      </c>
      <c r="E114" s="65">
        <f>IFERROR(VLOOKUP(UPPER(CONCATENATE($B114," - ",$A114)),'[1]Segurados Civis'!$A$5:$H$2142,8,0),"")</f>
        <v>11</v>
      </c>
      <c r="F114" s="65">
        <f t="shared" si="3"/>
        <v>3360</v>
      </c>
      <c r="G114" s="64" t="s">
        <v>4867</v>
      </c>
      <c r="H114" s="64">
        <v>0</v>
      </c>
      <c r="I114" s="64">
        <v>0</v>
      </c>
      <c r="J114" s="64"/>
      <c r="K114" s="64">
        <v>0</v>
      </c>
    </row>
    <row r="115" spans="1:11" x14ac:dyDescent="0.35">
      <c r="A115" s="64" t="s">
        <v>50</v>
      </c>
      <c r="B115" s="64" t="s">
        <v>7714</v>
      </c>
      <c r="C115" s="65">
        <f>IFERROR(VLOOKUP(UPPER(CONCATENATE($B115," - ",$A115)),'[1]Segurados Civis'!$A$5:$H$2142,6,0),"")</f>
        <v>594</v>
      </c>
      <c r="D115" s="65">
        <f>IFERROR(VLOOKUP(UPPER(CONCATENATE($B115," - ",$A115)),'[1]Segurados Civis'!$A$5:$H$2142,7,0),"")</f>
        <v>196</v>
      </c>
      <c r="E115" s="65">
        <f>IFERROR(VLOOKUP(UPPER(CONCATENATE($B115," - ",$A115)),'[1]Segurados Civis'!$A$5:$H$2142,8,0),"")</f>
        <v>66</v>
      </c>
      <c r="F115" s="65">
        <f t="shared" si="3"/>
        <v>856</v>
      </c>
      <c r="G115" s="64" t="s">
        <v>4867</v>
      </c>
      <c r="H115" s="64">
        <v>1</v>
      </c>
      <c r="I115" s="64">
        <v>0</v>
      </c>
      <c r="J115" s="64"/>
      <c r="K115" s="64">
        <v>0</v>
      </c>
    </row>
    <row r="116" spans="1:11" x14ac:dyDescent="0.35">
      <c r="A116" s="64" t="s">
        <v>50</v>
      </c>
      <c r="B116" s="64" t="s">
        <v>7715</v>
      </c>
      <c r="C116" s="65">
        <f>IFERROR(VLOOKUP(UPPER(CONCATENATE($B116," - ",$A116)),'[1]Segurados Civis'!$A$5:$H$2142,6,0),"")</f>
        <v>1378</v>
      </c>
      <c r="D116" s="65">
        <f>IFERROR(VLOOKUP(UPPER(CONCATENATE($B116," - ",$A116)),'[1]Segurados Civis'!$A$5:$H$2142,7,0),"")</f>
        <v>325</v>
      </c>
      <c r="E116" s="65">
        <f>IFERROR(VLOOKUP(UPPER(CONCATENATE($B116," - ",$A116)),'[1]Segurados Civis'!$A$5:$H$2142,8,0),"")</f>
        <v>56</v>
      </c>
      <c r="F116" s="65">
        <f t="shared" si="3"/>
        <v>1759</v>
      </c>
      <c r="G116" s="64" t="s">
        <v>4867</v>
      </c>
      <c r="H116" s="64">
        <v>0</v>
      </c>
      <c r="I116" s="64">
        <v>0</v>
      </c>
      <c r="J116" s="64"/>
      <c r="K116" s="64">
        <v>0</v>
      </c>
    </row>
    <row r="117" spans="1:11" x14ac:dyDescent="0.35">
      <c r="A117" s="64" t="s">
        <v>50</v>
      </c>
      <c r="B117" s="64" t="s">
        <v>7715</v>
      </c>
      <c r="C117" s="65">
        <f>IFERROR(VLOOKUP(UPPER(CONCATENATE($B117," - ",$A117)),'[1]Segurados Civis'!$A$5:$H$2142,6,0),"")</f>
        <v>1378</v>
      </c>
      <c r="D117" s="65">
        <f>IFERROR(VLOOKUP(UPPER(CONCATENATE($B117," - ",$A117)),'[1]Segurados Civis'!$A$5:$H$2142,7,0),"")</f>
        <v>325</v>
      </c>
      <c r="E117" s="65">
        <f>IFERROR(VLOOKUP(UPPER(CONCATENATE($B117," - ",$A117)),'[1]Segurados Civis'!$A$5:$H$2142,8,0),"")</f>
        <v>56</v>
      </c>
      <c r="F117" s="65">
        <f t="shared" si="3"/>
        <v>1759</v>
      </c>
      <c r="G117" s="64" t="s">
        <v>4867</v>
      </c>
      <c r="H117" s="64">
        <v>0</v>
      </c>
      <c r="I117" s="64">
        <v>0</v>
      </c>
      <c r="J117" s="64"/>
      <c r="K117" s="64">
        <v>0</v>
      </c>
    </row>
    <row r="118" spans="1:11" x14ac:dyDescent="0.35">
      <c r="A118" s="64" t="s">
        <v>50</v>
      </c>
      <c r="B118" s="64" t="s">
        <v>7716</v>
      </c>
      <c r="C118" s="65">
        <f>IFERROR(VLOOKUP(UPPER(CONCATENATE($B118," - ",$A118)),'[1]Segurados Civis'!$A$5:$H$2142,6,0),"")</f>
        <v>1107</v>
      </c>
      <c r="D118" s="65">
        <f>IFERROR(VLOOKUP(UPPER(CONCATENATE($B118," - ",$A118)),'[1]Segurados Civis'!$A$5:$H$2142,7,0),"")</f>
        <v>384</v>
      </c>
      <c r="E118" s="65">
        <f>IFERROR(VLOOKUP(UPPER(CONCATENATE($B118," - ",$A118)),'[1]Segurados Civis'!$A$5:$H$2142,8,0),"")</f>
        <v>116</v>
      </c>
      <c r="F118" s="65">
        <f t="shared" si="3"/>
        <v>1607</v>
      </c>
      <c r="G118" s="64" t="s">
        <v>4867</v>
      </c>
      <c r="H118" s="64">
        <v>0</v>
      </c>
      <c r="I118" s="64">
        <v>0</v>
      </c>
      <c r="J118" s="64"/>
      <c r="K118" s="64">
        <v>0</v>
      </c>
    </row>
    <row r="119" spans="1:11" x14ac:dyDescent="0.35">
      <c r="A119" s="64" t="s">
        <v>50</v>
      </c>
      <c r="B119" s="64" t="s">
        <v>7716</v>
      </c>
      <c r="C119" s="65">
        <f>IFERROR(VLOOKUP(UPPER(CONCATENATE($B119," - ",$A119)),'[1]Segurados Civis'!$A$5:$H$2142,6,0),"")</f>
        <v>1107</v>
      </c>
      <c r="D119" s="65">
        <f>IFERROR(VLOOKUP(UPPER(CONCATENATE($B119," - ",$A119)),'[1]Segurados Civis'!$A$5:$H$2142,7,0),"")</f>
        <v>384</v>
      </c>
      <c r="E119" s="65">
        <f>IFERROR(VLOOKUP(UPPER(CONCATENATE($B119," - ",$A119)),'[1]Segurados Civis'!$A$5:$H$2142,8,0),"")</f>
        <v>116</v>
      </c>
      <c r="F119" s="65">
        <f t="shared" si="3"/>
        <v>1607</v>
      </c>
      <c r="G119" s="64" t="s">
        <v>4867</v>
      </c>
      <c r="H119" s="64">
        <v>0</v>
      </c>
      <c r="I119" s="64">
        <v>0</v>
      </c>
      <c r="J119" s="64"/>
      <c r="K119" s="64">
        <v>0</v>
      </c>
    </row>
    <row r="120" spans="1:11" x14ac:dyDescent="0.35">
      <c r="A120" s="64" t="s">
        <v>50</v>
      </c>
      <c r="B120" s="64" t="s">
        <v>7717</v>
      </c>
      <c r="C120" s="65">
        <f>IFERROR(VLOOKUP(UPPER(CONCATENATE($B120," - ",$A120)),'[1]Segurados Civis'!$A$5:$H$2142,6,0),"")</f>
        <v>251</v>
      </c>
      <c r="D120" s="65">
        <f>IFERROR(VLOOKUP(UPPER(CONCATENATE($B120," - ",$A120)),'[1]Segurados Civis'!$A$5:$H$2142,7,0),"")</f>
        <v>260</v>
      </c>
      <c r="E120" s="65">
        <f>IFERROR(VLOOKUP(UPPER(CONCATENATE($B120," - ",$A120)),'[1]Segurados Civis'!$A$5:$H$2142,8,0),"")</f>
        <v>27</v>
      </c>
      <c r="F120" s="65">
        <f t="shared" si="3"/>
        <v>538</v>
      </c>
      <c r="G120" s="64" t="s">
        <v>4867</v>
      </c>
      <c r="H120" s="64">
        <v>0</v>
      </c>
      <c r="I120" s="64">
        <v>0</v>
      </c>
      <c r="J120" s="64"/>
      <c r="K120" s="64">
        <v>0</v>
      </c>
    </row>
    <row r="121" spans="1:11" x14ac:dyDescent="0.35">
      <c r="A121" s="64" t="s">
        <v>50</v>
      </c>
      <c r="B121" s="64" t="s">
        <v>7718</v>
      </c>
      <c r="C121" s="65">
        <f>IFERROR(VLOOKUP(UPPER(CONCATENATE($B121," - ",$A121)),'[1]Segurados Civis'!$A$5:$H$2142,6,0),"")</f>
        <v>705</v>
      </c>
      <c r="D121" s="65">
        <f>IFERROR(VLOOKUP(UPPER(CONCATENATE($B121," - ",$A121)),'[1]Segurados Civis'!$A$5:$H$2142,7,0),"")</f>
        <v>12</v>
      </c>
      <c r="E121" s="65">
        <f>IFERROR(VLOOKUP(UPPER(CONCATENATE($B121," - ",$A121)),'[1]Segurados Civis'!$A$5:$H$2142,8,0),"")</f>
        <v>12</v>
      </c>
      <c r="F121" s="65">
        <f t="shared" si="3"/>
        <v>729</v>
      </c>
      <c r="G121" s="64" t="s">
        <v>4867</v>
      </c>
      <c r="H121" s="64">
        <v>0</v>
      </c>
      <c r="I121" s="64">
        <v>0</v>
      </c>
      <c r="J121" s="64"/>
      <c r="K121" s="64">
        <v>0</v>
      </c>
    </row>
    <row r="122" spans="1:11" x14ac:dyDescent="0.35">
      <c r="A122" s="64" t="s">
        <v>50</v>
      </c>
      <c r="B122" s="64" t="s">
        <v>7719</v>
      </c>
      <c r="C122" s="65">
        <f>IFERROR(VLOOKUP(UPPER(CONCATENATE($B122," - ",$A122)),'[1]Segurados Civis'!$A$5:$H$2142,6,0),"")</f>
        <v>389</v>
      </c>
      <c r="D122" s="65">
        <f>IFERROR(VLOOKUP(UPPER(CONCATENATE($B122," - ",$A122)),'[1]Segurados Civis'!$A$5:$H$2142,7,0),"")</f>
        <v>133</v>
      </c>
      <c r="E122" s="65">
        <f>IFERROR(VLOOKUP(UPPER(CONCATENATE($B122," - ",$A122)),'[1]Segurados Civis'!$A$5:$H$2142,8,0),"")</f>
        <v>26</v>
      </c>
      <c r="F122" s="65">
        <f t="shared" si="3"/>
        <v>548</v>
      </c>
      <c r="G122" s="64" t="s">
        <v>4867</v>
      </c>
      <c r="H122" s="64">
        <v>0</v>
      </c>
      <c r="I122" s="64">
        <v>0</v>
      </c>
      <c r="J122" s="64"/>
      <c r="K122" s="64">
        <v>0</v>
      </c>
    </row>
    <row r="123" spans="1:11" x14ac:dyDescent="0.35">
      <c r="A123" s="64" t="s">
        <v>50</v>
      </c>
      <c r="B123" s="64" t="s">
        <v>7720</v>
      </c>
      <c r="C123" s="65">
        <f>IFERROR(VLOOKUP(UPPER(CONCATENATE($B123," - ",$A123)),'[1]Segurados Civis'!$A$5:$H$2142,6,0),"")</f>
        <v>543</v>
      </c>
      <c r="D123" s="65">
        <f>IFERROR(VLOOKUP(UPPER(CONCATENATE($B123," - ",$A123)),'[1]Segurados Civis'!$A$5:$H$2142,7,0),"")</f>
        <v>212</v>
      </c>
      <c r="E123" s="65">
        <f>IFERROR(VLOOKUP(UPPER(CONCATENATE($B123," - ",$A123)),'[1]Segurados Civis'!$A$5:$H$2142,8,0),"")</f>
        <v>37</v>
      </c>
      <c r="F123" s="65">
        <f t="shared" si="3"/>
        <v>792</v>
      </c>
      <c r="G123" s="64" t="s">
        <v>4867</v>
      </c>
      <c r="H123" s="64">
        <v>0</v>
      </c>
      <c r="I123" s="64">
        <v>0</v>
      </c>
      <c r="J123" s="64"/>
      <c r="K123" s="64">
        <v>0</v>
      </c>
    </row>
    <row r="124" spans="1:11" x14ac:dyDescent="0.35">
      <c r="A124" s="64" t="s">
        <v>50</v>
      </c>
      <c r="B124" s="64" t="s">
        <v>7721</v>
      </c>
      <c r="C124" s="65">
        <f>IFERROR(VLOOKUP(UPPER(CONCATENATE($B124," - ",$A124)),'[1]Segurados Civis'!$A$5:$H$2142,6,0),"")</f>
        <v>655</v>
      </c>
      <c r="D124" s="65">
        <f>IFERROR(VLOOKUP(UPPER(CONCATENATE($B124," - ",$A124)),'[1]Segurados Civis'!$A$5:$H$2142,7,0),"")</f>
        <v>307</v>
      </c>
      <c r="E124" s="65">
        <f>IFERROR(VLOOKUP(UPPER(CONCATENATE($B124," - ",$A124)),'[1]Segurados Civis'!$A$5:$H$2142,8,0),"")</f>
        <v>49</v>
      </c>
      <c r="F124" s="65">
        <f t="shared" si="3"/>
        <v>1011</v>
      </c>
      <c r="G124" s="64" t="s">
        <v>4867</v>
      </c>
      <c r="H124" s="64">
        <v>0</v>
      </c>
      <c r="I124" s="64">
        <v>0</v>
      </c>
      <c r="J124" s="64"/>
      <c r="K124" s="64">
        <v>0</v>
      </c>
    </row>
    <row r="125" spans="1:11" x14ac:dyDescent="0.35">
      <c r="A125" s="64" t="s">
        <v>50</v>
      </c>
      <c r="B125" s="64" t="s">
        <v>7722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3"/>
        <v/>
      </c>
      <c r="G125" s="64" t="s">
        <v>902</v>
      </c>
      <c r="H125" s="64">
        <v>0</v>
      </c>
      <c r="I125" s="64">
        <v>0</v>
      </c>
      <c r="J125" s="64"/>
      <c r="K125" s="64">
        <v>0</v>
      </c>
    </row>
    <row r="126" spans="1:11" x14ac:dyDescent="0.35">
      <c r="A126" s="64" t="s">
        <v>50</v>
      </c>
      <c r="B126" s="64" t="s">
        <v>7536</v>
      </c>
      <c r="C126" s="65">
        <f>IFERROR(VLOOKUP(UPPER(CONCATENATE($B126," - ",$A126)),'[1]Segurados Civis'!$A$5:$H$2142,6,0),"")</f>
        <v>2968</v>
      </c>
      <c r="D126" s="65">
        <f>IFERROR(VLOOKUP(UPPER(CONCATENATE($B126," - ",$A126)),'[1]Segurados Civis'!$A$5:$H$2142,7,0),"")</f>
        <v>1425</v>
      </c>
      <c r="E126" s="65">
        <f>IFERROR(VLOOKUP(UPPER(CONCATENATE($B126," - ",$A126)),'[1]Segurados Civis'!$A$5:$H$2142,8,0),"")</f>
        <v>361</v>
      </c>
      <c r="F126" s="65">
        <f t="shared" si="3"/>
        <v>4754</v>
      </c>
      <c r="G126" s="64" t="s">
        <v>4867</v>
      </c>
      <c r="H126" s="64">
        <v>0</v>
      </c>
      <c r="I126" s="64">
        <v>0</v>
      </c>
      <c r="J126" s="64"/>
      <c r="K126" s="64">
        <v>0</v>
      </c>
    </row>
    <row r="127" spans="1:11" x14ac:dyDescent="0.35">
      <c r="A127" s="64" t="s">
        <v>50</v>
      </c>
      <c r="B127" s="64" t="s">
        <v>7723</v>
      </c>
      <c r="C127" s="65">
        <f>IFERROR(VLOOKUP(UPPER(CONCATENATE($B127," - ",$A127)),'[1]Segurados Civis'!$A$5:$H$2142,6,0),"")</f>
        <v>221</v>
      </c>
      <c r="D127" s="65">
        <f>IFERROR(VLOOKUP(UPPER(CONCATENATE($B127," - ",$A127)),'[1]Segurados Civis'!$A$5:$H$2142,7,0),"")</f>
        <v>277</v>
      </c>
      <c r="E127" s="65">
        <f>IFERROR(VLOOKUP(UPPER(CONCATENATE($B127," - ",$A127)),'[1]Segurados Civis'!$A$5:$H$2142,8,0),"")</f>
        <v>54</v>
      </c>
      <c r="F127" s="65">
        <f t="shared" si="3"/>
        <v>552</v>
      </c>
      <c r="G127" s="64" t="s">
        <v>4867</v>
      </c>
      <c r="H127" s="64">
        <v>0</v>
      </c>
      <c r="I127" s="64">
        <v>0</v>
      </c>
      <c r="J127" s="64"/>
      <c r="K127" s="64">
        <v>0</v>
      </c>
    </row>
    <row r="128" spans="1:11" x14ac:dyDescent="0.35">
      <c r="A128" s="64" t="s">
        <v>50</v>
      </c>
      <c r="B128" s="64" t="s">
        <v>7724</v>
      </c>
      <c r="C128" s="65">
        <f>IFERROR(VLOOKUP(UPPER(CONCATENATE($B128," - ",$A128)),'[1]Segurados Civis'!$A$5:$H$2142,6,0),"")</f>
        <v>1120</v>
      </c>
      <c r="D128" s="65">
        <f>IFERROR(VLOOKUP(UPPER(CONCATENATE($B128," - ",$A128)),'[1]Segurados Civis'!$A$5:$H$2142,7,0),"")</f>
        <v>166</v>
      </c>
      <c r="E128" s="65">
        <f>IFERROR(VLOOKUP(UPPER(CONCATENATE($B128," - ",$A128)),'[1]Segurados Civis'!$A$5:$H$2142,8,0),"")</f>
        <v>73</v>
      </c>
      <c r="F128" s="65">
        <f t="shared" si="3"/>
        <v>1359</v>
      </c>
      <c r="G128" s="64" t="s">
        <v>4867</v>
      </c>
      <c r="H128" s="64">
        <v>0</v>
      </c>
      <c r="I128" s="64">
        <v>0</v>
      </c>
      <c r="J128" s="64"/>
      <c r="K128" s="64">
        <v>0</v>
      </c>
    </row>
    <row r="129" spans="1:11" x14ac:dyDescent="0.35">
      <c r="A129" s="64" t="s">
        <v>50</v>
      </c>
      <c r="B129" s="64" t="s">
        <v>7725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3"/>
        <v/>
      </c>
      <c r="G129" s="64" t="s">
        <v>902</v>
      </c>
      <c r="H129" s="64">
        <v>0</v>
      </c>
      <c r="I129" s="64">
        <v>0</v>
      </c>
      <c r="J129" s="64"/>
      <c r="K129" s="64">
        <v>0</v>
      </c>
    </row>
    <row r="130" spans="1:11" x14ac:dyDescent="0.35">
      <c r="A130" s="64" t="s">
        <v>50</v>
      </c>
      <c r="B130" s="64" t="s">
        <v>7726</v>
      </c>
      <c r="C130" s="65">
        <f>IFERROR(VLOOKUP(UPPER(CONCATENATE($B130," - ",$A130)),'[1]Segurados Civis'!$A$5:$H$2142,6,0),"")</f>
        <v>3635</v>
      </c>
      <c r="D130" s="65">
        <f>IFERROR(VLOOKUP(UPPER(CONCATENATE($B130," - ",$A130)),'[1]Segurados Civis'!$A$5:$H$2142,7,0),"")</f>
        <v>1016</v>
      </c>
      <c r="E130" s="65">
        <f>IFERROR(VLOOKUP(UPPER(CONCATENATE($B130," - ",$A130)),'[1]Segurados Civis'!$A$5:$H$2142,8,0),"")</f>
        <v>279</v>
      </c>
      <c r="F130" s="65">
        <f t="shared" ref="F130:F161" si="4">IF(SUM(C130:E130)=0,"",SUM(C130:E130))</f>
        <v>4930</v>
      </c>
      <c r="G130" s="64" t="s">
        <v>4867</v>
      </c>
      <c r="H130" s="64">
        <v>1</v>
      </c>
      <c r="I130" s="64">
        <v>0</v>
      </c>
      <c r="J130" s="64"/>
      <c r="K130" s="64">
        <v>0</v>
      </c>
    </row>
    <row r="131" spans="1:11" x14ac:dyDescent="0.35">
      <c r="A131" s="64" t="s">
        <v>50</v>
      </c>
      <c r="B131" s="64" t="s">
        <v>7727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4"/>
        <v/>
      </c>
      <c r="G131" s="64" t="s">
        <v>902</v>
      </c>
      <c r="H131" s="64">
        <v>0</v>
      </c>
      <c r="I131" s="64">
        <v>0</v>
      </c>
      <c r="J131" s="64"/>
      <c r="K131" s="64">
        <v>0</v>
      </c>
    </row>
    <row r="132" spans="1:11" x14ac:dyDescent="0.35">
      <c r="A132" s="64" t="s">
        <v>50</v>
      </c>
      <c r="B132" s="64" t="s">
        <v>7728</v>
      </c>
      <c r="C132" s="65">
        <f>IFERROR(VLOOKUP(UPPER(CONCATENATE($B132," - ",$A132)),'[1]Segurados Civis'!$A$5:$H$2142,6,0),"")</f>
        <v>598</v>
      </c>
      <c r="D132" s="65">
        <f>IFERROR(VLOOKUP(UPPER(CONCATENATE($B132," - ",$A132)),'[1]Segurados Civis'!$A$5:$H$2142,7,0),"")</f>
        <v>140</v>
      </c>
      <c r="E132" s="65">
        <f>IFERROR(VLOOKUP(UPPER(CONCATENATE($B132," - ",$A132)),'[1]Segurados Civis'!$A$5:$H$2142,8,0),"")</f>
        <v>45</v>
      </c>
      <c r="F132" s="65">
        <f t="shared" si="4"/>
        <v>783</v>
      </c>
      <c r="G132" s="64" t="s">
        <v>4867</v>
      </c>
      <c r="H132" s="64">
        <v>0</v>
      </c>
      <c r="I132" s="64">
        <v>0</v>
      </c>
      <c r="J132" s="64"/>
      <c r="K132" s="64">
        <v>0</v>
      </c>
    </row>
    <row r="133" spans="1:11" x14ac:dyDescent="0.35">
      <c r="A133" s="64" t="s">
        <v>50</v>
      </c>
      <c r="B133" s="64" t="s">
        <v>7363</v>
      </c>
      <c r="C133" s="65" t="str">
        <f>IFERROR(VLOOKUP(UPPER(CONCATENATE($B133," - ",$A133)),'[1]Segurados Civis'!$A$5:$H$2142,6,0),"")</f>
        <v/>
      </c>
      <c r="D133" s="65" t="str">
        <f>IFERROR(VLOOKUP(UPPER(CONCATENATE($B133," - ",$A133)),'[1]Segurados Civis'!$A$5:$H$2142,7,0),"")</f>
        <v/>
      </c>
      <c r="E133" s="65" t="str">
        <f>IFERROR(VLOOKUP(UPPER(CONCATENATE($B133," - ",$A133)),'[1]Segurados Civis'!$A$5:$H$2142,8,0),"")</f>
        <v/>
      </c>
      <c r="F133" s="65" t="str">
        <f t="shared" si="4"/>
        <v/>
      </c>
      <c r="G133" s="64" t="s">
        <v>902</v>
      </c>
      <c r="H133" s="64">
        <v>0</v>
      </c>
      <c r="I133" s="64">
        <v>0</v>
      </c>
      <c r="J133" s="64"/>
      <c r="K133" s="64">
        <v>0</v>
      </c>
    </row>
    <row r="134" spans="1:11" x14ac:dyDescent="0.35">
      <c r="A134" s="64" t="s">
        <v>50</v>
      </c>
      <c r="B134" s="64" t="s">
        <v>7729</v>
      </c>
      <c r="C134" s="65">
        <f>IFERROR(VLOOKUP(UPPER(CONCATENATE($B134," - ",$A134)),'[1]Segurados Civis'!$A$5:$H$2142,6,0),"")</f>
        <v>624</v>
      </c>
      <c r="D134" s="65">
        <f>IFERROR(VLOOKUP(UPPER(CONCATENATE($B134," - ",$A134)),'[1]Segurados Civis'!$A$5:$H$2142,7,0),"")</f>
        <v>238</v>
      </c>
      <c r="E134" s="65">
        <f>IFERROR(VLOOKUP(UPPER(CONCATENATE($B134," - ",$A134)),'[1]Segurados Civis'!$A$5:$H$2142,8,0),"")</f>
        <v>32</v>
      </c>
      <c r="F134" s="65">
        <f t="shared" si="4"/>
        <v>894</v>
      </c>
      <c r="G134" s="64" t="s">
        <v>4867</v>
      </c>
      <c r="H134" s="64">
        <v>0</v>
      </c>
      <c r="I134" s="64">
        <v>0</v>
      </c>
      <c r="J134" s="64"/>
      <c r="K134" s="64">
        <v>0</v>
      </c>
    </row>
    <row r="135" spans="1:11" x14ac:dyDescent="0.35">
      <c r="A135" s="64" t="s">
        <v>50</v>
      </c>
      <c r="B135" s="64" t="s">
        <v>7730</v>
      </c>
      <c r="C135" s="65">
        <f>IFERROR(VLOOKUP(UPPER(CONCATENATE($B135," - ",$A135)),'[1]Segurados Civis'!$A$5:$H$2142,6,0),"")</f>
        <v>100</v>
      </c>
      <c r="D135" s="65">
        <f>IFERROR(VLOOKUP(UPPER(CONCATENATE($B135," - ",$A135)),'[1]Segurados Civis'!$A$5:$H$2142,7,0),"")</f>
        <v>78</v>
      </c>
      <c r="E135" s="65">
        <f>IFERROR(VLOOKUP(UPPER(CONCATENATE($B135," - ",$A135)),'[1]Segurados Civis'!$A$5:$H$2142,8,0),"")</f>
        <v>16</v>
      </c>
      <c r="F135" s="65">
        <f t="shared" si="4"/>
        <v>194</v>
      </c>
      <c r="G135" s="64" t="s">
        <v>4867</v>
      </c>
      <c r="H135" s="64">
        <v>0</v>
      </c>
      <c r="I135" s="64">
        <v>0</v>
      </c>
      <c r="J135" s="64"/>
      <c r="K135" s="64">
        <v>0</v>
      </c>
    </row>
    <row r="136" spans="1:11" x14ac:dyDescent="0.35">
      <c r="A136" s="64" t="s">
        <v>50</v>
      </c>
      <c r="B136" s="64" t="s">
        <v>7731</v>
      </c>
      <c r="C136" s="65">
        <f>IFERROR(VLOOKUP(UPPER(CONCATENATE($B136," - ",$A136)),'[1]Segurados Civis'!$A$5:$H$2142,6,0),"")</f>
        <v>19654</v>
      </c>
      <c r="D136" s="65">
        <f>IFERROR(VLOOKUP(UPPER(CONCATENATE($B136," - ",$A136)),'[1]Segurados Civis'!$A$5:$H$2142,7,0),"")</f>
        <v>6889</v>
      </c>
      <c r="E136" s="65">
        <f>IFERROR(VLOOKUP(UPPER(CONCATENATE($B136," - ",$A136)),'[1]Segurados Civis'!$A$5:$H$2142,8,0),"")</f>
        <v>2304</v>
      </c>
      <c r="F136" s="65">
        <f t="shared" si="4"/>
        <v>28847</v>
      </c>
      <c r="G136" s="64" t="s">
        <v>4867</v>
      </c>
      <c r="H136" s="64">
        <v>0</v>
      </c>
      <c r="I136" s="64">
        <v>0</v>
      </c>
      <c r="J136" s="64"/>
      <c r="K136" s="64">
        <v>0</v>
      </c>
    </row>
    <row r="137" spans="1:11" x14ac:dyDescent="0.35">
      <c r="A137" s="64" t="s">
        <v>50</v>
      </c>
      <c r="B137" s="64" t="s">
        <v>7732</v>
      </c>
      <c r="C137" s="65">
        <f>IFERROR(VLOOKUP(UPPER(CONCATENATE($B137," - ",$A137)),'[1]Segurados Civis'!$A$5:$H$2142,6,0),"")</f>
        <v>352</v>
      </c>
      <c r="D137" s="65">
        <f>IFERROR(VLOOKUP(UPPER(CONCATENATE($B137," - ",$A137)),'[1]Segurados Civis'!$A$5:$H$2142,7,0),"")</f>
        <v>144</v>
      </c>
      <c r="E137" s="65">
        <f>IFERROR(VLOOKUP(UPPER(CONCATENATE($B137," - ",$A137)),'[1]Segurados Civis'!$A$5:$H$2142,8,0),"")</f>
        <v>85</v>
      </c>
      <c r="F137" s="65">
        <f t="shared" si="4"/>
        <v>581</v>
      </c>
      <c r="G137" s="64" t="s">
        <v>4867</v>
      </c>
      <c r="H137" s="64">
        <v>0</v>
      </c>
      <c r="I137" s="64">
        <v>0</v>
      </c>
      <c r="J137" s="64"/>
      <c r="K137" s="64">
        <v>0</v>
      </c>
    </row>
    <row r="138" spans="1:11" x14ac:dyDescent="0.35">
      <c r="A138" s="64" t="s">
        <v>50</v>
      </c>
      <c r="B138" s="64" t="s">
        <v>7733</v>
      </c>
      <c r="C138" s="65">
        <f>IFERROR(VLOOKUP(UPPER(CONCATENATE($B138," - ",$A138)),'[1]Segurados Civis'!$A$5:$H$2142,6,0),"")</f>
        <v>910</v>
      </c>
      <c r="D138" s="65">
        <f>IFERROR(VLOOKUP(UPPER(CONCATENATE($B138," - ",$A138)),'[1]Segurados Civis'!$A$5:$H$2142,7,0),"")</f>
        <v>300</v>
      </c>
      <c r="E138" s="65">
        <f>IFERROR(VLOOKUP(UPPER(CONCATENATE($B138," - ",$A138)),'[1]Segurados Civis'!$A$5:$H$2142,8,0),"")</f>
        <v>114</v>
      </c>
      <c r="F138" s="65">
        <f t="shared" si="4"/>
        <v>1324</v>
      </c>
      <c r="G138" s="64" t="s">
        <v>4867</v>
      </c>
      <c r="H138" s="64">
        <v>0</v>
      </c>
      <c r="I138" s="64">
        <v>0</v>
      </c>
      <c r="J138" s="64"/>
      <c r="K138" s="64">
        <v>0</v>
      </c>
    </row>
    <row r="139" spans="1:11" x14ac:dyDescent="0.35">
      <c r="A139" s="64" t="s">
        <v>50</v>
      </c>
      <c r="B139" s="64" t="s">
        <v>7734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4"/>
        <v/>
      </c>
      <c r="G139" s="64" t="s">
        <v>902</v>
      </c>
      <c r="H139" s="64">
        <v>0</v>
      </c>
      <c r="I139" s="64">
        <v>0</v>
      </c>
      <c r="J139" s="64"/>
      <c r="K139" s="64">
        <v>0</v>
      </c>
    </row>
    <row r="140" spans="1:11" x14ac:dyDescent="0.35">
      <c r="A140" s="64" t="s">
        <v>50</v>
      </c>
      <c r="B140" s="64" t="s">
        <v>7735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4"/>
        <v/>
      </c>
      <c r="G140" s="64" t="s">
        <v>902</v>
      </c>
      <c r="H140" s="64">
        <v>0</v>
      </c>
      <c r="I140" s="64">
        <v>0</v>
      </c>
      <c r="J140" s="64"/>
      <c r="K140" s="64">
        <v>0</v>
      </c>
    </row>
    <row r="141" spans="1:11" x14ac:dyDescent="0.35">
      <c r="A141" s="64" t="s">
        <v>50</v>
      </c>
      <c r="B141" s="64" t="s">
        <v>7559</v>
      </c>
      <c r="C141" s="65">
        <f>IFERROR(VLOOKUP(UPPER(CONCATENATE($B141," - ",$A141)),'[1]Segurados Civis'!$A$5:$H$2142,6,0),"")</f>
        <v>178</v>
      </c>
      <c r="D141" s="65">
        <f>IFERROR(VLOOKUP(UPPER(CONCATENATE($B141," - ",$A141)),'[1]Segurados Civis'!$A$5:$H$2142,7,0),"")</f>
        <v>66</v>
      </c>
      <c r="E141" s="65">
        <f>IFERROR(VLOOKUP(UPPER(CONCATENATE($B141," - ",$A141)),'[1]Segurados Civis'!$A$5:$H$2142,8,0),"")</f>
        <v>13</v>
      </c>
      <c r="F141" s="65">
        <f t="shared" si="4"/>
        <v>257</v>
      </c>
      <c r="G141" s="64" t="s">
        <v>4867</v>
      </c>
      <c r="H141" s="64">
        <v>0</v>
      </c>
      <c r="I141" s="64">
        <v>0</v>
      </c>
      <c r="J141" s="64"/>
      <c r="K141" s="64">
        <v>0</v>
      </c>
    </row>
    <row r="142" spans="1:11" x14ac:dyDescent="0.35">
      <c r="A142" s="64" t="s">
        <v>50</v>
      </c>
      <c r="B142" s="64" t="s">
        <v>7736</v>
      </c>
      <c r="C142" s="65">
        <f>IFERROR(VLOOKUP(UPPER(CONCATENATE($B142," - ",$A142)),'[1]Segurados Civis'!$A$5:$H$2142,6,0),"")</f>
        <v>1190</v>
      </c>
      <c r="D142" s="65">
        <f>IFERROR(VLOOKUP(UPPER(CONCATENATE($B142," - ",$A142)),'[1]Segurados Civis'!$A$5:$H$2142,7,0),"")</f>
        <v>383</v>
      </c>
      <c r="E142" s="65">
        <f>IFERROR(VLOOKUP(UPPER(CONCATENATE($B142," - ",$A142)),'[1]Segurados Civis'!$A$5:$H$2142,8,0),"")</f>
        <v>80</v>
      </c>
      <c r="F142" s="65">
        <f t="shared" si="4"/>
        <v>1653</v>
      </c>
      <c r="G142" s="64" t="s">
        <v>4867</v>
      </c>
      <c r="H142" s="64">
        <v>0</v>
      </c>
      <c r="I142" s="64">
        <v>0</v>
      </c>
      <c r="J142" s="64"/>
      <c r="K142" s="64">
        <v>0</v>
      </c>
    </row>
    <row r="143" spans="1:11" x14ac:dyDescent="0.35">
      <c r="A143" s="64" t="s">
        <v>50</v>
      </c>
      <c r="B143" s="64" t="s">
        <v>7737</v>
      </c>
      <c r="C143" s="65">
        <f>IFERROR(VLOOKUP(UPPER(CONCATENATE($B143," - ",$A143)),'[1]Segurados Civis'!$A$5:$H$2142,6,0),"")</f>
        <v>318</v>
      </c>
      <c r="D143" s="65">
        <f>IFERROR(VLOOKUP(UPPER(CONCATENATE($B143," - ",$A143)),'[1]Segurados Civis'!$A$5:$H$2142,7,0),"")</f>
        <v>166</v>
      </c>
      <c r="E143" s="65">
        <f>IFERROR(VLOOKUP(UPPER(CONCATENATE($B143," - ",$A143)),'[1]Segurados Civis'!$A$5:$H$2142,8,0),"")</f>
        <v>18</v>
      </c>
      <c r="F143" s="65">
        <f t="shared" si="4"/>
        <v>502</v>
      </c>
      <c r="G143" s="64" t="s">
        <v>4867</v>
      </c>
      <c r="H143" s="64">
        <v>0</v>
      </c>
      <c r="I143" s="64">
        <v>0</v>
      </c>
      <c r="J143" s="64"/>
      <c r="K143" s="64">
        <v>0</v>
      </c>
    </row>
    <row r="144" spans="1:11" x14ac:dyDescent="0.35">
      <c r="A144" s="64" t="s">
        <v>50</v>
      </c>
      <c r="B144" s="64" t="s">
        <v>7738</v>
      </c>
      <c r="C144" s="65" t="str">
        <f>IFERROR(VLOOKUP(UPPER(CONCATENATE($B144," - ",$A144)),'[1]Segurados Civis'!$A$5:$H$2142,6,0),"")</f>
        <v/>
      </c>
      <c r="D144" s="65" t="str">
        <f>IFERROR(VLOOKUP(UPPER(CONCATENATE($B144," - ",$A144)),'[1]Segurados Civis'!$A$5:$H$2142,7,0),"")</f>
        <v/>
      </c>
      <c r="E144" s="65" t="str">
        <f>IFERROR(VLOOKUP(UPPER(CONCATENATE($B144," - ",$A144)),'[1]Segurados Civis'!$A$5:$H$2142,8,0),"")</f>
        <v/>
      </c>
      <c r="F144" s="65" t="str">
        <f t="shared" si="4"/>
        <v/>
      </c>
      <c r="G144" s="64" t="s">
        <v>902</v>
      </c>
      <c r="H144" s="64">
        <v>0</v>
      </c>
      <c r="I144" s="64">
        <v>0</v>
      </c>
      <c r="J144" s="64"/>
      <c r="K144" s="64">
        <v>0</v>
      </c>
    </row>
    <row r="145" spans="1:11" x14ac:dyDescent="0.35">
      <c r="A145" s="64" t="s">
        <v>50</v>
      </c>
      <c r="B145" s="64" t="s">
        <v>7562</v>
      </c>
      <c r="C145" s="65">
        <f>IFERROR(VLOOKUP(UPPER(CONCATENATE($B145," - ",$A145)),'[1]Segurados Civis'!$A$5:$H$2142,6,0),"")</f>
        <v>457</v>
      </c>
      <c r="D145" s="65">
        <f>IFERROR(VLOOKUP(UPPER(CONCATENATE($B145," - ",$A145)),'[1]Segurados Civis'!$A$5:$H$2142,7,0),"")</f>
        <v>61</v>
      </c>
      <c r="E145" s="65">
        <f>IFERROR(VLOOKUP(UPPER(CONCATENATE($B145," - ",$A145)),'[1]Segurados Civis'!$A$5:$H$2142,8,0),"")</f>
        <v>22</v>
      </c>
      <c r="F145" s="65">
        <f t="shared" si="4"/>
        <v>540</v>
      </c>
      <c r="G145" s="64" t="s">
        <v>4867</v>
      </c>
      <c r="H145" s="64">
        <v>0</v>
      </c>
      <c r="I145" s="64">
        <v>0</v>
      </c>
      <c r="J145" s="64"/>
      <c r="K145" s="64">
        <v>0</v>
      </c>
    </row>
    <row r="146" spans="1:11" x14ac:dyDescent="0.35">
      <c r="A146" s="64" t="s">
        <v>50</v>
      </c>
      <c r="B146" s="64" t="s">
        <v>7739</v>
      </c>
      <c r="C146" s="65">
        <f>IFERROR(VLOOKUP(UPPER(CONCATENATE($B146," - ",$A146)),'[1]Segurados Civis'!$A$5:$H$2142,6,0),"")</f>
        <v>322</v>
      </c>
      <c r="D146" s="65">
        <f>IFERROR(VLOOKUP(UPPER(CONCATENATE($B146," - ",$A146)),'[1]Segurados Civis'!$A$5:$H$2142,7,0),"")</f>
        <v>110</v>
      </c>
      <c r="E146" s="65">
        <f>IFERROR(VLOOKUP(UPPER(CONCATENATE($B146," - ",$A146)),'[1]Segurados Civis'!$A$5:$H$2142,8,0),"")</f>
        <v>17</v>
      </c>
      <c r="F146" s="65">
        <f t="shared" si="4"/>
        <v>449</v>
      </c>
      <c r="G146" s="64" t="s">
        <v>4867</v>
      </c>
      <c r="H146" s="64">
        <v>0</v>
      </c>
      <c r="I146" s="64">
        <v>0</v>
      </c>
      <c r="J146" s="64"/>
      <c r="K146" s="64">
        <v>0</v>
      </c>
    </row>
    <row r="147" spans="1:11" x14ac:dyDescent="0.35">
      <c r="A147" s="64" t="s">
        <v>50</v>
      </c>
      <c r="B147" s="64" t="s">
        <v>7740</v>
      </c>
      <c r="C147" s="65">
        <f>IFERROR(VLOOKUP(UPPER(CONCATENATE($B147," - ",$A147)),'[1]Segurados Civis'!$A$5:$H$2142,6,0),"")</f>
        <v>1342</v>
      </c>
      <c r="D147" s="65">
        <f>IFERROR(VLOOKUP(UPPER(CONCATENATE($B147," - ",$A147)),'[1]Segurados Civis'!$A$5:$H$2142,7,0),"")</f>
        <v>72</v>
      </c>
      <c r="E147" s="65">
        <f>IFERROR(VLOOKUP(UPPER(CONCATENATE($B147," - ",$A147)),'[1]Segurados Civis'!$A$5:$H$2142,8,0),"")</f>
        <v>6</v>
      </c>
      <c r="F147" s="65">
        <f t="shared" si="4"/>
        <v>1420</v>
      </c>
      <c r="G147" s="64" t="s">
        <v>4867</v>
      </c>
      <c r="H147" s="64">
        <v>0</v>
      </c>
      <c r="I147" s="64">
        <v>0</v>
      </c>
      <c r="J147" s="64"/>
      <c r="K147" s="64">
        <v>0</v>
      </c>
    </row>
    <row r="148" spans="1:11" x14ac:dyDescent="0.35">
      <c r="A148" s="64" t="s">
        <v>50</v>
      </c>
      <c r="B148" s="64" t="s">
        <v>7741</v>
      </c>
      <c r="C148" s="65">
        <f>IFERROR(VLOOKUP(UPPER(CONCATENATE($B148," - ",$A148)),'[1]Segurados Civis'!$A$5:$H$2142,6,0),"")</f>
        <v>235</v>
      </c>
      <c r="D148" s="65">
        <f>IFERROR(VLOOKUP(UPPER(CONCATENATE($B148," - ",$A148)),'[1]Segurados Civis'!$A$5:$H$2142,7,0),"")</f>
        <v>48</v>
      </c>
      <c r="E148" s="65">
        <f>IFERROR(VLOOKUP(UPPER(CONCATENATE($B148," - ",$A148)),'[1]Segurados Civis'!$A$5:$H$2142,8,0),"")</f>
        <v>7</v>
      </c>
      <c r="F148" s="65">
        <f t="shared" si="4"/>
        <v>290</v>
      </c>
      <c r="G148" s="64" t="s">
        <v>4867</v>
      </c>
      <c r="H148" s="64">
        <v>0</v>
      </c>
      <c r="I148" s="64">
        <v>0</v>
      </c>
      <c r="J148" s="64"/>
      <c r="K148" s="64">
        <v>0</v>
      </c>
    </row>
    <row r="149" spans="1:11" x14ac:dyDescent="0.35">
      <c r="A149" s="64" t="s">
        <v>50</v>
      </c>
      <c r="B149" s="64" t="s">
        <v>7742</v>
      </c>
      <c r="C149" s="65">
        <f>IFERROR(VLOOKUP(UPPER(CONCATENATE($B149," - ",$A149)),'[1]Segurados Civis'!$A$5:$H$2142,6,0),"")</f>
        <v>1137</v>
      </c>
      <c r="D149" s="65">
        <f>IFERROR(VLOOKUP(UPPER(CONCATENATE($B149," - ",$A149)),'[1]Segurados Civis'!$A$5:$H$2142,7,0),"")</f>
        <v>251</v>
      </c>
      <c r="E149" s="65">
        <f>IFERROR(VLOOKUP(UPPER(CONCATENATE($B149," - ",$A149)),'[1]Segurados Civis'!$A$5:$H$2142,8,0),"")</f>
        <v>64</v>
      </c>
      <c r="F149" s="65">
        <f t="shared" si="4"/>
        <v>1452</v>
      </c>
      <c r="G149" s="64" t="s">
        <v>4867</v>
      </c>
      <c r="H149" s="64">
        <v>0</v>
      </c>
      <c r="I149" s="64">
        <v>0</v>
      </c>
      <c r="J149" s="64"/>
      <c r="K149" s="64">
        <v>0</v>
      </c>
    </row>
    <row r="150" spans="1:11" x14ac:dyDescent="0.35">
      <c r="A150" s="64" t="s">
        <v>50</v>
      </c>
      <c r="B150" s="64" t="s">
        <v>7743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4"/>
        <v/>
      </c>
      <c r="G150" s="64" t="s">
        <v>902</v>
      </c>
      <c r="H150" s="64">
        <v>0</v>
      </c>
      <c r="I150" s="64">
        <v>0</v>
      </c>
      <c r="J150" s="64"/>
      <c r="K150" s="64">
        <v>0</v>
      </c>
    </row>
    <row r="151" spans="1:11" x14ac:dyDescent="0.35">
      <c r="A151" s="64" t="s">
        <v>50</v>
      </c>
      <c r="B151" s="64" t="s">
        <v>7241</v>
      </c>
      <c r="C151" s="65">
        <f>IFERROR(VLOOKUP(UPPER(CONCATENATE($B151," - ",$A151)),'[1]Segurados Civis'!$A$5:$H$2142,6,0),"")</f>
        <v>430</v>
      </c>
      <c r="D151" s="65">
        <f>IFERROR(VLOOKUP(UPPER(CONCATENATE($B151," - ",$A151)),'[1]Segurados Civis'!$A$5:$H$2142,7,0),"")</f>
        <v>174</v>
      </c>
      <c r="E151" s="65">
        <f>IFERROR(VLOOKUP(UPPER(CONCATENATE($B151," - ",$A151)),'[1]Segurados Civis'!$A$5:$H$2142,8,0),"")</f>
        <v>0</v>
      </c>
      <c r="F151" s="65">
        <f t="shared" si="4"/>
        <v>604</v>
      </c>
      <c r="G151" s="64" t="s">
        <v>4867</v>
      </c>
      <c r="H151" s="64">
        <v>0</v>
      </c>
      <c r="I151" s="64">
        <v>0</v>
      </c>
      <c r="J151" s="64"/>
      <c r="K151" s="64">
        <v>0</v>
      </c>
    </row>
    <row r="152" spans="1:11" x14ac:dyDescent="0.35">
      <c r="A152" s="64" t="s">
        <v>50</v>
      </c>
      <c r="B152" s="64" t="s">
        <v>7744</v>
      </c>
      <c r="C152" s="65">
        <f>IFERROR(VLOOKUP(UPPER(CONCATENATE($B152," - ",$A152)),'[1]Segurados Civis'!$A$5:$H$2142,6,0),"")</f>
        <v>450</v>
      </c>
      <c r="D152" s="65">
        <f>IFERROR(VLOOKUP(UPPER(CONCATENATE($B152," - ",$A152)),'[1]Segurados Civis'!$A$5:$H$2142,7,0),"")</f>
        <v>96</v>
      </c>
      <c r="E152" s="65">
        <f>IFERROR(VLOOKUP(UPPER(CONCATENATE($B152," - ",$A152)),'[1]Segurados Civis'!$A$5:$H$2142,8,0),"")</f>
        <v>23</v>
      </c>
      <c r="F152" s="65">
        <f t="shared" si="4"/>
        <v>569</v>
      </c>
      <c r="G152" s="64" t="s">
        <v>4867</v>
      </c>
      <c r="H152" s="64">
        <v>1</v>
      </c>
      <c r="I152" s="64">
        <v>0</v>
      </c>
      <c r="J152" s="64">
        <v>1</v>
      </c>
      <c r="K152" s="64">
        <v>0</v>
      </c>
    </row>
    <row r="153" spans="1:11" x14ac:dyDescent="0.35">
      <c r="A153" s="64" t="s">
        <v>50</v>
      </c>
      <c r="B153" s="64" t="s">
        <v>7745</v>
      </c>
      <c r="C153" s="65">
        <f>IFERROR(VLOOKUP(UPPER(CONCATENATE($B153," - ",$A153)),'[1]Segurados Civis'!$A$5:$H$2142,6,0),"")</f>
        <v>968</v>
      </c>
      <c r="D153" s="65">
        <f>IFERROR(VLOOKUP(UPPER(CONCATENATE($B153," - ",$A153)),'[1]Segurados Civis'!$A$5:$H$2142,7,0),"")</f>
        <v>0</v>
      </c>
      <c r="E153" s="65">
        <f>IFERROR(VLOOKUP(UPPER(CONCATENATE($B153," - ",$A153)),'[1]Segurados Civis'!$A$5:$H$2142,8,0),"")</f>
        <v>0</v>
      </c>
      <c r="F153" s="65">
        <f t="shared" si="4"/>
        <v>968</v>
      </c>
      <c r="G153" s="64" t="s">
        <v>4867</v>
      </c>
      <c r="H153" s="64">
        <v>0</v>
      </c>
      <c r="I153" s="64">
        <v>0</v>
      </c>
      <c r="J153" s="64"/>
      <c r="K153" s="64">
        <v>0</v>
      </c>
    </row>
    <row r="154" spans="1:11" x14ac:dyDescent="0.35">
      <c r="A154" s="64" t="s">
        <v>50</v>
      </c>
      <c r="B154" s="64" t="s">
        <v>7746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4"/>
        <v/>
      </c>
      <c r="G154" s="64" t="s">
        <v>902</v>
      </c>
      <c r="H154" s="64">
        <v>0</v>
      </c>
      <c r="I154" s="64">
        <v>0</v>
      </c>
      <c r="J154" s="64"/>
      <c r="K154" s="64">
        <v>0</v>
      </c>
    </row>
    <row r="155" spans="1:11" x14ac:dyDescent="0.35">
      <c r="A155" s="64" t="s">
        <v>50</v>
      </c>
      <c r="B155" s="64" t="s">
        <v>7747</v>
      </c>
      <c r="C155" s="65">
        <f>IFERROR(VLOOKUP(UPPER(CONCATENATE($B155," - ",$A155)),'[1]Segurados Civis'!$A$5:$H$2142,6,0),"")</f>
        <v>615</v>
      </c>
      <c r="D155" s="65">
        <f>IFERROR(VLOOKUP(UPPER(CONCATENATE($B155," - ",$A155)),'[1]Segurados Civis'!$A$5:$H$2142,7,0),"")</f>
        <v>189</v>
      </c>
      <c r="E155" s="65">
        <f>IFERROR(VLOOKUP(UPPER(CONCATENATE($B155," - ",$A155)),'[1]Segurados Civis'!$A$5:$H$2142,8,0),"")</f>
        <v>42</v>
      </c>
      <c r="F155" s="65">
        <f t="shared" si="4"/>
        <v>846</v>
      </c>
      <c r="G155" s="64" t="s">
        <v>4867</v>
      </c>
      <c r="H155" s="64">
        <v>0</v>
      </c>
      <c r="I155" s="64">
        <v>0</v>
      </c>
      <c r="J155" s="64"/>
      <c r="K155" s="64">
        <v>0</v>
      </c>
    </row>
    <row r="156" spans="1:11" x14ac:dyDescent="0.35">
      <c r="A156" s="64" t="s">
        <v>50</v>
      </c>
      <c r="B156" s="64" t="s">
        <v>7748</v>
      </c>
      <c r="C156" s="65" t="str">
        <f>IFERROR(VLOOKUP(UPPER(CONCATENATE($B156," - ",$A156)),'[1]Segurados Civis'!$A$5:$H$2142,6,0),"")</f>
        <v/>
      </c>
      <c r="D156" s="65" t="str">
        <f>IFERROR(VLOOKUP(UPPER(CONCATENATE($B156," - ",$A156)),'[1]Segurados Civis'!$A$5:$H$2142,7,0),"")</f>
        <v/>
      </c>
      <c r="E156" s="65" t="str">
        <f>IFERROR(VLOOKUP(UPPER(CONCATENATE($B156," - ",$A156)),'[1]Segurados Civis'!$A$5:$H$2142,8,0),"")</f>
        <v/>
      </c>
      <c r="F156" s="65" t="str">
        <f t="shared" si="4"/>
        <v/>
      </c>
      <c r="G156" s="64" t="s">
        <v>902</v>
      </c>
      <c r="H156" s="64">
        <v>0</v>
      </c>
      <c r="I156" s="64">
        <v>0</v>
      </c>
      <c r="J156" s="64"/>
      <c r="K156" s="64">
        <v>0</v>
      </c>
    </row>
    <row r="157" spans="1:11" x14ac:dyDescent="0.35">
      <c r="A157" s="64" t="s">
        <v>50</v>
      </c>
      <c r="B157" s="64" t="s">
        <v>7749</v>
      </c>
      <c r="C157" s="65">
        <f>IFERROR(VLOOKUP(UPPER(CONCATENATE($B157," - ",$A157)),'[1]Segurados Civis'!$A$5:$H$2142,6,0),"")</f>
        <v>390</v>
      </c>
      <c r="D157" s="65">
        <f>IFERROR(VLOOKUP(UPPER(CONCATENATE($B157," - ",$A157)),'[1]Segurados Civis'!$A$5:$H$2142,7,0),"")</f>
        <v>114</v>
      </c>
      <c r="E157" s="65">
        <f>IFERROR(VLOOKUP(UPPER(CONCATENATE($B157," - ",$A157)),'[1]Segurados Civis'!$A$5:$H$2142,8,0),"")</f>
        <v>19</v>
      </c>
      <c r="F157" s="65">
        <f t="shared" si="4"/>
        <v>523</v>
      </c>
      <c r="G157" s="64" t="s">
        <v>4867</v>
      </c>
      <c r="H157" s="64">
        <v>0</v>
      </c>
      <c r="I157" s="64">
        <v>0</v>
      </c>
      <c r="J157" s="64"/>
      <c r="K157" s="64">
        <v>0</v>
      </c>
    </row>
    <row r="158" spans="1:11" x14ac:dyDescent="0.35">
      <c r="A158" s="64" t="s">
        <v>50</v>
      </c>
      <c r="B158" s="64" t="s">
        <v>7750</v>
      </c>
      <c r="C158" s="65">
        <f>IFERROR(VLOOKUP(UPPER(CONCATENATE($B158," - ",$A158)),'[1]Segurados Civis'!$A$5:$H$2142,6,0),"")</f>
        <v>924</v>
      </c>
      <c r="D158" s="65">
        <f>IFERROR(VLOOKUP(UPPER(CONCATENATE($B158," - ",$A158)),'[1]Segurados Civis'!$A$5:$H$2142,7,0),"")</f>
        <v>305</v>
      </c>
      <c r="E158" s="65">
        <f>IFERROR(VLOOKUP(UPPER(CONCATENATE($B158," - ",$A158)),'[1]Segurados Civis'!$A$5:$H$2142,8,0),"")</f>
        <v>43</v>
      </c>
      <c r="F158" s="65">
        <f t="shared" si="4"/>
        <v>1272</v>
      </c>
      <c r="G158" s="64" t="s">
        <v>4867</v>
      </c>
      <c r="H158" s="64">
        <v>0</v>
      </c>
      <c r="I158" s="64">
        <v>0</v>
      </c>
      <c r="J158" s="64"/>
      <c r="K158" s="64">
        <v>0</v>
      </c>
    </row>
    <row r="159" spans="1:11" x14ac:dyDescent="0.35">
      <c r="A159" s="64" t="s">
        <v>50</v>
      </c>
      <c r="B159" s="64" t="s">
        <v>7751</v>
      </c>
      <c r="C159" s="65">
        <f>IFERROR(VLOOKUP(UPPER(CONCATENATE($B159," - ",$A159)),'[1]Segurados Civis'!$A$5:$H$2142,6,0),"")</f>
        <v>566</v>
      </c>
      <c r="D159" s="65">
        <f>IFERROR(VLOOKUP(UPPER(CONCATENATE($B159," - ",$A159)),'[1]Segurados Civis'!$A$5:$H$2142,7,0),"")</f>
        <v>226</v>
      </c>
      <c r="E159" s="65">
        <f>IFERROR(VLOOKUP(UPPER(CONCATENATE($B159," - ",$A159)),'[1]Segurados Civis'!$A$5:$H$2142,8,0),"")</f>
        <v>43</v>
      </c>
      <c r="F159" s="65">
        <f t="shared" si="4"/>
        <v>835</v>
      </c>
      <c r="G159" s="64" t="s">
        <v>4867</v>
      </c>
      <c r="H159" s="64">
        <v>0</v>
      </c>
      <c r="I159" s="64">
        <v>0</v>
      </c>
      <c r="J159" s="64"/>
      <c r="K159" s="64">
        <v>0</v>
      </c>
    </row>
    <row r="160" spans="1:11" x14ac:dyDescent="0.35">
      <c r="A160" s="64" t="s">
        <v>50</v>
      </c>
      <c r="B160" s="64" t="s">
        <v>7752</v>
      </c>
      <c r="C160" s="65">
        <f>IFERROR(VLOOKUP(UPPER(CONCATENATE($B160," - ",$A160)),'[1]Segurados Civis'!$A$5:$H$2142,6,0),"")</f>
        <v>777</v>
      </c>
      <c r="D160" s="65">
        <f>IFERROR(VLOOKUP(UPPER(CONCATENATE($B160," - ",$A160)),'[1]Segurados Civis'!$A$5:$H$2142,7,0),"")</f>
        <v>578</v>
      </c>
      <c r="E160" s="65">
        <f>IFERROR(VLOOKUP(UPPER(CONCATENATE($B160," - ",$A160)),'[1]Segurados Civis'!$A$5:$H$2142,8,0),"")</f>
        <v>112</v>
      </c>
      <c r="F160" s="65">
        <f t="shared" si="4"/>
        <v>1467</v>
      </c>
      <c r="G160" s="64" t="s">
        <v>4867</v>
      </c>
      <c r="H160" s="64">
        <v>0</v>
      </c>
      <c r="I160" s="64">
        <v>0</v>
      </c>
      <c r="J160" s="64"/>
      <c r="K160" s="64">
        <v>0</v>
      </c>
    </row>
    <row r="161" spans="1:11" x14ac:dyDescent="0.35">
      <c r="A161" s="64" t="s">
        <v>50</v>
      </c>
      <c r="B161" s="64" t="s">
        <v>6190</v>
      </c>
      <c r="C161" s="65">
        <f>IFERROR(VLOOKUP(UPPER(CONCATENATE($B161," - ",$A161)),'[1]Segurados Civis'!$A$5:$H$2142,6,0),"")</f>
        <v>509</v>
      </c>
      <c r="D161" s="65">
        <f>IFERROR(VLOOKUP(UPPER(CONCATENATE($B161," - ",$A161)),'[1]Segurados Civis'!$A$5:$H$2142,7,0),"")</f>
        <v>167</v>
      </c>
      <c r="E161" s="65">
        <f>IFERROR(VLOOKUP(UPPER(CONCATENATE($B161," - ",$A161)),'[1]Segurados Civis'!$A$5:$H$2142,8,0),"")</f>
        <v>41</v>
      </c>
      <c r="F161" s="65">
        <f t="shared" si="4"/>
        <v>717</v>
      </c>
      <c r="G161" s="64" t="s">
        <v>4867</v>
      </c>
      <c r="H161" s="64">
        <v>0</v>
      </c>
      <c r="I161" s="64">
        <v>0</v>
      </c>
      <c r="J161" s="64"/>
      <c r="K161" s="64">
        <v>0</v>
      </c>
    </row>
    <row r="162" spans="1:11" x14ac:dyDescent="0.35">
      <c r="A162" s="64" t="s">
        <v>50</v>
      </c>
      <c r="B162" s="64" t="s">
        <v>6190</v>
      </c>
      <c r="C162" s="65">
        <f>IFERROR(VLOOKUP(UPPER(CONCATENATE($B162," - ",$A162)),'[1]Segurados Civis'!$A$5:$H$2142,6,0),"")</f>
        <v>509</v>
      </c>
      <c r="D162" s="65">
        <f>IFERROR(VLOOKUP(UPPER(CONCATENATE($B162," - ",$A162)),'[1]Segurados Civis'!$A$5:$H$2142,7,0),"")</f>
        <v>167</v>
      </c>
      <c r="E162" s="65">
        <f>IFERROR(VLOOKUP(UPPER(CONCATENATE($B162," - ",$A162)),'[1]Segurados Civis'!$A$5:$H$2142,8,0),"")</f>
        <v>41</v>
      </c>
      <c r="F162" s="65">
        <f t="shared" ref="F162:F189" si="5">IF(SUM(C162:E162)=0,"",SUM(C162:E162))</f>
        <v>717</v>
      </c>
      <c r="G162" s="64" t="s">
        <v>4867</v>
      </c>
      <c r="H162" s="64">
        <v>0</v>
      </c>
      <c r="I162" s="64">
        <v>0</v>
      </c>
      <c r="J162" s="64"/>
      <c r="K162" s="64">
        <v>0</v>
      </c>
    </row>
    <row r="163" spans="1:11" x14ac:dyDescent="0.35">
      <c r="A163" s="64" t="s">
        <v>50</v>
      </c>
      <c r="B163" s="64" t="s">
        <v>7753</v>
      </c>
      <c r="C163" s="65">
        <f>IFERROR(VLOOKUP(UPPER(CONCATENATE($B163," - ",$A163)),'[1]Segurados Civis'!$A$5:$H$2142,6,0),"")</f>
        <v>1758</v>
      </c>
      <c r="D163" s="65">
        <f>IFERROR(VLOOKUP(UPPER(CONCATENATE($B163," - ",$A163)),'[1]Segurados Civis'!$A$5:$H$2142,7,0),"")</f>
        <v>817</v>
      </c>
      <c r="E163" s="65">
        <f>IFERROR(VLOOKUP(UPPER(CONCATENATE($B163," - ",$A163)),'[1]Segurados Civis'!$A$5:$H$2142,8,0),"")</f>
        <v>139</v>
      </c>
      <c r="F163" s="65">
        <f t="shared" si="5"/>
        <v>2714</v>
      </c>
      <c r="G163" s="64" t="s">
        <v>4867</v>
      </c>
      <c r="H163" s="64">
        <v>0</v>
      </c>
      <c r="I163" s="64">
        <v>0</v>
      </c>
      <c r="J163" s="64"/>
      <c r="K163" s="64">
        <v>0</v>
      </c>
    </row>
    <row r="164" spans="1:11" x14ac:dyDescent="0.35">
      <c r="A164" s="64" t="s">
        <v>50</v>
      </c>
      <c r="B164" s="64" t="s">
        <v>7754</v>
      </c>
      <c r="C164" s="65">
        <f>IFERROR(VLOOKUP(UPPER(CONCATENATE($B164," - ",$A164)),'[1]Segurados Civis'!$A$5:$H$2142,6,0),"")</f>
        <v>686</v>
      </c>
      <c r="D164" s="65">
        <f>IFERROR(VLOOKUP(UPPER(CONCATENATE($B164," - ",$A164)),'[1]Segurados Civis'!$A$5:$H$2142,7,0),"")</f>
        <v>153</v>
      </c>
      <c r="E164" s="65">
        <f>IFERROR(VLOOKUP(UPPER(CONCATENATE($B164," - ",$A164)),'[1]Segurados Civis'!$A$5:$H$2142,8,0),"")</f>
        <v>16</v>
      </c>
      <c r="F164" s="65">
        <f t="shared" si="5"/>
        <v>855</v>
      </c>
      <c r="G164" s="64" t="s">
        <v>4867</v>
      </c>
      <c r="H164" s="64">
        <v>0</v>
      </c>
      <c r="I164" s="64">
        <v>0</v>
      </c>
      <c r="J164" s="64"/>
      <c r="K164" s="64">
        <v>0</v>
      </c>
    </row>
    <row r="165" spans="1:11" x14ac:dyDescent="0.35">
      <c r="A165" s="64" t="s">
        <v>50</v>
      </c>
      <c r="B165" s="64" t="s">
        <v>7755</v>
      </c>
      <c r="C165" s="65">
        <f>IFERROR(VLOOKUP(UPPER(CONCATENATE($B165," - ",$A165)),'[1]Segurados Civis'!$A$5:$H$2142,6,0),"")</f>
        <v>735</v>
      </c>
      <c r="D165" s="65">
        <f>IFERROR(VLOOKUP(UPPER(CONCATENATE($B165," - ",$A165)),'[1]Segurados Civis'!$A$5:$H$2142,7,0),"")</f>
        <v>399</v>
      </c>
      <c r="E165" s="65">
        <f>IFERROR(VLOOKUP(UPPER(CONCATENATE($B165," - ",$A165)),'[1]Segurados Civis'!$A$5:$H$2142,8,0),"")</f>
        <v>54</v>
      </c>
      <c r="F165" s="65">
        <f t="shared" si="5"/>
        <v>1188</v>
      </c>
      <c r="G165" s="64" t="s">
        <v>4867</v>
      </c>
      <c r="H165" s="64">
        <v>0</v>
      </c>
      <c r="I165" s="64">
        <v>0</v>
      </c>
      <c r="J165" s="64"/>
      <c r="K165" s="64">
        <v>0</v>
      </c>
    </row>
    <row r="166" spans="1:11" x14ac:dyDescent="0.35">
      <c r="A166" s="64" t="s">
        <v>50</v>
      </c>
      <c r="B166" s="64" t="s">
        <v>7756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5"/>
        <v/>
      </c>
      <c r="G166" s="64" t="s">
        <v>902</v>
      </c>
      <c r="H166" s="64">
        <v>0</v>
      </c>
      <c r="I166" s="64">
        <v>0</v>
      </c>
      <c r="J166" s="64"/>
      <c r="K166" s="64">
        <v>0</v>
      </c>
    </row>
    <row r="167" spans="1:11" x14ac:dyDescent="0.35">
      <c r="A167" s="64" t="s">
        <v>50</v>
      </c>
      <c r="B167" s="64" t="s">
        <v>7757</v>
      </c>
      <c r="C167" s="65">
        <f>IFERROR(VLOOKUP(UPPER(CONCATENATE($B167," - ",$A167)),'[1]Segurados Civis'!$A$5:$H$2142,6,0),"")</f>
        <v>245</v>
      </c>
      <c r="D167" s="65">
        <f>IFERROR(VLOOKUP(UPPER(CONCATENATE($B167," - ",$A167)),'[1]Segurados Civis'!$A$5:$H$2142,7,0),"")</f>
        <v>163</v>
      </c>
      <c r="E167" s="65">
        <f>IFERROR(VLOOKUP(UPPER(CONCATENATE($B167," - ",$A167)),'[1]Segurados Civis'!$A$5:$H$2142,8,0),"")</f>
        <v>26</v>
      </c>
      <c r="F167" s="65">
        <f t="shared" si="5"/>
        <v>434</v>
      </c>
      <c r="G167" s="64" t="s">
        <v>4867</v>
      </c>
      <c r="H167" s="64">
        <v>0</v>
      </c>
      <c r="I167" s="64">
        <v>0</v>
      </c>
      <c r="J167" s="64"/>
      <c r="K167" s="64">
        <v>0</v>
      </c>
    </row>
    <row r="168" spans="1:11" x14ac:dyDescent="0.35">
      <c r="A168" s="64" t="s">
        <v>50</v>
      </c>
      <c r="B168" s="64" t="s">
        <v>7758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5"/>
        <v/>
      </c>
      <c r="G168" s="64" t="s">
        <v>902</v>
      </c>
      <c r="H168" s="64">
        <v>0</v>
      </c>
      <c r="I168" s="64">
        <v>0</v>
      </c>
      <c r="J168" s="64"/>
      <c r="K168" s="64">
        <v>0</v>
      </c>
    </row>
    <row r="169" spans="1:11" x14ac:dyDescent="0.35">
      <c r="A169" s="64" t="s">
        <v>50</v>
      </c>
      <c r="B169" s="64" t="s">
        <v>7759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5"/>
        <v/>
      </c>
      <c r="G169" s="64" t="s">
        <v>902</v>
      </c>
      <c r="H169" s="64">
        <v>0</v>
      </c>
      <c r="I169" s="64">
        <v>0</v>
      </c>
      <c r="J169" s="64"/>
      <c r="K169" s="64">
        <v>0</v>
      </c>
    </row>
    <row r="170" spans="1:11" x14ac:dyDescent="0.35">
      <c r="A170" s="64" t="s">
        <v>50</v>
      </c>
      <c r="B170" s="64" t="s">
        <v>7760</v>
      </c>
      <c r="C170" s="65" t="str">
        <f>IFERROR(VLOOKUP(UPPER(CONCATENATE($B170," - ",$A170)),'[1]Segurados Civis'!$A$5:$H$2142,6,0),"")</f>
        <v/>
      </c>
      <c r="D170" s="65" t="str">
        <f>IFERROR(VLOOKUP(UPPER(CONCATENATE($B170," - ",$A170)),'[1]Segurados Civis'!$A$5:$H$2142,7,0),"")</f>
        <v/>
      </c>
      <c r="E170" s="65" t="str">
        <f>IFERROR(VLOOKUP(UPPER(CONCATENATE($B170," - ",$A170)),'[1]Segurados Civis'!$A$5:$H$2142,8,0),"")</f>
        <v/>
      </c>
      <c r="F170" s="65" t="str">
        <f t="shared" si="5"/>
        <v/>
      </c>
      <c r="G170" s="64" t="s">
        <v>902</v>
      </c>
      <c r="H170" s="64">
        <v>0</v>
      </c>
      <c r="I170" s="64">
        <v>0</v>
      </c>
      <c r="J170" s="64"/>
      <c r="K170" s="64">
        <v>0</v>
      </c>
    </row>
    <row r="171" spans="1:11" x14ac:dyDescent="0.35">
      <c r="A171" s="64" t="s">
        <v>50</v>
      </c>
      <c r="B171" s="64" t="s">
        <v>7761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5"/>
        <v/>
      </c>
      <c r="G171" s="64" t="s">
        <v>902</v>
      </c>
      <c r="H171" s="64">
        <v>0</v>
      </c>
      <c r="I171" s="64">
        <v>0</v>
      </c>
      <c r="J171" s="64"/>
      <c r="K171" s="64">
        <v>0</v>
      </c>
    </row>
    <row r="172" spans="1:11" x14ac:dyDescent="0.35">
      <c r="A172" s="64" t="s">
        <v>50</v>
      </c>
      <c r="B172" s="64" t="s">
        <v>7762</v>
      </c>
      <c r="C172" s="65" t="str">
        <f>IFERROR(VLOOKUP(UPPER(CONCATENATE($B172," - ",$A172)),'[1]Segurados Civis'!$A$5:$H$2142,6,0),"")</f>
        <v/>
      </c>
      <c r="D172" s="65" t="str">
        <f>IFERROR(VLOOKUP(UPPER(CONCATENATE($B172," - ",$A172)),'[1]Segurados Civis'!$A$5:$H$2142,7,0),"")</f>
        <v/>
      </c>
      <c r="E172" s="65" t="str">
        <f>IFERROR(VLOOKUP(UPPER(CONCATENATE($B172," - ",$A172)),'[1]Segurados Civis'!$A$5:$H$2142,8,0),"")</f>
        <v/>
      </c>
      <c r="F172" s="65" t="str">
        <f t="shared" si="5"/>
        <v/>
      </c>
      <c r="G172" s="64" t="s">
        <v>902</v>
      </c>
      <c r="H172" s="64">
        <v>0</v>
      </c>
      <c r="I172" s="64">
        <v>0</v>
      </c>
      <c r="J172" s="64"/>
      <c r="K172" s="64">
        <v>0</v>
      </c>
    </row>
    <row r="173" spans="1:11" x14ac:dyDescent="0.35">
      <c r="A173" s="64" t="s">
        <v>50</v>
      </c>
      <c r="B173" s="64" t="s">
        <v>7763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5"/>
        <v/>
      </c>
      <c r="G173" s="64" t="s">
        <v>902</v>
      </c>
      <c r="H173" s="64">
        <v>0</v>
      </c>
      <c r="I173" s="64">
        <v>0</v>
      </c>
      <c r="J173" s="64"/>
      <c r="K173" s="64">
        <v>0</v>
      </c>
    </row>
    <row r="174" spans="1:11" x14ac:dyDescent="0.35">
      <c r="A174" s="64" t="s">
        <v>50</v>
      </c>
      <c r="B174" s="64" t="s">
        <v>7764</v>
      </c>
      <c r="C174" s="65">
        <f>IFERROR(VLOOKUP(UPPER(CONCATENATE($B174," - ",$A174)),'[1]Segurados Civis'!$A$5:$H$2142,6,0),"")</f>
        <v>509</v>
      </c>
      <c r="D174" s="65">
        <f>IFERROR(VLOOKUP(UPPER(CONCATENATE($B174," - ",$A174)),'[1]Segurados Civis'!$A$5:$H$2142,7,0),"")</f>
        <v>69</v>
      </c>
      <c r="E174" s="65">
        <f>IFERROR(VLOOKUP(UPPER(CONCATENATE($B174," - ",$A174)),'[1]Segurados Civis'!$A$5:$H$2142,8,0),"")</f>
        <v>10</v>
      </c>
      <c r="F174" s="65">
        <f t="shared" si="5"/>
        <v>588</v>
      </c>
      <c r="G174" s="64" t="s">
        <v>4867</v>
      </c>
      <c r="H174" s="64">
        <v>0</v>
      </c>
      <c r="I174" s="64">
        <v>0</v>
      </c>
      <c r="J174" s="64"/>
      <c r="K174" s="64">
        <v>0</v>
      </c>
    </row>
    <row r="175" spans="1:11" x14ac:dyDescent="0.35">
      <c r="A175" s="64" t="s">
        <v>50</v>
      </c>
      <c r="B175" s="64" t="s">
        <v>5470</v>
      </c>
      <c r="C175" s="65">
        <f>IFERROR(VLOOKUP(UPPER(CONCATENATE($B175," - ",$A175)),'[1]Segurados Civis'!$A$5:$H$2142,6,0),"")</f>
        <v>424</v>
      </c>
      <c r="D175" s="65">
        <f>IFERROR(VLOOKUP(UPPER(CONCATENATE($B175," - ",$A175)),'[1]Segurados Civis'!$A$5:$H$2142,7,0),"")</f>
        <v>143</v>
      </c>
      <c r="E175" s="65">
        <f>IFERROR(VLOOKUP(UPPER(CONCATENATE($B175," - ",$A175)),'[1]Segurados Civis'!$A$5:$H$2142,8,0),"")</f>
        <v>10</v>
      </c>
      <c r="F175" s="65">
        <f t="shared" si="5"/>
        <v>577</v>
      </c>
      <c r="G175" s="64" t="s">
        <v>4867</v>
      </c>
      <c r="H175" s="64">
        <v>0</v>
      </c>
      <c r="I175" s="64">
        <v>0</v>
      </c>
      <c r="J175" s="64"/>
      <c r="K175" s="64">
        <v>0</v>
      </c>
    </row>
    <row r="176" spans="1:11" x14ac:dyDescent="0.35">
      <c r="A176" s="64" t="s">
        <v>50</v>
      </c>
      <c r="B176" s="64" t="s">
        <v>7765</v>
      </c>
      <c r="C176" s="65">
        <f>IFERROR(VLOOKUP(UPPER(CONCATENATE($B176," - ",$A176)),'[1]Segurados Civis'!$A$5:$H$2142,6,0),"")</f>
        <v>918</v>
      </c>
      <c r="D176" s="65">
        <f>IFERROR(VLOOKUP(UPPER(CONCATENATE($B176," - ",$A176)),'[1]Segurados Civis'!$A$5:$H$2142,7,0),"")</f>
        <v>366</v>
      </c>
      <c r="E176" s="65">
        <f>IFERROR(VLOOKUP(UPPER(CONCATENATE($B176," - ",$A176)),'[1]Segurados Civis'!$A$5:$H$2142,8,0),"")</f>
        <v>104</v>
      </c>
      <c r="F176" s="65">
        <f t="shared" si="5"/>
        <v>1388</v>
      </c>
      <c r="G176" s="64" t="s">
        <v>4867</v>
      </c>
      <c r="H176" s="64">
        <v>0</v>
      </c>
      <c r="I176" s="64">
        <v>0</v>
      </c>
      <c r="J176" s="64"/>
      <c r="K176" s="64">
        <v>0</v>
      </c>
    </row>
    <row r="177" spans="1:11" x14ac:dyDescent="0.35">
      <c r="A177" s="64" t="s">
        <v>50</v>
      </c>
      <c r="B177" s="64" t="s">
        <v>7766</v>
      </c>
      <c r="C177" s="65" t="str">
        <f>IFERROR(VLOOKUP(UPPER(CONCATENATE($B177," - ",$A177)),'[1]Segurados Civis'!$A$5:$H$2142,6,0),"")</f>
        <v/>
      </c>
      <c r="D177" s="65" t="str">
        <f>IFERROR(VLOOKUP(UPPER(CONCATENATE($B177," - ",$A177)),'[1]Segurados Civis'!$A$5:$H$2142,7,0),"")</f>
        <v/>
      </c>
      <c r="E177" s="65" t="str">
        <f>IFERROR(VLOOKUP(UPPER(CONCATENATE($B177," - ",$A177)),'[1]Segurados Civis'!$A$5:$H$2142,8,0),"")</f>
        <v/>
      </c>
      <c r="F177" s="65" t="str">
        <f t="shared" si="5"/>
        <v/>
      </c>
      <c r="G177" s="64" t="s">
        <v>902</v>
      </c>
      <c r="H177" s="64">
        <v>0</v>
      </c>
      <c r="I177" s="64">
        <v>0</v>
      </c>
      <c r="J177" s="64"/>
      <c r="K177" s="64">
        <v>0</v>
      </c>
    </row>
    <row r="178" spans="1:11" x14ac:dyDescent="0.35">
      <c r="A178" s="64" t="s">
        <v>50</v>
      </c>
      <c r="B178" s="64" t="s">
        <v>7767</v>
      </c>
      <c r="C178" s="65">
        <f>IFERROR(VLOOKUP(UPPER(CONCATENATE($B178," - ",$A178)),'[1]Segurados Civis'!$A$5:$H$2142,6,0),"")</f>
        <v>330</v>
      </c>
      <c r="D178" s="65">
        <f>IFERROR(VLOOKUP(UPPER(CONCATENATE($B178," - ",$A178)),'[1]Segurados Civis'!$A$5:$H$2142,7,0),"")</f>
        <v>124</v>
      </c>
      <c r="E178" s="65">
        <f>IFERROR(VLOOKUP(UPPER(CONCATENATE($B178," - ",$A178)),'[1]Segurados Civis'!$A$5:$H$2142,8,0),"")</f>
        <v>21</v>
      </c>
      <c r="F178" s="65">
        <f t="shared" si="5"/>
        <v>475</v>
      </c>
      <c r="G178" s="64" t="s">
        <v>4867</v>
      </c>
      <c r="H178" s="64">
        <v>0</v>
      </c>
      <c r="I178" s="64">
        <v>0</v>
      </c>
      <c r="J178" s="64"/>
      <c r="K178" s="64">
        <v>0</v>
      </c>
    </row>
    <row r="179" spans="1:11" x14ac:dyDescent="0.35">
      <c r="A179" s="64" t="s">
        <v>50</v>
      </c>
      <c r="B179" s="64" t="s">
        <v>5986</v>
      </c>
      <c r="C179" s="65">
        <f>IFERROR(VLOOKUP(UPPER(CONCATENATE($B179," - ",$A179)),'[1]Segurados Civis'!$A$5:$H$2142,6,0),"")</f>
        <v>710</v>
      </c>
      <c r="D179" s="65">
        <f>IFERROR(VLOOKUP(UPPER(CONCATENATE($B179," - ",$A179)),'[1]Segurados Civis'!$A$5:$H$2142,7,0),"")</f>
        <v>226</v>
      </c>
      <c r="E179" s="65">
        <f>IFERROR(VLOOKUP(UPPER(CONCATENATE($B179," - ",$A179)),'[1]Segurados Civis'!$A$5:$H$2142,8,0),"")</f>
        <v>37</v>
      </c>
      <c r="F179" s="65">
        <f t="shared" si="5"/>
        <v>973</v>
      </c>
      <c r="G179" s="64" t="s">
        <v>4867</v>
      </c>
      <c r="H179" s="64">
        <v>0</v>
      </c>
      <c r="I179" s="64">
        <v>0</v>
      </c>
      <c r="J179" s="64"/>
      <c r="K179" s="64">
        <v>0</v>
      </c>
    </row>
    <row r="180" spans="1:11" x14ac:dyDescent="0.35">
      <c r="A180" s="64" t="s">
        <v>50</v>
      </c>
      <c r="B180" s="64" t="s">
        <v>7603</v>
      </c>
      <c r="C180" s="65">
        <f>IFERROR(VLOOKUP(UPPER(CONCATENATE($B180," - ",$A180)),'[1]Segurados Civis'!$A$5:$H$2142,6,0),"")</f>
        <v>449</v>
      </c>
      <c r="D180" s="65">
        <f>IFERROR(VLOOKUP(UPPER(CONCATENATE($B180," - ",$A180)),'[1]Segurados Civis'!$A$5:$H$2142,7,0),"")</f>
        <v>203</v>
      </c>
      <c r="E180" s="65">
        <f>IFERROR(VLOOKUP(UPPER(CONCATENATE($B180," - ",$A180)),'[1]Segurados Civis'!$A$5:$H$2142,8,0),"")</f>
        <v>33</v>
      </c>
      <c r="F180" s="65">
        <f t="shared" si="5"/>
        <v>685</v>
      </c>
      <c r="G180" s="64" t="s">
        <v>4867</v>
      </c>
      <c r="H180" s="64">
        <v>1</v>
      </c>
      <c r="I180" s="64">
        <v>0</v>
      </c>
      <c r="J180" s="64"/>
      <c r="K180" s="64">
        <v>0</v>
      </c>
    </row>
    <row r="181" spans="1:11" x14ac:dyDescent="0.35">
      <c r="A181" s="64" t="s">
        <v>50</v>
      </c>
      <c r="B181" s="64" t="s">
        <v>7768</v>
      </c>
      <c r="C181" s="65">
        <f>IFERROR(VLOOKUP(UPPER(CONCATENATE($B181," - ",$A181)),'[1]Segurados Civis'!$A$5:$H$2142,6,0),"")</f>
        <v>471</v>
      </c>
      <c r="D181" s="65">
        <f>IFERROR(VLOOKUP(UPPER(CONCATENATE($B181," - ",$A181)),'[1]Segurados Civis'!$A$5:$H$2142,7,0),"")</f>
        <v>184</v>
      </c>
      <c r="E181" s="65">
        <f>IFERROR(VLOOKUP(UPPER(CONCATENATE($B181," - ",$A181)),'[1]Segurados Civis'!$A$5:$H$2142,8,0),"")</f>
        <v>34</v>
      </c>
      <c r="F181" s="65">
        <f t="shared" si="5"/>
        <v>689</v>
      </c>
      <c r="G181" s="64" t="s">
        <v>4867</v>
      </c>
      <c r="H181" s="64">
        <v>0</v>
      </c>
      <c r="I181" s="64">
        <v>0</v>
      </c>
      <c r="J181" s="64"/>
      <c r="K181" s="64">
        <v>0</v>
      </c>
    </row>
    <row r="182" spans="1:11" x14ac:dyDescent="0.35">
      <c r="A182" s="64" t="s">
        <v>50</v>
      </c>
      <c r="B182" s="64" t="s">
        <v>7769</v>
      </c>
      <c r="C182" s="65">
        <f>IFERROR(VLOOKUP(UPPER(CONCATENATE($B182," - ",$A182)),'[1]Segurados Civis'!$A$5:$H$2142,6,0),"")</f>
        <v>221</v>
      </c>
      <c r="D182" s="65">
        <f>IFERROR(VLOOKUP(UPPER(CONCATENATE($B182," - ",$A182)),'[1]Segurados Civis'!$A$5:$H$2142,7,0),"")</f>
        <v>114</v>
      </c>
      <c r="E182" s="65">
        <f>IFERROR(VLOOKUP(UPPER(CONCATENATE($B182," - ",$A182)),'[1]Segurados Civis'!$A$5:$H$2142,8,0),"")</f>
        <v>11</v>
      </c>
      <c r="F182" s="65">
        <f t="shared" si="5"/>
        <v>346</v>
      </c>
      <c r="G182" s="64" t="s">
        <v>4867</v>
      </c>
      <c r="H182" s="64">
        <v>0</v>
      </c>
      <c r="I182" s="64">
        <v>0</v>
      </c>
      <c r="J182" s="64"/>
      <c r="K182" s="64">
        <v>0</v>
      </c>
    </row>
    <row r="183" spans="1:11" x14ac:dyDescent="0.35">
      <c r="A183" s="64" t="s">
        <v>50</v>
      </c>
      <c r="B183" s="64" t="s">
        <v>7770</v>
      </c>
      <c r="C183" s="65">
        <f>IFERROR(VLOOKUP(UPPER(CONCATENATE($B183," - ",$A183)),'[1]Segurados Civis'!$A$5:$H$2142,6,0),"")</f>
        <v>417</v>
      </c>
      <c r="D183" s="65">
        <f>IFERROR(VLOOKUP(UPPER(CONCATENATE($B183," - ",$A183)),'[1]Segurados Civis'!$A$5:$H$2142,7,0),"")</f>
        <v>223</v>
      </c>
      <c r="E183" s="65">
        <f>IFERROR(VLOOKUP(UPPER(CONCATENATE($B183," - ",$A183)),'[1]Segurados Civis'!$A$5:$H$2142,8,0),"")</f>
        <v>25</v>
      </c>
      <c r="F183" s="65">
        <f t="shared" si="5"/>
        <v>665</v>
      </c>
      <c r="G183" s="64" t="s">
        <v>4867</v>
      </c>
      <c r="H183" s="64">
        <v>0</v>
      </c>
      <c r="I183" s="64">
        <v>0</v>
      </c>
      <c r="J183" s="64"/>
      <c r="K183" s="64">
        <v>0</v>
      </c>
    </row>
    <row r="184" spans="1:11" x14ac:dyDescent="0.35">
      <c r="A184" s="64" t="s">
        <v>50</v>
      </c>
      <c r="B184" s="64" t="s">
        <v>7771</v>
      </c>
      <c r="C184" s="65">
        <f>IFERROR(VLOOKUP(UPPER(CONCATENATE($B184," - ",$A184)),'[1]Segurados Civis'!$A$5:$H$2142,6,0),"")</f>
        <v>250</v>
      </c>
      <c r="D184" s="65">
        <f>IFERROR(VLOOKUP(UPPER(CONCATENATE($B184," - ",$A184)),'[1]Segurados Civis'!$A$5:$H$2142,7,0),"")</f>
        <v>161</v>
      </c>
      <c r="E184" s="65">
        <f>IFERROR(VLOOKUP(UPPER(CONCATENATE($B184," - ",$A184)),'[1]Segurados Civis'!$A$5:$H$2142,8,0),"")</f>
        <v>19</v>
      </c>
      <c r="F184" s="65">
        <f t="shared" si="5"/>
        <v>430</v>
      </c>
      <c r="G184" s="64" t="s">
        <v>4867</v>
      </c>
      <c r="H184" s="64">
        <v>0</v>
      </c>
      <c r="I184" s="64">
        <v>0</v>
      </c>
      <c r="J184" s="64"/>
      <c r="K184" s="64">
        <v>0</v>
      </c>
    </row>
    <row r="185" spans="1:11" x14ac:dyDescent="0.35">
      <c r="A185" s="64" t="s">
        <v>50</v>
      </c>
      <c r="B185" s="64" t="s">
        <v>7772</v>
      </c>
      <c r="C185" s="65">
        <f>IFERROR(VLOOKUP(UPPER(CONCATENATE($B185," - ",$A185)),'[1]Segurados Civis'!$A$5:$H$2142,6,0),"")</f>
        <v>287</v>
      </c>
      <c r="D185" s="65">
        <f>IFERROR(VLOOKUP(UPPER(CONCATENATE($B185," - ",$A185)),'[1]Segurados Civis'!$A$5:$H$2142,7,0),"")</f>
        <v>65</v>
      </c>
      <c r="E185" s="65">
        <f>IFERROR(VLOOKUP(UPPER(CONCATENATE($B185," - ",$A185)),'[1]Segurados Civis'!$A$5:$H$2142,8,0),"")</f>
        <v>16</v>
      </c>
      <c r="F185" s="65">
        <f t="shared" si="5"/>
        <v>368</v>
      </c>
      <c r="G185" s="64" t="s">
        <v>4867</v>
      </c>
      <c r="H185" s="64">
        <v>0</v>
      </c>
      <c r="I185" s="64">
        <v>0</v>
      </c>
      <c r="J185" s="64"/>
      <c r="K185" s="64">
        <v>0</v>
      </c>
    </row>
    <row r="186" spans="1:11" x14ac:dyDescent="0.35">
      <c r="A186" s="64" t="s">
        <v>50</v>
      </c>
      <c r="B186" s="64" t="s">
        <v>7773</v>
      </c>
      <c r="C186" s="65" t="str">
        <f>IFERROR(VLOOKUP(UPPER(CONCATENATE($B186," - ",$A186)),'[1]Segurados Civis'!$A$5:$H$2142,6,0),"")</f>
        <v/>
      </c>
      <c r="D186" s="65" t="str">
        <f>IFERROR(VLOOKUP(UPPER(CONCATENATE($B186," - ",$A186)),'[1]Segurados Civis'!$A$5:$H$2142,7,0),"")</f>
        <v/>
      </c>
      <c r="E186" s="65" t="str">
        <f>IFERROR(VLOOKUP(UPPER(CONCATENATE($B186," - ",$A186)),'[1]Segurados Civis'!$A$5:$H$2142,8,0),"")</f>
        <v/>
      </c>
      <c r="F186" s="65" t="str">
        <f t="shared" si="5"/>
        <v/>
      </c>
      <c r="G186" s="64" t="s">
        <v>902</v>
      </c>
      <c r="H186" s="64">
        <v>0</v>
      </c>
      <c r="I186" s="64">
        <v>0</v>
      </c>
      <c r="J186" s="64"/>
      <c r="K186" s="64">
        <v>0</v>
      </c>
    </row>
    <row r="187" spans="1:11" x14ac:dyDescent="0.35">
      <c r="A187" s="64" t="s">
        <v>50</v>
      </c>
      <c r="B187" s="64" t="s">
        <v>7774</v>
      </c>
      <c r="C187" s="65">
        <f>IFERROR(VLOOKUP(UPPER(CONCATENATE($B187," - ",$A187)),'[1]Segurados Civis'!$A$5:$H$2142,6,0),"")</f>
        <v>878</v>
      </c>
      <c r="D187" s="65">
        <f>IFERROR(VLOOKUP(UPPER(CONCATENATE($B187," - ",$A187)),'[1]Segurados Civis'!$A$5:$H$2142,7,0),"")</f>
        <v>368</v>
      </c>
      <c r="E187" s="65">
        <f>IFERROR(VLOOKUP(UPPER(CONCATENATE($B187," - ",$A187)),'[1]Segurados Civis'!$A$5:$H$2142,8,0),"")</f>
        <v>36</v>
      </c>
      <c r="F187" s="65">
        <f t="shared" si="5"/>
        <v>1282</v>
      </c>
      <c r="G187" s="64" t="s">
        <v>4867</v>
      </c>
      <c r="H187" s="64">
        <v>0</v>
      </c>
      <c r="I187" s="64">
        <v>0</v>
      </c>
      <c r="J187" s="64"/>
      <c r="K187" s="64">
        <v>0</v>
      </c>
    </row>
    <row r="188" spans="1:11" x14ac:dyDescent="0.35">
      <c r="A188" s="64" t="s">
        <v>50</v>
      </c>
      <c r="B188" s="64" t="s">
        <v>7775</v>
      </c>
      <c r="C188" s="65">
        <f>IFERROR(VLOOKUP(UPPER(CONCATENATE($B188," - ",$A188)),'[1]Segurados Civis'!$A$5:$H$2142,6,0),"")</f>
        <v>2141</v>
      </c>
      <c r="D188" s="65">
        <f>IFERROR(VLOOKUP(UPPER(CONCATENATE($B188," - ",$A188)),'[1]Segurados Civis'!$A$5:$H$2142,7,0),"")</f>
        <v>0</v>
      </c>
      <c r="E188" s="65">
        <f>IFERROR(VLOOKUP(UPPER(CONCATENATE($B188," - ",$A188)),'[1]Segurados Civis'!$A$5:$H$2142,8,0),"")</f>
        <v>0</v>
      </c>
      <c r="F188" s="65">
        <f t="shared" si="5"/>
        <v>2141</v>
      </c>
      <c r="G188" s="64" t="s">
        <v>4867</v>
      </c>
      <c r="H188" s="64">
        <v>0</v>
      </c>
      <c r="I188" s="64">
        <v>0</v>
      </c>
      <c r="J188" s="64"/>
      <c r="K188" s="64">
        <v>0</v>
      </c>
    </row>
    <row r="189" spans="1:11" x14ac:dyDescent="0.35">
      <c r="A189" s="64" t="s">
        <v>50</v>
      </c>
      <c r="B189" s="64" t="s">
        <v>7776</v>
      </c>
      <c r="C189" s="65" t="str">
        <f>IFERROR(VLOOKUP(UPPER(CONCATENATE($B189," - ",$A189)),'[1]Segurados Civis'!$A$5:$H$2142,6,0),"")</f>
        <v/>
      </c>
      <c r="D189" s="65" t="str">
        <f>IFERROR(VLOOKUP(UPPER(CONCATENATE($B189," - ",$A189)),'[1]Segurados Civis'!$A$5:$H$2142,7,0),"")</f>
        <v/>
      </c>
      <c r="E189" s="65" t="str">
        <f>IFERROR(VLOOKUP(UPPER(CONCATENATE($B189," - ",$A189)),'[1]Segurados Civis'!$A$5:$H$2142,8,0),"")</f>
        <v/>
      </c>
      <c r="F189" s="65" t="str">
        <f t="shared" si="5"/>
        <v/>
      </c>
      <c r="G189" s="64" t="s">
        <v>902</v>
      </c>
      <c r="H189" s="64">
        <v>0</v>
      </c>
      <c r="I189" s="64">
        <v>0</v>
      </c>
      <c r="J189" s="64"/>
      <c r="K189" s="64">
        <v>0</v>
      </c>
    </row>
  </sheetData>
  <autoFilter ref="A1:I189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J227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61</v>
      </c>
      <c r="B2" s="64" t="s">
        <v>7777</v>
      </c>
      <c r="C2" s="65">
        <f>IFERROR(VLOOKUP(UPPER(CONCATENATE($B2," - ",$A2)),'[1]Segurados Civis'!$A$5:$H$2142,6,0),"")</f>
        <v>39257</v>
      </c>
      <c r="D2" s="65">
        <f>IFERROR(VLOOKUP(UPPER(CONCATENATE($B2," - ",$A2)),'[1]Segurados Civis'!$A$5:$H$2142,7,0),"")</f>
        <v>30096</v>
      </c>
      <c r="E2" s="65">
        <f>IFERROR(VLOOKUP(UPPER(CONCATENATE($B2," - ",$A2)),'[1]Segurados Civis'!$A$5:$H$2142,8,0),"")</f>
        <v>6728</v>
      </c>
      <c r="F2" s="65">
        <f t="shared" ref="F2:F65" si="0">IF(SUM(C2:E2)=0,"",SUM(C2:E2))</f>
        <v>76081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61</v>
      </c>
      <c r="B3" s="64" t="s">
        <v>7778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61</v>
      </c>
      <c r="B4" s="64" t="s">
        <v>7779</v>
      </c>
      <c r="C4" s="65">
        <f>IFERROR(VLOOKUP(UPPER(CONCATENATE($B4," - ",$A4)),'[1]Segurados Civis'!$A$5:$H$2142,6,0),"")</f>
        <v>109</v>
      </c>
      <c r="D4" s="65">
        <f>IFERROR(VLOOKUP(UPPER(CONCATENATE($B4," - ",$A4)),'[1]Segurados Civis'!$A$5:$H$2142,7,0),"")</f>
        <v>25</v>
      </c>
      <c r="E4" s="65">
        <f>IFERROR(VLOOKUP(UPPER(CONCATENATE($B4," - ",$A4)),'[1]Segurados Civis'!$A$5:$H$2142,8,0),"")</f>
        <v>1</v>
      </c>
      <c r="F4" s="65">
        <f t="shared" si="0"/>
        <v>135</v>
      </c>
      <c r="G4" s="64" t="s">
        <v>4867</v>
      </c>
      <c r="H4" s="64">
        <v>0</v>
      </c>
      <c r="I4" s="64">
        <v>0</v>
      </c>
      <c r="J4" s="64">
        <v>0</v>
      </c>
      <c r="K4" s="64">
        <v>0</v>
      </c>
      <c r="M4" s="106">
        <f>COUNTIF(H2:H227,1)</f>
        <v>6</v>
      </c>
      <c r="N4" s="106"/>
      <c r="O4" s="106"/>
    </row>
    <row r="5" spans="1:18" x14ac:dyDescent="0.35">
      <c r="A5" s="64" t="s">
        <v>61</v>
      </c>
      <c r="B5" s="64" t="s">
        <v>4896</v>
      </c>
      <c r="C5" s="65">
        <f>IFERROR(VLOOKUP(UPPER(CONCATENATE($B5," - ",$A5)),'[1]Segurados Civis'!$A$5:$H$2142,6,0),"")</f>
        <v>185</v>
      </c>
      <c r="D5" s="65">
        <f>IFERROR(VLOOKUP(UPPER(CONCATENATE($B5," - ",$A5)),'[1]Segurados Civis'!$A$5:$H$2142,7,0),"")</f>
        <v>56</v>
      </c>
      <c r="E5" s="65">
        <f>IFERROR(VLOOKUP(UPPER(CONCATENATE($B5," - ",$A5)),'[1]Segurados Civis'!$A$5:$H$2142,8,0),"")</f>
        <v>5</v>
      </c>
      <c r="F5" s="65">
        <f t="shared" si="0"/>
        <v>246</v>
      </c>
      <c r="G5" s="64" t="s">
        <v>4867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61</v>
      </c>
      <c r="B6" s="64" t="s">
        <v>7780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61</v>
      </c>
      <c r="B7" s="64" t="s">
        <v>7781</v>
      </c>
      <c r="C7" s="65">
        <f>IFERROR(VLOOKUP(UPPER(CONCATENATE($B7," - ",$A7)),'[1]Segurados Civis'!$A$5:$H$2142,6,0),"")</f>
        <v>109</v>
      </c>
      <c r="D7" s="65">
        <f>IFERROR(VLOOKUP(UPPER(CONCATENATE($B7," - ",$A7)),'[1]Segurados Civis'!$A$5:$H$2142,7,0),"")</f>
        <v>23</v>
      </c>
      <c r="E7" s="65">
        <f>IFERROR(VLOOKUP(UPPER(CONCATENATE($B7," - ",$A7)),'[1]Segurados Civis'!$A$5:$H$2142,8,0),"")</f>
        <v>2</v>
      </c>
      <c r="F7" s="65">
        <f t="shared" si="0"/>
        <v>134</v>
      </c>
      <c r="G7" s="64" t="s">
        <v>4867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61</v>
      </c>
      <c r="B8" s="64" t="s">
        <v>7782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61</v>
      </c>
      <c r="B9" s="64" t="s">
        <v>7783</v>
      </c>
      <c r="C9" s="65">
        <f>IFERROR(VLOOKUP(UPPER(CONCATENATE($B9," - ",$A9)),'[1]Segurados Civis'!$A$5:$H$2142,6,0),"")</f>
        <v>930</v>
      </c>
      <c r="D9" s="65">
        <f>IFERROR(VLOOKUP(UPPER(CONCATENATE($B9," - ",$A9)),'[1]Segurados Civis'!$A$5:$H$2142,7,0),"")</f>
        <v>176</v>
      </c>
      <c r="E9" s="65">
        <f>IFERROR(VLOOKUP(UPPER(CONCATENATE($B9," - ",$A9)),'[1]Segurados Civis'!$A$5:$H$2142,8,0),"")</f>
        <v>18</v>
      </c>
      <c r="F9" s="65">
        <f t="shared" si="0"/>
        <v>1124</v>
      </c>
      <c r="G9" s="64" t="s">
        <v>4867</v>
      </c>
      <c r="H9" s="64">
        <v>0</v>
      </c>
      <c r="I9" s="64">
        <v>0</v>
      </c>
      <c r="J9" s="64">
        <v>0</v>
      </c>
      <c r="K9" s="64">
        <v>0</v>
      </c>
      <c r="M9" s="106">
        <f>COUNTIF(I2:I227,1)</f>
        <v>1</v>
      </c>
      <c r="N9" s="106"/>
      <c r="O9" s="106"/>
      <c r="P9" s="106">
        <f>COUNTIF(J2:J227,1)</f>
        <v>4</v>
      </c>
      <c r="Q9" s="106"/>
      <c r="R9" s="106"/>
    </row>
    <row r="10" spans="1:18" x14ac:dyDescent="0.35">
      <c r="A10" s="64" t="s">
        <v>61</v>
      </c>
      <c r="B10" s="64" t="s">
        <v>7784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61</v>
      </c>
      <c r="B11" s="64" t="s">
        <v>7785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61</v>
      </c>
      <c r="B12" s="64" t="s">
        <v>7786</v>
      </c>
      <c r="C12" s="65">
        <f>IFERROR(VLOOKUP(UPPER(CONCATENATE($B12," - ",$A12)),'[1]Segurados Civis'!$A$5:$H$2142,6,0),"")</f>
        <v>175</v>
      </c>
      <c r="D12" s="65">
        <f>IFERROR(VLOOKUP(UPPER(CONCATENATE($B12," - ",$A12)),'[1]Segurados Civis'!$A$5:$H$2142,7,0),"")</f>
        <v>59</v>
      </c>
      <c r="E12" s="65">
        <f>IFERROR(VLOOKUP(UPPER(CONCATENATE($B12," - ",$A12)),'[1]Segurados Civis'!$A$5:$H$2142,8,0),"")</f>
        <v>5</v>
      </c>
      <c r="F12" s="65">
        <f t="shared" si="0"/>
        <v>239</v>
      </c>
      <c r="G12" s="64" t="s">
        <v>4867</v>
      </c>
      <c r="H12" s="64">
        <v>1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61</v>
      </c>
      <c r="B13" s="64" t="s">
        <v>7787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COUNTIF(K2:K227,1)</f>
        <v>1</v>
      </c>
      <c r="N13" s="106"/>
      <c r="O13" s="106"/>
    </row>
    <row r="14" spans="1:18" x14ac:dyDescent="0.35">
      <c r="A14" s="64" t="s">
        <v>61</v>
      </c>
      <c r="B14" s="64" t="s">
        <v>7788</v>
      </c>
      <c r="C14" s="65">
        <f>IFERROR(VLOOKUP(UPPER(CONCATENATE($B14," - ",$A14)),'[1]Segurados Civis'!$A$5:$H$2142,6,0),"")</f>
        <v>155</v>
      </c>
      <c r="D14" s="65">
        <f>IFERROR(VLOOKUP(UPPER(CONCATENATE($B14," - ",$A14)),'[1]Segurados Civis'!$A$5:$H$2142,7,0),"")</f>
        <v>38</v>
      </c>
      <c r="E14" s="65">
        <f>IFERROR(VLOOKUP(UPPER(CONCATENATE($B14," - ",$A14)),'[1]Segurados Civis'!$A$5:$H$2142,8,0),"")</f>
        <v>15</v>
      </c>
      <c r="F14" s="65">
        <f t="shared" si="0"/>
        <v>208</v>
      </c>
      <c r="G14" s="64" t="s">
        <v>4867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61</v>
      </c>
      <c r="B15" s="64" t="s">
        <v>7789</v>
      </c>
      <c r="C15" s="65">
        <f>IFERROR(VLOOKUP(UPPER(CONCATENATE($B15," - ",$A15)),'[1]Segurados Civis'!$A$5:$H$2142,6,0),"")</f>
        <v>174</v>
      </c>
      <c r="D15" s="65">
        <f>IFERROR(VLOOKUP(UPPER(CONCATENATE($B15," - ",$A15)),'[1]Segurados Civis'!$A$5:$H$2142,7,0),"")</f>
        <v>38</v>
      </c>
      <c r="E15" s="65">
        <f>IFERROR(VLOOKUP(UPPER(CONCATENATE($B15," - ",$A15)),'[1]Segurados Civis'!$A$5:$H$2142,8,0),"")</f>
        <v>0</v>
      </c>
      <c r="F15" s="65">
        <f t="shared" si="0"/>
        <v>212</v>
      </c>
      <c r="G15" s="64" t="s">
        <v>4867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61</v>
      </c>
      <c r="B16" s="64" t="s">
        <v>7790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61</v>
      </c>
      <c r="B17" s="64" t="s">
        <v>7791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61</v>
      </c>
      <c r="B18" s="64" t="s">
        <v>7792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61</v>
      </c>
      <c r="B19" s="64" t="s">
        <v>7793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61</v>
      </c>
      <c r="B20" s="64" t="s">
        <v>7794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61</v>
      </c>
      <c r="B21" s="64" t="s">
        <v>7795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61</v>
      </c>
      <c r="B22" s="64" t="s">
        <v>7796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61</v>
      </c>
      <c r="B23" s="64" t="s">
        <v>7797</v>
      </c>
      <c r="C23" s="65">
        <f>IFERROR(VLOOKUP(UPPER(CONCATENATE($B23," - ",$A23)),'[1]Segurados Civis'!$A$5:$H$2142,6,0),"")</f>
        <v>0</v>
      </c>
      <c r="D23" s="65">
        <f>IFERROR(VLOOKUP(UPPER(CONCATENATE($B23," - ",$A23)),'[1]Segurados Civis'!$A$5:$H$2142,7,0),"")</f>
        <v>0</v>
      </c>
      <c r="E23" s="65">
        <f>IFERROR(VLOOKUP(UPPER(CONCATENATE($B23," - ",$A23)),'[1]Segurados Civis'!$A$5:$H$2142,8,0),"")</f>
        <v>0</v>
      </c>
      <c r="F23" s="65" t="str">
        <f t="shared" si="0"/>
        <v/>
      </c>
      <c r="G23" s="64" t="s">
        <v>4867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61</v>
      </c>
      <c r="B24" s="64" t="s">
        <v>7798</v>
      </c>
      <c r="C24" s="65">
        <f>IFERROR(VLOOKUP(UPPER(CONCATENATE($B24," - ",$A24)),'[1]Segurados Civis'!$A$5:$H$2142,6,0),"")</f>
        <v>191</v>
      </c>
      <c r="D24" s="65">
        <f>IFERROR(VLOOKUP(UPPER(CONCATENATE($B24," - ",$A24)),'[1]Segurados Civis'!$A$5:$H$2142,7,0),"")</f>
        <v>34</v>
      </c>
      <c r="E24" s="65">
        <f>IFERROR(VLOOKUP(UPPER(CONCATENATE($B24," - ",$A24)),'[1]Segurados Civis'!$A$5:$H$2142,8,0),"")</f>
        <v>7</v>
      </c>
      <c r="F24" s="65">
        <f t="shared" si="0"/>
        <v>232</v>
      </c>
      <c r="G24" s="64" t="s">
        <v>4867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61</v>
      </c>
      <c r="B25" s="64" t="s">
        <v>4902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61</v>
      </c>
      <c r="B26" s="64" t="s">
        <v>7799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61</v>
      </c>
      <c r="B27" s="64" t="s">
        <v>7800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4867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61</v>
      </c>
      <c r="B28" s="64" t="s">
        <v>7801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61</v>
      </c>
      <c r="B29" s="64" t="s">
        <v>7802</v>
      </c>
      <c r="C29" s="65">
        <f>IFERROR(VLOOKUP(UPPER(CONCATENATE($B29," - ",$A29)),'[1]Segurados Civis'!$A$5:$H$2142,6,0),"")</f>
        <v>212</v>
      </c>
      <c r="D29" s="65">
        <f>IFERROR(VLOOKUP(UPPER(CONCATENATE($B29," - ",$A29)),'[1]Segurados Civis'!$A$5:$H$2142,7,0),"")</f>
        <v>10</v>
      </c>
      <c r="E29" s="65">
        <f>IFERROR(VLOOKUP(UPPER(CONCATENATE($B29," - ",$A29)),'[1]Segurados Civis'!$A$5:$H$2142,8,0),"")</f>
        <v>2</v>
      </c>
      <c r="F29" s="65">
        <f t="shared" si="0"/>
        <v>224</v>
      </c>
      <c r="G29" s="64" t="s">
        <v>4867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61</v>
      </c>
      <c r="B30" s="64" t="s">
        <v>7803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61</v>
      </c>
      <c r="B31" s="64" t="s">
        <v>7804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61</v>
      </c>
      <c r="B32" s="64" t="s">
        <v>7805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61</v>
      </c>
      <c r="B33" s="64" t="s">
        <v>7435</v>
      </c>
      <c r="C33" s="65">
        <f>IFERROR(VLOOKUP(UPPER(CONCATENATE($B33," - ",$A33)),'[1]Segurados Civis'!$A$5:$H$2142,6,0),"")</f>
        <v>588</v>
      </c>
      <c r="D33" s="65">
        <f>IFERROR(VLOOKUP(UPPER(CONCATENATE($B33," - ",$A33)),'[1]Segurados Civis'!$A$5:$H$2142,7,0),"")</f>
        <v>38</v>
      </c>
      <c r="E33" s="65">
        <f>IFERROR(VLOOKUP(UPPER(CONCATENATE($B33," - ",$A33)),'[1]Segurados Civis'!$A$5:$H$2142,8,0),"")</f>
        <v>16</v>
      </c>
      <c r="F33" s="65">
        <f t="shared" si="0"/>
        <v>642</v>
      </c>
      <c r="G33" s="64" t="s">
        <v>4867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61</v>
      </c>
      <c r="B34" s="64" t="s">
        <v>7806</v>
      </c>
      <c r="C34" s="65">
        <f>IFERROR(VLOOKUP(UPPER(CONCATENATE($B34," - ",$A34)),'[1]Segurados Civis'!$A$5:$H$2142,6,0),"")</f>
        <v>364</v>
      </c>
      <c r="D34" s="65">
        <f>IFERROR(VLOOKUP(UPPER(CONCATENATE($B34," - ",$A34)),'[1]Segurados Civis'!$A$5:$H$2142,7,0),"")</f>
        <v>30</v>
      </c>
      <c r="E34" s="65">
        <f>IFERROR(VLOOKUP(UPPER(CONCATENATE($B34," - ",$A34)),'[1]Segurados Civis'!$A$5:$H$2142,8,0),"")</f>
        <v>1</v>
      </c>
      <c r="F34" s="65">
        <f t="shared" si="0"/>
        <v>395</v>
      </c>
      <c r="G34" s="64" t="s">
        <v>4867</v>
      </c>
      <c r="H34" s="64">
        <v>0</v>
      </c>
      <c r="I34" s="64">
        <v>0</v>
      </c>
      <c r="J34" s="64">
        <v>1</v>
      </c>
      <c r="K34" s="64">
        <v>0</v>
      </c>
    </row>
    <row r="35" spans="1:11" x14ac:dyDescent="0.35">
      <c r="A35" s="64" t="s">
        <v>61</v>
      </c>
      <c r="B35" s="64" t="s">
        <v>7807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0"/>
        <v/>
      </c>
      <c r="G35" s="64" t="s">
        <v>902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61</v>
      </c>
      <c r="B36" s="64" t="s">
        <v>7808</v>
      </c>
      <c r="C36" s="65">
        <f>IFERROR(VLOOKUP(UPPER(CONCATENATE($B36," - ",$A36)),'[1]Segurados Civis'!$A$5:$H$2142,6,0),"")</f>
        <v>208</v>
      </c>
      <c r="D36" s="65">
        <f>IFERROR(VLOOKUP(UPPER(CONCATENATE($B36," - ",$A36)),'[1]Segurados Civis'!$A$5:$H$2142,7,0),"")</f>
        <v>19</v>
      </c>
      <c r="E36" s="65">
        <f>IFERROR(VLOOKUP(UPPER(CONCATENATE($B36," - ",$A36)),'[1]Segurados Civis'!$A$5:$H$2142,8,0),"")</f>
        <v>0</v>
      </c>
      <c r="F36" s="65">
        <f t="shared" si="0"/>
        <v>227</v>
      </c>
      <c r="G36" s="64" t="s">
        <v>4867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61</v>
      </c>
      <c r="B37" s="64" t="s">
        <v>7809</v>
      </c>
      <c r="C37" s="65">
        <f>IFERROR(VLOOKUP(UPPER(CONCATENATE($B37," - ",$A37)),'[1]Segurados Civis'!$A$5:$H$2142,6,0),"")</f>
        <v>229</v>
      </c>
      <c r="D37" s="65">
        <f>IFERROR(VLOOKUP(UPPER(CONCATENATE($B37," - ",$A37)),'[1]Segurados Civis'!$A$5:$H$2142,7,0),"")</f>
        <v>4</v>
      </c>
      <c r="E37" s="65">
        <f>IFERROR(VLOOKUP(UPPER(CONCATENATE($B37," - ",$A37)),'[1]Segurados Civis'!$A$5:$H$2142,8,0),"")</f>
        <v>1</v>
      </c>
      <c r="F37" s="65">
        <f t="shared" si="0"/>
        <v>234</v>
      </c>
      <c r="G37" s="64" t="s">
        <v>4867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61</v>
      </c>
      <c r="B38" s="64" t="s">
        <v>7810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0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61</v>
      </c>
      <c r="B39" s="64" t="s">
        <v>7811</v>
      </c>
      <c r="C39" s="65">
        <f>IFERROR(VLOOKUP(UPPER(CONCATENATE($B39," - ",$A39)),'[1]Segurados Civis'!$A$5:$H$2142,6,0),"")</f>
        <v>520</v>
      </c>
      <c r="D39" s="65">
        <f>IFERROR(VLOOKUP(UPPER(CONCATENATE($B39," - ",$A39)),'[1]Segurados Civis'!$A$5:$H$2142,7,0),"")</f>
        <v>61</v>
      </c>
      <c r="E39" s="65">
        <f>IFERROR(VLOOKUP(UPPER(CONCATENATE($B39," - ",$A39)),'[1]Segurados Civis'!$A$5:$H$2142,8,0),"")</f>
        <v>6</v>
      </c>
      <c r="F39" s="65">
        <f t="shared" si="0"/>
        <v>587</v>
      </c>
      <c r="G39" s="64" t="s">
        <v>4867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61</v>
      </c>
      <c r="B40" s="64" t="s">
        <v>7812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0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61</v>
      </c>
      <c r="B41" s="64" t="s">
        <v>7813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0"/>
        <v/>
      </c>
      <c r="G41" s="64" t="s">
        <v>902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61</v>
      </c>
      <c r="B42" s="64" t="s">
        <v>7814</v>
      </c>
      <c r="C42" s="65">
        <f>IFERROR(VLOOKUP(UPPER(CONCATENATE($B42," - ",$A42)),'[1]Segurados Civis'!$A$5:$H$2142,6,0),"")</f>
        <v>138</v>
      </c>
      <c r="D42" s="65">
        <f>IFERROR(VLOOKUP(UPPER(CONCATENATE($B42," - ",$A42)),'[1]Segurados Civis'!$A$5:$H$2142,7,0),"")</f>
        <v>7</v>
      </c>
      <c r="E42" s="65">
        <f>IFERROR(VLOOKUP(UPPER(CONCATENATE($B42," - ",$A42)),'[1]Segurados Civis'!$A$5:$H$2142,8,0),"")</f>
        <v>3</v>
      </c>
      <c r="F42" s="65">
        <f t="shared" si="0"/>
        <v>148</v>
      </c>
      <c r="G42" s="64" t="s">
        <v>4867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61</v>
      </c>
      <c r="B43" s="64" t="s">
        <v>7815</v>
      </c>
      <c r="C43" s="65">
        <f>IFERROR(VLOOKUP(UPPER(CONCATENATE($B43," - ",$A43)),'[1]Segurados Civis'!$A$5:$H$2142,6,0),"")</f>
        <v>253</v>
      </c>
      <c r="D43" s="65">
        <f>IFERROR(VLOOKUP(UPPER(CONCATENATE($B43," - ",$A43)),'[1]Segurados Civis'!$A$5:$H$2142,7,0),"")</f>
        <v>25</v>
      </c>
      <c r="E43" s="65">
        <f>IFERROR(VLOOKUP(UPPER(CONCATENATE($B43," - ",$A43)),'[1]Segurados Civis'!$A$5:$H$2142,8,0),"")</f>
        <v>1</v>
      </c>
      <c r="F43" s="65">
        <f t="shared" si="0"/>
        <v>279</v>
      </c>
      <c r="G43" s="64" t="s">
        <v>4867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61</v>
      </c>
      <c r="B44" s="64" t="s">
        <v>7816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61</v>
      </c>
      <c r="B45" s="64" t="s">
        <v>7817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0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61</v>
      </c>
      <c r="B46" s="64" t="s">
        <v>7818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0"/>
        <v/>
      </c>
      <c r="G46" s="64" t="s">
        <v>902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61</v>
      </c>
      <c r="B47" s="64" t="s">
        <v>7819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0"/>
        <v/>
      </c>
      <c r="G47" s="64" t="s">
        <v>902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61</v>
      </c>
      <c r="B48" s="64" t="s">
        <v>7820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0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61</v>
      </c>
      <c r="B49" s="64" t="s">
        <v>7821</v>
      </c>
      <c r="C49" s="65">
        <f>IFERROR(VLOOKUP(UPPER(CONCATENATE($B49," - ",$A49)),'[1]Segurados Civis'!$A$5:$H$2142,6,0),"")</f>
        <v>925</v>
      </c>
      <c r="D49" s="65">
        <f>IFERROR(VLOOKUP(UPPER(CONCATENATE($B49," - ",$A49)),'[1]Segurados Civis'!$A$5:$H$2142,7,0),"")</f>
        <v>0</v>
      </c>
      <c r="E49" s="65">
        <f>IFERROR(VLOOKUP(UPPER(CONCATENATE($B49," - ",$A49)),'[1]Segurados Civis'!$A$5:$H$2142,8,0),"")</f>
        <v>0</v>
      </c>
      <c r="F49" s="65">
        <f t="shared" si="0"/>
        <v>925</v>
      </c>
      <c r="G49" s="64" t="s">
        <v>4867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61</v>
      </c>
      <c r="B50" s="64" t="s">
        <v>7822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0"/>
        <v/>
      </c>
      <c r="G50" s="64" t="s">
        <v>902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61</v>
      </c>
      <c r="B51" s="64" t="s">
        <v>7823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0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61</v>
      </c>
      <c r="B52" s="64" t="s">
        <v>7824</v>
      </c>
      <c r="C52" s="65">
        <f>IFERROR(VLOOKUP(UPPER(CONCATENATE($B52," - ",$A52)),'[1]Segurados Civis'!$A$5:$H$2142,6,0),"")</f>
        <v>374</v>
      </c>
      <c r="D52" s="65">
        <f>IFERROR(VLOOKUP(UPPER(CONCATENATE($B52," - ",$A52)),'[1]Segurados Civis'!$A$5:$H$2142,7,0),"")</f>
        <v>55</v>
      </c>
      <c r="E52" s="65">
        <f>IFERROR(VLOOKUP(UPPER(CONCATENATE($B52," - ",$A52)),'[1]Segurados Civis'!$A$5:$H$2142,8,0),"")</f>
        <v>6</v>
      </c>
      <c r="F52" s="65">
        <f t="shared" si="0"/>
        <v>435</v>
      </c>
      <c r="G52" s="64" t="s">
        <v>4867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61</v>
      </c>
      <c r="B53" s="64" t="s">
        <v>7825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0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61</v>
      </c>
      <c r="B54" s="64" t="s">
        <v>7072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0"/>
        <v/>
      </c>
      <c r="G54" s="64" t="s">
        <v>902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61</v>
      </c>
      <c r="B55" s="64" t="s">
        <v>7826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0"/>
        <v/>
      </c>
      <c r="G55" s="64" t="s">
        <v>902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61</v>
      </c>
      <c r="B56" s="64" t="s">
        <v>7827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0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61</v>
      </c>
      <c r="B57" s="64" t="s">
        <v>7828</v>
      </c>
      <c r="C57" s="65">
        <f>IFERROR(VLOOKUP(UPPER(CONCATENATE($B57," - ",$A57)),'[1]Segurados Civis'!$A$5:$H$2142,6,0),"")</f>
        <v>572</v>
      </c>
      <c r="D57" s="65">
        <f>IFERROR(VLOOKUP(UPPER(CONCATENATE($B57," - ",$A57)),'[1]Segurados Civis'!$A$5:$H$2142,7,0),"")</f>
        <v>1</v>
      </c>
      <c r="E57" s="65">
        <f>IFERROR(VLOOKUP(UPPER(CONCATENATE($B57," - ",$A57)),'[1]Segurados Civis'!$A$5:$H$2142,8,0),"")</f>
        <v>0</v>
      </c>
      <c r="F57" s="65">
        <f t="shared" si="0"/>
        <v>573</v>
      </c>
      <c r="G57" s="64" t="s">
        <v>4867</v>
      </c>
      <c r="H57" s="64">
        <v>0</v>
      </c>
      <c r="I57" s="64">
        <v>0</v>
      </c>
      <c r="J57" s="64">
        <v>1</v>
      </c>
      <c r="K57" s="64">
        <v>0</v>
      </c>
    </row>
    <row r="58" spans="1:11" x14ac:dyDescent="0.35">
      <c r="A58" s="64" t="s">
        <v>61</v>
      </c>
      <c r="B58" s="64" t="s">
        <v>7829</v>
      </c>
      <c r="C58" s="65">
        <f>IFERROR(VLOOKUP(UPPER(CONCATENATE($B58," - ",$A58)),'[1]Segurados Civis'!$A$5:$H$2142,6,0),"")</f>
        <v>231</v>
      </c>
      <c r="D58" s="65">
        <f>IFERROR(VLOOKUP(UPPER(CONCATENATE($B58," - ",$A58)),'[1]Segurados Civis'!$A$5:$H$2142,7,0),"")</f>
        <v>30</v>
      </c>
      <c r="E58" s="65">
        <f>IFERROR(VLOOKUP(UPPER(CONCATENATE($B58," - ",$A58)),'[1]Segurados Civis'!$A$5:$H$2142,8,0),"")</f>
        <v>1</v>
      </c>
      <c r="F58" s="65">
        <f t="shared" si="0"/>
        <v>262</v>
      </c>
      <c r="G58" s="64" t="s">
        <v>4867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61</v>
      </c>
      <c r="B59" s="64" t="s">
        <v>7830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0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61</v>
      </c>
      <c r="B60" s="64" t="s">
        <v>7831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0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61</v>
      </c>
      <c r="B61" s="64" t="s">
        <v>7832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0"/>
        <v/>
      </c>
      <c r="G61" s="64" t="s">
        <v>902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61</v>
      </c>
      <c r="B62" s="64" t="s">
        <v>7833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0"/>
        <v/>
      </c>
      <c r="G62" s="64" t="s">
        <v>902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61</v>
      </c>
      <c r="B63" s="64" t="s">
        <v>7834</v>
      </c>
      <c r="C63" s="65">
        <f>IFERROR(VLOOKUP(UPPER(CONCATENATE($B63," - ",$A63)),'[1]Segurados Civis'!$A$5:$H$2142,6,0),"")</f>
        <v>193</v>
      </c>
      <c r="D63" s="65">
        <f>IFERROR(VLOOKUP(UPPER(CONCATENATE($B63," - ",$A63)),'[1]Segurados Civis'!$A$5:$H$2142,7,0),"")</f>
        <v>20</v>
      </c>
      <c r="E63" s="65">
        <f>IFERROR(VLOOKUP(UPPER(CONCATENATE($B63," - ",$A63)),'[1]Segurados Civis'!$A$5:$H$2142,8,0),"")</f>
        <v>3</v>
      </c>
      <c r="F63" s="65">
        <f t="shared" si="0"/>
        <v>216</v>
      </c>
      <c r="G63" s="64" t="s">
        <v>4867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61</v>
      </c>
      <c r="B64" s="64" t="s">
        <v>7835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0"/>
        <v/>
      </c>
      <c r="G64" s="64" t="s">
        <v>902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61</v>
      </c>
      <c r="B65" s="64" t="s">
        <v>7836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0"/>
        <v/>
      </c>
      <c r="G65" s="64" t="s">
        <v>902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61</v>
      </c>
      <c r="B66" s="64" t="s">
        <v>7837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129" si="1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61</v>
      </c>
      <c r="B67" s="64" t="s">
        <v>7838</v>
      </c>
      <c r="C67" s="65">
        <f>IFERROR(VLOOKUP(UPPER(CONCATENATE($B67," - ",$A67)),'[1]Segurados Civis'!$A$5:$H$2142,6,0),"")</f>
        <v>653</v>
      </c>
      <c r="D67" s="65">
        <f>IFERROR(VLOOKUP(UPPER(CONCATENATE($B67," - ",$A67)),'[1]Segurados Civis'!$A$5:$H$2142,7,0),"")</f>
        <v>88</v>
      </c>
      <c r="E67" s="65">
        <f>IFERROR(VLOOKUP(UPPER(CONCATENATE($B67," - ",$A67)),'[1]Segurados Civis'!$A$5:$H$2142,8,0),"")</f>
        <v>7</v>
      </c>
      <c r="F67" s="65">
        <f t="shared" si="1"/>
        <v>748</v>
      </c>
      <c r="G67" s="64" t="s">
        <v>4867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61</v>
      </c>
      <c r="B68" s="64" t="s">
        <v>7839</v>
      </c>
      <c r="C68" s="65">
        <f>IFERROR(VLOOKUP(UPPER(CONCATENATE($B68," - ",$A68)),'[1]Segurados Civis'!$A$5:$H$2142,6,0),"")</f>
        <v>280</v>
      </c>
      <c r="D68" s="65">
        <f>IFERROR(VLOOKUP(UPPER(CONCATENATE($B68," - ",$A68)),'[1]Segurados Civis'!$A$5:$H$2142,7,0),"")</f>
        <v>9</v>
      </c>
      <c r="E68" s="65">
        <f>IFERROR(VLOOKUP(UPPER(CONCATENATE($B68," - ",$A68)),'[1]Segurados Civis'!$A$5:$H$2142,8,0),"")</f>
        <v>0</v>
      </c>
      <c r="F68" s="65">
        <f t="shared" si="1"/>
        <v>289</v>
      </c>
      <c r="G68" s="64" t="s">
        <v>4867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61</v>
      </c>
      <c r="B69" s="64" t="s">
        <v>7840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61</v>
      </c>
      <c r="B70" s="64" t="s">
        <v>7841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1"/>
        <v/>
      </c>
      <c r="G70" s="64" t="s">
        <v>902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61</v>
      </c>
      <c r="B71" s="64" t="s">
        <v>7842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1"/>
        <v/>
      </c>
      <c r="G71" s="64" t="s">
        <v>5337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61</v>
      </c>
      <c r="B72" s="64" t="s">
        <v>7843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1"/>
        <v/>
      </c>
      <c r="G72" s="64" t="s">
        <v>902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61</v>
      </c>
      <c r="B73" s="64" t="s">
        <v>7844</v>
      </c>
      <c r="C73" s="65">
        <f>IFERROR(VLOOKUP(UPPER(CONCATENATE($B73," - ",$A73)),'[1]Segurados Civis'!$A$5:$H$2142,6,0),"")</f>
        <v>103</v>
      </c>
      <c r="D73" s="65">
        <f>IFERROR(VLOOKUP(UPPER(CONCATENATE($B73," - ",$A73)),'[1]Segurados Civis'!$A$5:$H$2142,7,0),"")</f>
        <v>14</v>
      </c>
      <c r="E73" s="65">
        <f>IFERROR(VLOOKUP(UPPER(CONCATENATE($B73," - ",$A73)),'[1]Segurados Civis'!$A$5:$H$2142,8,0),"")</f>
        <v>1</v>
      </c>
      <c r="F73" s="65">
        <f t="shared" si="1"/>
        <v>118</v>
      </c>
      <c r="G73" s="64" t="s">
        <v>4867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61</v>
      </c>
      <c r="B74" s="64" t="s">
        <v>7845</v>
      </c>
      <c r="C74" s="65">
        <f>IFERROR(VLOOKUP(UPPER(CONCATENATE($B74," - ",$A74)),'[1]Segurados Civis'!$A$5:$H$2142,6,0),"")</f>
        <v>276</v>
      </c>
      <c r="D74" s="65">
        <f>IFERROR(VLOOKUP(UPPER(CONCATENATE($B74," - ",$A74)),'[1]Segurados Civis'!$A$5:$H$2142,7,0),"")</f>
        <v>23</v>
      </c>
      <c r="E74" s="65">
        <f>IFERROR(VLOOKUP(UPPER(CONCATENATE($B74," - ",$A74)),'[1]Segurados Civis'!$A$5:$H$2142,8,0),"")</f>
        <v>2</v>
      </c>
      <c r="F74" s="65">
        <f t="shared" si="1"/>
        <v>301</v>
      </c>
      <c r="G74" s="64" t="s">
        <v>4867</v>
      </c>
      <c r="H74" s="64">
        <v>1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61</v>
      </c>
      <c r="B75" s="64" t="s">
        <v>7846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1"/>
        <v/>
      </c>
      <c r="G75" s="64" t="s">
        <v>902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61</v>
      </c>
      <c r="B76" s="64" t="s">
        <v>7847</v>
      </c>
      <c r="C76" s="65" t="str">
        <f>IFERROR(VLOOKUP(UPPER(CONCATENATE($B76," - ",$A76)),'[1]Segurados Civis'!$A$5:$H$2142,6,0),"")</f>
        <v/>
      </c>
      <c r="D76" s="65" t="str">
        <f>IFERROR(VLOOKUP(UPPER(CONCATENATE($B76," - ",$A76)),'[1]Segurados Civis'!$A$5:$H$2142,7,0),"")</f>
        <v/>
      </c>
      <c r="E76" s="65" t="str">
        <f>IFERROR(VLOOKUP(UPPER(CONCATENATE($B76," - ",$A76)),'[1]Segurados Civis'!$A$5:$H$2142,8,0),"")</f>
        <v/>
      </c>
      <c r="F76" s="65" t="str">
        <f t="shared" si="1"/>
        <v/>
      </c>
      <c r="G76" s="64" t="s">
        <v>902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61</v>
      </c>
      <c r="B77" s="64" t="s">
        <v>7848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1"/>
        <v/>
      </c>
      <c r="G77" s="64" t="s">
        <v>902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61</v>
      </c>
      <c r="B78" s="64" t="s">
        <v>7849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1"/>
        <v/>
      </c>
      <c r="G78" s="64" t="s">
        <v>902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61</v>
      </c>
      <c r="B79" s="64" t="s">
        <v>7850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1"/>
        <v/>
      </c>
      <c r="G79" s="64" t="s">
        <v>902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61</v>
      </c>
      <c r="B80" s="64" t="s">
        <v>7851</v>
      </c>
      <c r="C80" s="65">
        <f>IFERROR(VLOOKUP(UPPER(CONCATENATE($B80," - ",$A80)),'[1]Segurados Civis'!$A$5:$H$2142,6,0),"")</f>
        <v>170</v>
      </c>
      <c r="D80" s="65">
        <f>IFERROR(VLOOKUP(UPPER(CONCATENATE($B80," - ",$A80)),'[1]Segurados Civis'!$A$5:$H$2142,7,0),"")</f>
        <v>15</v>
      </c>
      <c r="E80" s="65">
        <f>IFERROR(VLOOKUP(UPPER(CONCATENATE($B80," - ",$A80)),'[1]Segurados Civis'!$A$5:$H$2142,8,0),"")</f>
        <v>0</v>
      </c>
      <c r="F80" s="65">
        <f t="shared" si="1"/>
        <v>185</v>
      </c>
      <c r="G80" s="64" t="s">
        <v>4867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61</v>
      </c>
      <c r="B81" s="64" t="s">
        <v>7852</v>
      </c>
      <c r="C81" s="65">
        <f>IFERROR(VLOOKUP(UPPER(CONCATENATE($B81," - ",$A81)),'[1]Segurados Civis'!$A$5:$H$2142,6,0),"")</f>
        <v>1125</v>
      </c>
      <c r="D81" s="65">
        <f>IFERROR(VLOOKUP(UPPER(CONCATENATE($B81," - ",$A81)),'[1]Segurados Civis'!$A$5:$H$2142,7,0),"")</f>
        <v>146</v>
      </c>
      <c r="E81" s="65">
        <f>IFERROR(VLOOKUP(UPPER(CONCATENATE($B81," - ",$A81)),'[1]Segurados Civis'!$A$5:$H$2142,8,0),"")</f>
        <v>26</v>
      </c>
      <c r="F81" s="65">
        <f t="shared" si="1"/>
        <v>1297</v>
      </c>
      <c r="G81" s="64" t="s">
        <v>4867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61</v>
      </c>
      <c r="B82" s="64" t="s">
        <v>7853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1"/>
        <v/>
      </c>
      <c r="G82" s="64" t="s">
        <v>902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61</v>
      </c>
      <c r="B83" s="64" t="s">
        <v>7854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1"/>
        <v/>
      </c>
      <c r="G83" s="64" t="s">
        <v>902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61</v>
      </c>
      <c r="B84" s="64" t="s">
        <v>7855</v>
      </c>
      <c r="C84" s="65" t="str">
        <f>IFERROR(VLOOKUP(UPPER(CONCATENATE($B84," - ",$A84)),'[1]Segurados Civis'!$A$5:$H$2142,6,0),"")</f>
        <v/>
      </c>
      <c r="D84" s="65" t="str">
        <f>IFERROR(VLOOKUP(UPPER(CONCATENATE($B84," - ",$A84)),'[1]Segurados Civis'!$A$5:$H$2142,7,0),"")</f>
        <v/>
      </c>
      <c r="E84" s="65" t="str">
        <f>IFERROR(VLOOKUP(UPPER(CONCATENATE($B84," - ",$A84)),'[1]Segurados Civis'!$A$5:$H$2142,8,0),"")</f>
        <v/>
      </c>
      <c r="F84" s="65" t="str">
        <f t="shared" si="1"/>
        <v/>
      </c>
      <c r="G84" s="64" t="s">
        <v>902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61</v>
      </c>
      <c r="B85" s="64" t="s">
        <v>7856</v>
      </c>
      <c r="C85" s="65">
        <f>IFERROR(VLOOKUP(UPPER(CONCATENATE($B85," - ",$A85)),'[1]Segurados Civis'!$A$5:$H$2142,6,0),"")</f>
        <v>1430</v>
      </c>
      <c r="D85" s="65">
        <f>IFERROR(VLOOKUP(UPPER(CONCATENATE($B85," - ",$A85)),'[1]Segurados Civis'!$A$5:$H$2142,7,0),"")</f>
        <v>111</v>
      </c>
      <c r="E85" s="65">
        <f>IFERROR(VLOOKUP(UPPER(CONCATENATE($B85," - ",$A85)),'[1]Segurados Civis'!$A$5:$H$2142,8,0),"")</f>
        <v>23</v>
      </c>
      <c r="F85" s="65">
        <f t="shared" si="1"/>
        <v>1564</v>
      </c>
      <c r="G85" s="64" t="s">
        <v>4867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61</v>
      </c>
      <c r="B86" s="64" t="s">
        <v>7857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1"/>
        <v/>
      </c>
      <c r="G86" s="64" t="s">
        <v>902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61</v>
      </c>
      <c r="B87" s="64" t="s">
        <v>7858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1"/>
        <v/>
      </c>
      <c r="G87" s="64" t="s">
        <v>902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61</v>
      </c>
      <c r="B88" s="64" t="s">
        <v>7859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1"/>
        <v/>
      </c>
      <c r="G88" s="64" t="s">
        <v>902</v>
      </c>
      <c r="H88" s="64">
        <v>0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61</v>
      </c>
      <c r="B89" s="64" t="s">
        <v>7860</v>
      </c>
      <c r="C89" s="65">
        <f>IFERROR(VLOOKUP(UPPER(CONCATENATE($B89," - ",$A89)),'[1]Segurados Civis'!$A$5:$H$2142,6,0),"")</f>
        <v>248</v>
      </c>
      <c r="D89" s="65">
        <f>IFERROR(VLOOKUP(UPPER(CONCATENATE($B89," - ",$A89)),'[1]Segurados Civis'!$A$5:$H$2142,7,0),"")</f>
        <v>35</v>
      </c>
      <c r="E89" s="65">
        <f>IFERROR(VLOOKUP(UPPER(CONCATENATE($B89," - ",$A89)),'[1]Segurados Civis'!$A$5:$H$2142,8,0),"")</f>
        <v>2</v>
      </c>
      <c r="F89" s="65">
        <f t="shared" si="1"/>
        <v>285</v>
      </c>
      <c r="G89" s="64" t="s">
        <v>4867</v>
      </c>
      <c r="H89" s="64">
        <v>1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61</v>
      </c>
      <c r="B90" s="64" t="s">
        <v>7861</v>
      </c>
      <c r="C90" s="65">
        <f>IFERROR(VLOOKUP(UPPER(CONCATENATE($B90," - ",$A90)),'[1]Segurados Civis'!$A$5:$H$2142,6,0),"")</f>
        <v>0</v>
      </c>
      <c r="D90" s="65">
        <f>IFERROR(VLOOKUP(UPPER(CONCATENATE($B90," - ",$A90)),'[1]Segurados Civis'!$A$5:$H$2142,7,0),"")</f>
        <v>0</v>
      </c>
      <c r="E90" s="65">
        <f>IFERROR(VLOOKUP(UPPER(CONCATENATE($B90," - ",$A90)),'[1]Segurados Civis'!$A$5:$H$2142,8,0),"")</f>
        <v>0</v>
      </c>
      <c r="F90" s="65" t="str">
        <f t="shared" si="1"/>
        <v/>
      </c>
      <c r="G90" s="64" t="s">
        <v>4867</v>
      </c>
      <c r="H90" s="64">
        <v>0</v>
      </c>
      <c r="I90" s="64">
        <v>0</v>
      </c>
      <c r="J90" s="64">
        <v>0</v>
      </c>
      <c r="K90" s="64">
        <v>0</v>
      </c>
    </row>
    <row r="91" spans="1:11" x14ac:dyDescent="0.35">
      <c r="A91" s="64" t="s">
        <v>61</v>
      </c>
      <c r="B91" s="64" t="s">
        <v>7862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61</v>
      </c>
      <c r="B92" s="64" t="s">
        <v>7863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1"/>
        <v/>
      </c>
      <c r="G92" s="64" t="s">
        <v>902</v>
      </c>
      <c r="H92" s="64">
        <v>0</v>
      </c>
      <c r="I92" s="64">
        <v>0</v>
      </c>
      <c r="J92" s="64">
        <v>0</v>
      </c>
      <c r="K92" s="64">
        <v>0</v>
      </c>
    </row>
    <row r="93" spans="1:11" x14ac:dyDescent="0.35">
      <c r="A93" s="64" t="s">
        <v>61</v>
      </c>
      <c r="B93" s="64" t="s">
        <v>7864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1"/>
        <v/>
      </c>
      <c r="G93" s="64" t="s">
        <v>902</v>
      </c>
      <c r="H93" s="64">
        <v>0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61</v>
      </c>
      <c r="B94" s="64" t="s">
        <v>7865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1"/>
        <v/>
      </c>
      <c r="G94" s="64" t="s">
        <v>902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61</v>
      </c>
      <c r="B95" s="64" t="s">
        <v>7866</v>
      </c>
      <c r="C95" s="65">
        <f>IFERROR(VLOOKUP(UPPER(CONCATENATE($B95," - ",$A95)),'[1]Segurados Civis'!$A$5:$H$2142,6,0),"")</f>
        <v>147</v>
      </c>
      <c r="D95" s="65">
        <f>IFERROR(VLOOKUP(UPPER(CONCATENATE($B95," - ",$A95)),'[1]Segurados Civis'!$A$5:$H$2142,7,0),"")</f>
        <v>15</v>
      </c>
      <c r="E95" s="65">
        <f>IFERROR(VLOOKUP(UPPER(CONCATENATE($B95," - ",$A95)),'[1]Segurados Civis'!$A$5:$H$2142,8,0),"")</f>
        <v>2</v>
      </c>
      <c r="F95" s="65">
        <f t="shared" si="1"/>
        <v>164</v>
      </c>
      <c r="G95" s="64" t="s">
        <v>4867</v>
      </c>
      <c r="H95" s="64">
        <v>1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61</v>
      </c>
      <c r="B96" s="64" t="s">
        <v>7867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1"/>
        <v/>
      </c>
      <c r="G96" s="64" t="s">
        <v>902</v>
      </c>
      <c r="H96" s="64">
        <v>0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61</v>
      </c>
      <c r="B97" s="64" t="s">
        <v>7868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1"/>
        <v/>
      </c>
      <c r="G97" s="64" t="s">
        <v>902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61</v>
      </c>
      <c r="B98" s="64" t="s">
        <v>7869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si="1"/>
        <v/>
      </c>
      <c r="G98" s="64" t="s">
        <v>902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61</v>
      </c>
      <c r="B99" s="64" t="s">
        <v>7870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1"/>
        <v/>
      </c>
      <c r="G99" s="64" t="s">
        <v>902</v>
      </c>
      <c r="H99" s="64">
        <v>0</v>
      </c>
      <c r="I99" s="64">
        <v>0</v>
      </c>
      <c r="J99" s="64">
        <v>0</v>
      </c>
      <c r="K99" s="64">
        <v>0</v>
      </c>
    </row>
    <row r="100" spans="1:11" x14ac:dyDescent="0.35">
      <c r="A100" s="64" t="s">
        <v>61</v>
      </c>
      <c r="B100" s="64" t="s">
        <v>7871</v>
      </c>
      <c r="C100" s="65">
        <f>IFERROR(VLOOKUP(UPPER(CONCATENATE($B100," - ",$A100)),'[1]Segurados Civis'!$A$5:$H$2142,6,0),"")</f>
        <v>250</v>
      </c>
      <c r="D100" s="65">
        <f>IFERROR(VLOOKUP(UPPER(CONCATENATE($B100," - ",$A100)),'[1]Segurados Civis'!$A$5:$H$2142,7,0),"")</f>
        <v>49</v>
      </c>
      <c r="E100" s="65">
        <f>IFERROR(VLOOKUP(UPPER(CONCATENATE($B100," - ",$A100)),'[1]Segurados Civis'!$A$5:$H$2142,8,0),"")</f>
        <v>3</v>
      </c>
      <c r="F100" s="65">
        <f t="shared" si="1"/>
        <v>302</v>
      </c>
      <c r="G100" s="64" t="s">
        <v>4867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61</v>
      </c>
      <c r="B101" s="64" t="s">
        <v>7872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1"/>
        <v/>
      </c>
      <c r="G101" s="64" t="s">
        <v>902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61</v>
      </c>
      <c r="B102" s="64" t="s">
        <v>7873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1"/>
        <v/>
      </c>
      <c r="G102" s="64" t="s">
        <v>902</v>
      </c>
      <c r="H102" s="64">
        <v>0</v>
      </c>
      <c r="I102" s="64">
        <v>0</v>
      </c>
      <c r="J102" s="64">
        <v>0</v>
      </c>
      <c r="K102" s="64">
        <v>0</v>
      </c>
    </row>
    <row r="103" spans="1:11" x14ac:dyDescent="0.35">
      <c r="A103" s="64" t="s">
        <v>61</v>
      </c>
      <c r="B103" s="64" t="s">
        <v>7874</v>
      </c>
      <c r="C103" s="65">
        <f>IFERROR(VLOOKUP(UPPER(CONCATENATE($B103," - ",$A103)),'[1]Segurados Civis'!$A$5:$H$2142,6,0),"")</f>
        <v>341</v>
      </c>
      <c r="D103" s="65">
        <f>IFERROR(VLOOKUP(UPPER(CONCATENATE($B103," - ",$A103)),'[1]Segurados Civis'!$A$5:$H$2142,7,0),"")</f>
        <v>47</v>
      </c>
      <c r="E103" s="65">
        <f>IFERROR(VLOOKUP(UPPER(CONCATENATE($B103," - ",$A103)),'[1]Segurados Civis'!$A$5:$H$2142,8,0),"")</f>
        <v>2</v>
      </c>
      <c r="F103" s="65">
        <f t="shared" si="1"/>
        <v>390</v>
      </c>
      <c r="G103" s="64" t="s">
        <v>4867</v>
      </c>
      <c r="H103" s="64">
        <v>0</v>
      </c>
      <c r="I103" s="64">
        <v>0</v>
      </c>
      <c r="J103" s="64">
        <v>0</v>
      </c>
      <c r="K103" s="64">
        <v>0</v>
      </c>
    </row>
    <row r="104" spans="1:11" x14ac:dyDescent="0.35">
      <c r="A104" s="64" t="s">
        <v>61</v>
      </c>
      <c r="B104" s="64" t="s">
        <v>7875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1"/>
        <v/>
      </c>
      <c r="G104" s="64" t="s">
        <v>902</v>
      </c>
      <c r="H104" s="64">
        <v>0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61</v>
      </c>
      <c r="B105" s="64" t="s">
        <v>7876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1"/>
        <v/>
      </c>
      <c r="G105" s="64" t="s">
        <v>902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61</v>
      </c>
      <c r="B106" s="64" t="s">
        <v>7877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1"/>
        <v/>
      </c>
      <c r="G106" s="64" t="s">
        <v>902</v>
      </c>
      <c r="H106" s="64">
        <v>0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61</v>
      </c>
      <c r="B107" s="64" t="s">
        <v>7878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1"/>
        <v/>
      </c>
      <c r="G107" s="64" t="s">
        <v>902</v>
      </c>
      <c r="H107" s="64">
        <v>0</v>
      </c>
      <c r="I107" s="64">
        <v>0</v>
      </c>
      <c r="J107" s="64">
        <v>0</v>
      </c>
      <c r="K107" s="64">
        <v>0</v>
      </c>
    </row>
    <row r="108" spans="1:11" x14ac:dyDescent="0.35">
      <c r="A108" s="64" t="s">
        <v>61</v>
      </c>
      <c r="B108" s="64" t="s">
        <v>7879</v>
      </c>
      <c r="C108" s="65">
        <f>IFERROR(VLOOKUP(UPPER(CONCATENATE($B108," - ",$A108)),'[1]Segurados Civis'!$A$5:$H$2142,6,0),"")</f>
        <v>275</v>
      </c>
      <c r="D108" s="65">
        <f>IFERROR(VLOOKUP(UPPER(CONCATENATE($B108," - ",$A108)),'[1]Segurados Civis'!$A$5:$H$2142,7,0),"")</f>
        <v>0</v>
      </c>
      <c r="E108" s="65">
        <f>IFERROR(VLOOKUP(UPPER(CONCATENATE($B108," - ",$A108)),'[1]Segurados Civis'!$A$5:$H$2142,8,0),"")</f>
        <v>0</v>
      </c>
      <c r="F108" s="65">
        <f t="shared" si="1"/>
        <v>275</v>
      </c>
      <c r="G108" s="64" t="s">
        <v>4867</v>
      </c>
      <c r="H108" s="64">
        <v>1</v>
      </c>
      <c r="I108" s="64">
        <v>0</v>
      </c>
      <c r="J108" s="64">
        <v>1</v>
      </c>
      <c r="K108" s="64">
        <v>0</v>
      </c>
    </row>
    <row r="109" spans="1:11" x14ac:dyDescent="0.35">
      <c r="A109" s="64" t="s">
        <v>61</v>
      </c>
      <c r="B109" s="64" t="s">
        <v>7880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1"/>
        <v/>
      </c>
      <c r="G109" s="64" t="s">
        <v>902</v>
      </c>
      <c r="H109" s="64">
        <v>0</v>
      </c>
      <c r="I109" s="64">
        <v>0</v>
      </c>
      <c r="J109" s="64">
        <v>0</v>
      </c>
      <c r="K109" s="64">
        <v>0</v>
      </c>
    </row>
    <row r="110" spans="1:11" x14ac:dyDescent="0.35">
      <c r="A110" s="64" t="s">
        <v>61</v>
      </c>
      <c r="B110" s="64" t="s">
        <v>7881</v>
      </c>
      <c r="C110" s="65">
        <f>IFERROR(VLOOKUP(UPPER(CONCATENATE($B110," - ",$A110)),'[1]Segurados Civis'!$A$5:$H$2142,6,0),"")</f>
        <v>798</v>
      </c>
      <c r="D110" s="65">
        <f>IFERROR(VLOOKUP(UPPER(CONCATENATE($B110," - ",$A110)),'[1]Segurados Civis'!$A$5:$H$2142,7,0),"")</f>
        <v>85</v>
      </c>
      <c r="E110" s="65">
        <f>IFERROR(VLOOKUP(UPPER(CONCATENATE($B110," - ",$A110)),'[1]Segurados Civis'!$A$5:$H$2142,8,0),"")</f>
        <v>25</v>
      </c>
      <c r="F110" s="65">
        <f t="shared" si="1"/>
        <v>908</v>
      </c>
      <c r="G110" s="64" t="s">
        <v>4867</v>
      </c>
      <c r="H110" s="64">
        <v>0</v>
      </c>
      <c r="I110" s="64">
        <v>0</v>
      </c>
      <c r="J110" s="64">
        <v>0</v>
      </c>
      <c r="K110" s="64">
        <v>0</v>
      </c>
    </row>
    <row r="111" spans="1:11" x14ac:dyDescent="0.35">
      <c r="A111" s="64" t="s">
        <v>61</v>
      </c>
      <c r="B111" s="64" t="s">
        <v>7882</v>
      </c>
      <c r="C111" s="65">
        <f>IFERROR(VLOOKUP(UPPER(CONCATENATE($B111," - ",$A111)),'[1]Segurados Civis'!$A$5:$H$2142,6,0),"")</f>
        <v>181</v>
      </c>
      <c r="D111" s="65">
        <f>IFERROR(VLOOKUP(UPPER(CONCATENATE($B111," - ",$A111)),'[1]Segurados Civis'!$A$5:$H$2142,7,0),"")</f>
        <v>12</v>
      </c>
      <c r="E111" s="65">
        <f>IFERROR(VLOOKUP(UPPER(CONCATENATE($B111," - ",$A111)),'[1]Segurados Civis'!$A$5:$H$2142,8,0),"")</f>
        <v>0</v>
      </c>
      <c r="F111" s="65">
        <f t="shared" si="1"/>
        <v>193</v>
      </c>
      <c r="G111" s="64" t="s">
        <v>4867</v>
      </c>
      <c r="H111" s="64">
        <v>0</v>
      </c>
      <c r="I111" s="64">
        <v>0</v>
      </c>
      <c r="J111" s="64">
        <v>0</v>
      </c>
      <c r="K111" s="64">
        <v>0</v>
      </c>
    </row>
    <row r="112" spans="1:11" x14ac:dyDescent="0.35">
      <c r="A112" s="64" t="s">
        <v>61</v>
      </c>
      <c r="B112" s="64" t="s">
        <v>7883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1"/>
        <v/>
      </c>
      <c r="G112" s="64" t="s">
        <v>902</v>
      </c>
      <c r="H112" s="64">
        <v>0</v>
      </c>
      <c r="I112" s="64">
        <v>0</v>
      </c>
      <c r="J112" s="64">
        <v>0</v>
      </c>
      <c r="K112" s="64">
        <v>0</v>
      </c>
    </row>
    <row r="113" spans="1:11" x14ac:dyDescent="0.35">
      <c r="A113" s="64" t="s">
        <v>61</v>
      </c>
      <c r="B113" s="64" t="s">
        <v>7698</v>
      </c>
      <c r="C113" s="65">
        <f>IFERROR(VLOOKUP(UPPER(CONCATENATE($B113," - ",$A113)),'[1]Segurados Civis'!$A$5:$H$2142,6,0),"")</f>
        <v>139</v>
      </c>
      <c r="D113" s="65">
        <f>IFERROR(VLOOKUP(UPPER(CONCATENATE($B113," - ",$A113)),'[1]Segurados Civis'!$A$5:$H$2142,7,0),"")</f>
        <v>22</v>
      </c>
      <c r="E113" s="65">
        <f>IFERROR(VLOOKUP(UPPER(CONCATENATE($B113," - ",$A113)),'[1]Segurados Civis'!$A$5:$H$2142,8,0),"")</f>
        <v>2</v>
      </c>
      <c r="F113" s="65">
        <f t="shared" si="1"/>
        <v>163</v>
      </c>
      <c r="G113" s="64" t="s">
        <v>4867</v>
      </c>
      <c r="H113" s="64">
        <v>0</v>
      </c>
      <c r="I113" s="64">
        <v>0</v>
      </c>
      <c r="J113" s="64">
        <v>0</v>
      </c>
      <c r="K113" s="64">
        <v>0</v>
      </c>
    </row>
    <row r="114" spans="1:11" x14ac:dyDescent="0.35">
      <c r="A114" s="64" t="s">
        <v>61</v>
      </c>
      <c r="B114" s="64" t="s">
        <v>7884</v>
      </c>
      <c r="C114" s="65">
        <f>IFERROR(VLOOKUP(UPPER(CONCATENATE($B114," - ",$A114)),'[1]Segurados Civis'!$A$5:$H$2142,6,0),"")</f>
        <v>282</v>
      </c>
      <c r="D114" s="65">
        <f>IFERROR(VLOOKUP(UPPER(CONCATENATE($B114," - ",$A114)),'[1]Segurados Civis'!$A$5:$H$2142,7,0),"")</f>
        <v>64</v>
      </c>
      <c r="E114" s="65">
        <f>IFERROR(VLOOKUP(UPPER(CONCATENATE($B114," - ",$A114)),'[1]Segurados Civis'!$A$5:$H$2142,8,0),"")</f>
        <v>7</v>
      </c>
      <c r="F114" s="65">
        <f t="shared" si="1"/>
        <v>353</v>
      </c>
      <c r="G114" s="64" t="s">
        <v>4867</v>
      </c>
      <c r="H114" s="64">
        <v>0</v>
      </c>
      <c r="I114" s="64">
        <v>0</v>
      </c>
      <c r="J114" s="64">
        <v>0</v>
      </c>
      <c r="K114" s="64">
        <v>0</v>
      </c>
    </row>
    <row r="115" spans="1:11" x14ac:dyDescent="0.35">
      <c r="A115" s="64" t="s">
        <v>61</v>
      </c>
      <c r="B115" s="64" t="s">
        <v>7884</v>
      </c>
      <c r="C115" s="65">
        <f>IFERROR(VLOOKUP(UPPER(CONCATENATE($B115," - ",$A115)),'[1]Segurados Civis'!$A$5:$H$2142,6,0),"")</f>
        <v>282</v>
      </c>
      <c r="D115" s="65">
        <f>IFERROR(VLOOKUP(UPPER(CONCATENATE($B115," - ",$A115)),'[1]Segurados Civis'!$A$5:$H$2142,7,0),"")</f>
        <v>64</v>
      </c>
      <c r="E115" s="65">
        <f>IFERROR(VLOOKUP(UPPER(CONCATENATE($B115," - ",$A115)),'[1]Segurados Civis'!$A$5:$H$2142,8,0),"")</f>
        <v>7</v>
      </c>
      <c r="F115" s="65">
        <f t="shared" si="1"/>
        <v>353</v>
      </c>
      <c r="G115" s="64" t="s">
        <v>4867</v>
      </c>
      <c r="H115" s="64">
        <v>0</v>
      </c>
      <c r="I115" s="64">
        <v>0</v>
      </c>
      <c r="J115" s="64">
        <v>0</v>
      </c>
      <c r="K115" s="64">
        <v>0</v>
      </c>
    </row>
    <row r="116" spans="1:11" x14ac:dyDescent="0.35">
      <c r="A116" s="64" t="s">
        <v>61</v>
      </c>
      <c r="B116" s="64" t="s">
        <v>7885</v>
      </c>
      <c r="C116" s="65">
        <f>IFERROR(VLOOKUP(UPPER(CONCATENATE($B116," - ",$A116)),'[1]Segurados Civis'!$A$5:$H$2142,6,0),"")</f>
        <v>335</v>
      </c>
      <c r="D116" s="65">
        <f>IFERROR(VLOOKUP(UPPER(CONCATENATE($B116," - ",$A116)),'[1]Segurados Civis'!$A$5:$H$2142,7,0),"")</f>
        <v>19</v>
      </c>
      <c r="E116" s="65">
        <f>IFERROR(VLOOKUP(UPPER(CONCATENATE($B116," - ",$A116)),'[1]Segurados Civis'!$A$5:$H$2142,8,0),"")</f>
        <v>0</v>
      </c>
      <c r="F116" s="65">
        <f t="shared" si="1"/>
        <v>354</v>
      </c>
      <c r="G116" s="64" t="s">
        <v>4867</v>
      </c>
      <c r="H116" s="64">
        <v>0</v>
      </c>
      <c r="I116" s="64">
        <v>0</v>
      </c>
      <c r="J116" s="64">
        <v>0</v>
      </c>
      <c r="K116" s="64">
        <v>0</v>
      </c>
    </row>
    <row r="117" spans="1:11" x14ac:dyDescent="0.35">
      <c r="A117" s="64" t="s">
        <v>61</v>
      </c>
      <c r="B117" s="64" t="s">
        <v>7886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1"/>
        <v/>
      </c>
      <c r="G117" s="64" t="s">
        <v>902</v>
      </c>
      <c r="H117" s="64">
        <v>0</v>
      </c>
      <c r="I117" s="64">
        <v>0</v>
      </c>
      <c r="J117" s="64">
        <v>0</v>
      </c>
      <c r="K117" s="64">
        <v>0</v>
      </c>
    </row>
    <row r="118" spans="1:11" x14ac:dyDescent="0.35">
      <c r="A118" s="64" t="s">
        <v>61</v>
      </c>
      <c r="B118" s="64" t="s">
        <v>7887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1"/>
        <v/>
      </c>
      <c r="G118" s="64" t="s">
        <v>902</v>
      </c>
      <c r="H118" s="64">
        <v>0</v>
      </c>
      <c r="I118" s="64">
        <v>0</v>
      </c>
      <c r="J118" s="64">
        <v>0</v>
      </c>
      <c r="K118" s="64">
        <v>0</v>
      </c>
    </row>
    <row r="119" spans="1:11" x14ac:dyDescent="0.35">
      <c r="A119" s="64" t="s">
        <v>61</v>
      </c>
      <c r="B119" s="64" t="s">
        <v>7888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1"/>
        <v/>
      </c>
      <c r="G119" s="64" t="s">
        <v>902</v>
      </c>
      <c r="H119" s="64">
        <v>0</v>
      </c>
      <c r="I119" s="64">
        <v>0</v>
      </c>
      <c r="J119" s="64">
        <v>0</v>
      </c>
      <c r="K119" s="64">
        <v>0</v>
      </c>
    </row>
    <row r="120" spans="1:11" x14ac:dyDescent="0.35">
      <c r="A120" s="64" t="s">
        <v>61</v>
      </c>
      <c r="B120" s="64" t="s">
        <v>7889</v>
      </c>
      <c r="C120" s="65" t="str">
        <f>IFERROR(VLOOKUP(UPPER(CONCATENATE($B120," - ",$A120)),'[1]Segurados Civis'!$A$5:$H$2142,6,0),"")</f>
        <v/>
      </c>
      <c r="D120" s="65" t="str">
        <f>IFERROR(VLOOKUP(UPPER(CONCATENATE($B120," - ",$A120)),'[1]Segurados Civis'!$A$5:$H$2142,7,0),"")</f>
        <v/>
      </c>
      <c r="E120" s="65" t="str">
        <f>IFERROR(VLOOKUP(UPPER(CONCATENATE($B120," - ",$A120)),'[1]Segurados Civis'!$A$5:$H$2142,8,0),"")</f>
        <v/>
      </c>
      <c r="F120" s="65" t="str">
        <f t="shared" si="1"/>
        <v/>
      </c>
      <c r="G120" s="64" t="s">
        <v>902</v>
      </c>
      <c r="H120" s="64">
        <v>0</v>
      </c>
      <c r="I120" s="64">
        <v>0</v>
      </c>
      <c r="J120" s="64">
        <v>0</v>
      </c>
      <c r="K120" s="64">
        <v>0</v>
      </c>
    </row>
    <row r="121" spans="1:11" x14ac:dyDescent="0.35">
      <c r="A121" s="64" t="s">
        <v>61</v>
      </c>
      <c r="B121" s="64" t="s">
        <v>7890</v>
      </c>
      <c r="C121" s="65">
        <f>IFERROR(VLOOKUP(UPPER(CONCATENATE($B121," - ",$A121)),'[1]Segurados Civis'!$A$5:$H$2142,6,0),"")</f>
        <v>171</v>
      </c>
      <c r="D121" s="65">
        <f>IFERROR(VLOOKUP(UPPER(CONCATENATE($B121," - ",$A121)),'[1]Segurados Civis'!$A$5:$H$2142,7,0),"")</f>
        <v>34</v>
      </c>
      <c r="E121" s="65">
        <f>IFERROR(VLOOKUP(UPPER(CONCATENATE($B121," - ",$A121)),'[1]Segurados Civis'!$A$5:$H$2142,8,0),"")</f>
        <v>1</v>
      </c>
      <c r="F121" s="65">
        <f t="shared" si="1"/>
        <v>206</v>
      </c>
      <c r="G121" s="64" t="s">
        <v>4867</v>
      </c>
      <c r="H121" s="64">
        <v>0</v>
      </c>
      <c r="I121" s="64">
        <v>0</v>
      </c>
      <c r="J121" s="64">
        <v>0</v>
      </c>
      <c r="K121" s="64">
        <v>0</v>
      </c>
    </row>
    <row r="122" spans="1:11" x14ac:dyDescent="0.35">
      <c r="A122" s="64" t="s">
        <v>61</v>
      </c>
      <c r="B122" s="64" t="s">
        <v>7891</v>
      </c>
      <c r="C122" s="65">
        <f>IFERROR(VLOOKUP(UPPER(CONCATENATE($B122," - ",$A122)),'[1]Segurados Civis'!$A$5:$H$2142,6,0),"")</f>
        <v>783</v>
      </c>
      <c r="D122" s="65">
        <f>IFERROR(VLOOKUP(UPPER(CONCATENATE($B122," - ",$A122)),'[1]Segurados Civis'!$A$5:$H$2142,7,0),"")</f>
        <v>144</v>
      </c>
      <c r="E122" s="65">
        <f>IFERROR(VLOOKUP(UPPER(CONCATENATE($B122," - ",$A122)),'[1]Segurados Civis'!$A$5:$H$2142,8,0),"")</f>
        <v>26</v>
      </c>
      <c r="F122" s="65">
        <f t="shared" si="1"/>
        <v>953</v>
      </c>
      <c r="G122" s="64" t="s">
        <v>4867</v>
      </c>
      <c r="H122" s="64">
        <v>0</v>
      </c>
      <c r="I122" s="64">
        <v>0</v>
      </c>
      <c r="J122" s="64">
        <v>0</v>
      </c>
      <c r="K122" s="64">
        <v>0</v>
      </c>
    </row>
    <row r="123" spans="1:11" x14ac:dyDescent="0.35">
      <c r="A123" s="64" t="s">
        <v>61</v>
      </c>
      <c r="B123" s="64" t="s">
        <v>7892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>
        <v>0</v>
      </c>
      <c r="J123" s="64">
        <v>0</v>
      </c>
      <c r="K123" s="64">
        <v>0</v>
      </c>
    </row>
    <row r="124" spans="1:11" x14ac:dyDescent="0.35">
      <c r="A124" s="64" t="s">
        <v>61</v>
      </c>
      <c r="B124" s="64" t="s">
        <v>7893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>
        <v>0</v>
      </c>
      <c r="J124" s="64">
        <v>0</v>
      </c>
      <c r="K124" s="64">
        <v>0</v>
      </c>
    </row>
    <row r="125" spans="1:11" x14ac:dyDescent="0.35">
      <c r="A125" s="64" t="s">
        <v>61</v>
      </c>
      <c r="B125" s="64" t="s">
        <v>7894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1"/>
        <v/>
      </c>
      <c r="G125" s="64" t="s">
        <v>902</v>
      </c>
      <c r="H125" s="64">
        <v>0</v>
      </c>
      <c r="I125" s="64">
        <v>0</v>
      </c>
      <c r="J125" s="64">
        <v>0</v>
      </c>
      <c r="K125" s="64">
        <v>0</v>
      </c>
    </row>
    <row r="126" spans="1:11" x14ac:dyDescent="0.35">
      <c r="A126" s="64" t="s">
        <v>61</v>
      </c>
      <c r="B126" s="64" t="s">
        <v>7895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>
        <v>0</v>
      </c>
      <c r="J126" s="64">
        <v>0</v>
      </c>
      <c r="K126" s="64">
        <v>0</v>
      </c>
    </row>
    <row r="127" spans="1:11" x14ac:dyDescent="0.35">
      <c r="A127" s="64" t="s">
        <v>61</v>
      </c>
      <c r="B127" s="64" t="s">
        <v>7896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1"/>
        <v/>
      </c>
      <c r="G127" s="64" t="s">
        <v>902</v>
      </c>
      <c r="H127" s="64">
        <v>0</v>
      </c>
      <c r="I127" s="64">
        <v>0</v>
      </c>
      <c r="J127" s="64">
        <v>0</v>
      </c>
      <c r="K127" s="64">
        <v>0</v>
      </c>
    </row>
    <row r="128" spans="1:11" x14ac:dyDescent="0.35">
      <c r="A128" s="64" t="s">
        <v>61</v>
      </c>
      <c r="B128" s="64" t="s">
        <v>7897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1"/>
        <v/>
      </c>
      <c r="G128" s="64" t="s">
        <v>902</v>
      </c>
      <c r="H128" s="64">
        <v>0</v>
      </c>
      <c r="I128" s="64">
        <v>0</v>
      </c>
      <c r="J128" s="64">
        <v>0</v>
      </c>
      <c r="K128" s="64">
        <v>0</v>
      </c>
    </row>
    <row r="129" spans="1:11" x14ac:dyDescent="0.35">
      <c r="A129" s="64" t="s">
        <v>61</v>
      </c>
      <c r="B129" s="64" t="s">
        <v>7898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1"/>
        <v/>
      </c>
      <c r="G129" s="64" t="s">
        <v>4867</v>
      </c>
      <c r="H129" s="64">
        <v>0</v>
      </c>
      <c r="I129" s="64">
        <v>0</v>
      </c>
      <c r="J129" s="64">
        <v>0</v>
      </c>
      <c r="K129" s="64">
        <v>0</v>
      </c>
    </row>
    <row r="130" spans="1:11" x14ac:dyDescent="0.35">
      <c r="A130" s="64" t="s">
        <v>61</v>
      </c>
      <c r="B130" s="64" t="s">
        <v>7899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93" si="2">IF(SUM(C130:E130)=0,"",SUM(C130:E130))</f>
        <v/>
      </c>
      <c r="G130" s="64" t="s">
        <v>902</v>
      </c>
      <c r="H130" s="64">
        <v>0</v>
      </c>
      <c r="I130" s="64">
        <v>0</v>
      </c>
      <c r="J130" s="64">
        <v>0</v>
      </c>
      <c r="K130" s="64">
        <v>0</v>
      </c>
    </row>
    <row r="131" spans="1:11" x14ac:dyDescent="0.35">
      <c r="A131" s="64" t="s">
        <v>61</v>
      </c>
      <c r="B131" s="64" t="s">
        <v>7900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2"/>
        <v/>
      </c>
      <c r="G131" s="64" t="s">
        <v>902</v>
      </c>
      <c r="H131" s="64">
        <v>0</v>
      </c>
      <c r="I131" s="64">
        <v>0</v>
      </c>
      <c r="J131" s="64">
        <v>0</v>
      </c>
      <c r="K131" s="64">
        <v>0</v>
      </c>
    </row>
    <row r="132" spans="1:11" x14ac:dyDescent="0.35">
      <c r="A132" s="64" t="s">
        <v>61</v>
      </c>
      <c r="B132" s="64" t="s">
        <v>7901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2"/>
        <v/>
      </c>
      <c r="G132" s="64" t="s">
        <v>902</v>
      </c>
      <c r="H132" s="64">
        <v>0</v>
      </c>
      <c r="I132" s="64">
        <v>0</v>
      </c>
      <c r="J132" s="64">
        <v>0</v>
      </c>
      <c r="K132" s="64">
        <v>0</v>
      </c>
    </row>
    <row r="133" spans="1:11" x14ac:dyDescent="0.35">
      <c r="A133" s="64" t="s">
        <v>61</v>
      </c>
      <c r="B133" s="64" t="s">
        <v>7902</v>
      </c>
      <c r="C133" s="65" t="str">
        <f>IFERROR(VLOOKUP(UPPER(CONCATENATE($B133," - ",$A133)),'[1]Segurados Civis'!$A$5:$H$2142,6,0),"")</f>
        <v/>
      </c>
      <c r="D133" s="65" t="str">
        <f>IFERROR(VLOOKUP(UPPER(CONCATENATE($B133," - ",$A133)),'[1]Segurados Civis'!$A$5:$H$2142,7,0),"")</f>
        <v/>
      </c>
      <c r="E133" s="65" t="str">
        <f>IFERROR(VLOOKUP(UPPER(CONCATENATE($B133," - ",$A133)),'[1]Segurados Civis'!$A$5:$H$2142,8,0),"")</f>
        <v/>
      </c>
      <c r="F133" s="65" t="str">
        <f t="shared" si="2"/>
        <v/>
      </c>
      <c r="G133" s="64" t="s">
        <v>902</v>
      </c>
      <c r="H133" s="64">
        <v>0</v>
      </c>
      <c r="I133" s="64">
        <v>0</v>
      </c>
      <c r="J133" s="64">
        <v>0</v>
      </c>
      <c r="K133" s="64">
        <v>0</v>
      </c>
    </row>
    <row r="134" spans="1:11" x14ac:dyDescent="0.35">
      <c r="A134" s="64" t="s">
        <v>61</v>
      </c>
      <c r="B134" s="64" t="s">
        <v>7903</v>
      </c>
      <c r="C134" s="65" t="str">
        <f>IFERROR(VLOOKUP(UPPER(CONCATENATE($B134," - ",$A134)),'[1]Segurados Civis'!$A$5:$H$2142,6,0),"")</f>
        <v/>
      </c>
      <c r="D134" s="65" t="str">
        <f>IFERROR(VLOOKUP(UPPER(CONCATENATE($B134," - ",$A134)),'[1]Segurados Civis'!$A$5:$H$2142,7,0),"")</f>
        <v/>
      </c>
      <c r="E134" s="65" t="str">
        <f>IFERROR(VLOOKUP(UPPER(CONCATENATE($B134," - ",$A134)),'[1]Segurados Civis'!$A$5:$H$2142,8,0),"")</f>
        <v/>
      </c>
      <c r="F134" s="65" t="str">
        <f t="shared" si="2"/>
        <v/>
      </c>
      <c r="G134" s="64" t="s">
        <v>902</v>
      </c>
      <c r="H134" s="64">
        <v>0</v>
      </c>
      <c r="I134" s="64">
        <v>0</v>
      </c>
      <c r="J134" s="64">
        <v>0</v>
      </c>
      <c r="K134" s="64">
        <v>0</v>
      </c>
    </row>
    <row r="135" spans="1:11" x14ac:dyDescent="0.35">
      <c r="A135" s="64" t="s">
        <v>61</v>
      </c>
      <c r="B135" s="64" t="s">
        <v>7904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2"/>
        <v/>
      </c>
      <c r="G135" s="64" t="s">
        <v>902</v>
      </c>
      <c r="H135" s="64">
        <v>0</v>
      </c>
      <c r="I135" s="64">
        <v>0</v>
      </c>
      <c r="J135" s="64">
        <v>0</v>
      </c>
      <c r="K135" s="64">
        <v>0</v>
      </c>
    </row>
    <row r="136" spans="1:11" x14ac:dyDescent="0.35">
      <c r="A136" s="64" t="s">
        <v>61</v>
      </c>
      <c r="B136" s="64" t="s">
        <v>7905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2"/>
        <v/>
      </c>
      <c r="G136" s="64" t="s">
        <v>902</v>
      </c>
      <c r="H136" s="64">
        <v>0</v>
      </c>
      <c r="I136" s="64">
        <v>0</v>
      </c>
      <c r="J136" s="64">
        <v>0</v>
      </c>
      <c r="K136" s="64">
        <v>0</v>
      </c>
    </row>
    <row r="137" spans="1:11" x14ac:dyDescent="0.35">
      <c r="A137" s="64" t="s">
        <v>61</v>
      </c>
      <c r="B137" s="64" t="s">
        <v>7906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>
        <v>0</v>
      </c>
      <c r="J137" s="64">
        <v>0</v>
      </c>
      <c r="K137" s="64">
        <v>0</v>
      </c>
    </row>
    <row r="138" spans="1:11" x14ac:dyDescent="0.35">
      <c r="A138" s="64" t="s">
        <v>61</v>
      </c>
      <c r="B138" s="64" t="s">
        <v>7907</v>
      </c>
      <c r="C138" s="65">
        <f>IFERROR(VLOOKUP(UPPER(CONCATENATE($B138," - ",$A138)),'[1]Segurados Civis'!$A$5:$H$2142,6,0),"")</f>
        <v>366</v>
      </c>
      <c r="D138" s="65">
        <f>IFERROR(VLOOKUP(UPPER(CONCATENATE($B138," - ",$A138)),'[1]Segurados Civis'!$A$5:$H$2142,7,0),"")</f>
        <v>15</v>
      </c>
      <c r="E138" s="65">
        <f>IFERROR(VLOOKUP(UPPER(CONCATENATE($B138," - ",$A138)),'[1]Segurados Civis'!$A$5:$H$2142,8,0),"")</f>
        <v>1</v>
      </c>
      <c r="F138" s="65">
        <f t="shared" si="2"/>
        <v>382</v>
      </c>
      <c r="G138" s="64" t="s">
        <v>4867</v>
      </c>
      <c r="H138" s="64">
        <v>0</v>
      </c>
      <c r="I138" s="64">
        <v>0</v>
      </c>
      <c r="J138" s="64">
        <v>0</v>
      </c>
      <c r="K138" s="64">
        <v>0</v>
      </c>
    </row>
    <row r="139" spans="1:11" x14ac:dyDescent="0.35">
      <c r="A139" s="64" t="s">
        <v>61</v>
      </c>
      <c r="B139" s="64" t="s">
        <v>7908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2"/>
        <v/>
      </c>
      <c r="G139" s="64" t="s">
        <v>902</v>
      </c>
      <c r="H139" s="64">
        <v>0</v>
      </c>
      <c r="I139" s="64">
        <v>0</v>
      </c>
      <c r="J139" s="64">
        <v>0</v>
      </c>
      <c r="K139" s="64">
        <v>0</v>
      </c>
    </row>
    <row r="140" spans="1:11" x14ac:dyDescent="0.35">
      <c r="A140" s="64" t="s">
        <v>61</v>
      </c>
      <c r="B140" s="64" t="s">
        <v>7909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2"/>
        <v/>
      </c>
      <c r="G140" s="64" t="s">
        <v>902</v>
      </c>
      <c r="H140" s="64">
        <v>0</v>
      </c>
      <c r="I140" s="64">
        <v>0</v>
      </c>
      <c r="J140" s="64">
        <v>0</v>
      </c>
      <c r="K140" s="64">
        <v>0</v>
      </c>
    </row>
    <row r="141" spans="1:11" x14ac:dyDescent="0.35">
      <c r="A141" s="64" t="s">
        <v>61</v>
      </c>
      <c r="B141" s="64" t="s">
        <v>7910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2"/>
        <v/>
      </c>
      <c r="G141" s="64" t="s">
        <v>5337</v>
      </c>
      <c r="H141" s="64">
        <v>0</v>
      </c>
      <c r="I141" s="64">
        <v>0</v>
      </c>
      <c r="J141" s="64">
        <v>0</v>
      </c>
      <c r="K141" s="64">
        <v>0</v>
      </c>
    </row>
    <row r="142" spans="1:11" x14ac:dyDescent="0.35">
      <c r="A142" s="64" t="s">
        <v>61</v>
      </c>
      <c r="B142" s="64" t="s">
        <v>7911</v>
      </c>
      <c r="C142" s="65" t="str">
        <f>IFERROR(VLOOKUP(UPPER(CONCATENATE($B142," - ",$A142)),'[1]Segurados Civis'!$A$5:$H$2142,6,0),"")</f>
        <v/>
      </c>
      <c r="D142" s="65" t="str">
        <f>IFERROR(VLOOKUP(UPPER(CONCATENATE($B142," - ",$A142)),'[1]Segurados Civis'!$A$5:$H$2142,7,0),"")</f>
        <v/>
      </c>
      <c r="E142" s="65" t="str">
        <f>IFERROR(VLOOKUP(UPPER(CONCATENATE($B142," - ",$A142)),'[1]Segurados Civis'!$A$5:$H$2142,8,0),"")</f>
        <v/>
      </c>
      <c r="F142" s="65" t="str">
        <f t="shared" si="2"/>
        <v/>
      </c>
      <c r="G142" s="64" t="s">
        <v>902</v>
      </c>
      <c r="H142" s="64">
        <v>0</v>
      </c>
      <c r="I142" s="64">
        <v>0</v>
      </c>
      <c r="J142" s="64">
        <v>0</v>
      </c>
      <c r="K142" s="64">
        <v>0</v>
      </c>
    </row>
    <row r="143" spans="1:11" x14ac:dyDescent="0.35">
      <c r="A143" s="64" t="s">
        <v>61</v>
      </c>
      <c r="B143" s="64" t="s">
        <v>7912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>
        <v>0</v>
      </c>
      <c r="J143" s="64">
        <v>0</v>
      </c>
      <c r="K143" s="64">
        <v>0</v>
      </c>
    </row>
    <row r="144" spans="1:11" x14ac:dyDescent="0.35">
      <c r="A144" s="64" t="s">
        <v>61</v>
      </c>
      <c r="B144" s="64" t="s">
        <v>7913</v>
      </c>
      <c r="C144" s="65">
        <f>IFERROR(VLOOKUP(UPPER(CONCATENATE($B144," - ",$A144)),'[1]Segurados Civis'!$A$5:$H$2142,6,0),"")</f>
        <v>241</v>
      </c>
      <c r="D144" s="65">
        <f>IFERROR(VLOOKUP(UPPER(CONCATENATE($B144," - ",$A144)),'[1]Segurados Civis'!$A$5:$H$2142,7,0),"")</f>
        <v>16</v>
      </c>
      <c r="E144" s="65">
        <f>IFERROR(VLOOKUP(UPPER(CONCATENATE($B144," - ",$A144)),'[1]Segurados Civis'!$A$5:$H$2142,8,0),"")</f>
        <v>6</v>
      </c>
      <c r="F144" s="65">
        <f t="shared" si="2"/>
        <v>263</v>
      </c>
      <c r="G144" s="64" t="s">
        <v>4867</v>
      </c>
      <c r="H144" s="64">
        <v>0</v>
      </c>
      <c r="I144" s="64">
        <v>0</v>
      </c>
      <c r="J144" s="64">
        <v>0</v>
      </c>
      <c r="K144" s="64">
        <v>0</v>
      </c>
    </row>
    <row r="145" spans="1:11" x14ac:dyDescent="0.35">
      <c r="A145" s="64" t="s">
        <v>61</v>
      </c>
      <c r="B145" s="64" t="s">
        <v>7213</v>
      </c>
      <c r="C145" s="65" t="str">
        <f>IFERROR(VLOOKUP(UPPER(CONCATENATE($B145," - ",$A145)),'[1]Segurados Civis'!$A$5:$H$2142,6,0),"")</f>
        <v/>
      </c>
      <c r="D145" s="65" t="str">
        <f>IFERROR(VLOOKUP(UPPER(CONCATENATE($B145," - ",$A145)),'[1]Segurados Civis'!$A$5:$H$2142,7,0),"")</f>
        <v/>
      </c>
      <c r="E145" s="65" t="str">
        <f>IFERROR(VLOOKUP(UPPER(CONCATENATE($B145," - ",$A145)),'[1]Segurados Civis'!$A$5:$H$2142,8,0),"")</f>
        <v/>
      </c>
      <c r="F145" s="65" t="str">
        <f t="shared" si="2"/>
        <v/>
      </c>
      <c r="G145" s="64" t="s">
        <v>902</v>
      </c>
      <c r="H145" s="64">
        <v>0</v>
      </c>
      <c r="I145" s="64">
        <v>0</v>
      </c>
      <c r="J145" s="64">
        <v>0</v>
      </c>
      <c r="K145" s="64">
        <v>0</v>
      </c>
    </row>
    <row r="146" spans="1:11" x14ac:dyDescent="0.35">
      <c r="A146" s="64" t="s">
        <v>61</v>
      </c>
      <c r="B146" s="64" t="s">
        <v>7914</v>
      </c>
      <c r="C146" s="65" t="str">
        <f>IFERROR(VLOOKUP(UPPER(CONCATENATE($B146," - ",$A146)),'[1]Segurados Civis'!$A$5:$H$2142,6,0),"")</f>
        <v/>
      </c>
      <c r="D146" s="65" t="str">
        <f>IFERROR(VLOOKUP(UPPER(CONCATENATE($B146," - ",$A146)),'[1]Segurados Civis'!$A$5:$H$2142,7,0),"")</f>
        <v/>
      </c>
      <c r="E146" s="65" t="str">
        <f>IFERROR(VLOOKUP(UPPER(CONCATENATE($B146," - ",$A146)),'[1]Segurados Civis'!$A$5:$H$2142,8,0),"")</f>
        <v/>
      </c>
      <c r="F146" s="65" t="str">
        <f t="shared" si="2"/>
        <v/>
      </c>
      <c r="G146" s="64" t="s">
        <v>902</v>
      </c>
      <c r="H146" s="64">
        <v>0</v>
      </c>
      <c r="I146" s="64">
        <v>0</v>
      </c>
      <c r="J146" s="64">
        <v>0</v>
      </c>
      <c r="K146" s="64">
        <v>0</v>
      </c>
    </row>
    <row r="147" spans="1:11" x14ac:dyDescent="0.35">
      <c r="A147" s="64" t="s">
        <v>61</v>
      </c>
      <c r="B147" s="64" t="s">
        <v>7915</v>
      </c>
      <c r="C147" s="65" t="str">
        <f>IFERROR(VLOOKUP(UPPER(CONCATENATE($B147," - ",$A147)),'[1]Segurados Civis'!$A$5:$H$2142,6,0),"")</f>
        <v/>
      </c>
      <c r="D147" s="65" t="str">
        <f>IFERROR(VLOOKUP(UPPER(CONCATENATE($B147," - ",$A147)),'[1]Segurados Civis'!$A$5:$H$2142,7,0),"")</f>
        <v/>
      </c>
      <c r="E147" s="65" t="str">
        <f>IFERROR(VLOOKUP(UPPER(CONCATENATE($B147," - ",$A147)),'[1]Segurados Civis'!$A$5:$H$2142,8,0),"")</f>
        <v/>
      </c>
      <c r="F147" s="65" t="str">
        <f t="shared" si="2"/>
        <v/>
      </c>
      <c r="G147" s="64" t="s">
        <v>902</v>
      </c>
      <c r="H147" s="64">
        <v>0</v>
      </c>
      <c r="I147" s="64">
        <v>0</v>
      </c>
      <c r="J147" s="64">
        <v>0</v>
      </c>
      <c r="K147" s="64">
        <v>0</v>
      </c>
    </row>
    <row r="148" spans="1:11" x14ac:dyDescent="0.35">
      <c r="A148" s="64" t="s">
        <v>61</v>
      </c>
      <c r="B148" s="64" t="s">
        <v>7916</v>
      </c>
      <c r="C148" s="65">
        <f>IFERROR(VLOOKUP(UPPER(CONCATENATE($B148," - ",$A148)),'[1]Segurados Civis'!$A$5:$H$2142,6,0),"")</f>
        <v>197</v>
      </c>
      <c r="D148" s="65">
        <f>IFERROR(VLOOKUP(UPPER(CONCATENATE($B148," - ",$A148)),'[1]Segurados Civis'!$A$5:$H$2142,7,0),"")</f>
        <v>6</v>
      </c>
      <c r="E148" s="65">
        <f>IFERROR(VLOOKUP(UPPER(CONCATENATE($B148," - ",$A148)),'[1]Segurados Civis'!$A$5:$H$2142,8,0),"")</f>
        <v>0</v>
      </c>
      <c r="F148" s="65">
        <f t="shared" si="2"/>
        <v>203</v>
      </c>
      <c r="G148" s="64" t="s">
        <v>4867</v>
      </c>
      <c r="H148" s="64">
        <v>0</v>
      </c>
      <c r="I148" s="64">
        <v>0</v>
      </c>
      <c r="J148" s="64">
        <v>0</v>
      </c>
      <c r="K148" s="64">
        <v>0</v>
      </c>
    </row>
    <row r="149" spans="1:11" x14ac:dyDescent="0.35">
      <c r="A149" s="64" t="s">
        <v>61</v>
      </c>
      <c r="B149" s="64" t="s">
        <v>7917</v>
      </c>
      <c r="C149" s="65" t="str">
        <f>IFERROR(VLOOKUP(UPPER(CONCATENATE($B149," - ",$A149)),'[1]Segurados Civis'!$A$5:$H$2142,6,0),"")</f>
        <v/>
      </c>
      <c r="D149" s="65" t="str">
        <f>IFERROR(VLOOKUP(UPPER(CONCATENATE($B149," - ",$A149)),'[1]Segurados Civis'!$A$5:$H$2142,7,0),"")</f>
        <v/>
      </c>
      <c r="E149" s="65" t="str">
        <f>IFERROR(VLOOKUP(UPPER(CONCATENATE($B149," - ",$A149)),'[1]Segurados Civis'!$A$5:$H$2142,8,0),"")</f>
        <v/>
      </c>
      <c r="F149" s="65" t="str">
        <f t="shared" si="2"/>
        <v/>
      </c>
      <c r="G149" s="64" t="s">
        <v>902</v>
      </c>
      <c r="H149" s="64">
        <v>0</v>
      </c>
      <c r="I149" s="64">
        <v>0</v>
      </c>
      <c r="J149" s="64">
        <v>0</v>
      </c>
      <c r="K149" s="64">
        <v>0</v>
      </c>
    </row>
    <row r="150" spans="1:11" x14ac:dyDescent="0.35">
      <c r="A150" s="64" t="s">
        <v>61</v>
      </c>
      <c r="B150" s="64" t="s">
        <v>7918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2"/>
        <v/>
      </c>
      <c r="G150" s="64" t="s">
        <v>902</v>
      </c>
      <c r="H150" s="64">
        <v>0</v>
      </c>
      <c r="I150" s="64">
        <v>0</v>
      </c>
      <c r="J150" s="64">
        <v>0</v>
      </c>
      <c r="K150" s="64">
        <v>0</v>
      </c>
    </row>
    <row r="151" spans="1:11" x14ac:dyDescent="0.35">
      <c r="A151" s="64" t="s">
        <v>61</v>
      </c>
      <c r="B151" s="64" t="s">
        <v>7919</v>
      </c>
      <c r="C151" s="65" t="str">
        <f>IFERROR(VLOOKUP(UPPER(CONCATENATE($B151," - ",$A151)),'[1]Segurados Civis'!$A$5:$H$2142,6,0),"")</f>
        <v/>
      </c>
      <c r="D151" s="65" t="str">
        <f>IFERROR(VLOOKUP(UPPER(CONCATENATE($B151," - ",$A151)),'[1]Segurados Civis'!$A$5:$H$2142,7,0),"")</f>
        <v/>
      </c>
      <c r="E151" s="65" t="str">
        <f>IFERROR(VLOOKUP(UPPER(CONCATENATE($B151," - ",$A151)),'[1]Segurados Civis'!$A$5:$H$2142,8,0),"")</f>
        <v/>
      </c>
      <c r="F151" s="65" t="str">
        <f t="shared" si="2"/>
        <v/>
      </c>
      <c r="G151" s="64" t="s">
        <v>902</v>
      </c>
      <c r="H151" s="64">
        <v>0</v>
      </c>
      <c r="I151" s="64">
        <v>0</v>
      </c>
      <c r="J151" s="64">
        <v>0</v>
      </c>
      <c r="K151" s="64">
        <v>0</v>
      </c>
    </row>
    <row r="152" spans="1:11" x14ac:dyDescent="0.35">
      <c r="A152" s="64" t="s">
        <v>61</v>
      </c>
      <c r="B152" s="64" t="s">
        <v>7920</v>
      </c>
      <c r="C152" s="65" t="str">
        <f>IFERROR(VLOOKUP(UPPER(CONCATENATE($B152," - ",$A152)),'[1]Segurados Civis'!$A$5:$H$2142,6,0),"")</f>
        <v/>
      </c>
      <c r="D152" s="65" t="str">
        <f>IFERROR(VLOOKUP(UPPER(CONCATENATE($B152," - ",$A152)),'[1]Segurados Civis'!$A$5:$H$2142,7,0),"")</f>
        <v/>
      </c>
      <c r="E152" s="65" t="str">
        <f>IFERROR(VLOOKUP(UPPER(CONCATENATE($B152," - ",$A152)),'[1]Segurados Civis'!$A$5:$H$2142,8,0),"")</f>
        <v/>
      </c>
      <c r="F152" s="65" t="str">
        <f t="shared" si="2"/>
        <v/>
      </c>
      <c r="G152" s="64" t="s">
        <v>902</v>
      </c>
      <c r="H152" s="64">
        <v>0</v>
      </c>
      <c r="I152" s="64">
        <v>0</v>
      </c>
      <c r="J152" s="64">
        <v>0</v>
      </c>
      <c r="K152" s="64">
        <v>0</v>
      </c>
    </row>
    <row r="153" spans="1:11" x14ac:dyDescent="0.35">
      <c r="A153" s="64" t="s">
        <v>61</v>
      </c>
      <c r="B153" s="64" t="s">
        <v>7921</v>
      </c>
      <c r="C153" s="65" t="str">
        <f>IFERROR(VLOOKUP(UPPER(CONCATENATE($B153," - ",$A153)),'[1]Segurados Civis'!$A$5:$H$2142,6,0),"")</f>
        <v/>
      </c>
      <c r="D153" s="65" t="str">
        <f>IFERROR(VLOOKUP(UPPER(CONCATENATE($B153," - ",$A153)),'[1]Segurados Civis'!$A$5:$H$2142,7,0),"")</f>
        <v/>
      </c>
      <c r="E153" s="65" t="str">
        <f>IFERROR(VLOOKUP(UPPER(CONCATENATE($B153," - ",$A153)),'[1]Segurados Civis'!$A$5:$H$2142,8,0),"")</f>
        <v/>
      </c>
      <c r="F153" s="65" t="str">
        <f t="shared" si="2"/>
        <v/>
      </c>
      <c r="G153" s="64" t="s">
        <v>902</v>
      </c>
      <c r="H153" s="64">
        <v>0</v>
      </c>
      <c r="I153" s="64">
        <v>0</v>
      </c>
      <c r="J153" s="64">
        <v>0</v>
      </c>
      <c r="K153" s="64">
        <v>0</v>
      </c>
    </row>
    <row r="154" spans="1:11" x14ac:dyDescent="0.35">
      <c r="A154" s="64" t="s">
        <v>61</v>
      </c>
      <c r="B154" s="64" t="s">
        <v>7922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2"/>
        <v/>
      </c>
      <c r="G154" s="64" t="s">
        <v>902</v>
      </c>
      <c r="H154" s="64">
        <v>0</v>
      </c>
      <c r="I154" s="64">
        <v>0</v>
      </c>
      <c r="J154" s="64">
        <v>0</v>
      </c>
      <c r="K154" s="64">
        <v>0</v>
      </c>
    </row>
    <row r="155" spans="1:11" x14ac:dyDescent="0.35">
      <c r="A155" s="64" t="s">
        <v>61</v>
      </c>
      <c r="B155" s="64" t="s">
        <v>7923</v>
      </c>
      <c r="C155" s="65">
        <f>IFERROR(VLOOKUP(UPPER(CONCATENATE($B155," - ",$A155)),'[1]Segurados Civis'!$A$5:$H$2142,6,0),"")</f>
        <v>2155</v>
      </c>
      <c r="D155" s="65">
        <f>IFERROR(VLOOKUP(UPPER(CONCATENATE($B155," - ",$A155)),'[1]Segurados Civis'!$A$5:$H$2142,7,0),"")</f>
        <v>987</v>
      </c>
      <c r="E155" s="65">
        <f>IFERROR(VLOOKUP(UPPER(CONCATENATE($B155," - ",$A155)),'[1]Segurados Civis'!$A$5:$H$2142,8,0),"")</f>
        <v>186</v>
      </c>
      <c r="F155" s="65">
        <f t="shared" si="2"/>
        <v>3328</v>
      </c>
      <c r="G155" s="64" t="s">
        <v>4867</v>
      </c>
      <c r="H155" s="64">
        <v>0</v>
      </c>
      <c r="I155" s="64">
        <v>0</v>
      </c>
      <c r="J155" s="64">
        <v>0</v>
      </c>
      <c r="K155" s="64">
        <v>0</v>
      </c>
    </row>
    <row r="156" spans="1:11" x14ac:dyDescent="0.35">
      <c r="A156" s="64" t="s">
        <v>61</v>
      </c>
      <c r="B156" s="64" t="s">
        <v>7924</v>
      </c>
      <c r="C156" s="65">
        <f>IFERROR(VLOOKUP(UPPER(CONCATENATE($B156," - ",$A156)),'[1]Segurados Civis'!$A$5:$H$2142,6,0),"")</f>
        <v>154</v>
      </c>
      <c r="D156" s="65">
        <f>IFERROR(VLOOKUP(UPPER(CONCATENATE($B156," - ",$A156)),'[1]Segurados Civis'!$A$5:$H$2142,7,0),"")</f>
        <v>13</v>
      </c>
      <c r="E156" s="65">
        <f>IFERROR(VLOOKUP(UPPER(CONCATENATE($B156," - ",$A156)),'[1]Segurados Civis'!$A$5:$H$2142,8,0),"")</f>
        <v>1</v>
      </c>
      <c r="F156" s="65">
        <f t="shared" si="2"/>
        <v>168</v>
      </c>
      <c r="G156" s="64" t="s">
        <v>4867</v>
      </c>
      <c r="H156" s="64">
        <v>0</v>
      </c>
      <c r="I156" s="64">
        <v>0</v>
      </c>
      <c r="J156" s="64">
        <v>0</v>
      </c>
      <c r="K156" s="64">
        <v>0</v>
      </c>
    </row>
    <row r="157" spans="1:11" x14ac:dyDescent="0.35">
      <c r="A157" s="64" t="s">
        <v>61</v>
      </c>
      <c r="B157" s="64" t="s">
        <v>7925</v>
      </c>
      <c r="C157" s="65" t="str">
        <f>IFERROR(VLOOKUP(UPPER(CONCATENATE($B157," - ",$A157)),'[1]Segurados Civis'!$A$5:$H$2142,6,0),"")</f>
        <v/>
      </c>
      <c r="D157" s="65" t="str">
        <f>IFERROR(VLOOKUP(UPPER(CONCATENATE($B157," - ",$A157)),'[1]Segurados Civis'!$A$5:$H$2142,7,0),"")</f>
        <v/>
      </c>
      <c r="E157" s="65" t="str">
        <f>IFERROR(VLOOKUP(UPPER(CONCATENATE($B157," - ",$A157)),'[1]Segurados Civis'!$A$5:$H$2142,8,0),"")</f>
        <v/>
      </c>
      <c r="F157" s="65" t="str">
        <f t="shared" si="2"/>
        <v/>
      </c>
      <c r="G157" s="64" t="s">
        <v>902</v>
      </c>
      <c r="H157" s="64">
        <v>0</v>
      </c>
      <c r="I157" s="64">
        <v>0</v>
      </c>
      <c r="J157" s="64">
        <v>0</v>
      </c>
      <c r="K157" s="64">
        <v>0</v>
      </c>
    </row>
    <row r="158" spans="1:11" x14ac:dyDescent="0.35">
      <c r="A158" s="64" t="s">
        <v>61</v>
      </c>
      <c r="B158" s="64" t="s">
        <v>7926</v>
      </c>
      <c r="C158" s="65" t="str">
        <f>IFERROR(VLOOKUP(UPPER(CONCATENATE($B158," - ",$A158)),'[1]Segurados Civis'!$A$5:$H$2142,6,0),"")</f>
        <v/>
      </c>
      <c r="D158" s="65" t="str">
        <f>IFERROR(VLOOKUP(UPPER(CONCATENATE($B158," - ",$A158)),'[1]Segurados Civis'!$A$5:$H$2142,7,0),"")</f>
        <v/>
      </c>
      <c r="E158" s="65" t="str">
        <f>IFERROR(VLOOKUP(UPPER(CONCATENATE($B158," - ",$A158)),'[1]Segurados Civis'!$A$5:$H$2142,8,0),"")</f>
        <v/>
      </c>
      <c r="F158" s="65" t="str">
        <f t="shared" si="2"/>
        <v/>
      </c>
      <c r="G158" s="64" t="s">
        <v>902</v>
      </c>
      <c r="H158" s="64">
        <v>0</v>
      </c>
      <c r="I158" s="64">
        <v>0</v>
      </c>
      <c r="J158" s="64">
        <v>0</v>
      </c>
      <c r="K158" s="64">
        <v>0</v>
      </c>
    </row>
    <row r="159" spans="1:11" x14ac:dyDescent="0.35">
      <c r="A159" s="64" t="s">
        <v>61</v>
      </c>
      <c r="B159" s="64" t="s">
        <v>7927</v>
      </c>
      <c r="C159" s="65">
        <f>IFERROR(VLOOKUP(UPPER(CONCATENATE($B159," - ",$A159)),'[1]Segurados Civis'!$A$5:$H$2142,6,0),"")</f>
        <v>653</v>
      </c>
      <c r="D159" s="65">
        <f>IFERROR(VLOOKUP(UPPER(CONCATENATE($B159," - ",$A159)),'[1]Segurados Civis'!$A$5:$H$2142,7,0),"")</f>
        <v>86</v>
      </c>
      <c r="E159" s="65">
        <f>IFERROR(VLOOKUP(UPPER(CONCATENATE($B159," - ",$A159)),'[1]Segurados Civis'!$A$5:$H$2142,8,0),"")</f>
        <v>14</v>
      </c>
      <c r="F159" s="65">
        <f t="shared" si="2"/>
        <v>753</v>
      </c>
      <c r="G159" s="64" t="s">
        <v>4867</v>
      </c>
      <c r="H159" s="64">
        <v>0</v>
      </c>
      <c r="I159" s="64">
        <v>0</v>
      </c>
      <c r="J159" s="64">
        <v>0</v>
      </c>
      <c r="K159" s="64">
        <v>0</v>
      </c>
    </row>
    <row r="160" spans="1:11" x14ac:dyDescent="0.35">
      <c r="A160" s="64" t="s">
        <v>61</v>
      </c>
      <c r="B160" s="64" t="s">
        <v>7928</v>
      </c>
      <c r="C160" s="65" t="str">
        <f>IFERROR(VLOOKUP(UPPER(CONCATENATE($B160," - ",$A160)),'[1]Segurados Civis'!$A$5:$H$2142,6,0),"")</f>
        <v/>
      </c>
      <c r="D160" s="65" t="str">
        <f>IFERROR(VLOOKUP(UPPER(CONCATENATE($B160," - ",$A160)),'[1]Segurados Civis'!$A$5:$H$2142,7,0),"")</f>
        <v/>
      </c>
      <c r="E160" s="65" t="str">
        <f>IFERROR(VLOOKUP(UPPER(CONCATENATE($B160," - ",$A160)),'[1]Segurados Civis'!$A$5:$H$2142,8,0),"")</f>
        <v/>
      </c>
      <c r="F160" s="65" t="str">
        <f t="shared" si="2"/>
        <v/>
      </c>
      <c r="G160" s="64" t="s">
        <v>902</v>
      </c>
      <c r="H160" s="64">
        <v>0</v>
      </c>
      <c r="I160" s="64">
        <v>0</v>
      </c>
      <c r="J160" s="64">
        <v>0</v>
      </c>
      <c r="K160" s="64">
        <v>0</v>
      </c>
    </row>
    <row r="161" spans="1:11" x14ac:dyDescent="0.35">
      <c r="A161" s="64" t="s">
        <v>61</v>
      </c>
      <c r="B161" s="64" t="s">
        <v>7929</v>
      </c>
      <c r="C161" s="65">
        <f>IFERROR(VLOOKUP(UPPER(CONCATENATE($B161," - ",$A161)),'[1]Segurados Civis'!$A$5:$H$2142,6,0),"")</f>
        <v>1030</v>
      </c>
      <c r="D161" s="65">
        <f>IFERROR(VLOOKUP(UPPER(CONCATENATE($B161," - ",$A161)),'[1]Segurados Civis'!$A$5:$H$2142,7,0),"")</f>
        <v>153</v>
      </c>
      <c r="E161" s="65">
        <f>IFERROR(VLOOKUP(UPPER(CONCATENATE($B161," - ",$A161)),'[1]Segurados Civis'!$A$5:$H$2142,8,0),"")</f>
        <v>17</v>
      </c>
      <c r="F161" s="65">
        <f t="shared" si="2"/>
        <v>1200</v>
      </c>
      <c r="G161" s="64" t="s">
        <v>4867</v>
      </c>
      <c r="H161" s="64">
        <v>0</v>
      </c>
      <c r="I161" s="64">
        <v>0</v>
      </c>
      <c r="J161" s="64">
        <v>0</v>
      </c>
      <c r="K161" s="64">
        <v>0</v>
      </c>
    </row>
    <row r="162" spans="1:11" x14ac:dyDescent="0.35">
      <c r="A162" s="64" t="s">
        <v>61</v>
      </c>
      <c r="B162" s="64" t="s">
        <v>7930</v>
      </c>
      <c r="C162" s="65" t="str">
        <f>IFERROR(VLOOKUP(UPPER(CONCATENATE($B162," - ",$A162)),'[1]Segurados Civis'!$A$5:$H$2142,6,0),"")</f>
        <v/>
      </c>
      <c r="D162" s="65" t="str">
        <f>IFERROR(VLOOKUP(UPPER(CONCATENATE($B162," - ",$A162)),'[1]Segurados Civis'!$A$5:$H$2142,7,0),"")</f>
        <v/>
      </c>
      <c r="E162" s="65" t="str">
        <f>IFERROR(VLOOKUP(UPPER(CONCATENATE($B162," - ",$A162)),'[1]Segurados Civis'!$A$5:$H$2142,8,0),"")</f>
        <v/>
      </c>
      <c r="F162" s="65" t="str">
        <f t="shared" si="2"/>
        <v/>
      </c>
      <c r="G162" s="64" t="s">
        <v>902</v>
      </c>
      <c r="H162" s="64">
        <v>0</v>
      </c>
      <c r="I162" s="64">
        <v>0</v>
      </c>
      <c r="J162" s="64">
        <v>0</v>
      </c>
      <c r="K162" s="64">
        <v>0</v>
      </c>
    </row>
    <row r="163" spans="1:11" x14ac:dyDescent="0.35">
      <c r="A163" s="64" t="s">
        <v>61</v>
      </c>
      <c r="B163" s="64" t="s">
        <v>7931</v>
      </c>
      <c r="C163" s="65">
        <f>IFERROR(VLOOKUP(UPPER(CONCATENATE($B163," - ",$A163)),'[1]Segurados Civis'!$A$5:$H$2142,6,0),"")</f>
        <v>1966</v>
      </c>
      <c r="D163" s="65">
        <f>IFERROR(VLOOKUP(UPPER(CONCATENATE($B163," - ",$A163)),'[1]Segurados Civis'!$A$5:$H$2142,7,0),"")</f>
        <v>1</v>
      </c>
      <c r="E163" s="65">
        <f>IFERROR(VLOOKUP(UPPER(CONCATENATE($B163," - ",$A163)),'[1]Segurados Civis'!$A$5:$H$2142,8,0),"")</f>
        <v>1</v>
      </c>
      <c r="F163" s="65">
        <f t="shared" si="2"/>
        <v>1968</v>
      </c>
      <c r="G163" s="64" t="s">
        <v>4867</v>
      </c>
      <c r="H163" s="64">
        <v>0</v>
      </c>
      <c r="I163" s="64">
        <v>0</v>
      </c>
      <c r="J163" s="64">
        <v>0</v>
      </c>
      <c r="K163" s="64">
        <v>0</v>
      </c>
    </row>
    <row r="164" spans="1:11" x14ac:dyDescent="0.35">
      <c r="A164" s="64" t="s">
        <v>61</v>
      </c>
      <c r="B164" s="64" t="s">
        <v>7932</v>
      </c>
      <c r="C164" s="65">
        <f>IFERROR(VLOOKUP(UPPER(CONCATENATE($B164," - ",$A164)),'[1]Segurados Civis'!$A$5:$H$2142,6,0),"")</f>
        <v>280</v>
      </c>
      <c r="D164" s="65">
        <f>IFERROR(VLOOKUP(UPPER(CONCATENATE($B164," - ",$A164)),'[1]Segurados Civis'!$A$5:$H$2142,7,0),"")</f>
        <v>23</v>
      </c>
      <c r="E164" s="65">
        <f>IFERROR(VLOOKUP(UPPER(CONCATENATE($B164," - ",$A164)),'[1]Segurados Civis'!$A$5:$H$2142,8,0),"")</f>
        <v>6</v>
      </c>
      <c r="F164" s="65">
        <f t="shared" si="2"/>
        <v>309</v>
      </c>
      <c r="G164" s="64" t="s">
        <v>4867</v>
      </c>
      <c r="H164" s="64">
        <v>0</v>
      </c>
      <c r="I164" s="64">
        <v>0</v>
      </c>
      <c r="J164" s="64">
        <v>0</v>
      </c>
      <c r="K164" s="64">
        <v>0</v>
      </c>
    </row>
    <row r="165" spans="1:11" x14ac:dyDescent="0.35">
      <c r="A165" s="64" t="s">
        <v>61</v>
      </c>
      <c r="B165" s="64" t="s">
        <v>7933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2"/>
        <v/>
      </c>
      <c r="G165" s="64" t="s">
        <v>902</v>
      </c>
      <c r="H165" s="64">
        <v>0</v>
      </c>
      <c r="I165" s="64">
        <v>0</v>
      </c>
      <c r="J165" s="64">
        <v>0</v>
      </c>
      <c r="K165" s="64">
        <v>0</v>
      </c>
    </row>
    <row r="166" spans="1:11" x14ac:dyDescent="0.35">
      <c r="A166" s="64" t="s">
        <v>61</v>
      </c>
      <c r="B166" s="64" t="s">
        <v>7934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>
        <v>0</v>
      </c>
      <c r="J166" s="64">
        <v>0</v>
      </c>
      <c r="K166" s="64">
        <v>0</v>
      </c>
    </row>
    <row r="167" spans="1:11" x14ac:dyDescent="0.35">
      <c r="A167" s="64" t="s">
        <v>61</v>
      </c>
      <c r="B167" s="64" t="s">
        <v>7935</v>
      </c>
      <c r="C167" s="65">
        <f>IFERROR(VLOOKUP(UPPER(CONCATENATE($B167," - ",$A167)),'[1]Segurados Civis'!$A$5:$H$2142,6,0),"")</f>
        <v>1831</v>
      </c>
      <c r="D167" s="65">
        <f>IFERROR(VLOOKUP(UPPER(CONCATENATE($B167," - ",$A167)),'[1]Segurados Civis'!$A$5:$H$2142,7,0),"")</f>
        <v>155</v>
      </c>
      <c r="E167" s="65">
        <f>IFERROR(VLOOKUP(UPPER(CONCATENATE($B167," - ",$A167)),'[1]Segurados Civis'!$A$5:$H$2142,8,0),"")</f>
        <v>13</v>
      </c>
      <c r="F167" s="65">
        <f t="shared" si="2"/>
        <v>1999</v>
      </c>
      <c r="G167" s="64" t="s">
        <v>4867</v>
      </c>
      <c r="H167" s="64">
        <v>0</v>
      </c>
      <c r="I167" s="64">
        <v>0</v>
      </c>
      <c r="J167" s="64">
        <v>0</v>
      </c>
      <c r="K167" s="64">
        <v>0</v>
      </c>
    </row>
    <row r="168" spans="1:11" x14ac:dyDescent="0.35">
      <c r="A168" s="64" t="s">
        <v>61</v>
      </c>
      <c r="B168" s="64" t="s">
        <v>7936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2"/>
        <v/>
      </c>
      <c r="G168" s="64" t="s">
        <v>902</v>
      </c>
      <c r="H168" s="64">
        <v>0</v>
      </c>
      <c r="I168" s="64">
        <v>0</v>
      </c>
      <c r="J168" s="64">
        <v>0</v>
      </c>
      <c r="K168" s="64">
        <v>0</v>
      </c>
    </row>
    <row r="169" spans="1:11" x14ac:dyDescent="0.35">
      <c r="A169" s="64" t="s">
        <v>61</v>
      </c>
      <c r="B169" s="64" t="s">
        <v>7937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2"/>
        <v/>
      </c>
      <c r="G169" s="64" t="s">
        <v>902</v>
      </c>
      <c r="H169" s="64">
        <v>0</v>
      </c>
      <c r="I169" s="64">
        <v>0</v>
      </c>
      <c r="J169" s="64">
        <v>0</v>
      </c>
      <c r="K169" s="64">
        <v>0</v>
      </c>
    </row>
    <row r="170" spans="1:11" x14ac:dyDescent="0.35">
      <c r="A170" s="64" t="s">
        <v>61</v>
      </c>
      <c r="B170" s="64" t="s">
        <v>7938</v>
      </c>
      <c r="C170" s="65" t="str">
        <f>IFERROR(VLOOKUP(UPPER(CONCATENATE($B170," - ",$A170)),'[1]Segurados Civis'!$A$5:$H$2142,6,0),"")</f>
        <v/>
      </c>
      <c r="D170" s="65" t="str">
        <f>IFERROR(VLOOKUP(UPPER(CONCATENATE($B170," - ",$A170)),'[1]Segurados Civis'!$A$5:$H$2142,7,0),"")</f>
        <v/>
      </c>
      <c r="E170" s="65" t="str">
        <f>IFERROR(VLOOKUP(UPPER(CONCATENATE($B170," - ",$A170)),'[1]Segurados Civis'!$A$5:$H$2142,8,0),"")</f>
        <v/>
      </c>
      <c r="F170" s="65" t="str">
        <f t="shared" si="2"/>
        <v/>
      </c>
      <c r="G170" s="64" t="s">
        <v>902</v>
      </c>
      <c r="H170" s="64">
        <v>0</v>
      </c>
      <c r="I170" s="64">
        <v>0</v>
      </c>
      <c r="J170" s="64">
        <v>0</v>
      </c>
      <c r="K170" s="64">
        <v>0</v>
      </c>
    </row>
    <row r="171" spans="1:11" x14ac:dyDescent="0.35">
      <c r="A171" s="64" t="s">
        <v>61</v>
      </c>
      <c r="B171" s="64" t="s">
        <v>7939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2"/>
        <v/>
      </c>
      <c r="G171" s="64" t="s">
        <v>902</v>
      </c>
      <c r="H171" s="64">
        <v>0</v>
      </c>
      <c r="I171" s="64">
        <v>0</v>
      </c>
      <c r="J171" s="64">
        <v>0</v>
      </c>
      <c r="K171" s="64">
        <v>0</v>
      </c>
    </row>
    <row r="172" spans="1:11" x14ac:dyDescent="0.35">
      <c r="A172" s="64" t="s">
        <v>61</v>
      </c>
      <c r="B172" s="64" t="s">
        <v>7940</v>
      </c>
      <c r="C172" s="65">
        <f>IFERROR(VLOOKUP(UPPER(CONCATENATE($B172," - ",$A172)),'[1]Segurados Civis'!$A$5:$H$2142,6,0),"")</f>
        <v>300</v>
      </c>
      <c r="D172" s="65">
        <f>IFERROR(VLOOKUP(UPPER(CONCATENATE($B172," - ",$A172)),'[1]Segurados Civis'!$A$5:$H$2142,7,0),"")</f>
        <v>21</v>
      </c>
      <c r="E172" s="65">
        <f>IFERROR(VLOOKUP(UPPER(CONCATENATE($B172," - ",$A172)),'[1]Segurados Civis'!$A$5:$H$2142,8,0),"")</f>
        <v>0</v>
      </c>
      <c r="F172" s="65">
        <f t="shared" si="2"/>
        <v>321</v>
      </c>
      <c r="G172" s="64" t="s">
        <v>4867</v>
      </c>
      <c r="H172" s="64">
        <v>0</v>
      </c>
      <c r="I172" s="64">
        <v>0</v>
      </c>
      <c r="J172" s="64">
        <v>0</v>
      </c>
      <c r="K172" s="64">
        <v>0</v>
      </c>
    </row>
    <row r="173" spans="1:11" x14ac:dyDescent="0.35">
      <c r="A173" s="64" t="s">
        <v>61</v>
      </c>
      <c r="B173" s="64" t="s">
        <v>7941</v>
      </c>
      <c r="C173" s="65">
        <f>IFERROR(VLOOKUP(UPPER(CONCATENATE($B173," - ",$A173)),'[1]Segurados Civis'!$A$5:$H$2142,6,0),"")</f>
        <v>394</v>
      </c>
      <c r="D173" s="65">
        <f>IFERROR(VLOOKUP(UPPER(CONCATENATE($B173," - ",$A173)),'[1]Segurados Civis'!$A$5:$H$2142,7,0),"")</f>
        <v>96</v>
      </c>
      <c r="E173" s="65">
        <f>IFERROR(VLOOKUP(UPPER(CONCATENATE($B173," - ",$A173)),'[1]Segurados Civis'!$A$5:$H$2142,8,0),"")</f>
        <v>15</v>
      </c>
      <c r="F173" s="65">
        <f t="shared" si="2"/>
        <v>505</v>
      </c>
      <c r="G173" s="64" t="s">
        <v>4867</v>
      </c>
      <c r="H173" s="64">
        <v>0</v>
      </c>
      <c r="I173" s="64">
        <v>0</v>
      </c>
      <c r="J173" s="64">
        <v>0</v>
      </c>
      <c r="K173" s="64">
        <v>0</v>
      </c>
    </row>
    <row r="174" spans="1:11" x14ac:dyDescent="0.35">
      <c r="A174" s="64" t="s">
        <v>61</v>
      </c>
      <c r="B174" s="64" t="s">
        <v>7942</v>
      </c>
      <c r="C174" s="65" t="str">
        <f>IFERROR(VLOOKUP(UPPER(CONCATENATE($B174," - ",$A174)),'[1]Segurados Civis'!$A$5:$H$2142,6,0),"")</f>
        <v/>
      </c>
      <c r="D174" s="65" t="str">
        <f>IFERROR(VLOOKUP(UPPER(CONCATENATE($B174," - ",$A174)),'[1]Segurados Civis'!$A$5:$H$2142,7,0),"")</f>
        <v/>
      </c>
      <c r="E174" s="65" t="str">
        <f>IFERROR(VLOOKUP(UPPER(CONCATENATE($B174," - ",$A174)),'[1]Segurados Civis'!$A$5:$H$2142,8,0),"")</f>
        <v/>
      </c>
      <c r="F174" s="65" t="str">
        <f t="shared" si="2"/>
        <v/>
      </c>
      <c r="G174" s="64" t="s">
        <v>902</v>
      </c>
      <c r="H174" s="64">
        <v>0</v>
      </c>
      <c r="I174" s="64">
        <v>0</v>
      </c>
      <c r="J174" s="64">
        <v>0</v>
      </c>
      <c r="K174" s="64">
        <v>0</v>
      </c>
    </row>
    <row r="175" spans="1:11" x14ac:dyDescent="0.35">
      <c r="A175" s="64" t="s">
        <v>61</v>
      </c>
      <c r="B175" s="64" t="s">
        <v>7943</v>
      </c>
      <c r="C175" s="65" t="str">
        <f>IFERROR(VLOOKUP(UPPER(CONCATENATE($B175," - ",$A175)),'[1]Segurados Civis'!$A$5:$H$2142,6,0),"")</f>
        <v/>
      </c>
      <c r="D175" s="65" t="str">
        <f>IFERROR(VLOOKUP(UPPER(CONCATENATE($B175," - ",$A175)),'[1]Segurados Civis'!$A$5:$H$2142,7,0),"")</f>
        <v/>
      </c>
      <c r="E175" s="65" t="str">
        <f>IFERROR(VLOOKUP(UPPER(CONCATENATE($B175," - ",$A175)),'[1]Segurados Civis'!$A$5:$H$2142,8,0),"")</f>
        <v/>
      </c>
      <c r="F175" s="65" t="str">
        <f t="shared" si="2"/>
        <v/>
      </c>
      <c r="G175" s="64" t="s">
        <v>902</v>
      </c>
      <c r="H175" s="64">
        <v>0</v>
      </c>
      <c r="I175" s="64">
        <v>0</v>
      </c>
      <c r="J175" s="64">
        <v>0</v>
      </c>
      <c r="K175" s="64">
        <v>0</v>
      </c>
    </row>
    <row r="176" spans="1:11" x14ac:dyDescent="0.35">
      <c r="A176" s="64" t="s">
        <v>61</v>
      </c>
      <c r="B176" s="64" t="s">
        <v>7944</v>
      </c>
      <c r="C176" s="65" t="str">
        <f>IFERROR(VLOOKUP(UPPER(CONCATENATE($B176," - ",$A176)),'[1]Segurados Civis'!$A$5:$H$2142,6,0),"")</f>
        <v/>
      </c>
      <c r="D176" s="65" t="str">
        <f>IFERROR(VLOOKUP(UPPER(CONCATENATE($B176," - ",$A176)),'[1]Segurados Civis'!$A$5:$H$2142,7,0),"")</f>
        <v/>
      </c>
      <c r="E176" s="65" t="str">
        <f>IFERROR(VLOOKUP(UPPER(CONCATENATE($B176," - ",$A176)),'[1]Segurados Civis'!$A$5:$H$2142,8,0),"")</f>
        <v/>
      </c>
      <c r="F176" s="65" t="str">
        <f t="shared" si="2"/>
        <v/>
      </c>
      <c r="G176" s="64" t="s">
        <v>902</v>
      </c>
      <c r="H176" s="64">
        <v>0</v>
      </c>
      <c r="I176" s="64">
        <v>0</v>
      </c>
      <c r="J176" s="64">
        <v>0</v>
      </c>
      <c r="K176" s="64">
        <v>0</v>
      </c>
    </row>
    <row r="177" spans="1:11" x14ac:dyDescent="0.35">
      <c r="A177" s="64" t="s">
        <v>61</v>
      </c>
      <c r="B177" s="64" t="s">
        <v>7945</v>
      </c>
      <c r="C177" s="65" t="str">
        <f>IFERROR(VLOOKUP(UPPER(CONCATENATE($B177," - ",$A177)),'[1]Segurados Civis'!$A$5:$H$2142,6,0),"")</f>
        <v/>
      </c>
      <c r="D177" s="65" t="str">
        <f>IFERROR(VLOOKUP(UPPER(CONCATENATE($B177," - ",$A177)),'[1]Segurados Civis'!$A$5:$H$2142,7,0),"")</f>
        <v/>
      </c>
      <c r="E177" s="65" t="str">
        <f>IFERROR(VLOOKUP(UPPER(CONCATENATE($B177," - ",$A177)),'[1]Segurados Civis'!$A$5:$H$2142,8,0),"")</f>
        <v/>
      </c>
      <c r="F177" s="65" t="str">
        <f t="shared" si="2"/>
        <v/>
      </c>
      <c r="G177" s="64" t="s">
        <v>902</v>
      </c>
      <c r="H177" s="64">
        <v>0</v>
      </c>
      <c r="I177" s="64">
        <v>0</v>
      </c>
      <c r="J177" s="64">
        <v>0</v>
      </c>
      <c r="K177" s="64">
        <v>0</v>
      </c>
    </row>
    <row r="178" spans="1:11" x14ac:dyDescent="0.35">
      <c r="A178" s="64" t="s">
        <v>61</v>
      </c>
      <c r="B178" s="64" t="s">
        <v>7946</v>
      </c>
      <c r="C178" s="65" t="str">
        <f>IFERROR(VLOOKUP(UPPER(CONCATENATE($B178," - ",$A178)),'[1]Segurados Civis'!$A$5:$H$2142,6,0),"")</f>
        <v/>
      </c>
      <c r="D178" s="65" t="str">
        <f>IFERROR(VLOOKUP(UPPER(CONCATENATE($B178," - ",$A178)),'[1]Segurados Civis'!$A$5:$H$2142,7,0),"")</f>
        <v/>
      </c>
      <c r="E178" s="65" t="str">
        <f>IFERROR(VLOOKUP(UPPER(CONCATENATE($B178," - ",$A178)),'[1]Segurados Civis'!$A$5:$H$2142,8,0),"")</f>
        <v/>
      </c>
      <c r="F178" s="65" t="str">
        <f t="shared" si="2"/>
        <v/>
      </c>
      <c r="G178" s="64" t="s">
        <v>902</v>
      </c>
      <c r="H178" s="64">
        <v>0</v>
      </c>
      <c r="I178" s="64">
        <v>0</v>
      </c>
      <c r="J178" s="64">
        <v>0</v>
      </c>
      <c r="K178" s="64">
        <v>0</v>
      </c>
    </row>
    <row r="179" spans="1:11" x14ac:dyDescent="0.35">
      <c r="A179" s="64" t="s">
        <v>61</v>
      </c>
      <c r="B179" s="64" t="s">
        <v>7947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>
        <v>0</v>
      </c>
      <c r="J179" s="64">
        <v>0</v>
      </c>
      <c r="K179" s="64">
        <v>0</v>
      </c>
    </row>
    <row r="180" spans="1:11" x14ac:dyDescent="0.35">
      <c r="A180" s="64" t="s">
        <v>61</v>
      </c>
      <c r="B180" s="64" t="s">
        <v>7741</v>
      </c>
      <c r="C180" s="65" t="str">
        <f>IFERROR(VLOOKUP(UPPER(CONCATENATE($B180," - ",$A180)),'[1]Segurados Civis'!$A$5:$H$2142,6,0),"")</f>
        <v/>
      </c>
      <c r="D180" s="65" t="str">
        <f>IFERROR(VLOOKUP(UPPER(CONCATENATE($B180," - ",$A180)),'[1]Segurados Civis'!$A$5:$H$2142,7,0),"")</f>
        <v/>
      </c>
      <c r="E180" s="65" t="str">
        <f>IFERROR(VLOOKUP(UPPER(CONCATENATE($B180," - ",$A180)),'[1]Segurados Civis'!$A$5:$H$2142,8,0),"")</f>
        <v/>
      </c>
      <c r="F180" s="65" t="str">
        <f t="shared" si="2"/>
        <v/>
      </c>
      <c r="G180" s="64" t="s">
        <v>902</v>
      </c>
      <c r="H180" s="64">
        <v>0</v>
      </c>
      <c r="I180" s="64">
        <v>0</v>
      </c>
      <c r="J180" s="64">
        <v>0</v>
      </c>
      <c r="K180" s="64">
        <v>0</v>
      </c>
    </row>
    <row r="181" spans="1:11" x14ac:dyDescent="0.35">
      <c r="A181" s="64" t="s">
        <v>61</v>
      </c>
      <c r="B181" s="64" t="s">
        <v>7948</v>
      </c>
      <c r="C181" s="65" t="str">
        <f>IFERROR(VLOOKUP(UPPER(CONCATENATE($B181," - ",$A181)),'[1]Segurados Civis'!$A$5:$H$2142,6,0),"")</f>
        <v/>
      </c>
      <c r="D181" s="65" t="str">
        <f>IFERROR(VLOOKUP(UPPER(CONCATENATE($B181," - ",$A181)),'[1]Segurados Civis'!$A$5:$H$2142,7,0),"")</f>
        <v/>
      </c>
      <c r="E181" s="65" t="str">
        <f>IFERROR(VLOOKUP(UPPER(CONCATENATE($B181," - ",$A181)),'[1]Segurados Civis'!$A$5:$H$2142,8,0),"")</f>
        <v/>
      </c>
      <c r="F181" s="65" t="str">
        <f t="shared" si="2"/>
        <v/>
      </c>
      <c r="G181" s="64" t="s">
        <v>902</v>
      </c>
      <c r="H181" s="64">
        <v>0</v>
      </c>
      <c r="I181" s="64">
        <v>0</v>
      </c>
      <c r="J181" s="64">
        <v>0</v>
      </c>
      <c r="K181" s="64">
        <v>0</v>
      </c>
    </row>
    <row r="182" spans="1:11" x14ac:dyDescent="0.35">
      <c r="A182" s="64" t="s">
        <v>61</v>
      </c>
      <c r="B182" s="64" t="s">
        <v>7949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2"/>
        <v/>
      </c>
      <c r="G182" s="64" t="s">
        <v>902</v>
      </c>
      <c r="H182" s="64">
        <v>0</v>
      </c>
      <c r="I182" s="64">
        <v>0</v>
      </c>
      <c r="J182" s="64">
        <v>0</v>
      </c>
      <c r="K182" s="64">
        <v>0</v>
      </c>
    </row>
    <row r="183" spans="1:11" x14ac:dyDescent="0.35">
      <c r="A183" s="64" t="s">
        <v>61</v>
      </c>
      <c r="B183" s="64" t="s">
        <v>7950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>
        <v>0</v>
      </c>
      <c r="J183" s="64">
        <v>0</v>
      </c>
      <c r="K183" s="64">
        <v>0</v>
      </c>
    </row>
    <row r="184" spans="1:11" x14ac:dyDescent="0.35">
      <c r="A184" s="64" t="s">
        <v>61</v>
      </c>
      <c r="B184" s="64" t="s">
        <v>7951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>
        <v>0</v>
      </c>
      <c r="K184" s="64">
        <v>0</v>
      </c>
    </row>
    <row r="185" spans="1:11" x14ac:dyDescent="0.35">
      <c r="A185" s="64" t="s">
        <v>61</v>
      </c>
      <c r="B185" s="64" t="s">
        <v>7952</v>
      </c>
      <c r="C185" s="65">
        <f>IFERROR(VLOOKUP(UPPER(CONCATENATE($B185," - ",$A185)),'[1]Segurados Civis'!$A$5:$H$2142,6,0),"")</f>
        <v>55</v>
      </c>
      <c r="D185" s="65">
        <f>IFERROR(VLOOKUP(UPPER(CONCATENATE($B185," - ",$A185)),'[1]Segurados Civis'!$A$5:$H$2142,7,0),"")</f>
        <v>3</v>
      </c>
      <c r="E185" s="65">
        <f>IFERROR(VLOOKUP(UPPER(CONCATENATE($B185," - ",$A185)),'[1]Segurados Civis'!$A$5:$H$2142,8,0),"")</f>
        <v>0</v>
      </c>
      <c r="F185" s="65">
        <f t="shared" si="2"/>
        <v>58</v>
      </c>
      <c r="G185" s="64" t="s">
        <v>4867</v>
      </c>
      <c r="H185" s="64">
        <v>0</v>
      </c>
      <c r="I185" s="64">
        <v>0</v>
      </c>
      <c r="J185" s="64">
        <v>0</v>
      </c>
      <c r="K185" s="64">
        <v>0</v>
      </c>
    </row>
    <row r="186" spans="1:11" x14ac:dyDescent="0.35">
      <c r="A186" s="64" t="s">
        <v>61</v>
      </c>
      <c r="B186" s="64" t="s">
        <v>7953</v>
      </c>
      <c r="C186" s="65" t="str">
        <f>IFERROR(VLOOKUP(UPPER(CONCATENATE($B186," - ",$A186)),'[1]Segurados Civis'!$A$5:$H$2142,6,0),"")</f>
        <v/>
      </c>
      <c r="D186" s="65" t="str">
        <f>IFERROR(VLOOKUP(UPPER(CONCATENATE($B186," - ",$A186)),'[1]Segurados Civis'!$A$5:$H$2142,7,0),"")</f>
        <v/>
      </c>
      <c r="E186" s="65" t="str">
        <f>IFERROR(VLOOKUP(UPPER(CONCATENATE($B186," - ",$A186)),'[1]Segurados Civis'!$A$5:$H$2142,8,0),"")</f>
        <v/>
      </c>
      <c r="F186" s="65" t="str">
        <f t="shared" si="2"/>
        <v/>
      </c>
      <c r="G186" s="64" t="s">
        <v>902</v>
      </c>
      <c r="H186" s="64">
        <v>0</v>
      </c>
      <c r="I186" s="64">
        <v>0</v>
      </c>
      <c r="J186" s="64">
        <v>0</v>
      </c>
      <c r="K186" s="64">
        <v>0</v>
      </c>
    </row>
    <row r="187" spans="1:11" x14ac:dyDescent="0.35">
      <c r="A187" s="64" t="s">
        <v>61</v>
      </c>
      <c r="B187" s="64" t="s">
        <v>7954</v>
      </c>
      <c r="C187" s="65">
        <f>IFERROR(VLOOKUP(UPPER(CONCATENATE($B187," - ",$A187)),'[1]Segurados Civis'!$A$5:$H$2142,6,0),"")</f>
        <v>156</v>
      </c>
      <c r="D187" s="65">
        <f>IFERROR(VLOOKUP(UPPER(CONCATENATE($B187," - ",$A187)),'[1]Segurados Civis'!$A$5:$H$2142,7,0),"")</f>
        <v>0</v>
      </c>
      <c r="E187" s="65">
        <f>IFERROR(VLOOKUP(UPPER(CONCATENATE($B187," - ",$A187)),'[1]Segurados Civis'!$A$5:$H$2142,8,0),"")</f>
        <v>0</v>
      </c>
      <c r="F187" s="65">
        <f t="shared" si="2"/>
        <v>156</v>
      </c>
      <c r="G187" s="64" t="s">
        <v>4867</v>
      </c>
      <c r="H187" s="64">
        <v>0</v>
      </c>
      <c r="I187" s="64">
        <v>0</v>
      </c>
      <c r="J187" s="64">
        <v>0</v>
      </c>
      <c r="K187" s="64">
        <v>0</v>
      </c>
    </row>
    <row r="188" spans="1:11" x14ac:dyDescent="0.35">
      <c r="A188" s="64" t="s">
        <v>61</v>
      </c>
      <c r="B188" s="64" t="s">
        <v>7955</v>
      </c>
      <c r="C188" s="65" t="str">
        <f>IFERROR(VLOOKUP(UPPER(CONCATENATE($B188," - ",$A188)),'[1]Segurados Civis'!$A$5:$H$2142,6,0),"")</f>
        <v/>
      </c>
      <c r="D188" s="65" t="str">
        <f>IFERROR(VLOOKUP(UPPER(CONCATENATE($B188," - ",$A188)),'[1]Segurados Civis'!$A$5:$H$2142,7,0),"")</f>
        <v/>
      </c>
      <c r="E188" s="65" t="str">
        <f>IFERROR(VLOOKUP(UPPER(CONCATENATE($B188," - ",$A188)),'[1]Segurados Civis'!$A$5:$H$2142,8,0),"")</f>
        <v/>
      </c>
      <c r="F188" s="65" t="str">
        <f t="shared" si="2"/>
        <v/>
      </c>
      <c r="G188" s="64" t="s">
        <v>902</v>
      </c>
      <c r="H188" s="64">
        <v>0</v>
      </c>
      <c r="I188" s="64">
        <v>0</v>
      </c>
      <c r="J188" s="64">
        <v>0</v>
      </c>
      <c r="K188" s="64">
        <v>0</v>
      </c>
    </row>
    <row r="189" spans="1:11" x14ac:dyDescent="0.35">
      <c r="A189" s="64" t="s">
        <v>61</v>
      </c>
      <c r="B189" s="64" t="s">
        <v>7956</v>
      </c>
      <c r="C189" s="65" t="str">
        <f>IFERROR(VLOOKUP(UPPER(CONCATENATE($B189," - ",$A189)),'[1]Segurados Civis'!$A$5:$H$2142,6,0),"")</f>
        <v/>
      </c>
      <c r="D189" s="65" t="str">
        <f>IFERROR(VLOOKUP(UPPER(CONCATENATE($B189," - ",$A189)),'[1]Segurados Civis'!$A$5:$H$2142,7,0),"")</f>
        <v/>
      </c>
      <c r="E189" s="65" t="str">
        <f>IFERROR(VLOOKUP(UPPER(CONCATENATE($B189," - ",$A189)),'[1]Segurados Civis'!$A$5:$H$2142,8,0),"")</f>
        <v/>
      </c>
      <c r="F189" s="65" t="str">
        <f t="shared" si="2"/>
        <v/>
      </c>
      <c r="G189" s="64" t="s">
        <v>902</v>
      </c>
      <c r="H189" s="64">
        <v>0</v>
      </c>
      <c r="I189" s="64">
        <v>0</v>
      </c>
      <c r="J189" s="64">
        <v>0</v>
      </c>
      <c r="K189" s="64">
        <v>0</v>
      </c>
    </row>
    <row r="190" spans="1:11" x14ac:dyDescent="0.35">
      <c r="A190" s="64" t="s">
        <v>61</v>
      </c>
      <c r="B190" s="64" t="s">
        <v>7957</v>
      </c>
      <c r="C190" s="65">
        <f>IFERROR(VLOOKUP(UPPER(CONCATENATE($B190," - ",$A190)),'[1]Segurados Civis'!$A$5:$H$2142,6,0),"")</f>
        <v>220</v>
      </c>
      <c r="D190" s="65">
        <f>IFERROR(VLOOKUP(UPPER(CONCATENATE($B190," - ",$A190)),'[1]Segurados Civis'!$A$5:$H$2142,7,0),"")</f>
        <v>18</v>
      </c>
      <c r="E190" s="65">
        <f>IFERROR(VLOOKUP(UPPER(CONCATENATE($B190," - ",$A190)),'[1]Segurados Civis'!$A$5:$H$2142,8,0),"")</f>
        <v>0</v>
      </c>
      <c r="F190" s="65">
        <f t="shared" si="2"/>
        <v>238</v>
      </c>
      <c r="G190" s="64" t="s">
        <v>4867</v>
      </c>
      <c r="H190" s="64">
        <v>0</v>
      </c>
      <c r="I190" s="64">
        <v>0</v>
      </c>
      <c r="J190" s="64">
        <v>0</v>
      </c>
      <c r="K190" s="64">
        <v>0</v>
      </c>
    </row>
    <row r="191" spans="1:11" x14ac:dyDescent="0.35">
      <c r="A191" s="64" t="s">
        <v>61</v>
      </c>
      <c r="B191" s="64" t="s">
        <v>7958</v>
      </c>
      <c r="C191" s="65" t="str">
        <f>IFERROR(VLOOKUP(UPPER(CONCATENATE($B191," - ",$A191)),'[1]Segurados Civis'!$A$5:$H$2142,6,0),"")</f>
        <v/>
      </c>
      <c r="D191" s="65" t="str">
        <f>IFERROR(VLOOKUP(UPPER(CONCATENATE($B191," - ",$A191)),'[1]Segurados Civis'!$A$5:$H$2142,7,0),"")</f>
        <v/>
      </c>
      <c r="E191" s="65" t="str">
        <f>IFERROR(VLOOKUP(UPPER(CONCATENATE($B191," - ",$A191)),'[1]Segurados Civis'!$A$5:$H$2142,8,0),"")</f>
        <v/>
      </c>
      <c r="F191" s="65" t="str">
        <f t="shared" si="2"/>
        <v/>
      </c>
      <c r="G191" s="64" t="s">
        <v>902</v>
      </c>
      <c r="H191" s="64">
        <v>0</v>
      </c>
      <c r="I191" s="64">
        <v>0</v>
      </c>
      <c r="J191" s="64">
        <v>0</v>
      </c>
      <c r="K191" s="64">
        <v>0</v>
      </c>
    </row>
    <row r="192" spans="1:11" x14ac:dyDescent="0.35">
      <c r="A192" s="64" t="s">
        <v>61</v>
      </c>
      <c r="B192" s="64" t="s">
        <v>7959</v>
      </c>
      <c r="C192" s="65">
        <f>IFERROR(VLOOKUP(UPPER(CONCATENATE($B192," - ",$A192)),'[1]Segurados Civis'!$A$5:$H$2142,6,0),"")</f>
        <v>147</v>
      </c>
      <c r="D192" s="65">
        <f>IFERROR(VLOOKUP(UPPER(CONCATENATE($B192," - ",$A192)),'[1]Segurados Civis'!$A$5:$H$2142,7,0),"")</f>
        <v>37</v>
      </c>
      <c r="E192" s="65">
        <f>IFERROR(VLOOKUP(UPPER(CONCATENATE($B192," - ",$A192)),'[1]Segurados Civis'!$A$5:$H$2142,8,0),"")</f>
        <v>1</v>
      </c>
      <c r="F192" s="65">
        <f t="shared" si="2"/>
        <v>185</v>
      </c>
      <c r="G192" s="64" t="s">
        <v>4867</v>
      </c>
      <c r="H192" s="64">
        <v>0</v>
      </c>
      <c r="I192" s="64">
        <v>0</v>
      </c>
      <c r="J192" s="64">
        <v>0</v>
      </c>
      <c r="K192" s="64">
        <v>0</v>
      </c>
    </row>
    <row r="193" spans="1:11" x14ac:dyDescent="0.35">
      <c r="A193" s="64" t="s">
        <v>61</v>
      </c>
      <c r="B193" s="64" t="s">
        <v>7960</v>
      </c>
      <c r="C193" s="65" t="str">
        <f>IFERROR(VLOOKUP(UPPER(CONCATENATE($B193," - ",$A193)),'[1]Segurados Civis'!$A$5:$H$2142,6,0),"")</f>
        <v/>
      </c>
      <c r="D193" s="65" t="str">
        <f>IFERROR(VLOOKUP(UPPER(CONCATENATE($B193," - ",$A193)),'[1]Segurados Civis'!$A$5:$H$2142,7,0),"")</f>
        <v/>
      </c>
      <c r="E193" s="65" t="str">
        <f>IFERROR(VLOOKUP(UPPER(CONCATENATE($B193," - ",$A193)),'[1]Segurados Civis'!$A$5:$H$2142,8,0),"")</f>
        <v/>
      </c>
      <c r="F193" s="65" t="str">
        <f t="shared" si="2"/>
        <v/>
      </c>
      <c r="G193" s="64" t="s">
        <v>902</v>
      </c>
      <c r="H193" s="64">
        <v>0</v>
      </c>
      <c r="I193" s="64">
        <v>0</v>
      </c>
      <c r="J193" s="64">
        <v>0</v>
      </c>
      <c r="K193" s="64">
        <v>0</v>
      </c>
    </row>
    <row r="194" spans="1:11" x14ac:dyDescent="0.35">
      <c r="A194" s="64" t="s">
        <v>61</v>
      </c>
      <c r="B194" s="64" t="s">
        <v>7961</v>
      </c>
      <c r="C194" s="65" t="str">
        <f>IFERROR(VLOOKUP(UPPER(CONCATENATE($B194," - ",$A194)),'[1]Segurados Civis'!$A$5:$H$2142,6,0),"")</f>
        <v/>
      </c>
      <c r="D194" s="65" t="str">
        <f>IFERROR(VLOOKUP(UPPER(CONCATENATE($B194," - ",$A194)),'[1]Segurados Civis'!$A$5:$H$2142,7,0),"")</f>
        <v/>
      </c>
      <c r="E194" s="65" t="str">
        <f>IFERROR(VLOOKUP(UPPER(CONCATENATE($B194," - ",$A194)),'[1]Segurados Civis'!$A$5:$H$2142,8,0),"")</f>
        <v/>
      </c>
      <c r="F194" s="65" t="str">
        <f t="shared" ref="F194:F227" si="3">IF(SUM(C194:E194)=0,"",SUM(C194:E194))</f>
        <v/>
      </c>
      <c r="G194" s="64" t="s">
        <v>902</v>
      </c>
      <c r="H194" s="64">
        <v>0</v>
      </c>
      <c r="I194" s="64">
        <v>0</v>
      </c>
      <c r="J194" s="64">
        <v>0</v>
      </c>
      <c r="K194" s="64">
        <v>0</v>
      </c>
    </row>
    <row r="195" spans="1:11" x14ac:dyDescent="0.35">
      <c r="A195" s="64" t="s">
        <v>61</v>
      </c>
      <c r="B195" s="64" t="s">
        <v>7962</v>
      </c>
      <c r="C195" s="65" t="str">
        <f>IFERROR(VLOOKUP(UPPER(CONCATENATE($B195," - ",$A195)),'[1]Segurados Civis'!$A$5:$H$2142,6,0),"")</f>
        <v/>
      </c>
      <c r="D195" s="65" t="str">
        <f>IFERROR(VLOOKUP(UPPER(CONCATENATE($B195," - ",$A195)),'[1]Segurados Civis'!$A$5:$H$2142,7,0),"")</f>
        <v/>
      </c>
      <c r="E195" s="65" t="str">
        <f>IFERROR(VLOOKUP(UPPER(CONCATENATE($B195," - ",$A195)),'[1]Segurados Civis'!$A$5:$H$2142,8,0),"")</f>
        <v/>
      </c>
      <c r="F195" s="65" t="str">
        <f t="shared" si="3"/>
        <v/>
      </c>
      <c r="G195" s="64" t="s">
        <v>902</v>
      </c>
      <c r="H195" s="64">
        <v>0</v>
      </c>
      <c r="I195" s="64">
        <v>0</v>
      </c>
      <c r="J195" s="64">
        <v>0</v>
      </c>
      <c r="K195" s="64">
        <v>0</v>
      </c>
    </row>
    <row r="196" spans="1:11" x14ac:dyDescent="0.35">
      <c r="A196" s="64" t="s">
        <v>61</v>
      </c>
      <c r="B196" s="64" t="s">
        <v>7963</v>
      </c>
      <c r="C196" s="65" t="str">
        <f>IFERROR(VLOOKUP(UPPER(CONCATENATE($B196," - ",$A196)),'[1]Segurados Civis'!$A$5:$H$2142,6,0),"")</f>
        <v/>
      </c>
      <c r="D196" s="65" t="str">
        <f>IFERROR(VLOOKUP(UPPER(CONCATENATE($B196," - ",$A196)),'[1]Segurados Civis'!$A$5:$H$2142,7,0),"")</f>
        <v/>
      </c>
      <c r="E196" s="65" t="str">
        <f>IFERROR(VLOOKUP(UPPER(CONCATENATE($B196," - ",$A196)),'[1]Segurados Civis'!$A$5:$H$2142,8,0),"")</f>
        <v/>
      </c>
      <c r="F196" s="65" t="str">
        <f t="shared" si="3"/>
        <v/>
      </c>
      <c r="G196" s="64" t="s">
        <v>902</v>
      </c>
      <c r="H196" s="64">
        <v>0</v>
      </c>
      <c r="I196" s="64">
        <v>0</v>
      </c>
      <c r="J196" s="64">
        <v>0</v>
      </c>
      <c r="K196" s="64">
        <v>0</v>
      </c>
    </row>
    <row r="197" spans="1:11" x14ac:dyDescent="0.35">
      <c r="A197" s="64" t="s">
        <v>61</v>
      </c>
      <c r="B197" s="64" t="s">
        <v>7964</v>
      </c>
      <c r="C197" s="65" t="str">
        <f>IFERROR(VLOOKUP(UPPER(CONCATENATE($B197," - ",$A197)),'[1]Segurados Civis'!$A$5:$H$2142,6,0),"")</f>
        <v/>
      </c>
      <c r="D197" s="65" t="str">
        <f>IFERROR(VLOOKUP(UPPER(CONCATENATE($B197," - ",$A197)),'[1]Segurados Civis'!$A$5:$H$2142,7,0),"")</f>
        <v/>
      </c>
      <c r="E197" s="65" t="str">
        <f>IFERROR(VLOOKUP(UPPER(CONCATENATE($B197," - ",$A197)),'[1]Segurados Civis'!$A$5:$H$2142,8,0),"")</f>
        <v/>
      </c>
      <c r="F197" s="65" t="str">
        <f t="shared" si="3"/>
        <v/>
      </c>
      <c r="G197" s="64" t="s">
        <v>902</v>
      </c>
      <c r="H197" s="64">
        <v>0</v>
      </c>
      <c r="I197" s="64">
        <v>0</v>
      </c>
      <c r="J197" s="64">
        <v>0</v>
      </c>
      <c r="K197" s="64">
        <v>0</v>
      </c>
    </row>
    <row r="198" spans="1:11" x14ac:dyDescent="0.35">
      <c r="A198" s="64" t="s">
        <v>61</v>
      </c>
      <c r="B198" s="64" t="s">
        <v>7965</v>
      </c>
      <c r="C198" s="65">
        <f>IFERROR(VLOOKUP(UPPER(CONCATENATE($B198," - ",$A198)),'[1]Segurados Civis'!$A$5:$H$2142,6,0),"")</f>
        <v>418</v>
      </c>
      <c r="D198" s="65">
        <f>IFERROR(VLOOKUP(UPPER(CONCATENATE($B198," - ",$A198)),'[1]Segurados Civis'!$A$5:$H$2142,7,0),"")</f>
        <v>67</v>
      </c>
      <c r="E198" s="65">
        <f>IFERROR(VLOOKUP(UPPER(CONCATENATE($B198," - ",$A198)),'[1]Segurados Civis'!$A$5:$H$2142,8,0),"")</f>
        <v>5</v>
      </c>
      <c r="F198" s="65">
        <f t="shared" si="3"/>
        <v>490</v>
      </c>
      <c r="G198" s="64" t="s">
        <v>4867</v>
      </c>
      <c r="H198" s="64">
        <v>0</v>
      </c>
      <c r="I198" s="64">
        <v>0</v>
      </c>
      <c r="J198" s="64">
        <v>0</v>
      </c>
      <c r="K198" s="64">
        <v>0</v>
      </c>
    </row>
    <row r="199" spans="1:11" x14ac:dyDescent="0.35">
      <c r="A199" s="64" t="s">
        <v>61</v>
      </c>
      <c r="B199" s="64" t="s">
        <v>6945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>
        <v>0</v>
      </c>
      <c r="J199" s="64">
        <v>0</v>
      </c>
      <c r="K199" s="64">
        <v>0</v>
      </c>
    </row>
    <row r="200" spans="1:11" x14ac:dyDescent="0.35">
      <c r="A200" s="64" t="s">
        <v>61</v>
      </c>
      <c r="B200" s="64" t="s">
        <v>7966</v>
      </c>
      <c r="C200" s="65" t="str">
        <f>IFERROR(VLOOKUP(UPPER(CONCATENATE($B200," - ",$A200)),'[1]Segurados Civis'!$A$5:$H$2142,6,0),"")</f>
        <v/>
      </c>
      <c r="D200" s="65" t="str">
        <f>IFERROR(VLOOKUP(UPPER(CONCATENATE($B200," - ",$A200)),'[1]Segurados Civis'!$A$5:$H$2142,7,0),"")</f>
        <v/>
      </c>
      <c r="E200" s="65" t="str">
        <f>IFERROR(VLOOKUP(UPPER(CONCATENATE($B200," - ",$A200)),'[1]Segurados Civis'!$A$5:$H$2142,8,0),"")</f>
        <v/>
      </c>
      <c r="F200" s="65" t="str">
        <f t="shared" si="3"/>
        <v/>
      </c>
      <c r="G200" s="64" t="s">
        <v>902</v>
      </c>
      <c r="H200" s="64">
        <v>0</v>
      </c>
      <c r="I200" s="64">
        <v>0</v>
      </c>
      <c r="J200" s="64">
        <v>0</v>
      </c>
      <c r="K200" s="64">
        <v>0</v>
      </c>
    </row>
    <row r="201" spans="1:11" x14ac:dyDescent="0.35">
      <c r="A201" s="64" t="s">
        <v>61</v>
      </c>
      <c r="B201" s="64" t="s">
        <v>7967</v>
      </c>
      <c r="C201" s="65" t="str">
        <f>IFERROR(VLOOKUP(UPPER(CONCATENATE($B201," - ",$A201)),'[1]Segurados Civis'!$A$5:$H$2142,6,0),"")</f>
        <v/>
      </c>
      <c r="D201" s="65" t="str">
        <f>IFERROR(VLOOKUP(UPPER(CONCATENATE($B201," - ",$A201)),'[1]Segurados Civis'!$A$5:$H$2142,7,0),"")</f>
        <v/>
      </c>
      <c r="E201" s="65" t="str">
        <f>IFERROR(VLOOKUP(UPPER(CONCATENATE($B201," - ",$A201)),'[1]Segurados Civis'!$A$5:$H$2142,8,0),"")</f>
        <v/>
      </c>
      <c r="F201" s="65" t="str">
        <f t="shared" si="3"/>
        <v/>
      </c>
      <c r="G201" s="64" t="s">
        <v>902</v>
      </c>
      <c r="H201" s="64">
        <v>0</v>
      </c>
      <c r="I201" s="64">
        <v>0</v>
      </c>
      <c r="J201" s="64">
        <v>0</v>
      </c>
      <c r="K201" s="64">
        <v>0</v>
      </c>
    </row>
    <row r="202" spans="1:11" x14ac:dyDescent="0.35">
      <c r="A202" s="64" t="s">
        <v>61</v>
      </c>
      <c r="B202" s="64" t="s">
        <v>7968</v>
      </c>
      <c r="C202" s="65">
        <f>IFERROR(VLOOKUP(UPPER(CONCATENATE($B202," - ",$A202)),'[1]Segurados Civis'!$A$5:$H$2142,6,0),"")</f>
        <v>217</v>
      </c>
      <c r="D202" s="65">
        <f>IFERROR(VLOOKUP(UPPER(CONCATENATE($B202," - ",$A202)),'[1]Segurados Civis'!$A$5:$H$2142,7,0),"")</f>
        <v>29</v>
      </c>
      <c r="E202" s="65">
        <f>IFERROR(VLOOKUP(UPPER(CONCATENATE($B202," - ",$A202)),'[1]Segurados Civis'!$A$5:$H$2142,8,0),"")</f>
        <v>8</v>
      </c>
      <c r="F202" s="65">
        <f t="shared" si="3"/>
        <v>254</v>
      </c>
      <c r="G202" s="64" t="s">
        <v>4867</v>
      </c>
      <c r="H202" s="64">
        <v>0</v>
      </c>
      <c r="I202" s="64">
        <v>0</v>
      </c>
      <c r="J202" s="64">
        <v>0</v>
      </c>
      <c r="K202" s="64">
        <v>0</v>
      </c>
    </row>
    <row r="203" spans="1:11" x14ac:dyDescent="0.35">
      <c r="A203" s="64" t="s">
        <v>61</v>
      </c>
      <c r="B203" s="64" t="s">
        <v>7969</v>
      </c>
      <c r="C203" s="65" t="str">
        <f>IFERROR(VLOOKUP(UPPER(CONCATENATE($B203," - ",$A203)),'[1]Segurados Civis'!$A$5:$H$2142,6,0),"")</f>
        <v/>
      </c>
      <c r="D203" s="65" t="str">
        <f>IFERROR(VLOOKUP(UPPER(CONCATENATE($B203," - ",$A203)),'[1]Segurados Civis'!$A$5:$H$2142,7,0),"")</f>
        <v/>
      </c>
      <c r="E203" s="65" t="str">
        <f>IFERROR(VLOOKUP(UPPER(CONCATENATE($B203," - ",$A203)),'[1]Segurados Civis'!$A$5:$H$2142,8,0),"")</f>
        <v/>
      </c>
      <c r="F203" s="65" t="str">
        <f t="shared" si="3"/>
        <v/>
      </c>
      <c r="G203" s="64" t="s">
        <v>902</v>
      </c>
      <c r="H203" s="64">
        <v>0</v>
      </c>
      <c r="I203" s="64">
        <v>0</v>
      </c>
      <c r="J203" s="64">
        <v>0</v>
      </c>
      <c r="K203" s="64">
        <v>0</v>
      </c>
    </row>
    <row r="204" spans="1:11" x14ac:dyDescent="0.35">
      <c r="A204" s="64" t="s">
        <v>61</v>
      </c>
      <c r="B204" s="64" t="s">
        <v>7970</v>
      </c>
      <c r="C204" s="65" t="str">
        <f>IFERROR(VLOOKUP(UPPER(CONCATENATE($B204," - ",$A204)),'[1]Segurados Civis'!$A$5:$H$2142,6,0),"")</f>
        <v/>
      </c>
      <c r="D204" s="65" t="str">
        <f>IFERROR(VLOOKUP(UPPER(CONCATENATE($B204," - ",$A204)),'[1]Segurados Civis'!$A$5:$H$2142,7,0),"")</f>
        <v/>
      </c>
      <c r="E204" s="65" t="str">
        <f>IFERROR(VLOOKUP(UPPER(CONCATENATE($B204," - ",$A204)),'[1]Segurados Civis'!$A$5:$H$2142,8,0),"")</f>
        <v/>
      </c>
      <c r="F204" s="65" t="str">
        <f t="shared" si="3"/>
        <v/>
      </c>
      <c r="G204" s="64" t="s">
        <v>902</v>
      </c>
      <c r="H204" s="64">
        <v>0</v>
      </c>
      <c r="I204" s="64">
        <v>0</v>
      </c>
      <c r="J204" s="64">
        <v>0</v>
      </c>
      <c r="K204" s="64">
        <v>0</v>
      </c>
    </row>
    <row r="205" spans="1:11" x14ac:dyDescent="0.35">
      <c r="A205" s="64" t="s">
        <v>61</v>
      </c>
      <c r="B205" s="64" t="s">
        <v>7971</v>
      </c>
      <c r="C205" s="65" t="str">
        <f>IFERROR(VLOOKUP(UPPER(CONCATENATE($B205," - ",$A205)),'[1]Segurados Civis'!$A$5:$H$2142,6,0),"")</f>
        <v/>
      </c>
      <c r="D205" s="65" t="str">
        <f>IFERROR(VLOOKUP(UPPER(CONCATENATE($B205," - ",$A205)),'[1]Segurados Civis'!$A$5:$H$2142,7,0),"")</f>
        <v/>
      </c>
      <c r="E205" s="65" t="str">
        <f>IFERROR(VLOOKUP(UPPER(CONCATENATE($B205," - ",$A205)),'[1]Segurados Civis'!$A$5:$H$2142,8,0),"")</f>
        <v/>
      </c>
      <c r="F205" s="65" t="str">
        <f t="shared" si="3"/>
        <v/>
      </c>
      <c r="G205" s="64" t="s">
        <v>902</v>
      </c>
      <c r="H205" s="64">
        <v>0</v>
      </c>
      <c r="I205" s="64">
        <v>0</v>
      </c>
      <c r="J205" s="64">
        <v>0</v>
      </c>
      <c r="K205" s="64">
        <v>0</v>
      </c>
    </row>
    <row r="206" spans="1:11" x14ac:dyDescent="0.35">
      <c r="A206" s="64" t="s">
        <v>61</v>
      </c>
      <c r="B206" s="64" t="s">
        <v>7972</v>
      </c>
      <c r="C206" s="65" t="str">
        <f>IFERROR(VLOOKUP(UPPER(CONCATENATE($B206," - ",$A206)),'[1]Segurados Civis'!$A$5:$H$2142,6,0),"")</f>
        <v/>
      </c>
      <c r="D206" s="65" t="str">
        <f>IFERROR(VLOOKUP(UPPER(CONCATENATE($B206," - ",$A206)),'[1]Segurados Civis'!$A$5:$H$2142,7,0),"")</f>
        <v/>
      </c>
      <c r="E206" s="65" t="str">
        <f>IFERROR(VLOOKUP(UPPER(CONCATENATE($B206," - ",$A206)),'[1]Segurados Civis'!$A$5:$H$2142,8,0),"")</f>
        <v/>
      </c>
      <c r="F206" s="65" t="str">
        <f t="shared" si="3"/>
        <v/>
      </c>
      <c r="G206" s="64" t="s">
        <v>902</v>
      </c>
      <c r="H206" s="64">
        <v>0</v>
      </c>
      <c r="I206" s="64">
        <v>0</v>
      </c>
      <c r="J206" s="64">
        <v>0</v>
      </c>
      <c r="K206" s="64">
        <v>0</v>
      </c>
    </row>
    <row r="207" spans="1:11" x14ac:dyDescent="0.35">
      <c r="A207" s="64" t="s">
        <v>61</v>
      </c>
      <c r="B207" s="64" t="s">
        <v>7973</v>
      </c>
      <c r="C207" s="65" t="str">
        <f>IFERROR(VLOOKUP(UPPER(CONCATENATE($B207," - ",$A207)),'[1]Segurados Civis'!$A$5:$H$2142,6,0),"")</f>
        <v/>
      </c>
      <c r="D207" s="65" t="str">
        <f>IFERROR(VLOOKUP(UPPER(CONCATENATE($B207," - ",$A207)),'[1]Segurados Civis'!$A$5:$H$2142,7,0),"")</f>
        <v/>
      </c>
      <c r="E207" s="65" t="str">
        <f>IFERROR(VLOOKUP(UPPER(CONCATENATE($B207," - ",$A207)),'[1]Segurados Civis'!$A$5:$H$2142,8,0),"")</f>
        <v/>
      </c>
      <c r="F207" s="65" t="str">
        <f t="shared" si="3"/>
        <v/>
      </c>
      <c r="G207" s="64" t="s">
        <v>902</v>
      </c>
      <c r="H207" s="64">
        <v>0</v>
      </c>
      <c r="I207" s="64">
        <v>0</v>
      </c>
      <c r="J207" s="64">
        <v>0</v>
      </c>
      <c r="K207" s="64">
        <v>0</v>
      </c>
    </row>
    <row r="208" spans="1:11" x14ac:dyDescent="0.35">
      <c r="A208" s="64" t="s">
        <v>61</v>
      </c>
      <c r="B208" s="64" t="s">
        <v>7974</v>
      </c>
      <c r="C208" s="65" t="str">
        <f>IFERROR(VLOOKUP(UPPER(CONCATENATE($B208," - ",$A208)),'[1]Segurados Civis'!$A$5:$H$2142,6,0),"")</f>
        <v/>
      </c>
      <c r="D208" s="65" t="str">
        <f>IFERROR(VLOOKUP(UPPER(CONCATENATE($B208," - ",$A208)),'[1]Segurados Civis'!$A$5:$H$2142,7,0),"")</f>
        <v/>
      </c>
      <c r="E208" s="65" t="str">
        <f>IFERROR(VLOOKUP(UPPER(CONCATENATE($B208," - ",$A208)),'[1]Segurados Civis'!$A$5:$H$2142,8,0),"")</f>
        <v/>
      </c>
      <c r="F208" s="65" t="str">
        <f t="shared" si="3"/>
        <v/>
      </c>
      <c r="G208" s="64" t="s">
        <v>902</v>
      </c>
      <c r="H208" s="64">
        <v>0</v>
      </c>
      <c r="I208" s="64">
        <v>0</v>
      </c>
      <c r="J208" s="64">
        <v>0</v>
      </c>
      <c r="K208" s="64">
        <v>0</v>
      </c>
    </row>
    <row r="209" spans="1:11" x14ac:dyDescent="0.35">
      <c r="A209" s="64" t="s">
        <v>61</v>
      </c>
      <c r="B209" s="64" t="s">
        <v>7975</v>
      </c>
      <c r="C209" s="65" t="str">
        <f>IFERROR(VLOOKUP(UPPER(CONCATENATE($B209," - ",$A209)),'[1]Segurados Civis'!$A$5:$H$2142,6,0),"")</f>
        <v/>
      </c>
      <c r="D209" s="65" t="str">
        <f>IFERROR(VLOOKUP(UPPER(CONCATENATE($B209," - ",$A209)),'[1]Segurados Civis'!$A$5:$H$2142,7,0),"")</f>
        <v/>
      </c>
      <c r="E209" s="65" t="str">
        <f>IFERROR(VLOOKUP(UPPER(CONCATENATE($B209," - ",$A209)),'[1]Segurados Civis'!$A$5:$H$2142,8,0),"")</f>
        <v/>
      </c>
      <c r="F209" s="65" t="str">
        <f t="shared" si="3"/>
        <v/>
      </c>
      <c r="G209" s="64" t="s">
        <v>902</v>
      </c>
      <c r="H209" s="64">
        <v>0</v>
      </c>
      <c r="I209" s="64">
        <v>0</v>
      </c>
      <c r="J209" s="64">
        <v>0</v>
      </c>
      <c r="K209" s="64">
        <v>0</v>
      </c>
    </row>
    <row r="210" spans="1:11" x14ac:dyDescent="0.35">
      <c r="A210" s="64" t="s">
        <v>61</v>
      </c>
      <c r="B210" s="64" t="s">
        <v>7976</v>
      </c>
      <c r="C210" s="65">
        <f>IFERROR(VLOOKUP(UPPER(CONCATENATE($B210," - ",$A210)),'[1]Segurados Civis'!$A$5:$H$2142,6,0),"")</f>
        <v>222</v>
      </c>
      <c r="D210" s="65">
        <f>IFERROR(VLOOKUP(UPPER(CONCATENATE($B210," - ",$A210)),'[1]Segurados Civis'!$A$5:$H$2142,7,0),"")</f>
        <v>9</v>
      </c>
      <c r="E210" s="65">
        <f>IFERROR(VLOOKUP(UPPER(CONCATENATE($B210," - ",$A210)),'[1]Segurados Civis'!$A$5:$H$2142,8,0),"")</f>
        <v>1</v>
      </c>
      <c r="F210" s="65">
        <f t="shared" si="3"/>
        <v>232</v>
      </c>
      <c r="G210" s="64" t="s">
        <v>4867</v>
      </c>
      <c r="H210" s="64">
        <v>0</v>
      </c>
      <c r="I210" s="64">
        <v>0</v>
      </c>
      <c r="J210" s="64">
        <v>0</v>
      </c>
      <c r="K210" s="64">
        <v>0</v>
      </c>
    </row>
    <row r="211" spans="1:11" x14ac:dyDescent="0.35">
      <c r="A211" s="64" t="s">
        <v>61</v>
      </c>
      <c r="B211" s="64" t="s">
        <v>7977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902</v>
      </c>
      <c r="H211" s="64">
        <v>0</v>
      </c>
      <c r="I211" s="64">
        <v>0</v>
      </c>
      <c r="J211" s="64">
        <v>0</v>
      </c>
      <c r="K211" s="64">
        <v>0</v>
      </c>
    </row>
    <row r="212" spans="1:11" x14ac:dyDescent="0.35">
      <c r="A212" s="64" t="s">
        <v>61</v>
      </c>
      <c r="B212" s="64" t="s">
        <v>7978</v>
      </c>
      <c r="C212" s="65">
        <f>IFERROR(VLOOKUP(UPPER(CONCATENATE($B212," - ",$A212)),'[1]Segurados Civis'!$A$5:$H$2142,6,0),"")</f>
        <v>314</v>
      </c>
      <c r="D212" s="65">
        <f>IFERROR(VLOOKUP(UPPER(CONCATENATE($B212," - ",$A212)),'[1]Segurados Civis'!$A$5:$H$2142,7,0),"")</f>
        <v>9</v>
      </c>
      <c r="E212" s="65">
        <f>IFERROR(VLOOKUP(UPPER(CONCATENATE($B212," - ",$A212)),'[1]Segurados Civis'!$A$5:$H$2142,8,0),"")</f>
        <v>2</v>
      </c>
      <c r="F212" s="65">
        <f t="shared" si="3"/>
        <v>325</v>
      </c>
      <c r="G212" s="64" t="s">
        <v>4867</v>
      </c>
      <c r="H212" s="64">
        <v>0</v>
      </c>
      <c r="I212" s="64">
        <v>0</v>
      </c>
      <c r="J212" s="64">
        <v>0</v>
      </c>
      <c r="K212" s="64">
        <v>0</v>
      </c>
    </row>
    <row r="213" spans="1:11" x14ac:dyDescent="0.35">
      <c r="A213" s="64" t="s">
        <v>61</v>
      </c>
      <c r="B213" s="64" t="s">
        <v>7979</v>
      </c>
      <c r="C213" s="65" t="str">
        <f>IFERROR(VLOOKUP(UPPER(CONCATENATE($B213," - ",$A213)),'[1]Segurados Civis'!$A$5:$H$2142,6,0),"")</f>
        <v/>
      </c>
      <c r="D213" s="65" t="str">
        <f>IFERROR(VLOOKUP(UPPER(CONCATENATE($B213," - ",$A213)),'[1]Segurados Civis'!$A$5:$H$2142,7,0),"")</f>
        <v/>
      </c>
      <c r="E213" s="65" t="str">
        <f>IFERROR(VLOOKUP(UPPER(CONCATENATE($B213," - ",$A213)),'[1]Segurados Civis'!$A$5:$H$2142,8,0),"")</f>
        <v/>
      </c>
      <c r="F213" s="65" t="str">
        <f t="shared" si="3"/>
        <v/>
      </c>
      <c r="G213" s="64" t="s">
        <v>902</v>
      </c>
      <c r="H213" s="64">
        <v>0</v>
      </c>
      <c r="I213" s="64">
        <v>0</v>
      </c>
      <c r="J213" s="64">
        <v>0</v>
      </c>
      <c r="K213" s="64">
        <v>0</v>
      </c>
    </row>
    <row r="214" spans="1:11" x14ac:dyDescent="0.35">
      <c r="A214" s="64" t="s">
        <v>61</v>
      </c>
      <c r="B214" s="64" t="s">
        <v>7980</v>
      </c>
      <c r="C214" s="65" t="str">
        <f>IFERROR(VLOOKUP(UPPER(CONCATENATE($B214," - ",$A214)),'[1]Segurados Civis'!$A$5:$H$2142,6,0),"")</f>
        <v/>
      </c>
      <c r="D214" s="65" t="str">
        <f>IFERROR(VLOOKUP(UPPER(CONCATENATE($B214," - ",$A214)),'[1]Segurados Civis'!$A$5:$H$2142,7,0),"")</f>
        <v/>
      </c>
      <c r="E214" s="65" t="str">
        <f>IFERROR(VLOOKUP(UPPER(CONCATENATE($B214," - ",$A214)),'[1]Segurados Civis'!$A$5:$H$2142,8,0),"")</f>
        <v/>
      </c>
      <c r="F214" s="65" t="str">
        <f t="shared" si="3"/>
        <v/>
      </c>
      <c r="G214" s="64" t="s">
        <v>902</v>
      </c>
      <c r="H214" s="64">
        <v>0</v>
      </c>
      <c r="I214" s="64">
        <v>0</v>
      </c>
      <c r="J214" s="64">
        <v>0</v>
      </c>
      <c r="K214" s="64">
        <v>0</v>
      </c>
    </row>
    <row r="215" spans="1:11" x14ac:dyDescent="0.35">
      <c r="A215" s="64" t="s">
        <v>61</v>
      </c>
      <c r="B215" s="64" t="s">
        <v>7981</v>
      </c>
      <c r="C215" s="65" t="str">
        <f>IFERROR(VLOOKUP(UPPER(CONCATENATE($B215," - ",$A215)),'[1]Segurados Civis'!$A$5:$H$2142,6,0),"")</f>
        <v/>
      </c>
      <c r="D215" s="65" t="str">
        <f>IFERROR(VLOOKUP(UPPER(CONCATENATE($B215," - ",$A215)),'[1]Segurados Civis'!$A$5:$H$2142,7,0),"")</f>
        <v/>
      </c>
      <c r="E215" s="65" t="str">
        <f>IFERROR(VLOOKUP(UPPER(CONCATENATE($B215," - ",$A215)),'[1]Segurados Civis'!$A$5:$H$2142,8,0),"")</f>
        <v/>
      </c>
      <c r="F215" s="65" t="str">
        <f t="shared" si="3"/>
        <v/>
      </c>
      <c r="G215" s="64" t="s">
        <v>902</v>
      </c>
      <c r="H215" s="64">
        <v>0</v>
      </c>
      <c r="I215" s="64">
        <v>0</v>
      </c>
      <c r="J215" s="64">
        <v>0</v>
      </c>
      <c r="K215" s="64">
        <v>0</v>
      </c>
    </row>
    <row r="216" spans="1:11" x14ac:dyDescent="0.35">
      <c r="A216" s="64" t="s">
        <v>61</v>
      </c>
      <c r="B216" s="64" t="s">
        <v>7982</v>
      </c>
      <c r="C216" s="65" t="str">
        <f>IFERROR(VLOOKUP(UPPER(CONCATENATE($B216," - ",$A216)),'[1]Segurados Civis'!$A$5:$H$2142,6,0),"")</f>
        <v/>
      </c>
      <c r="D216" s="65" t="str">
        <f>IFERROR(VLOOKUP(UPPER(CONCATENATE($B216," - ",$A216)),'[1]Segurados Civis'!$A$5:$H$2142,7,0),"")</f>
        <v/>
      </c>
      <c r="E216" s="65" t="str">
        <f>IFERROR(VLOOKUP(UPPER(CONCATENATE($B216," - ",$A216)),'[1]Segurados Civis'!$A$5:$H$2142,8,0),"")</f>
        <v/>
      </c>
      <c r="F216" s="65" t="str">
        <f t="shared" si="3"/>
        <v/>
      </c>
      <c r="G216" s="64" t="s">
        <v>902</v>
      </c>
      <c r="H216" s="64">
        <v>0</v>
      </c>
      <c r="I216" s="64">
        <v>0</v>
      </c>
      <c r="J216" s="64">
        <v>0</v>
      </c>
      <c r="K216" s="64">
        <v>0</v>
      </c>
    </row>
    <row r="217" spans="1:11" x14ac:dyDescent="0.35">
      <c r="A217" s="64" t="s">
        <v>61</v>
      </c>
      <c r="B217" s="64" t="s">
        <v>7983</v>
      </c>
      <c r="C217" s="65" t="str">
        <f>IFERROR(VLOOKUP(UPPER(CONCATENATE($B217," - ",$A217)),'[1]Segurados Civis'!$A$5:$H$2142,6,0),"")</f>
        <v/>
      </c>
      <c r="D217" s="65" t="str">
        <f>IFERROR(VLOOKUP(UPPER(CONCATENATE($B217," - ",$A217)),'[1]Segurados Civis'!$A$5:$H$2142,7,0),"")</f>
        <v/>
      </c>
      <c r="E217" s="65" t="str">
        <f>IFERROR(VLOOKUP(UPPER(CONCATENATE($B217," - ",$A217)),'[1]Segurados Civis'!$A$5:$H$2142,8,0),"")</f>
        <v/>
      </c>
      <c r="F217" s="65" t="str">
        <f t="shared" si="3"/>
        <v/>
      </c>
      <c r="G217" s="64" t="s">
        <v>902</v>
      </c>
      <c r="H217" s="64">
        <v>0</v>
      </c>
      <c r="I217" s="64">
        <v>0</v>
      </c>
      <c r="J217" s="64">
        <v>0</v>
      </c>
      <c r="K217" s="64">
        <v>0</v>
      </c>
    </row>
    <row r="218" spans="1:11" x14ac:dyDescent="0.35">
      <c r="A218" s="64" t="s">
        <v>61</v>
      </c>
      <c r="B218" s="64" t="s">
        <v>7984</v>
      </c>
      <c r="C218" s="65" t="str">
        <f>IFERROR(VLOOKUP(UPPER(CONCATENATE($B218," - ",$A218)),'[1]Segurados Civis'!$A$5:$H$2142,6,0),"")</f>
        <v/>
      </c>
      <c r="D218" s="65" t="str">
        <f>IFERROR(VLOOKUP(UPPER(CONCATENATE($B218," - ",$A218)),'[1]Segurados Civis'!$A$5:$H$2142,7,0),"")</f>
        <v/>
      </c>
      <c r="E218" s="65" t="str">
        <f>IFERROR(VLOOKUP(UPPER(CONCATENATE($B218," - ",$A218)),'[1]Segurados Civis'!$A$5:$H$2142,8,0),"")</f>
        <v/>
      </c>
      <c r="F218" s="65" t="str">
        <f t="shared" si="3"/>
        <v/>
      </c>
      <c r="G218" s="64" t="s">
        <v>902</v>
      </c>
      <c r="H218" s="64">
        <v>0</v>
      </c>
      <c r="I218" s="64">
        <v>0</v>
      </c>
      <c r="J218" s="64">
        <v>0</v>
      </c>
      <c r="K218" s="64">
        <v>0</v>
      </c>
    </row>
    <row r="219" spans="1:11" x14ac:dyDescent="0.35">
      <c r="A219" s="64" t="s">
        <v>61</v>
      </c>
      <c r="B219" s="64" t="s">
        <v>7985</v>
      </c>
      <c r="C219" s="65">
        <f>IFERROR(VLOOKUP(UPPER(CONCATENATE($B219," - ",$A219)),'[1]Segurados Civis'!$A$5:$H$2142,6,0),"")</f>
        <v>15389</v>
      </c>
      <c r="D219" s="65">
        <f>IFERROR(VLOOKUP(UPPER(CONCATENATE($B219," - ",$A219)),'[1]Segurados Civis'!$A$5:$H$2142,7,0),"")</f>
        <v>4248</v>
      </c>
      <c r="E219" s="65">
        <f>IFERROR(VLOOKUP(UPPER(CONCATENATE($B219," - ",$A219)),'[1]Segurados Civis'!$A$5:$H$2142,8,0),"")</f>
        <v>1140</v>
      </c>
      <c r="F219" s="65">
        <f t="shared" si="3"/>
        <v>20777</v>
      </c>
      <c r="G219" s="64" t="s">
        <v>4867</v>
      </c>
      <c r="H219" s="64">
        <v>0</v>
      </c>
      <c r="I219" s="64">
        <v>0</v>
      </c>
      <c r="J219" s="64">
        <v>0</v>
      </c>
      <c r="K219" s="64">
        <v>1</v>
      </c>
    </row>
    <row r="220" spans="1:11" x14ac:dyDescent="0.35">
      <c r="A220" s="64" t="s">
        <v>61</v>
      </c>
      <c r="B220" s="64" t="s">
        <v>7986</v>
      </c>
      <c r="C220" s="65">
        <f>IFERROR(VLOOKUP(UPPER(CONCATENATE($B220," - ",$A220)),'[1]Segurados Civis'!$A$5:$H$2142,6,0),"")</f>
        <v>1018</v>
      </c>
      <c r="D220" s="65">
        <f>IFERROR(VLOOKUP(UPPER(CONCATENATE($B220," - ",$A220)),'[1]Segurados Civis'!$A$5:$H$2142,7,0),"")</f>
        <v>335</v>
      </c>
      <c r="E220" s="65">
        <f>IFERROR(VLOOKUP(UPPER(CONCATENATE($B220," - ",$A220)),'[1]Segurados Civis'!$A$5:$H$2142,8,0),"")</f>
        <v>70</v>
      </c>
      <c r="F220" s="65">
        <f t="shared" si="3"/>
        <v>1423</v>
      </c>
      <c r="G220" s="64" t="s">
        <v>4867</v>
      </c>
      <c r="H220" s="64">
        <v>0</v>
      </c>
      <c r="I220" s="64">
        <v>0</v>
      </c>
      <c r="J220" s="64">
        <v>0</v>
      </c>
      <c r="K220" s="64">
        <v>0</v>
      </c>
    </row>
    <row r="221" spans="1:11" x14ac:dyDescent="0.35">
      <c r="A221" s="64" t="s">
        <v>61</v>
      </c>
      <c r="B221" s="64" t="s">
        <v>7987</v>
      </c>
      <c r="C221" s="65" t="str">
        <f>IFERROR(VLOOKUP(UPPER(CONCATENATE($B221," - ",$A221)),'[1]Segurados Civis'!$A$5:$H$2142,6,0),"")</f>
        <v/>
      </c>
      <c r="D221" s="65" t="str">
        <f>IFERROR(VLOOKUP(UPPER(CONCATENATE($B221," - ",$A221)),'[1]Segurados Civis'!$A$5:$H$2142,7,0),"")</f>
        <v/>
      </c>
      <c r="E221" s="65" t="str">
        <f>IFERROR(VLOOKUP(UPPER(CONCATENATE($B221," - ",$A221)),'[1]Segurados Civis'!$A$5:$H$2142,8,0),"")</f>
        <v/>
      </c>
      <c r="F221" s="65" t="str">
        <f t="shared" si="3"/>
        <v/>
      </c>
      <c r="G221" s="64" t="s">
        <v>902</v>
      </c>
      <c r="H221" s="64">
        <v>0</v>
      </c>
      <c r="I221" s="64">
        <v>0</v>
      </c>
      <c r="J221" s="64">
        <v>0</v>
      </c>
      <c r="K221" s="64">
        <v>0</v>
      </c>
    </row>
    <row r="222" spans="1:11" x14ac:dyDescent="0.35">
      <c r="A222" s="64" t="s">
        <v>61</v>
      </c>
      <c r="B222" s="64" t="s">
        <v>7988</v>
      </c>
      <c r="C222" s="65">
        <f>IFERROR(VLOOKUP(UPPER(CONCATENATE($B222," - ",$A222)),'[1]Segurados Civis'!$A$5:$H$2142,6,0),"")</f>
        <v>547</v>
      </c>
      <c r="D222" s="65">
        <f>IFERROR(VLOOKUP(UPPER(CONCATENATE($B222," - ",$A222)),'[1]Segurados Civis'!$A$5:$H$2142,7,0),"")</f>
        <v>18</v>
      </c>
      <c r="E222" s="65">
        <f>IFERROR(VLOOKUP(UPPER(CONCATENATE($B222," - ",$A222)),'[1]Segurados Civis'!$A$5:$H$2142,8,0),"")</f>
        <v>2</v>
      </c>
      <c r="F222" s="65">
        <f t="shared" si="3"/>
        <v>567</v>
      </c>
      <c r="G222" s="64" t="s">
        <v>4867</v>
      </c>
      <c r="H222" s="64">
        <v>0</v>
      </c>
      <c r="I222" s="64">
        <v>0</v>
      </c>
      <c r="J222" s="64">
        <v>0</v>
      </c>
      <c r="K222" s="64">
        <v>0</v>
      </c>
    </row>
    <row r="223" spans="1:11" x14ac:dyDescent="0.35">
      <c r="A223" s="64" t="s">
        <v>61</v>
      </c>
      <c r="B223" s="64" t="s">
        <v>7989</v>
      </c>
      <c r="C223" s="65" t="str">
        <f>IFERROR(VLOOKUP(UPPER(CONCATENATE($B223," - ",$A223)),'[1]Segurados Civis'!$A$5:$H$2142,6,0),"")</f>
        <v/>
      </c>
      <c r="D223" s="65" t="str">
        <f>IFERROR(VLOOKUP(UPPER(CONCATENATE($B223," - ",$A223)),'[1]Segurados Civis'!$A$5:$H$2142,7,0),"")</f>
        <v/>
      </c>
      <c r="E223" s="65" t="str">
        <f>IFERROR(VLOOKUP(UPPER(CONCATENATE($B223," - ",$A223)),'[1]Segurados Civis'!$A$5:$H$2142,8,0),"")</f>
        <v/>
      </c>
      <c r="F223" s="65" t="str">
        <f t="shared" si="3"/>
        <v/>
      </c>
      <c r="G223" s="64" t="s">
        <v>902</v>
      </c>
      <c r="H223" s="64">
        <v>0</v>
      </c>
      <c r="I223" s="64">
        <v>0</v>
      </c>
      <c r="J223" s="64">
        <v>0</v>
      </c>
      <c r="K223" s="64">
        <v>0</v>
      </c>
    </row>
    <row r="224" spans="1:11" x14ac:dyDescent="0.35">
      <c r="A224" s="64" t="s">
        <v>61</v>
      </c>
      <c r="B224" s="64" t="s">
        <v>7263</v>
      </c>
      <c r="C224" s="65" t="str">
        <f>IFERROR(VLOOKUP(UPPER(CONCATENATE($B224," - ",$A224)),'[1]Segurados Civis'!$A$5:$H$2142,6,0),"")</f>
        <v/>
      </c>
      <c r="D224" s="65" t="str">
        <f>IFERROR(VLOOKUP(UPPER(CONCATENATE($B224," - ",$A224)),'[1]Segurados Civis'!$A$5:$H$2142,7,0),"")</f>
        <v/>
      </c>
      <c r="E224" s="65" t="str">
        <f>IFERROR(VLOOKUP(UPPER(CONCATENATE($B224," - ",$A224)),'[1]Segurados Civis'!$A$5:$H$2142,8,0),"")</f>
        <v/>
      </c>
      <c r="F224" s="65" t="str">
        <f t="shared" si="3"/>
        <v/>
      </c>
      <c r="G224" s="64" t="s">
        <v>902</v>
      </c>
      <c r="H224" s="64">
        <v>0</v>
      </c>
      <c r="I224" s="64">
        <v>0</v>
      </c>
      <c r="J224" s="64">
        <v>0</v>
      </c>
      <c r="K224" s="64">
        <v>0</v>
      </c>
    </row>
    <row r="225" spans="1:11" x14ac:dyDescent="0.35">
      <c r="A225" s="64" t="s">
        <v>61</v>
      </c>
      <c r="B225" s="64" t="s">
        <v>7990</v>
      </c>
      <c r="C225" s="65">
        <f>IFERROR(VLOOKUP(UPPER(CONCATENATE($B225," - ",$A225)),'[1]Segurados Civis'!$A$5:$H$2142,6,0),"")</f>
        <v>97</v>
      </c>
      <c r="D225" s="65">
        <f>IFERROR(VLOOKUP(UPPER(CONCATENATE($B225," - ",$A225)),'[1]Segurados Civis'!$A$5:$H$2142,7,0),"")</f>
        <v>27</v>
      </c>
      <c r="E225" s="65">
        <f>IFERROR(VLOOKUP(UPPER(CONCATENATE($B225," - ",$A225)),'[1]Segurados Civis'!$A$5:$H$2142,8,0),"")</f>
        <v>1</v>
      </c>
      <c r="F225" s="65">
        <f t="shared" si="3"/>
        <v>125</v>
      </c>
      <c r="G225" s="64" t="s">
        <v>4867</v>
      </c>
      <c r="H225" s="64">
        <v>0</v>
      </c>
      <c r="I225" s="64">
        <v>0</v>
      </c>
      <c r="J225" s="64">
        <v>0</v>
      </c>
      <c r="K225" s="64">
        <v>0</v>
      </c>
    </row>
    <row r="226" spans="1:11" x14ac:dyDescent="0.35">
      <c r="A226" s="64" t="s">
        <v>61</v>
      </c>
      <c r="B226" s="64" t="s">
        <v>7991</v>
      </c>
      <c r="C226" s="65">
        <f>IFERROR(VLOOKUP(UPPER(CONCATENATE($B226," - ",$A226)),'[1]Segurados Civis'!$A$5:$H$2142,6,0),"")</f>
        <v>107</v>
      </c>
      <c r="D226" s="65">
        <f>IFERROR(VLOOKUP(UPPER(CONCATENATE($B226," - ",$A226)),'[1]Segurados Civis'!$A$5:$H$2142,7,0),"")</f>
        <v>7</v>
      </c>
      <c r="E226" s="65">
        <f>IFERROR(VLOOKUP(UPPER(CONCATENATE($B226," - ",$A226)),'[1]Segurados Civis'!$A$5:$H$2142,8,0),"")</f>
        <v>2</v>
      </c>
      <c r="F226" s="65">
        <f t="shared" si="3"/>
        <v>116</v>
      </c>
      <c r="G226" s="64" t="s">
        <v>4867</v>
      </c>
      <c r="H226" s="64">
        <v>0</v>
      </c>
      <c r="I226" s="64">
        <v>0</v>
      </c>
      <c r="J226" s="64">
        <v>0</v>
      </c>
      <c r="K226" s="64">
        <v>0</v>
      </c>
    </row>
    <row r="227" spans="1:11" x14ac:dyDescent="0.35">
      <c r="A227" s="64" t="s">
        <v>61</v>
      </c>
      <c r="B227" s="64" t="s">
        <v>7992</v>
      </c>
      <c r="C227" s="65" t="str">
        <f>IFERROR(VLOOKUP(UPPER(CONCATENATE($B227," - ",$A227)),'[1]Segurados Civis'!$A$5:$H$2142,6,0),"")</f>
        <v/>
      </c>
      <c r="D227" s="65" t="str">
        <f>IFERROR(VLOOKUP(UPPER(CONCATENATE($B227," - ",$A227)),'[1]Segurados Civis'!$A$5:$H$2142,7,0),"")</f>
        <v/>
      </c>
      <c r="E227" s="65" t="str">
        <f>IFERROR(VLOOKUP(UPPER(CONCATENATE($B227," - ",$A227)),'[1]Segurados Civis'!$A$5:$H$2142,8,0),"")</f>
        <v/>
      </c>
      <c r="F227" s="65" t="str">
        <f t="shared" si="3"/>
        <v/>
      </c>
      <c r="G227" s="64" t="s">
        <v>902</v>
      </c>
      <c r="H227" s="64">
        <v>0</v>
      </c>
      <c r="I227" s="64">
        <v>0</v>
      </c>
      <c r="J227" s="64">
        <v>0</v>
      </c>
      <c r="K227" s="64">
        <v>0</v>
      </c>
    </row>
  </sheetData>
  <autoFilter ref="A1:K227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5" zoomScaleNormal="75" workbookViewId="0">
      <selection activeCell="H38" sqref="H38"/>
    </sheetView>
  </sheetViews>
  <sheetFormatPr defaultColWidth="8.81640625" defaultRowHeight="14.5" x14ac:dyDescent="0.3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J403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46</v>
      </c>
      <c r="B2" s="64" t="s">
        <v>7993</v>
      </c>
      <c r="C2" s="65">
        <f>IFERROR(VLOOKUP(UPPER(CONCATENATE($B2," - ",$A2)),'[1]Segurados Civis'!$A$5:$H$2142,6,0),"")</f>
        <v>147792</v>
      </c>
      <c r="D2" s="65">
        <f>IFERROR(VLOOKUP(UPPER(CONCATENATE($B2," - ",$A2)),'[1]Segurados Civis'!$A$5:$H$2142,7,0),"")</f>
        <v>80866</v>
      </c>
      <c r="E2" s="65">
        <f>IFERROR(VLOOKUP(UPPER(CONCATENATE($B2," - ",$A2)),'[1]Segurados Civis'!$A$5:$H$2142,8,0),"")</f>
        <v>52429</v>
      </c>
      <c r="F2" s="65">
        <f t="shared" ref="F2:F65" si="0">IF(SUM(C2:E2)=0,"",SUM(C2:E2))</f>
        <v>281087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46</v>
      </c>
      <c r="B3" s="64" t="s">
        <v>7994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46</v>
      </c>
      <c r="B4" s="64" t="s">
        <v>7995</v>
      </c>
      <c r="C4" s="65">
        <f>IFERROR(VLOOKUP(UPPER(CONCATENATE($B4," - ",$A4)),'[1]Segurados Civis'!$A$5:$H$2142,6,0),"")</f>
        <v>201</v>
      </c>
      <c r="D4" s="65">
        <f>IFERROR(VLOOKUP(UPPER(CONCATENATE($B4," - ",$A4)),'[1]Segurados Civis'!$A$5:$H$2142,7,0),"")</f>
        <v>82</v>
      </c>
      <c r="E4" s="65">
        <f>IFERROR(VLOOKUP(UPPER(CONCATENATE($B4," - ",$A4)),'[1]Segurados Civis'!$A$5:$H$2142,8,0),"")</f>
        <v>36</v>
      </c>
      <c r="F4" s="65">
        <f t="shared" si="0"/>
        <v>319</v>
      </c>
      <c r="G4" s="64" t="s">
        <v>4867</v>
      </c>
      <c r="H4" s="64">
        <v>0</v>
      </c>
      <c r="I4" s="64">
        <v>0</v>
      </c>
      <c r="J4" s="64">
        <v>0</v>
      </c>
      <c r="K4" s="64">
        <v>0</v>
      </c>
      <c r="M4" s="106">
        <f>COUNTIF(H2:H403,1)</f>
        <v>23</v>
      </c>
      <c r="N4" s="106"/>
      <c r="O4" s="106"/>
    </row>
    <row r="5" spans="1:18" x14ac:dyDescent="0.35">
      <c r="A5" s="64" t="s">
        <v>46</v>
      </c>
      <c r="B5" s="64" t="s">
        <v>7996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46</v>
      </c>
      <c r="B6" s="64" t="s">
        <v>7997</v>
      </c>
      <c r="C6" s="65">
        <f>IFERROR(VLOOKUP(UPPER(CONCATENATE($B6," - ",$A6)),'[1]Segurados Civis'!$A$5:$H$2142,6,0),"")</f>
        <v>1410</v>
      </c>
      <c r="D6" s="65">
        <f>IFERROR(VLOOKUP(UPPER(CONCATENATE($B6," - ",$A6)),'[1]Segurados Civis'!$A$5:$H$2142,7,0),"")</f>
        <v>512</v>
      </c>
      <c r="E6" s="65">
        <f>IFERROR(VLOOKUP(UPPER(CONCATENATE($B6," - ",$A6)),'[1]Segurados Civis'!$A$5:$H$2142,8,0),"")</f>
        <v>116</v>
      </c>
      <c r="F6" s="65">
        <f t="shared" si="0"/>
        <v>2038</v>
      </c>
      <c r="G6" s="64" t="s">
        <v>4867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46</v>
      </c>
      <c r="B7" s="64" t="s">
        <v>7998</v>
      </c>
      <c r="C7" s="65">
        <f>IFERROR(VLOOKUP(UPPER(CONCATENATE($B7," - ",$A7)),'[1]Segurados Civis'!$A$5:$H$2142,6,0),"")</f>
        <v>217</v>
      </c>
      <c r="D7" s="65">
        <f>IFERROR(VLOOKUP(UPPER(CONCATENATE($B7," - ",$A7)),'[1]Segurados Civis'!$A$5:$H$2142,7,0),"")</f>
        <v>59</v>
      </c>
      <c r="E7" s="65">
        <f>IFERROR(VLOOKUP(UPPER(CONCATENATE($B7," - ",$A7)),'[1]Segurados Civis'!$A$5:$H$2142,8,0),"")</f>
        <v>28</v>
      </c>
      <c r="F7" s="65">
        <f t="shared" si="0"/>
        <v>304</v>
      </c>
      <c r="G7" s="64" t="s">
        <v>4867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46</v>
      </c>
      <c r="B8" s="64" t="s">
        <v>7999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46</v>
      </c>
      <c r="B9" s="64" t="s">
        <v>8000</v>
      </c>
      <c r="C9" s="65">
        <f>IFERROR(VLOOKUP(UPPER(CONCATENATE($B9," - ",$A9)),'[1]Segurados Civis'!$A$5:$H$2142,6,0),"")</f>
        <v>380</v>
      </c>
      <c r="D9" s="65">
        <f>IFERROR(VLOOKUP(UPPER(CONCATENATE($B9," - ",$A9)),'[1]Segurados Civis'!$A$5:$H$2142,7,0),"")</f>
        <v>128</v>
      </c>
      <c r="E9" s="65">
        <f>IFERROR(VLOOKUP(UPPER(CONCATENATE($B9," - ",$A9)),'[1]Segurados Civis'!$A$5:$H$2142,8,0),"")</f>
        <v>31</v>
      </c>
      <c r="F9" s="65">
        <f t="shared" si="0"/>
        <v>539</v>
      </c>
      <c r="G9" s="64" t="s">
        <v>4867</v>
      </c>
      <c r="H9" s="64">
        <v>0</v>
      </c>
      <c r="I9" s="64">
        <v>0</v>
      </c>
      <c r="J9" s="64">
        <v>0</v>
      </c>
      <c r="K9" s="64">
        <v>0</v>
      </c>
      <c r="M9" s="106">
        <f>COUNTIF(I2:I403,1)</f>
        <v>1</v>
      </c>
      <c r="N9" s="106"/>
      <c r="O9" s="106"/>
      <c r="P9" s="106">
        <f>COUNTIF(J2:J403,1)</f>
        <v>18</v>
      </c>
      <c r="Q9" s="106"/>
      <c r="R9" s="106"/>
    </row>
    <row r="10" spans="1:18" x14ac:dyDescent="0.35">
      <c r="A10" s="64" t="s">
        <v>46</v>
      </c>
      <c r="B10" s="64" t="s">
        <v>8001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46</v>
      </c>
      <c r="B11" s="64" t="s">
        <v>8002</v>
      </c>
      <c r="C11" s="65">
        <f>IFERROR(VLOOKUP(UPPER(CONCATENATE($B11," - ",$A11)),'[1]Segurados Civis'!$A$5:$H$2142,6,0),"")</f>
        <v>481</v>
      </c>
      <c r="D11" s="65">
        <f>IFERROR(VLOOKUP(UPPER(CONCATENATE($B11," - ",$A11)),'[1]Segurados Civis'!$A$5:$H$2142,7,0),"")</f>
        <v>200</v>
      </c>
      <c r="E11" s="65">
        <f>IFERROR(VLOOKUP(UPPER(CONCATENATE($B11," - ",$A11)),'[1]Segurados Civis'!$A$5:$H$2142,8,0),"")</f>
        <v>60</v>
      </c>
      <c r="F11" s="65">
        <f t="shared" si="0"/>
        <v>741</v>
      </c>
      <c r="G11" s="64" t="s">
        <v>4867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46</v>
      </c>
      <c r="B12" s="64" t="s">
        <v>8003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46</v>
      </c>
      <c r="B13" s="64" t="s">
        <v>8004</v>
      </c>
      <c r="C13" s="65">
        <f>IFERROR(VLOOKUP(UPPER(CONCATENATE($B13," - ",$A13)),'[1]Segurados Civis'!$A$5:$H$2142,6,0),"")</f>
        <v>284</v>
      </c>
      <c r="D13" s="65">
        <f>IFERROR(VLOOKUP(UPPER(CONCATENATE($B13," - ",$A13)),'[1]Segurados Civis'!$A$5:$H$2142,7,0),"")</f>
        <v>60</v>
      </c>
      <c r="E13" s="65">
        <f>IFERROR(VLOOKUP(UPPER(CONCATENATE($B13," - ",$A13)),'[1]Segurados Civis'!$A$5:$H$2142,8,0),"")</f>
        <v>6</v>
      </c>
      <c r="F13" s="65">
        <f t="shared" si="0"/>
        <v>350</v>
      </c>
      <c r="G13" s="64" t="s">
        <v>4867</v>
      </c>
      <c r="H13" s="64">
        <v>0</v>
      </c>
      <c r="I13" s="64">
        <v>0</v>
      </c>
      <c r="J13" s="64">
        <v>0</v>
      </c>
      <c r="K13" s="64">
        <v>0</v>
      </c>
      <c r="M13" s="106">
        <f>COUNTIF(K2:K403,1)</f>
        <v>2</v>
      </c>
      <c r="N13" s="106"/>
      <c r="O13" s="106"/>
    </row>
    <row r="14" spans="1:18" x14ac:dyDescent="0.35">
      <c r="A14" s="64" t="s">
        <v>46</v>
      </c>
      <c r="B14" s="64" t="s">
        <v>8005</v>
      </c>
      <c r="C14" s="65">
        <f>IFERROR(VLOOKUP(UPPER(CONCATENATE($B14," - ",$A14)),'[1]Segurados Civis'!$A$5:$H$2142,6,0),"")</f>
        <v>544</v>
      </c>
      <c r="D14" s="65">
        <f>IFERROR(VLOOKUP(UPPER(CONCATENATE($B14," - ",$A14)),'[1]Segurados Civis'!$A$5:$H$2142,7,0),"")</f>
        <v>20</v>
      </c>
      <c r="E14" s="65">
        <f>IFERROR(VLOOKUP(UPPER(CONCATENATE($B14," - ",$A14)),'[1]Segurados Civis'!$A$5:$H$2142,8,0),"")</f>
        <v>12</v>
      </c>
      <c r="F14" s="65">
        <f t="shared" si="0"/>
        <v>576</v>
      </c>
      <c r="G14" s="64" t="s">
        <v>4867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46</v>
      </c>
      <c r="B15" s="64" t="s">
        <v>8006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46</v>
      </c>
      <c r="B16" s="64" t="s">
        <v>8007</v>
      </c>
      <c r="C16" s="65">
        <f>IFERROR(VLOOKUP(UPPER(CONCATENATE($B16," - ",$A16)),'[1]Segurados Civis'!$A$5:$H$2142,6,0),"")</f>
        <v>727</v>
      </c>
      <c r="D16" s="65">
        <f>IFERROR(VLOOKUP(UPPER(CONCATENATE($B16," - ",$A16)),'[1]Segurados Civis'!$A$5:$H$2142,7,0),"")</f>
        <v>3</v>
      </c>
      <c r="E16" s="65">
        <f>IFERROR(VLOOKUP(UPPER(CONCATENATE($B16," - ",$A16)),'[1]Segurados Civis'!$A$5:$H$2142,8,0),"")</f>
        <v>3</v>
      </c>
      <c r="F16" s="65">
        <f t="shared" si="0"/>
        <v>733</v>
      </c>
      <c r="G16" s="64" t="s">
        <v>4867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46</v>
      </c>
      <c r="B17" s="64" t="s">
        <v>8008</v>
      </c>
      <c r="C17" s="65">
        <f>IFERROR(VLOOKUP(UPPER(CONCATENATE($B17," - ",$A17)),'[1]Segurados Civis'!$A$5:$H$2142,6,0),"")</f>
        <v>216</v>
      </c>
      <c r="D17" s="65">
        <f>IFERROR(VLOOKUP(UPPER(CONCATENATE($B17," - ",$A17)),'[1]Segurados Civis'!$A$5:$H$2142,7,0),"")</f>
        <v>32</v>
      </c>
      <c r="E17" s="65">
        <f>IFERROR(VLOOKUP(UPPER(CONCATENATE($B17," - ",$A17)),'[1]Segurados Civis'!$A$5:$H$2142,8,0),"")</f>
        <v>13</v>
      </c>
      <c r="F17" s="65">
        <f t="shared" si="0"/>
        <v>261</v>
      </c>
      <c r="G17" s="64" t="s">
        <v>4867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46</v>
      </c>
      <c r="B18" s="64" t="s">
        <v>8009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46</v>
      </c>
      <c r="B19" s="64" t="s">
        <v>8010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46</v>
      </c>
      <c r="B20" s="64" t="s">
        <v>8011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46</v>
      </c>
      <c r="B21" s="64" t="s">
        <v>8012</v>
      </c>
      <c r="C21" s="65">
        <f>IFERROR(VLOOKUP(UPPER(CONCATENATE($B21," - ",$A21)),'[1]Segurados Civis'!$A$5:$H$2142,6,0),"")</f>
        <v>2599</v>
      </c>
      <c r="D21" s="65">
        <f>IFERROR(VLOOKUP(UPPER(CONCATENATE($B21," - ",$A21)),'[1]Segurados Civis'!$A$5:$H$2142,7,0),"")</f>
        <v>804</v>
      </c>
      <c r="E21" s="65">
        <f>IFERROR(VLOOKUP(UPPER(CONCATENATE($B21," - ",$A21)),'[1]Segurados Civis'!$A$5:$H$2142,8,0),"")</f>
        <v>206</v>
      </c>
      <c r="F21" s="65">
        <f t="shared" si="0"/>
        <v>3609</v>
      </c>
      <c r="G21" s="64" t="s">
        <v>4867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46</v>
      </c>
      <c r="B22" s="64" t="s">
        <v>8013</v>
      </c>
      <c r="C22" s="65">
        <f>IFERROR(VLOOKUP(UPPER(CONCATENATE($B22," - ",$A22)),'[1]Segurados Civis'!$A$5:$H$2142,6,0),"")</f>
        <v>705</v>
      </c>
      <c r="D22" s="65">
        <f>IFERROR(VLOOKUP(UPPER(CONCATENATE($B22," - ",$A22)),'[1]Segurados Civis'!$A$5:$H$2142,7,0),"")</f>
        <v>269</v>
      </c>
      <c r="E22" s="65">
        <f>IFERROR(VLOOKUP(UPPER(CONCATENATE($B22," - ",$A22)),'[1]Segurados Civis'!$A$5:$H$2142,8,0),"")</f>
        <v>58</v>
      </c>
      <c r="F22" s="65">
        <f t="shared" si="0"/>
        <v>1032</v>
      </c>
      <c r="G22" s="64" t="s">
        <v>4867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46</v>
      </c>
      <c r="B23" s="64" t="s">
        <v>8014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46</v>
      </c>
      <c r="B24" s="64" t="s">
        <v>7419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46</v>
      </c>
      <c r="B25" s="64" t="s">
        <v>8015</v>
      </c>
      <c r="C25" s="65">
        <f>IFERROR(VLOOKUP(UPPER(CONCATENATE($B25," - ",$A25)),'[1]Segurados Civis'!$A$5:$H$2142,6,0),"")</f>
        <v>4579</v>
      </c>
      <c r="D25" s="65">
        <f>IFERROR(VLOOKUP(UPPER(CONCATENATE($B25," - ",$A25)),'[1]Segurados Civis'!$A$5:$H$2142,7,0),"")</f>
        <v>1263</v>
      </c>
      <c r="E25" s="65">
        <f>IFERROR(VLOOKUP(UPPER(CONCATENATE($B25," - ",$A25)),'[1]Segurados Civis'!$A$5:$H$2142,8,0),"")</f>
        <v>207</v>
      </c>
      <c r="F25" s="65">
        <f t="shared" si="0"/>
        <v>6049</v>
      </c>
      <c r="G25" s="64" t="s">
        <v>4867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46</v>
      </c>
      <c r="B26" s="64" t="s">
        <v>8016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46</v>
      </c>
      <c r="B27" s="64" t="s">
        <v>8017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46</v>
      </c>
      <c r="B28" s="64" t="s">
        <v>8018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46</v>
      </c>
      <c r="B29" s="64" t="s">
        <v>8019</v>
      </c>
      <c r="C29" s="65">
        <f>IFERROR(VLOOKUP(UPPER(CONCATENATE($B29," - ",$A29)),'[1]Segurados Civis'!$A$5:$H$2142,6,0),"")</f>
        <v>751</v>
      </c>
      <c r="D29" s="65">
        <f>IFERROR(VLOOKUP(UPPER(CONCATENATE($B29," - ",$A29)),'[1]Segurados Civis'!$A$5:$H$2142,7,0),"")</f>
        <v>151</v>
      </c>
      <c r="E29" s="65">
        <f>IFERROR(VLOOKUP(UPPER(CONCATENATE($B29," - ",$A29)),'[1]Segurados Civis'!$A$5:$H$2142,8,0),"")</f>
        <v>28</v>
      </c>
      <c r="F29" s="65">
        <f t="shared" si="0"/>
        <v>930</v>
      </c>
      <c r="G29" s="64" t="s">
        <v>4867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46</v>
      </c>
      <c r="B30" s="64" t="s">
        <v>4899</v>
      </c>
      <c r="C30" s="65">
        <f>IFERROR(VLOOKUP(UPPER(CONCATENATE($B30," - ",$A30)),'[1]Segurados Civis'!$A$5:$H$2142,6,0),"")</f>
        <v>186</v>
      </c>
      <c r="D30" s="65">
        <f>IFERROR(VLOOKUP(UPPER(CONCATENATE($B30," - ",$A30)),'[1]Segurados Civis'!$A$5:$H$2142,7,0),"")</f>
        <v>78</v>
      </c>
      <c r="E30" s="65">
        <f>IFERROR(VLOOKUP(UPPER(CONCATENATE($B30," - ",$A30)),'[1]Segurados Civis'!$A$5:$H$2142,8,0),"")</f>
        <v>9</v>
      </c>
      <c r="F30" s="65">
        <f t="shared" si="0"/>
        <v>273</v>
      </c>
      <c r="G30" s="64" t="s">
        <v>4867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46</v>
      </c>
      <c r="B31" s="64" t="s">
        <v>8020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46</v>
      </c>
      <c r="B32" s="64" t="s">
        <v>7064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46</v>
      </c>
      <c r="B33" s="64" t="s">
        <v>8021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46</v>
      </c>
      <c r="B34" s="64" t="s">
        <v>8022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si="0"/>
        <v/>
      </c>
      <c r="G34" s="64" t="s">
        <v>902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46</v>
      </c>
      <c r="B35" s="64" t="s">
        <v>8023</v>
      </c>
      <c r="C35" s="65">
        <f>IFERROR(VLOOKUP(UPPER(CONCATENATE($B35," - ",$A35)),'[1]Segurados Civis'!$A$5:$H$2142,6,0),"")</f>
        <v>286</v>
      </c>
      <c r="D35" s="65">
        <f>IFERROR(VLOOKUP(UPPER(CONCATENATE($B35," - ",$A35)),'[1]Segurados Civis'!$A$5:$H$2142,7,0),"")</f>
        <v>83</v>
      </c>
      <c r="E35" s="65">
        <f>IFERROR(VLOOKUP(UPPER(CONCATENATE($B35," - ",$A35)),'[1]Segurados Civis'!$A$5:$H$2142,8,0),"")</f>
        <v>15</v>
      </c>
      <c r="F35" s="65">
        <f t="shared" si="0"/>
        <v>384</v>
      </c>
      <c r="G35" s="64" t="s">
        <v>4867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46</v>
      </c>
      <c r="B36" s="64" t="s">
        <v>8024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0"/>
        <v/>
      </c>
      <c r="G36" s="64" t="s">
        <v>902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46</v>
      </c>
      <c r="B37" s="64" t="s">
        <v>8025</v>
      </c>
      <c r="C37" s="65">
        <f>IFERROR(VLOOKUP(UPPER(CONCATENATE($B37," - ",$A37)),'[1]Segurados Civis'!$A$5:$H$2142,6,0),"")</f>
        <v>367</v>
      </c>
      <c r="D37" s="65">
        <f>IFERROR(VLOOKUP(UPPER(CONCATENATE($B37," - ",$A37)),'[1]Segurados Civis'!$A$5:$H$2142,7,0),"")</f>
        <v>137</v>
      </c>
      <c r="E37" s="65">
        <f>IFERROR(VLOOKUP(UPPER(CONCATENATE($B37," - ",$A37)),'[1]Segurados Civis'!$A$5:$H$2142,8,0),"")</f>
        <v>36</v>
      </c>
      <c r="F37" s="65">
        <f t="shared" si="0"/>
        <v>540</v>
      </c>
      <c r="G37" s="64" t="s">
        <v>4867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46</v>
      </c>
      <c r="B38" s="64" t="s">
        <v>8026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0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46</v>
      </c>
      <c r="B39" s="64" t="s">
        <v>5694</v>
      </c>
      <c r="C39" s="65">
        <f>IFERROR(VLOOKUP(UPPER(CONCATENATE($B39," - ",$A39)),'[1]Segurados Civis'!$A$5:$H$2142,6,0),"")</f>
        <v>214</v>
      </c>
      <c r="D39" s="65">
        <f>IFERROR(VLOOKUP(UPPER(CONCATENATE($B39," - ",$A39)),'[1]Segurados Civis'!$A$5:$H$2142,7,0),"")</f>
        <v>64</v>
      </c>
      <c r="E39" s="65">
        <f>IFERROR(VLOOKUP(UPPER(CONCATENATE($B39," - ",$A39)),'[1]Segurados Civis'!$A$5:$H$2142,8,0),"")</f>
        <v>21</v>
      </c>
      <c r="F39" s="65">
        <f t="shared" si="0"/>
        <v>299</v>
      </c>
      <c r="G39" s="64" t="s">
        <v>4867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46</v>
      </c>
      <c r="B40" s="64" t="s">
        <v>8027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0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46</v>
      </c>
      <c r="B41" s="64" t="s">
        <v>8028</v>
      </c>
      <c r="C41" s="65">
        <f>IFERROR(VLOOKUP(UPPER(CONCATENATE($B41," - ",$A41)),'[1]Segurados Civis'!$A$5:$H$2142,6,0),"")</f>
        <v>228</v>
      </c>
      <c r="D41" s="65">
        <f>IFERROR(VLOOKUP(UPPER(CONCATENATE($B41," - ",$A41)),'[1]Segurados Civis'!$A$5:$H$2142,7,0),"")</f>
        <v>30</v>
      </c>
      <c r="E41" s="65">
        <f>IFERROR(VLOOKUP(UPPER(CONCATENATE($B41," - ",$A41)),'[1]Segurados Civis'!$A$5:$H$2142,8,0),"")</f>
        <v>12</v>
      </c>
      <c r="F41" s="65">
        <f t="shared" si="0"/>
        <v>270</v>
      </c>
      <c r="G41" s="64" t="s">
        <v>4867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46</v>
      </c>
      <c r="B42" s="64" t="s">
        <v>8029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0"/>
        <v/>
      </c>
      <c r="G42" s="64" t="s">
        <v>902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46</v>
      </c>
      <c r="B43" s="64" t="s">
        <v>8030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0"/>
        <v/>
      </c>
      <c r="G43" s="64" t="s">
        <v>902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46</v>
      </c>
      <c r="B44" s="64" t="s">
        <v>8031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46</v>
      </c>
      <c r="B45" s="64" t="s">
        <v>6297</v>
      </c>
      <c r="C45" s="65">
        <f>IFERROR(VLOOKUP(UPPER(CONCATENATE($B45," - ",$A45)),'[1]Segurados Civis'!$A$5:$H$2142,6,0),"")</f>
        <v>280</v>
      </c>
      <c r="D45" s="65">
        <f>IFERROR(VLOOKUP(UPPER(CONCATENATE($B45," - ",$A45)),'[1]Segurados Civis'!$A$5:$H$2142,7,0),"")</f>
        <v>81</v>
      </c>
      <c r="E45" s="65">
        <f>IFERROR(VLOOKUP(UPPER(CONCATENATE($B45," - ",$A45)),'[1]Segurados Civis'!$A$5:$H$2142,8,0),"")</f>
        <v>41</v>
      </c>
      <c r="F45" s="65">
        <f t="shared" si="0"/>
        <v>402</v>
      </c>
      <c r="G45" s="64" t="s">
        <v>4867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46</v>
      </c>
      <c r="B46" s="64" t="s">
        <v>8032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0"/>
        <v/>
      </c>
      <c r="G46" s="64" t="s">
        <v>902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46</v>
      </c>
      <c r="B47" s="64" t="s">
        <v>8033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0"/>
        <v/>
      </c>
      <c r="G47" s="64" t="s">
        <v>902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46</v>
      </c>
      <c r="B48" s="64" t="s">
        <v>8034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0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46</v>
      </c>
      <c r="B49" s="64" t="s">
        <v>8035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0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46</v>
      </c>
      <c r="B50" s="64" t="s">
        <v>8036</v>
      </c>
      <c r="C50" s="65">
        <f>IFERROR(VLOOKUP(UPPER(CONCATENATE($B50," - ",$A50)),'[1]Segurados Civis'!$A$5:$H$2142,6,0),"")</f>
        <v>164</v>
      </c>
      <c r="D50" s="65">
        <f>IFERROR(VLOOKUP(UPPER(CONCATENATE($B50," - ",$A50)),'[1]Segurados Civis'!$A$5:$H$2142,7,0),"")</f>
        <v>62</v>
      </c>
      <c r="E50" s="65">
        <f>IFERROR(VLOOKUP(UPPER(CONCATENATE($B50," - ",$A50)),'[1]Segurados Civis'!$A$5:$H$2142,8,0),"")</f>
        <v>12</v>
      </c>
      <c r="F50" s="65">
        <f t="shared" si="0"/>
        <v>238</v>
      </c>
      <c r="G50" s="64" t="s">
        <v>4867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46</v>
      </c>
      <c r="B51" s="64" t="s">
        <v>8037</v>
      </c>
      <c r="C51" s="65">
        <f>IFERROR(VLOOKUP(UPPER(CONCATENATE($B51," - ",$A51)),'[1]Segurados Civis'!$A$5:$H$2142,6,0),"")</f>
        <v>599</v>
      </c>
      <c r="D51" s="65">
        <f>IFERROR(VLOOKUP(UPPER(CONCATENATE($B51," - ",$A51)),'[1]Segurados Civis'!$A$5:$H$2142,7,0),"")</f>
        <v>131</v>
      </c>
      <c r="E51" s="65">
        <f>IFERROR(VLOOKUP(UPPER(CONCATENATE($B51," - ",$A51)),'[1]Segurados Civis'!$A$5:$H$2142,8,0),"")</f>
        <v>38</v>
      </c>
      <c r="F51" s="65">
        <f t="shared" si="0"/>
        <v>768</v>
      </c>
      <c r="G51" s="64" t="s">
        <v>4867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46</v>
      </c>
      <c r="B52" s="64" t="s">
        <v>8038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0"/>
        <v/>
      </c>
      <c r="G52" s="64" t="s">
        <v>902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46</v>
      </c>
      <c r="B53" s="64" t="s">
        <v>8039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0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46</v>
      </c>
      <c r="B54" s="64" t="s">
        <v>8040</v>
      </c>
      <c r="C54" s="65">
        <f>IFERROR(VLOOKUP(UPPER(CONCATENATE($B54," - ",$A54)),'[1]Segurados Civis'!$A$5:$H$2142,6,0),"")</f>
        <v>659</v>
      </c>
      <c r="D54" s="65">
        <f>IFERROR(VLOOKUP(UPPER(CONCATENATE($B54," - ",$A54)),'[1]Segurados Civis'!$A$5:$H$2142,7,0),"")</f>
        <v>136</v>
      </c>
      <c r="E54" s="65">
        <f>IFERROR(VLOOKUP(UPPER(CONCATENATE($B54," - ",$A54)),'[1]Segurados Civis'!$A$5:$H$2142,8,0),"")</f>
        <v>0</v>
      </c>
      <c r="F54" s="65">
        <f t="shared" si="0"/>
        <v>795</v>
      </c>
      <c r="G54" s="64" t="s">
        <v>4867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46</v>
      </c>
      <c r="B55" s="64" t="s">
        <v>8041</v>
      </c>
      <c r="C55" s="65">
        <f>IFERROR(VLOOKUP(UPPER(CONCATENATE($B55," - ",$A55)),'[1]Segurados Civis'!$A$5:$H$2142,6,0),"")</f>
        <v>2696</v>
      </c>
      <c r="D55" s="65">
        <f>IFERROR(VLOOKUP(UPPER(CONCATENATE($B55," - ",$A55)),'[1]Segurados Civis'!$A$5:$H$2142,7,0),"")</f>
        <v>712</v>
      </c>
      <c r="E55" s="65">
        <f>IFERROR(VLOOKUP(UPPER(CONCATENATE($B55," - ",$A55)),'[1]Segurados Civis'!$A$5:$H$2142,8,0),"")</f>
        <v>179</v>
      </c>
      <c r="F55" s="65">
        <f t="shared" si="0"/>
        <v>3587</v>
      </c>
      <c r="G55" s="64" t="s">
        <v>4867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46</v>
      </c>
      <c r="B56" s="64" t="s">
        <v>8042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0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46</v>
      </c>
      <c r="B57" s="64" t="s">
        <v>8043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0"/>
        <v/>
      </c>
      <c r="G57" s="64" t="s">
        <v>902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46</v>
      </c>
      <c r="B58" s="64" t="s">
        <v>8044</v>
      </c>
      <c r="C58" s="65">
        <f>IFERROR(VLOOKUP(UPPER(CONCATENATE($B58," - ",$A58)),'[1]Segurados Civis'!$A$5:$H$2142,6,0),"")</f>
        <v>187</v>
      </c>
      <c r="D58" s="65">
        <f>IFERROR(VLOOKUP(UPPER(CONCATENATE($B58," - ",$A58)),'[1]Segurados Civis'!$A$5:$H$2142,7,0),"")</f>
        <v>25</v>
      </c>
      <c r="E58" s="65">
        <f>IFERROR(VLOOKUP(UPPER(CONCATENATE($B58," - ",$A58)),'[1]Segurados Civis'!$A$5:$H$2142,8,0),"")</f>
        <v>3</v>
      </c>
      <c r="F58" s="65">
        <f t="shared" si="0"/>
        <v>215</v>
      </c>
      <c r="G58" s="64" t="s">
        <v>4867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46</v>
      </c>
      <c r="B59" s="64" t="s">
        <v>8045</v>
      </c>
      <c r="C59" s="65">
        <f>IFERROR(VLOOKUP(UPPER(CONCATENATE($B59," - ",$A59)),'[1]Segurados Civis'!$A$5:$H$2142,6,0),"")</f>
        <v>1116</v>
      </c>
      <c r="D59" s="65">
        <f>IFERROR(VLOOKUP(UPPER(CONCATENATE($B59," - ",$A59)),'[1]Segurados Civis'!$A$5:$H$2142,7,0),"")</f>
        <v>206</v>
      </c>
      <c r="E59" s="65">
        <f>IFERROR(VLOOKUP(UPPER(CONCATENATE($B59," - ",$A59)),'[1]Segurados Civis'!$A$5:$H$2142,8,0),"")</f>
        <v>41</v>
      </c>
      <c r="F59" s="65">
        <f t="shared" si="0"/>
        <v>1363</v>
      </c>
      <c r="G59" s="64" t="s">
        <v>4867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46</v>
      </c>
      <c r="B60" s="64" t="s">
        <v>8046</v>
      </c>
      <c r="C60" s="65">
        <f>IFERROR(VLOOKUP(UPPER(CONCATENATE($B60," - ",$A60)),'[1]Segurados Civis'!$A$5:$H$2142,6,0),"")</f>
        <v>214</v>
      </c>
      <c r="D60" s="65">
        <f>IFERROR(VLOOKUP(UPPER(CONCATENATE($B60," - ",$A60)),'[1]Segurados Civis'!$A$5:$H$2142,7,0),"")</f>
        <v>51</v>
      </c>
      <c r="E60" s="65">
        <f>IFERROR(VLOOKUP(UPPER(CONCATENATE($B60," - ",$A60)),'[1]Segurados Civis'!$A$5:$H$2142,8,0),"")</f>
        <v>15</v>
      </c>
      <c r="F60" s="65">
        <f t="shared" si="0"/>
        <v>280</v>
      </c>
      <c r="G60" s="64" t="s">
        <v>4867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46</v>
      </c>
      <c r="B61" s="64" t="s">
        <v>8047</v>
      </c>
      <c r="C61" s="65">
        <f>IFERROR(VLOOKUP(UPPER(CONCATENATE($B61," - ",$A61)),'[1]Segurados Civis'!$A$5:$H$2142,6,0),"")</f>
        <v>247</v>
      </c>
      <c r="D61" s="65">
        <f>IFERROR(VLOOKUP(UPPER(CONCATENATE($B61," - ",$A61)),'[1]Segurados Civis'!$A$5:$H$2142,7,0),"")</f>
        <v>53</v>
      </c>
      <c r="E61" s="65">
        <f>IFERROR(VLOOKUP(UPPER(CONCATENATE($B61," - ",$A61)),'[1]Segurados Civis'!$A$5:$H$2142,8,0),"")</f>
        <v>12</v>
      </c>
      <c r="F61" s="65">
        <f t="shared" si="0"/>
        <v>312</v>
      </c>
      <c r="G61" s="64" t="s">
        <v>4867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46</v>
      </c>
      <c r="B62" s="64" t="s">
        <v>8048</v>
      </c>
      <c r="C62" s="65">
        <f>IFERROR(VLOOKUP(UPPER(CONCATENATE($B62," - ",$A62)),'[1]Segurados Civis'!$A$5:$H$2142,6,0),"")</f>
        <v>2504</v>
      </c>
      <c r="D62" s="65">
        <f>IFERROR(VLOOKUP(UPPER(CONCATENATE($B62," - ",$A62)),'[1]Segurados Civis'!$A$5:$H$2142,7,0),"")</f>
        <v>722</v>
      </c>
      <c r="E62" s="65">
        <f>IFERROR(VLOOKUP(UPPER(CONCATENATE($B62," - ",$A62)),'[1]Segurados Civis'!$A$5:$H$2142,8,0),"")</f>
        <v>157</v>
      </c>
      <c r="F62" s="65">
        <f t="shared" si="0"/>
        <v>3383</v>
      </c>
      <c r="G62" s="64" t="s">
        <v>4867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46</v>
      </c>
      <c r="B63" s="64" t="s">
        <v>8049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0"/>
        <v/>
      </c>
      <c r="G63" s="64" t="s">
        <v>902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46</v>
      </c>
      <c r="B64" s="64" t="s">
        <v>8050</v>
      </c>
      <c r="C64" s="65">
        <f>IFERROR(VLOOKUP(UPPER(CONCATENATE($B64," - ",$A64)),'[1]Segurados Civis'!$A$5:$H$2142,6,0),"")</f>
        <v>2281</v>
      </c>
      <c r="D64" s="65">
        <f>IFERROR(VLOOKUP(UPPER(CONCATENATE($B64," - ",$A64)),'[1]Segurados Civis'!$A$5:$H$2142,7,0),"")</f>
        <v>603</v>
      </c>
      <c r="E64" s="65">
        <f>IFERROR(VLOOKUP(UPPER(CONCATENATE($B64," - ",$A64)),'[1]Segurados Civis'!$A$5:$H$2142,8,0),"")</f>
        <v>152</v>
      </c>
      <c r="F64" s="65">
        <f t="shared" si="0"/>
        <v>3036</v>
      </c>
      <c r="G64" s="64" t="s">
        <v>4867</v>
      </c>
      <c r="H64" s="64">
        <v>1</v>
      </c>
      <c r="I64" s="64">
        <v>0</v>
      </c>
      <c r="J64" s="64">
        <v>1</v>
      </c>
      <c r="K64" s="64">
        <v>0</v>
      </c>
    </row>
    <row r="65" spans="1:11" x14ac:dyDescent="0.35">
      <c r="A65" s="64" t="s">
        <v>46</v>
      </c>
      <c r="B65" s="64" t="s">
        <v>8051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0"/>
        <v/>
      </c>
      <c r="G65" s="64" t="s">
        <v>902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46</v>
      </c>
      <c r="B66" s="64" t="s">
        <v>8052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129" si="1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46</v>
      </c>
      <c r="B67" s="64" t="s">
        <v>6340</v>
      </c>
      <c r="C67" s="65">
        <f>IFERROR(VLOOKUP(UPPER(CONCATENATE($B67," - ",$A67)),'[1]Segurados Civis'!$A$5:$H$2142,6,0),"")</f>
        <v>410</v>
      </c>
      <c r="D67" s="65">
        <f>IFERROR(VLOOKUP(UPPER(CONCATENATE($B67," - ",$A67)),'[1]Segurados Civis'!$A$5:$H$2142,7,0),"")</f>
        <v>0</v>
      </c>
      <c r="E67" s="65">
        <f>IFERROR(VLOOKUP(UPPER(CONCATENATE($B67," - ",$A67)),'[1]Segurados Civis'!$A$5:$H$2142,8,0),"")</f>
        <v>0</v>
      </c>
      <c r="F67" s="65">
        <f t="shared" si="1"/>
        <v>410</v>
      </c>
      <c r="G67" s="64" t="s">
        <v>4867</v>
      </c>
      <c r="H67" s="64">
        <v>1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46</v>
      </c>
      <c r="B68" s="64" t="s">
        <v>7298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1"/>
        <v/>
      </c>
      <c r="G68" s="64" t="s">
        <v>902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46</v>
      </c>
      <c r="B69" s="64" t="s">
        <v>8053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46</v>
      </c>
      <c r="B70" s="64" t="s">
        <v>8054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1"/>
        <v/>
      </c>
      <c r="G70" s="64" t="s">
        <v>902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46</v>
      </c>
      <c r="B71" s="64" t="s">
        <v>8055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1"/>
        <v/>
      </c>
      <c r="G71" s="64" t="s">
        <v>902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46</v>
      </c>
      <c r="B72" s="64" t="s">
        <v>5537</v>
      </c>
      <c r="C72" s="65">
        <f>IFERROR(VLOOKUP(UPPER(CONCATENATE($B72," - ",$A72)),'[1]Segurados Civis'!$A$5:$H$2142,6,0),"")</f>
        <v>8384</v>
      </c>
      <c r="D72" s="65">
        <f>IFERROR(VLOOKUP(UPPER(CONCATENATE($B72," - ",$A72)),'[1]Segurados Civis'!$A$5:$H$2142,7,0),"")</f>
        <v>2055</v>
      </c>
      <c r="E72" s="65">
        <f>IFERROR(VLOOKUP(UPPER(CONCATENATE($B72," - ",$A72)),'[1]Segurados Civis'!$A$5:$H$2142,8,0),"")</f>
        <v>404</v>
      </c>
      <c r="F72" s="65">
        <f t="shared" si="1"/>
        <v>10843</v>
      </c>
      <c r="G72" s="64" t="s">
        <v>4867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46</v>
      </c>
      <c r="B73" s="64" t="s">
        <v>8056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1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46</v>
      </c>
      <c r="B74" s="64" t="s">
        <v>8057</v>
      </c>
      <c r="C74" s="65">
        <f>IFERROR(VLOOKUP(UPPER(CONCATENATE($B74," - ",$A74)),'[1]Segurados Civis'!$A$5:$H$2142,6,0),"")</f>
        <v>387</v>
      </c>
      <c r="D74" s="65">
        <f>IFERROR(VLOOKUP(UPPER(CONCATENATE($B74," - ",$A74)),'[1]Segurados Civis'!$A$5:$H$2142,7,0),"")</f>
        <v>0</v>
      </c>
      <c r="E74" s="65">
        <f>IFERROR(VLOOKUP(UPPER(CONCATENATE($B74," - ",$A74)),'[1]Segurados Civis'!$A$5:$H$2142,8,0),"")</f>
        <v>0</v>
      </c>
      <c r="F74" s="65">
        <f t="shared" si="1"/>
        <v>387</v>
      </c>
      <c r="G74" s="64" t="s">
        <v>4867</v>
      </c>
      <c r="H74" s="64">
        <v>1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46</v>
      </c>
      <c r="B75" s="64" t="s">
        <v>8058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1"/>
        <v/>
      </c>
      <c r="G75" s="64" t="s">
        <v>902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46</v>
      </c>
      <c r="B76" s="64" t="s">
        <v>8059</v>
      </c>
      <c r="C76" s="65">
        <f>IFERROR(VLOOKUP(UPPER(CONCATENATE($B76," - ",$A76)),'[1]Segurados Civis'!$A$5:$H$2142,6,0),"")</f>
        <v>747</v>
      </c>
      <c r="D76" s="65">
        <f>IFERROR(VLOOKUP(UPPER(CONCATENATE($B76," - ",$A76)),'[1]Segurados Civis'!$A$5:$H$2142,7,0),"")</f>
        <v>113</v>
      </c>
      <c r="E76" s="65">
        <f>IFERROR(VLOOKUP(UPPER(CONCATENATE($B76," - ",$A76)),'[1]Segurados Civis'!$A$5:$H$2142,8,0),"")</f>
        <v>43</v>
      </c>
      <c r="F76" s="65">
        <f t="shared" si="1"/>
        <v>903</v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46</v>
      </c>
      <c r="B77" s="64" t="s">
        <v>8060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1"/>
        <v/>
      </c>
      <c r="G77" s="64" t="s">
        <v>902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46</v>
      </c>
      <c r="B78" s="64" t="s">
        <v>8061</v>
      </c>
      <c r="C78" s="65">
        <f>IFERROR(VLOOKUP(UPPER(CONCATENATE($B78," - ",$A78)),'[1]Segurados Civis'!$A$5:$H$2142,6,0),"")</f>
        <v>601</v>
      </c>
      <c r="D78" s="65">
        <f>IFERROR(VLOOKUP(UPPER(CONCATENATE($B78," - ",$A78)),'[1]Segurados Civis'!$A$5:$H$2142,7,0),"")</f>
        <v>20</v>
      </c>
      <c r="E78" s="65">
        <f>IFERROR(VLOOKUP(UPPER(CONCATENATE($B78," - ",$A78)),'[1]Segurados Civis'!$A$5:$H$2142,8,0),"")</f>
        <v>4</v>
      </c>
      <c r="F78" s="65">
        <f t="shared" si="1"/>
        <v>625</v>
      </c>
      <c r="G78" s="64" t="s">
        <v>4867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46</v>
      </c>
      <c r="B79" s="64" t="s">
        <v>8062</v>
      </c>
      <c r="C79" s="65">
        <f>IFERROR(VLOOKUP(UPPER(CONCATENATE($B79," - ",$A79)),'[1]Segurados Civis'!$A$5:$H$2142,6,0),"")</f>
        <v>1847</v>
      </c>
      <c r="D79" s="65">
        <f>IFERROR(VLOOKUP(UPPER(CONCATENATE($B79," - ",$A79)),'[1]Segurados Civis'!$A$5:$H$2142,7,0),"")</f>
        <v>505</v>
      </c>
      <c r="E79" s="65">
        <f>IFERROR(VLOOKUP(UPPER(CONCATENATE($B79," - ",$A79)),'[1]Segurados Civis'!$A$5:$H$2142,8,0),"")</f>
        <v>147</v>
      </c>
      <c r="F79" s="65">
        <f t="shared" si="1"/>
        <v>2499</v>
      </c>
      <c r="G79" s="64" t="s">
        <v>4867</v>
      </c>
      <c r="H79" s="64">
        <v>1</v>
      </c>
      <c r="I79" s="64">
        <v>0</v>
      </c>
      <c r="J79" s="64">
        <v>0</v>
      </c>
      <c r="K79" s="64">
        <v>1</v>
      </c>
    </row>
    <row r="80" spans="1:11" x14ac:dyDescent="0.35">
      <c r="A80" s="64" t="s">
        <v>46</v>
      </c>
      <c r="B80" s="64" t="s">
        <v>8063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1"/>
        <v/>
      </c>
      <c r="G80" s="64" t="s">
        <v>902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46</v>
      </c>
      <c r="B81" s="64" t="s">
        <v>8064</v>
      </c>
      <c r="C81" s="65" t="str">
        <f>IFERROR(VLOOKUP(UPPER(CONCATENATE($B81," - ",$A81)),'[1]Segurados Civis'!$A$5:$H$2142,6,0),"")</f>
        <v/>
      </c>
      <c r="D81" s="65" t="str">
        <f>IFERROR(VLOOKUP(UPPER(CONCATENATE($B81," - ",$A81)),'[1]Segurados Civis'!$A$5:$H$2142,7,0),"")</f>
        <v/>
      </c>
      <c r="E81" s="65" t="str">
        <f>IFERROR(VLOOKUP(UPPER(CONCATENATE($B81," - ",$A81)),'[1]Segurados Civis'!$A$5:$H$2142,8,0),"")</f>
        <v/>
      </c>
      <c r="F81" s="65" t="str">
        <f t="shared" si="1"/>
        <v/>
      </c>
      <c r="G81" s="64" t="s">
        <v>902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46</v>
      </c>
      <c r="B82" s="64" t="s">
        <v>8065</v>
      </c>
      <c r="C82" s="65">
        <f>IFERROR(VLOOKUP(UPPER(CONCATENATE($B82," - ",$A82)),'[1]Segurados Civis'!$A$5:$H$2142,6,0),"")</f>
        <v>4113</v>
      </c>
      <c r="D82" s="65">
        <f>IFERROR(VLOOKUP(UPPER(CONCATENATE($B82," - ",$A82)),'[1]Segurados Civis'!$A$5:$H$2142,7,0),"")</f>
        <v>1146</v>
      </c>
      <c r="E82" s="65">
        <f>IFERROR(VLOOKUP(UPPER(CONCATENATE($B82," - ",$A82)),'[1]Segurados Civis'!$A$5:$H$2142,8,0),"")</f>
        <v>211</v>
      </c>
      <c r="F82" s="65">
        <f t="shared" si="1"/>
        <v>5470</v>
      </c>
      <c r="G82" s="64" t="s">
        <v>4867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46</v>
      </c>
      <c r="B83" s="64" t="s">
        <v>8066</v>
      </c>
      <c r="C83" s="65">
        <f>IFERROR(VLOOKUP(UPPER(CONCATENATE($B83," - ",$A83)),'[1]Segurados Civis'!$A$5:$H$2142,6,0),"")</f>
        <v>481</v>
      </c>
      <c r="D83" s="65">
        <f>IFERROR(VLOOKUP(UPPER(CONCATENATE($B83," - ",$A83)),'[1]Segurados Civis'!$A$5:$H$2142,7,0),"")</f>
        <v>277</v>
      </c>
      <c r="E83" s="65">
        <f>IFERROR(VLOOKUP(UPPER(CONCATENATE($B83," - ",$A83)),'[1]Segurados Civis'!$A$5:$H$2142,8,0),"")</f>
        <v>79</v>
      </c>
      <c r="F83" s="65">
        <f t="shared" si="1"/>
        <v>837</v>
      </c>
      <c r="G83" s="64" t="s">
        <v>4867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46</v>
      </c>
      <c r="B84" s="64" t="s">
        <v>8067</v>
      </c>
      <c r="C84" s="65">
        <f>IFERROR(VLOOKUP(UPPER(CONCATENATE($B84," - ",$A84)),'[1]Segurados Civis'!$A$5:$H$2142,6,0),"")</f>
        <v>278</v>
      </c>
      <c r="D84" s="65">
        <f>IFERROR(VLOOKUP(UPPER(CONCATENATE($B84," - ",$A84)),'[1]Segurados Civis'!$A$5:$H$2142,7,0),"")</f>
        <v>85</v>
      </c>
      <c r="E84" s="65">
        <f>IFERROR(VLOOKUP(UPPER(CONCATENATE($B84," - ",$A84)),'[1]Segurados Civis'!$A$5:$H$2142,8,0),"")</f>
        <v>21</v>
      </c>
      <c r="F84" s="65">
        <f t="shared" si="1"/>
        <v>384</v>
      </c>
      <c r="G84" s="64" t="s">
        <v>4867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46</v>
      </c>
      <c r="B85" s="64" t="s">
        <v>8068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1"/>
        <v/>
      </c>
      <c r="G85" s="64" t="s">
        <v>902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46</v>
      </c>
      <c r="B86" s="64" t="s">
        <v>8069</v>
      </c>
      <c r="C86" s="65">
        <f>IFERROR(VLOOKUP(UPPER(CONCATENATE($B86," - ",$A86)),'[1]Segurados Civis'!$A$5:$H$2142,6,0),"")</f>
        <v>411</v>
      </c>
      <c r="D86" s="65">
        <f>IFERROR(VLOOKUP(UPPER(CONCATENATE($B86," - ",$A86)),'[1]Segurados Civis'!$A$5:$H$2142,7,0),"")</f>
        <v>110</v>
      </c>
      <c r="E86" s="65">
        <f>IFERROR(VLOOKUP(UPPER(CONCATENATE($B86," - ",$A86)),'[1]Segurados Civis'!$A$5:$H$2142,8,0),"")</f>
        <v>42</v>
      </c>
      <c r="F86" s="65">
        <f t="shared" si="1"/>
        <v>563</v>
      </c>
      <c r="G86" s="64" t="s">
        <v>4867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46</v>
      </c>
      <c r="B87" s="64" t="s">
        <v>8070</v>
      </c>
      <c r="C87" s="65">
        <f>IFERROR(VLOOKUP(UPPER(CONCATENATE($B87," - ",$A87)),'[1]Segurados Civis'!$A$5:$H$2142,6,0),"")</f>
        <v>568</v>
      </c>
      <c r="D87" s="65">
        <f>IFERROR(VLOOKUP(UPPER(CONCATENATE($B87," - ",$A87)),'[1]Segurados Civis'!$A$5:$H$2142,7,0),"")</f>
        <v>230</v>
      </c>
      <c r="E87" s="65">
        <f>IFERROR(VLOOKUP(UPPER(CONCATENATE($B87," - ",$A87)),'[1]Segurados Civis'!$A$5:$H$2142,8,0),"")</f>
        <v>38</v>
      </c>
      <c r="F87" s="65">
        <f t="shared" si="1"/>
        <v>836</v>
      </c>
      <c r="G87" s="64" t="s">
        <v>4867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46</v>
      </c>
      <c r="B88" s="64" t="s">
        <v>8071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1"/>
        <v/>
      </c>
      <c r="G88" s="64" t="s">
        <v>902</v>
      </c>
      <c r="H88" s="64">
        <v>0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46</v>
      </c>
      <c r="B89" s="64" t="s">
        <v>8072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1"/>
        <v/>
      </c>
      <c r="G89" s="64" t="s">
        <v>902</v>
      </c>
      <c r="H89" s="64">
        <v>0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46</v>
      </c>
      <c r="B90" s="64" t="s">
        <v>8073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1"/>
        <v/>
      </c>
      <c r="G90" s="64" t="s">
        <v>902</v>
      </c>
      <c r="H90" s="64">
        <v>0</v>
      </c>
      <c r="I90" s="64">
        <v>0</v>
      </c>
      <c r="J90" s="64">
        <v>0</v>
      </c>
      <c r="K90" s="64">
        <v>0</v>
      </c>
    </row>
    <row r="91" spans="1:11" x14ac:dyDescent="0.35">
      <c r="A91" s="64" t="s">
        <v>46</v>
      </c>
      <c r="B91" s="64" t="s">
        <v>8074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46</v>
      </c>
      <c r="B92" s="64" t="s">
        <v>8075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1"/>
        <v/>
      </c>
      <c r="G92" s="64" t="s">
        <v>902</v>
      </c>
      <c r="H92" s="64">
        <v>0</v>
      </c>
      <c r="I92" s="64">
        <v>0</v>
      </c>
      <c r="J92" s="64">
        <v>0</v>
      </c>
      <c r="K92" s="64">
        <v>0</v>
      </c>
    </row>
    <row r="93" spans="1:11" x14ac:dyDescent="0.35">
      <c r="A93" s="64" t="s">
        <v>46</v>
      </c>
      <c r="B93" s="64" t="s">
        <v>8076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1"/>
        <v/>
      </c>
      <c r="G93" s="64" t="s">
        <v>902</v>
      </c>
      <c r="H93" s="64">
        <v>0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46</v>
      </c>
      <c r="B94" s="64" t="s">
        <v>8077</v>
      </c>
      <c r="C94" s="65">
        <f>IFERROR(VLOOKUP(UPPER(CONCATENATE($B94," - ",$A94)),'[1]Segurados Civis'!$A$5:$H$2142,6,0),"")</f>
        <v>578</v>
      </c>
      <c r="D94" s="65">
        <f>IFERROR(VLOOKUP(UPPER(CONCATENATE($B94," - ",$A94)),'[1]Segurados Civis'!$A$5:$H$2142,7,0),"")</f>
        <v>218</v>
      </c>
      <c r="E94" s="65">
        <f>IFERROR(VLOOKUP(UPPER(CONCATENATE($B94," - ",$A94)),'[1]Segurados Civis'!$A$5:$H$2142,8,0),"")</f>
        <v>61</v>
      </c>
      <c r="F94" s="65">
        <f t="shared" si="1"/>
        <v>857</v>
      </c>
      <c r="G94" s="64" t="s">
        <v>4867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46</v>
      </c>
      <c r="B95" s="64" t="s">
        <v>4875</v>
      </c>
      <c r="C95" s="65">
        <f>IFERROR(VLOOKUP(UPPER(CONCATENATE($B95," - ",$A95)),'[1]Segurados Civis'!$A$5:$H$2142,6,0),"")</f>
        <v>231</v>
      </c>
      <c r="D95" s="65">
        <f>IFERROR(VLOOKUP(UPPER(CONCATENATE($B95," - ",$A95)),'[1]Segurados Civis'!$A$5:$H$2142,7,0),"")</f>
        <v>63</v>
      </c>
      <c r="E95" s="65">
        <f>IFERROR(VLOOKUP(UPPER(CONCATENATE($B95," - ",$A95)),'[1]Segurados Civis'!$A$5:$H$2142,8,0),"")</f>
        <v>17</v>
      </c>
      <c r="F95" s="65">
        <f t="shared" si="1"/>
        <v>311</v>
      </c>
      <c r="G95" s="64" t="s">
        <v>4867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46</v>
      </c>
      <c r="B96" s="64" t="s">
        <v>8078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1"/>
        <v/>
      </c>
      <c r="G96" s="64" t="s">
        <v>902</v>
      </c>
      <c r="H96" s="64">
        <v>0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46</v>
      </c>
      <c r="B97" s="64" t="s">
        <v>8079</v>
      </c>
      <c r="C97" s="65">
        <f>IFERROR(VLOOKUP(UPPER(CONCATENATE($B97," - ",$A97)),'[1]Segurados Civis'!$A$5:$H$2142,6,0),"")</f>
        <v>29595</v>
      </c>
      <c r="D97" s="65">
        <f>IFERROR(VLOOKUP(UPPER(CONCATENATE($B97," - ",$A97)),'[1]Segurados Civis'!$A$5:$H$2142,7,0),"")</f>
        <v>13700</v>
      </c>
      <c r="E97" s="65">
        <f>IFERROR(VLOOKUP(UPPER(CONCATENATE($B97," - ",$A97)),'[1]Segurados Civis'!$A$5:$H$2142,8,0),"")</f>
        <v>2455</v>
      </c>
      <c r="F97" s="65">
        <f t="shared" si="1"/>
        <v>45750</v>
      </c>
      <c r="G97" s="64" t="s">
        <v>4867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46</v>
      </c>
      <c r="B98" s="64" t="s">
        <v>8079</v>
      </c>
      <c r="C98" s="65">
        <f>IFERROR(VLOOKUP(UPPER(CONCATENATE($B98," - ",$A98)),'[1]Segurados Civis'!$A$5:$H$2142,6,0),"")</f>
        <v>29595</v>
      </c>
      <c r="D98" s="65">
        <f>IFERROR(VLOOKUP(UPPER(CONCATENATE($B98," - ",$A98)),'[1]Segurados Civis'!$A$5:$H$2142,7,0),"")</f>
        <v>13700</v>
      </c>
      <c r="E98" s="65">
        <f>IFERROR(VLOOKUP(UPPER(CONCATENATE($B98," - ",$A98)),'[1]Segurados Civis'!$A$5:$H$2142,8,0),"")</f>
        <v>2455</v>
      </c>
      <c r="F98" s="65">
        <f t="shared" si="1"/>
        <v>45750</v>
      </c>
      <c r="G98" s="64" t="s">
        <v>4867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46</v>
      </c>
      <c r="B99" s="64" t="s">
        <v>8080</v>
      </c>
      <c r="C99" s="65">
        <f>IFERROR(VLOOKUP(UPPER(CONCATENATE($B99," - ",$A99)),'[1]Segurados Civis'!$A$5:$H$2142,6,0),"")</f>
        <v>423</v>
      </c>
      <c r="D99" s="65">
        <f>IFERROR(VLOOKUP(UPPER(CONCATENATE($B99," - ",$A99)),'[1]Segurados Civis'!$A$5:$H$2142,7,0),"")</f>
        <v>1</v>
      </c>
      <c r="E99" s="65">
        <f>IFERROR(VLOOKUP(UPPER(CONCATENATE($B99," - ",$A99)),'[1]Segurados Civis'!$A$5:$H$2142,8,0),"")</f>
        <v>1</v>
      </c>
      <c r="F99" s="65">
        <f t="shared" si="1"/>
        <v>425</v>
      </c>
      <c r="G99" s="64" t="s">
        <v>4867</v>
      </c>
      <c r="H99" s="64">
        <v>0</v>
      </c>
      <c r="I99" s="64">
        <v>0</v>
      </c>
      <c r="J99" s="64">
        <v>0</v>
      </c>
      <c r="K99" s="64">
        <v>0</v>
      </c>
    </row>
    <row r="100" spans="1:11" x14ac:dyDescent="0.35">
      <c r="A100" s="64" t="s">
        <v>46</v>
      </c>
      <c r="B100" s="64" t="s">
        <v>8081</v>
      </c>
      <c r="C100" s="65">
        <f>IFERROR(VLOOKUP(UPPER(CONCATENATE($B100," - ",$A100)),'[1]Segurados Civis'!$A$5:$H$2142,6,0),"")</f>
        <v>231</v>
      </c>
      <c r="D100" s="65">
        <f>IFERROR(VLOOKUP(UPPER(CONCATENATE($B100," - ",$A100)),'[1]Segurados Civis'!$A$5:$H$2142,7,0),"")</f>
        <v>141</v>
      </c>
      <c r="E100" s="65">
        <f>IFERROR(VLOOKUP(UPPER(CONCATENATE($B100," - ",$A100)),'[1]Segurados Civis'!$A$5:$H$2142,8,0),"")</f>
        <v>14</v>
      </c>
      <c r="F100" s="65">
        <f t="shared" si="1"/>
        <v>386</v>
      </c>
      <c r="G100" s="64" t="s">
        <v>4867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46</v>
      </c>
      <c r="B101" s="64" t="s">
        <v>8082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1"/>
        <v/>
      </c>
      <c r="G101" s="64" t="s">
        <v>902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46</v>
      </c>
      <c r="B102" s="64" t="s">
        <v>8083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1"/>
        <v/>
      </c>
      <c r="G102" s="64" t="s">
        <v>902</v>
      </c>
      <c r="H102" s="64">
        <v>0</v>
      </c>
      <c r="I102" s="64">
        <v>0</v>
      </c>
      <c r="J102" s="64">
        <v>0</v>
      </c>
      <c r="K102" s="64">
        <v>0</v>
      </c>
    </row>
    <row r="103" spans="1:11" x14ac:dyDescent="0.35">
      <c r="A103" s="64" t="s">
        <v>46</v>
      </c>
      <c r="B103" s="64" t="s">
        <v>8084</v>
      </c>
      <c r="C103" s="65" t="str">
        <f>IFERROR(VLOOKUP(UPPER(CONCATENATE($B103," - ",$A103)),'[1]Segurados Civis'!$A$5:$H$2142,6,0),"")</f>
        <v/>
      </c>
      <c r="D103" s="65" t="str">
        <f>IFERROR(VLOOKUP(UPPER(CONCATENATE($B103," - ",$A103)),'[1]Segurados Civis'!$A$5:$H$2142,7,0),"")</f>
        <v/>
      </c>
      <c r="E103" s="65" t="str">
        <f>IFERROR(VLOOKUP(UPPER(CONCATENATE($B103," - ",$A103)),'[1]Segurados Civis'!$A$5:$H$2142,8,0),"")</f>
        <v/>
      </c>
      <c r="F103" s="65" t="str">
        <f t="shared" si="1"/>
        <v/>
      </c>
      <c r="G103" s="64" t="s">
        <v>902</v>
      </c>
      <c r="H103" s="64">
        <v>0</v>
      </c>
      <c r="I103" s="64">
        <v>0</v>
      </c>
      <c r="J103" s="64">
        <v>0</v>
      </c>
      <c r="K103" s="64">
        <v>0</v>
      </c>
    </row>
    <row r="104" spans="1:11" x14ac:dyDescent="0.35">
      <c r="A104" s="64" t="s">
        <v>46</v>
      </c>
      <c r="B104" s="64" t="s">
        <v>7082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1"/>
        <v/>
      </c>
      <c r="G104" s="64" t="s">
        <v>902</v>
      </c>
      <c r="H104" s="64">
        <v>0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46</v>
      </c>
      <c r="B105" s="64" t="s">
        <v>8085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1"/>
        <v/>
      </c>
      <c r="G105" s="64" t="s">
        <v>902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46</v>
      </c>
      <c r="B106" s="64" t="s">
        <v>8086</v>
      </c>
      <c r="C106" s="65">
        <f>IFERROR(VLOOKUP(UPPER(CONCATENATE($B106," - ",$A106)),'[1]Segurados Civis'!$A$5:$H$2142,6,0),"")</f>
        <v>256</v>
      </c>
      <c r="D106" s="65">
        <f>IFERROR(VLOOKUP(UPPER(CONCATENATE($B106," - ",$A106)),'[1]Segurados Civis'!$A$5:$H$2142,7,0),"")</f>
        <v>30</v>
      </c>
      <c r="E106" s="65">
        <f>IFERROR(VLOOKUP(UPPER(CONCATENATE($B106," - ",$A106)),'[1]Segurados Civis'!$A$5:$H$2142,8,0),"")</f>
        <v>13</v>
      </c>
      <c r="F106" s="65">
        <f t="shared" si="1"/>
        <v>299</v>
      </c>
      <c r="G106" s="64" t="s">
        <v>4867</v>
      </c>
      <c r="H106" s="64">
        <v>0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46</v>
      </c>
      <c r="B107" s="64" t="s">
        <v>8087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1"/>
        <v/>
      </c>
      <c r="G107" s="64" t="s">
        <v>902</v>
      </c>
      <c r="H107" s="64">
        <v>0</v>
      </c>
      <c r="I107" s="64">
        <v>0</v>
      </c>
      <c r="J107" s="64">
        <v>0</v>
      </c>
      <c r="K107" s="64">
        <v>0</v>
      </c>
    </row>
    <row r="108" spans="1:11" x14ac:dyDescent="0.35">
      <c r="A108" s="64" t="s">
        <v>46</v>
      </c>
      <c r="B108" s="64" t="s">
        <v>8088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1"/>
        <v/>
      </c>
      <c r="G108" s="64" t="s">
        <v>902</v>
      </c>
      <c r="H108" s="64">
        <v>0</v>
      </c>
      <c r="I108" s="64">
        <v>0</v>
      </c>
      <c r="J108" s="64">
        <v>0</v>
      </c>
      <c r="K108" s="64">
        <v>0</v>
      </c>
    </row>
    <row r="109" spans="1:11" x14ac:dyDescent="0.35">
      <c r="A109" s="64" t="s">
        <v>46</v>
      </c>
      <c r="B109" s="64" t="s">
        <v>8089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1"/>
        <v/>
      </c>
      <c r="G109" s="64" t="s">
        <v>902</v>
      </c>
      <c r="H109" s="64">
        <v>0</v>
      </c>
      <c r="I109" s="64">
        <v>0</v>
      </c>
      <c r="J109" s="64">
        <v>0</v>
      </c>
      <c r="K109" s="64">
        <v>0</v>
      </c>
    </row>
    <row r="110" spans="1:11" x14ac:dyDescent="0.35">
      <c r="A110" s="64" t="s">
        <v>46</v>
      </c>
      <c r="B110" s="64" t="s">
        <v>8090</v>
      </c>
      <c r="C110" s="65">
        <f>IFERROR(VLOOKUP(UPPER(CONCATENATE($B110," - ",$A110)),'[1]Segurados Civis'!$A$5:$H$2142,6,0),"")</f>
        <v>150</v>
      </c>
      <c r="D110" s="65">
        <f>IFERROR(VLOOKUP(UPPER(CONCATENATE($B110," - ",$A110)),'[1]Segurados Civis'!$A$5:$H$2142,7,0),"")</f>
        <v>13</v>
      </c>
      <c r="E110" s="65">
        <f>IFERROR(VLOOKUP(UPPER(CONCATENATE($B110," - ",$A110)),'[1]Segurados Civis'!$A$5:$H$2142,8,0),"")</f>
        <v>7</v>
      </c>
      <c r="F110" s="65">
        <f t="shared" si="1"/>
        <v>170</v>
      </c>
      <c r="G110" s="64" t="s">
        <v>4867</v>
      </c>
      <c r="H110" s="64">
        <v>0</v>
      </c>
      <c r="I110" s="64">
        <v>0</v>
      </c>
      <c r="J110" s="64">
        <v>0</v>
      </c>
      <c r="K110" s="64">
        <v>0</v>
      </c>
    </row>
    <row r="111" spans="1:11" x14ac:dyDescent="0.35">
      <c r="A111" s="64" t="s">
        <v>46</v>
      </c>
      <c r="B111" s="64" t="s">
        <v>8091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1"/>
        <v/>
      </c>
      <c r="G111" s="64" t="s">
        <v>902</v>
      </c>
      <c r="H111" s="64">
        <v>0</v>
      </c>
      <c r="I111" s="64">
        <v>0</v>
      </c>
      <c r="J111" s="64">
        <v>0</v>
      </c>
      <c r="K111" s="64">
        <v>0</v>
      </c>
    </row>
    <row r="112" spans="1:11" x14ac:dyDescent="0.35">
      <c r="A112" s="64" t="s">
        <v>46</v>
      </c>
      <c r="B112" s="64" t="s">
        <v>8092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1"/>
        <v/>
      </c>
      <c r="G112" s="64" t="s">
        <v>902</v>
      </c>
      <c r="H112" s="64">
        <v>0</v>
      </c>
      <c r="I112" s="64">
        <v>0</v>
      </c>
      <c r="J112" s="64">
        <v>0</v>
      </c>
      <c r="K112" s="64">
        <v>0</v>
      </c>
    </row>
    <row r="113" spans="1:11" x14ac:dyDescent="0.35">
      <c r="A113" s="64" t="s">
        <v>46</v>
      </c>
      <c r="B113" s="64" t="s">
        <v>8093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1"/>
        <v/>
      </c>
      <c r="G113" s="64" t="s">
        <v>902</v>
      </c>
      <c r="H113" s="64">
        <v>0</v>
      </c>
      <c r="I113" s="64">
        <v>0</v>
      </c>
      <c r="J113" s="64">
        <v>0</v>
      </c>
      <c r="K113" s="64">
        <v>0</v>
      </c>
    </row>
    <row r="114" spans="1:11" x14ac:dyDescent="0.35">
      <c r="A114" s="64" t="s">
        <v>46</v>
      </c>
      <c r="B114" s="64" t="s">
        <v>8094</v>
      </c>
      <c r="C114" s="65">
        <f>IFERROR(VLOOKUP(UPPER(CONCATENATE($B114," - ",$A114)),'[1]Segurados Civis'!$A$5:$H$2142,6,0),"")</f>
        <v>2591</v>
      </c>
      <c r="D114" s="65">
        <f>IFERROR(VLOOKUP(UPPER(CONCATENATE($B114," - ",$A114)),'[1]Segurados Civis'!$A$5:$H$2142,7,0),"")</f>
        <v>146</v>
      </c>
      <c r="E114" s="65">
        <f>IFERROR(VLOOKUP(UPPER(CONCATENATE($B114," - ",$A114)),'[1]Segurados Civis'!$A$5:$H$2142,8,0),"")</f>
        <v>68</v>
      </c>
      <c r="F114" s="65">
        <f t="shared" si="1"/>
        <v>2805</v>
      </c>
      <c r="G114" s="64" t="s">
        <v>4867</v>
      </c>
      <c r="H114" s="64">
        <v>0</v>
      </c>
      <c r="I114" s="64">
        <v>0</v>
      </c>
      <c r="J114" s="64">
        <v>0</v>
      </c>
      <c r="K114" s="64">
        <v>0</v>
      </c>
    </row>
    <row r="115" spans="1:11" x14ac:dyDescent="0.35">
      <c r="A115" s="64" t="s">
        <v>46</v>
      </c>
      <c r="B115" s="64" t="s">
        <v>8095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1"/>
        <v/>
      </c>
      <c r="G115" s="64" t="s">
        <v>902</v>
      </c>
      <c r="H115" s="64">
        <v>0</v>
      </c>
      <c r="I115" s="64">
        <v>0</v>
      </c>
      <c r="J115" s="64">
        <v>0</v>
      </c>
      <c r="K115" s="64">
        <v>0</v>
      </c>
    </row>
    <row r="116" spans="1:11" x14ac:dyDescent="0.35">
      <c r="A116" s="64" t="s">
        <v>46</v>
      </c>
      <c r="B116" s="64" t="s">
        <v>8096</v>
      </c>
      <c r="C116" s="65">
        <f>IFERROR(VLOOKUP(UPPER(CONCATENATE($B116," - ",$A116)),'[1]Segurados Civis'!$A$5:$H$2142,6,0),"")</f>
        <v>255</v>
      </c>
      <c r="D116" s="65">
        <f>IFERROR(VLOOKUP(UPPER(CONCATENATE($B116," - ",$A116)),'[1]Segurados Civis'!$A$5:$H$2142,7,0),"")</f>
        <v>0</v>
      </c>
      <c r="E116" s="65">
        <f>IFERROR(VLOOKUP(UPPER(CONCATENATE($B116," - ",$A116)),'[1]Segurados Civis'!$A$5:$H$2142,8,0),"")</f>
        <v>0</v>
      </c>
      <c r="F116" s="65">
        <f t="shared" si="1"/>
        <v>255</v>
      </c>
      <c r="G116" s="64" t="s">
        <v>4867</v>
      </c>
      <c r="H116" s="64">
        <v>0</v>
      </c>
      <c r="I116" s="64">
        <v>0</v>
      </c>
      <c r="J116" s="64">
        <v>0</v>
      </c>
      <c r="K116" s="64">
        <v>0</v>
      </c>
    </row>
    <row r="117" spans="1:11" x14ac:dyDescent="0.35">
      <c r="A117" s="64" t="s">
        <v>46</v>
      </c>
      <c r="B117" s="64" t="s">
        <v>8097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1"/>
        <v/>
      </c>
      <c r="G117" s="64" t="s">
        <v>902</v>
      </c>
      <c r="H117" s="64">
        <v>0</v>
      </c>
      <c r="I117" s="64">
        <v>0</v>
      </c>
      <c r="J117" s="64">
        <v>0</v>
      </c>
      <c r="K117" s="64">
        <v>0</v>
      </c>
    </row>
    <row r="118" spans="1:11" x14ac:dyDescent="0.35">
      <c r="A118" s="64" t="s">
        <v>46</v>
      </c>
      <c r="B118" s="64" t="s">
        <v>8098</v>
      </c>
      <c r="C118" s="65">
        <f>IFERROR(VLOOKUP(UPPER(CONCATENATE($B118," - ",$A118)),'[1]Segurados Civis'!$A$5:$H$2142,6,0),"")</f>
        <v>233</v>
      </c>
      <c r="D118" s="65">
        <f>IFERROR(VLOOKUP(UPPER(CONCATENATE($B118," - ",$A118)),'[1]Segurados Civis'!$A$5:$H$2142,7,0),"")</f>
        <v>27</v>
      </c>
      <c r="E118" s="65">
        <f>IFERROR(VLOOKUP(UPPER(CONCATENATE($B118," - ",$A118)),'[1]Segurados Civis'!$A$5:$H$2142,8,0),"")</f>
        <v>6</v>
      </c>
      <c r="F118" s="65">
        <f t="shared" si="1"/>
        <v>266</v>
      </c>
      <c r="G118" s="64" t="s">
        <v>4867</v>
      </c>
      <c r="H118" s="64">
        <v>0</v>
      </c>
      <c r="I118" s="64">
        <v>0</v>
      </c>
      <c r="J118" s="64">
        <v>0</v>
      </c>
      <c r="K118" s="64">
        <v>0</v>
      </c>
    </row>
    <row r="119" spans="1:11" x14ac:dyDescent="0.35">
      <c r="A119" s="64" t="s">
        <v>46</v>
      </c>
      <c r="B119" s="64" t="s">
        <v>8099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1"/>
        <v/>
      </c>
      <c r="G119" s="64" t="s">
        <v>902</v>
      </c>
      <c r="H119" s="64">
        <v>0</v>
      </c>
      <c r="I119" s="64">
        <v>0</v>
      </c>
      <c r="J119" s="64">
        <v>0</v>
      </c>
      <c r="K119" s="64">
        <v>0</v>
      </c>
    </row>
    <row r="120" spans="1:11" x14ac:dyDescent="0.35">
      <c r="A120" s="64" t="s">
        <v>46</v>
      </c>
      <c r="B120" s="64" t="s">
        <v>7668</v>
      </c>
      <c r="C120" s="65">
        <f>IFERROR(VLOOKUP(UPPER(CONCATENATE($B120," - ",$A120)),'[1]Segurados Civis'!$A$5:$H$2142,6,0),"")</f>
        <v>340</v>
      </c>
      <c r="D120" s="65">
        <f>IFERROR(VLOOKUP(UPPER(CONCATENATE($B120," - ",$A120)),'[1]Segurados Civis'!$A$5:$H$2142,7,0),"")</f>
        <v>80</v>
      </c>
      <c r="E120" s="65">
        <f>IFERROR(VLOOKUP(UPPER(CONCATENATE($B120," - ",$A120)),'[1]Segurados Civis'!$A$5:$H$2142,8,0),"")</f>
        <v>17</v>
      </c>
      <c r="F120" s="65">
        <f t="shared" si="1"/>
        <v>437</v>
      </c>
      <c r="G120" s="64" t="s">
        <v>4867</v>
      </c>
      <c r="H120" s="64">
        <v>0</v>
      </c>
      <c r="I120" s="64">
        <v>0</v>
      </c>
      <c r="J120" s="64">
        <v>0</v>
      </c>
      <c r="K120" s="64">
        <v>0</v>
      </c>
    </row>
    <row r="121" spans="1:11" x14ac:dyDescent="0.35">
      <c r="A121" s="64" t="s">
        <v>46</v>
      </c>
      <c r="B121" s="64" t="s">
        <v>8100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1"/>
        <v/>
      </c>
      <c r="G121" s="64" t="s">
        <v>902</v>
      </c>
      <c r="H121" s="64">
        <v>0</v>
      </c>
      <c r="I121" s="64">
        <v>0</v>
      </c>
      <c r="J121" s="64">
        <v>0</v>
      </c>
      <c r="K121" s="64">
        <v>0</v>
      </c>
    </row>
    <row r="122" spans="1:11" x14ac:dyDescent="0.35">
      <c r="A122" s="64" t="s">
        <v>46</v>
      </c>
      <c r="B122" s="64" t="s">
        <v>8101</v>
      </c>
      <c r="C122" s="65">
        <f>IFERROR(VLOOKUP(UPPER(CONCATENATE($B122," - ",$A122)),'[1]Segurados Civis'!$A$5:$H$2142,6,0),"")</f>
        <v>142</v>
      </c>
      <c r="D122" s="65">
        <f>IFERROR(VLOOKUP(UPPER(CONCATENATE($B122," - ",$A122)),'[1]Segurados Civis'!$A$5:$H$2142,7,0),"")</f>
        <v>56</v>
      </c>
      <c r="E122" s="65">
        <f>IFERROR(VLOOKUP(UPPER(CONCATENATE($B122," - ",$A122)),'[1]Segurados Civis'!$A$5:$H$2142,8,0),"")</f>
        <v>9</v>
      </c>
      <c r="F122" s="65">
        <f t="shared" si="1"/>
        <v>207</v>
      </c>
      <c r="G122" s="64" t="s">
        <v>4867</v>
      </c>
      <c r="H122" s="64">
        <v>0</v>
      </c>
      <c r="I122" s="64">
        <v>0</v>
      </c>
      <c r="J122" s="64">
        <v>0</v>
      </c>
      <c r="K122" s="64">
        <v>0</v>
      </c>
    </row>
    <row r="123" spans="1:11" x14ac:dyDescent="0.35">
      <c r="A123" s="64" t="s">
        <v>46</v>
      </c>
      <c r="B123" s="64" t="s">
        <v>8102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>
        <v>0</v>
      </c>
      <c r="J123" s="64">
        <v>0</v>
      </c>
      <c r="K123" s="64">
        <v>0</v>
      </c>
    </row>
    <row r="124" spans="1:11" x14ac:dyDescent="0.35">
      <c r="A124" s="64" t="s">
        <v>46</v>
      </c>
      <c r="B124" s="64" t="s">
        <v>8103</v>
      </c>
      <c r="C124" s="65">
        <f>IFERROR(VLOOKUP(UPPER(CONCATENATE($B124," - ",$A124)),'[1]Segurados Civis'!$A$5:$H$2142,6,0),"")</f>
        <v>5214</v>
      </c>
      <c r="D124" s="65">
        <f>IFERROR(VLOOKUP(UPPER(CONCATENATE($B124," - ",$A124)),'[1]Segurados Civis'!$A$5:$H$2142,7,0),"")</f>
        <v>1790</v>
      </c>
      <c r="E124" s="65">
        <f>IFERROR(VLOOKUP(UPPER(CONCATENATE($B124," - ",$A124)),'[1]Segurados Civis'!$A$5:$H$2142,8,0),"")</f>
        <v>348</v>
      </c>
      <c r="F124" s="65">
        <f t="shared" si="1"/>
        <v>7352</v>
      </c>
      <c r="G124" s="64" t="s">
        <v>4867</v>
      </c>
      <c r="H124" s="64">
        <v>1</v>
      </c>
      <c r="I124" s="64">
        <v>0</v>
      </c>
      <c r="J124" s="64">
        <v>0</v>
      </c>
      <c r="K124" s="64">
        <v>0</v>
      </c>
    </row>
    <row r="125" spans="1:11" x14ac:dyDescent="0.35">
      <c r="A125" s="64" t="s">
        <v>46</v>
      </c>
      <c r="B125" s="64" t="s">
        <v>8104</v>
      </c>
      <c r="C125" s="65">
        <f>IFERROR(VLOOKUP(UPPER(CONCATENATE($B125," - ",$A125)),'[1]Segurados Civis'!$A$5:$H$2142,6,0),"")</f>
        <v>263</v>
      </c>
      <c r="D125" s="65">
        <f>IFERROR(VLOOKUP(UPPER(CONCATENATE($B125," - ",$A125)),'[1]Segurados Civis'!$A$5:$H$2142,7,0),"")</f>
        <v>30</v>
      </c>
      <c r="E125" s="65">
        <f>IFERROR(VLOOKUP(UPPER(CONCATENATE($B125," - ",$A125)),'[1]Segurados Civis'!$A$5:$H$2142,8,0),"")</f>
        <v>8</v>
      </c>
      <c r="F125" s="65">
        <f t="shared" si="1"/>
        <v>301</v>
      </c>
      <c r="G125" s="64" t="s">
        <v>4867</v>
      </c>
      <c r="H125" s="64">
        <v>0</v>
      </c>
      <c r="I125" s="64">
        <v>0</v>
      </c>
      <c r="J125" s="64">
        <v>0</v>
      </c>
      <c r="K125" s="64">
        <v>0</v>
      </c>
    </row>
    <row r="126" spans="1:11" x14ac:dyDescent="0.35">
      <c r="A126" s="64" t="s">
        <v>46</v>
      </c>
      <c r="B126" s="64" t="s">
        <v>8105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>
        <v>0</v>
      </c>
      <c r="J126" s="64">
        <v>0</v>
      </c>
      <c r="K126" s="64">
        <v>0</v>
      </c>
    </row>
    <row r="127" spans="1:11" x14ac:dyDescent="0.35">
      <c r="A127" s="64" t="s">
        <v>46</v>
      </c>
      <c r="B127" s="64" t="s">
        <v>8106</v>
      </c>
      <c r="C127" s="65">
        <f>IFERROR(VLOOKUP(UPPER(CONCATENATE($B127," - ",$A127)),'[1]Segurados Civis'!$A$5:$H$2142,6,0),"")</f>
        <v>2070</v>
      </c>
      <c r="D127" s="65">
        <f>IFERROR(VLOOKUP(UPPER(CONCATENATE($B127," - ",$A127)),'[1]Segurados Civis'!$A$5:$H$2142,7,0),"")</f>
        <v>23</v>
      </c>
      <c r="E127" s="65">
        <f>IFERROR(VLOOKUP(UPPER(CONCATENATE($B127," - ",$A127)),'[1]Segurados Civis'!$A$5:$H$2142,8,0),"")</f>
        <v>4</v>
      </c>
      <c r="F127" s="65">
        <f t="shared" si="1"/>
        <v>2097</v>
      </c>
      <c r="G127" s="64" t="s">
        <v>4867</v>
      </c>
      <c r="H127" s="64">
        <v>0</v>
      </c>
      <c r="I127" s="64">
        <v>0</v>
      </c>
      <c r="J127" s="64">
        <v>0</v>
      </c>
      <c r="K127" s="64">
        <v>0</v>
      </c>
    </row>
    <row r="128" spans="1:11" x14ac:dyDescent="0.35">
      <c r="A128" s="64" t="s">
        <v>46</v>
      </c>
      <c r="B128" s="64" t="s">
        <v>7172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1"/>
        <v/>
      </c>
      <c r="G128" s="64" t="s">
        <v>902</v>
      </c>
      <c r="H128" s="64">
        <v>0</v>
      </c>
      <c r="I128" s="64">
        <v>0</v>
      </c>
      <c r="J128" s="64">
        <v>0</v>
      </c>
      <c r="K128" s="64">
        <v>0</v>
      </c>
    </row>
    <row r="129" spans="1:11" x14ac:dyDescent="0.35">
      <c r="A129" s="64" t="s">
        <v>46</v>
      </c>
      <c r="B129" s="64" t="s">
        <v>8107</v>
      </c>
      <c r="C129" s="65">
        <f>IFERROR(VLOOKUP(UPPER(CONCATENATE($B129," - ",$A129)),'[1]Segurados Civis'!$A$5:$H$2142,6,0),"")</f>
        <v>206</v>
      </c>
      <c r="D129" s="65">
        <f>IFERROR(VLOOKUP(UPPER(CONCATENATE($B129," - ",$A129)),'[1]Segurados Civis'!$A$5:$H$2142,7,0),"")</f>
        <v>32</v>
      </c>
      <c r="E129" s="65">
        <f>IFERROR(VLOOKUP(UPPER(CONCATENATE($B129," - ",$A129)),'[1]Segurados Civis'!$A$5:$H$2142,8,0),"")</f>
        <v>16</v>
      </c>
      <c r="F129" s="65">
        <f t="shared" si="1"/>
        <v>254</v>
      </c>
      <c r="G129" s="64" t="s">
        <v>4867</v>
      </c>
      <c r="H129" s="64">
        <v>0</v>
      </c>
      <c r="I129" s="64">
        <v>0</v>
      </c>
      <c r="J129" s="64">
        <v>0</v>
      </c>
      <c r="K129" s="64">
        <v>0</v>
      </c>
    </row>
    <row r="130" spans="1:11" x14ac:dyDescent="0.35">
      <c r="A130" s="64" t="s">
        <v>46</v>
      </c>
      <c r="B130" s="64" t="s">
        <v>8108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93" si="2">IF(SUM(C130:E130)=0,"",SUM(C130:E130))</f>
        <v/>
      </c>
      <c r="G130" s="64" t="s">
        <v>902</v>
      </c>
      <c r="H130" s="64">
        <v>0</v>
      </c>
      <c r="I130" s="64">
        <v>0</v>
      </c>
      <c r="J130" s="64">
        <v>0</v>
      </c>
      <c r="K130" s="64">
        <v>0</v>
      </c>
    </row>
    <row r="131" spans="1:11" x14ac:dyDescent="0.35">
      <c r="A131" s="64" t="s">
        <v>46</v>
      </c>
      <c r="B131" s="64" t="s">
        <v>8109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2"/>
        <v/>
      </c>
      <c r="G131" s="64" t="s">
        <v>902</v>
      </c>
      <c r="H131" s="64">
        <v>0</v>
      </c>
      <c r="I131" s="64">
        <v>0</v>
      </c>
      <c r="J131" s="64">
        <v>0</v>
      </c>
      <c r="K131" s="64">
        <v>0</v>
      </c>
    </row>
    <row r="132" spans="1:11" x14ac:dyDescent="0.35">
      <c r="A132" s="64" t="s">
        <v>46</v>
      </c>
      <c r="B132" s="64" t="s">
        <v>8110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2"/>
        <v/>
      </c>
      <c r="G132" s="64" t="s">
        <v>902</v>
      </c>
      <c r="H132" s="64">
        <v>0</v>
      </c>
      <c r="I132" s="64">
        <v>0</v>
      </c>
      <c r="J132" s="64">
        <v>0</v>
      </c>
      <c r="K132" s="64">
        <v>0</v>
      </c>
    </row>
    <row r="133" spans="1:11" x14ac:dyDescent="0.35">
      <c r="A133" s="64" t="s">
        <v>46</v>
      </c>
      <c r="B133" s="64" t="s">
        <v>8111</v>
      </c>
      <c r="C133" s="65" t="str">
        <f>IFERROR(VLOOKUP(UPPER(CONCATENATE($B133," - ",$A133)),'[1]Segurados Civis'!$A$5:$H$2142,6,0),"")</f>
        <v/>
      </c>
      <c r="D133" s="65" t="str">
        <f>IFERROR(VLOOKUP(UPPER(CONCATENATE($B133," - ",$A133)),'[1]Segurados Civis'!$A$5:$H$2142,7,0),"")</f>
        <v/>
      </c>
      <c r="E133" s="65" t="str">
        <f>IFERROR(VLOOKUP(UPPER(CONCATENATE($B133," - ",$A133)),'[1]Segurados Civis'!$A$5:$H$2142,8,0),"")</f>
        <v/>
      </c>
      <c r="F133" s="65" t="str">
        <f t="shared" si="2"/>
        <v/>
      </c>
      <c r="G133" s="64" t="s">
        <v>902</v>
      </c>
      <c r="H133" s="64">
        <v>0</v>
      </c>
      <c r="I133" s="64">
        <v>0</v>
      </c>
      <c r="J133" s="64">
        <v>0</v>
      </c>
      <c r="K133" s="64">
        <v>0</v>
      </c>
    </row>
    <row r="134" spans="1:11" x14ac:dyDescent="0.35">
      <c r="A134" s="64" t="s">
        <v>46</v>
      </c>
      <c r="B134" s="64" t="s">
        <v>8112</v>
      </c>
      <c r="C134" s="65">
        <f>IFERROR(VLOOKUP(UPPER(CONCATENATE($B134," - ",$A134)),'[1]Segurados Civis'!$A$5:$H$2142,6,0),"")</f>
        <v>256</v>
      </c>
      <c r="D134" s="65">
        <f>IFERROR(VLOOKUP(UPPER(CONCATENATE($B134," - ",$A134)),'[1]Segurados Civis'!$A$5:$H$2142,7,0),"")</f>
        <v>59</v>
      </c>
      <c r="E134" s="65">
        <f>IFERROR(VLOOKUP(UPPER(CONCATENATE($B134," - ",$A134)),'[1]Segurados Civis'!$A$5:$H$2142,8,0),"")</f>
        <v>15</v>
      </c>
      <c r="F134" s="65">
        <f t="shared" si="2"/>
        <v>330</v>
      </c>
      <c r="G134" s="64" t="s">
        <v>4867</v>
      </c>
      <c r="H134" s="64">
        <v>0</v>
      </c>
      <c r="I134" s="64">
        <v>0</v>
      </c>
      <c r="J134" s="64">
        <v>0</v>
      </c>
      <c r="K134" s="64">
        <v>0</v>
      </c>
    </row>
    <row r="135" spans="1:11" x14ac:dyDescent="0.35">
      <c r="A135" s="64" t="s">
        <v>46</v>
      </c>
      <c r="B135" s="64" t="s">
        <v>8113</v>
      </c>
      <c r="C135" s="65">
        <f>IFERROR(VLOOKUP(UPPER(CONCATENATE($B135," - ",$A135)),'[1]Segurados Civis'!$A$5:$H$2142,6,0),"")</f>
        <v>287</v>
      </c>
      <c r="D135" s="65">
        <f>IFERROR(VLOOKUP(UPPER(CONCATENATE($B135," - ",$A135)),'[1]Segurados Civis'!$A$5:$H$2142,7,0),"")</f>
        <v>26</v>
      </c>
      <c r="E135" s="65">
        <f>IFERROR(VLOOKUP(UPPER(CONCATENATE($B135," - ",$A135)),'[1]Segurados Civis'!$A$5:$H$2142,8,0),"")</f>
        <v>5</v>
      </c>
      <c r="F135" s="65">
        <f t="shared" si="2"/>
        <v>318</v>
      </c>
      <c r="G135" s="64" t="s">
        <v>4867</v>
      </c>
      <c r="H135" s="64">
        <v>0</v>
      </c>
      <c r="I135" s="64">
        <v>0</v>
      </c>
      <c r="J135" s="64">
        <v>0</v>
      </c>
      <c r="K135" s="64">
        <v>0</v>
      </c>
    </row>
    <row r="136" spans="1:11" x14ac:dyDescent="0.35">
      <c r="A136" s="64" t="s">
        <v>46</v>
      </c>
      <c r="B136" s="64" t="s">
        <v>8114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2"/>
        <v/>
      </c>
      <c r="G136" s="64" t="s">
        <v>902</v>
      </c>
      <c r="H136" s="64">
        <v>0</v>
      </c>
      <c r="I136" s="64">
        <v>0</v>
      </c>
      <c r="J136" s="64">
        <v>0</v>
      </c>
      <c r="K136" s="64">
        <v>0</v>
      </c>
    </row>
    <row r="137" spans="1:11" x14ac:dyDescent="0.35">
      <c r="A137" s="64" t="s">
        <v>46</v>
      </c>
      <c r="B137" s="64" t="s">
        <v>8115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>
        <v>0</v>
      </c>
      <c r="J137" s="64">
        <v>0</v>
      </c>
      <c r="K137" s="64">
        <v>0</v>
      </c>
    </row>
    <row r="138" spans="1:11" x14ac:dyDescent="0.35">
      <c r="A138" s="64" t="s">
        <v>46</v>
      </c>
      <c r="B138" s="64" t="s">
        <v>8116</v>
      </c>
      <c r="C138" s="65">
        <f>IFERROR(VLOOKUP(UPPER(CONCATENATE($B138," - ",$A138)),'[1]Segurados Civis'!$A$5:$H$2142,6,0),"")</f>
        <v>198</v>
      </c>
      <c r="D138" s="65">
        <f>IFERROR(VLOOKUP(UPPER(CONCATENATE($B138," - ",$A138)),'[1]Segurados Civis'!$A$5:$H$2142,7,0),"")</f>
        <v>96</v>
      </c>
      <c r="E138" s="65">
        <f>IFERROR(VLOOKUP(UPPER(CONCATENATE($B138," - ",$A138)),'[1]Segurados Civis'!$A$5:$H$2142,8,0),"")</f>
        <v>27</v>
      </c>
      <c r="F138" s="65">
        <f t="shared" si="2"/>
        <v>321</v>
      </c>
      <c r="G138" s="64" t="s">
        <v>4867</v>
      </c>
      <c r="H138" s="64">
        <v>0</v>
      </c>
      <c r="I138" s="64">
        <v>0</v>
      </c>
      <c r="J138" s="64">
        <v>0</v>
      </c>
      <c r="K138" s="64">
        <v>0</v>
      </c>
    </row>
    <row r="139" spans="1:11" x14ac:dyDescent="0.35">
      <c r="A139" s="64" t="s">
        <v>46</v>
      </c>
      <c r="B139" s="64" t="s">
        <v>8117</v>
      </c>
      <c r="C139" s="65">
        <f>IFERROR(VLOOKUP(UPPER(CONCATENATE($B139," - ",$A139)),'[1]Segurados Civis'!$A$5:$H$2142,6,0),"")</f>
        <v>495</v>
      </c>
      <c r="D139" s="65">
        <f>IFERROR(VLOOKUP(UPPER(CONCATENATE($B139," - ",$A139)),'[1]Segurados Civis'!$A$5:$H$2142,7,0),"")</f>
        <v>213</v>
      </c>
      <c r="E139" s="65">
        <f>IFERROR(VLOOKUP(UPPER(CONCATENATE($B139," - ",$A139)),'[1]Segurados Civis'!$A$5:$H$2142,8,0),"")</f>
        <v>46</v>
      </c>
      <c r="F139" s="65">
        <f t="shared" si="2"/>
        <v>754</v>
      </c>
      <c r="G139" s="64" t="s">
        <v>4867</v>
      </c>
      <c r="H139" s="64">
        <v>0</v>
      </c>
      <c r="I139" s="64">
        <v>0</v>
      </c>
      <c r="J139" s="64">
        <v>0</v>
      </c>
      <c r="K139" s="64">
        <v>0</v>
      </c>
    </row>
    <row r="140" spans="1:11" x14ac:dyDescent="0.35">
      <c r="A140" s="64" t="s">
        <v>46</v>
      </c>
      <c r="B140" s="64" t="s">
        <v>8118</v>
      </c>
      <c r="C140" s="65">
        <f>IFERROR(VLOOKUP(UPPER(CONCATENATE($B140," - ",$A140)),'[1]Segurados Civis'!$A$5:$H$2142,6,0),"")</f>
        <v>4076</v>
      </c>
      <c r="D140" s="65">
        <f>IFERROR(VLOOKUP(UPPER(CONCATENATE($B140," - ",$A140)),'[1]Segurados Civis'!$A$5:$H$2142,7,0),"")</f>
        <v>776</v>
      </c>
      <c r="E140" s="65">
        <f>IFERROR(VLOOKUP(UPPER(CONCATENATE($B140," - ",$A140)),'[1]Segurados Civis'!$A$5:$H$2142,8,0),"")</f>
        <v>198</v>
      </c>
      <c r="F140" s="65">
        <f t="shared" si="2"/>
        <v>5050</v>
      </c>
      <c r="G140" s="64" t="s">
        <v>4867</v>
      </c>
      <c r="H140" s="64">
        <v>0</v>
      </c>
      <c r="I140" s="64">
        <v>0</v>
      </c>
      <c r="J140" s="64">
        <v>0</v>
      </c>
      <c r="K140" s="64">
        <v>0</v>
      </c>
    </row>
    <row r="141" spans="1:11" x14ac:dyDescent="0.35">
      <c r="A141" s="64" t="s">
        <v>46</v>
      </c>
      <c r="B141" s="64" t="s">
        <v>8119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2"/>
        <v/>
      </c>
      <c r="G141" s="64" t="s">
        <v>902</v>
      </c>
      <c r="H141" s="64">
        <v>0</v>
      </c>
      <c r="I141" s="64">
        <v>0</v>
      </c>
      <c r="J141" s="64">
        <v>0</v>
      </c>
      <c r="K141" s="64">
        <v>0</v>
      </c>
    </row>
    <row r="142" spans="1:11" x14ac:dyDescent="0.35">
      <c r="A142" s="64" t="s">
        <v>46</v>
      </c>
      <c r="B142" s="64" t="s">
        <v>8120</v>
      </c>
      <c r="C142" s="65">
        <f>IFERROR(VLOOKUP(UPPER(CONCATENATE($B142," - ",$A142)),'[1]Segurados Civis'!$A$5:$H$2142,6,0),"")</f>
        <v>1533</v>
      </c>
      <c r="D142" s="65">
        <f>IFERROR(VLOOKUP(UPPER(CONCATENATE($B142," - ",$A142)),'[1]Segurados Civis'!$A$5:$H$2142,7,0),"")</f>
        <v>326</v>
      </c>
      <c r="E142" s="65">
        <f>IFERROR(VLOOKUP(UPPER(CONCATENATE($B142," - ",$A142)),'[1]Segurados Civis'!$A$5:$H$2142,8,0),"")</f>
        <v>96</v>
      </c>
      <c r="F142" s="65">
        <f t="shared" si="2"/>
        <v>1955</v>
      </c>
      <c r="G142" s="64" t="s">
        <v>4867</v>
      </c>
      <c r="H142" s="64">
        <v>0</v>
      </c>
      <c r="I142" s="64">
        <v>0</v>
      </c>
      <c r="J142" s="64">
        <v>0</v>
      </c>
      <c r="K142" s="64">
        <v>0</v>
      </c>
    </row>
    <row r="143" spans="1:11" x14ac:dyDescent="0.35">
      <c r="A143" s="64" t="s">
        <v>46</v>
      </c>
      <c r="B143" s="64" t="s">
        <v>8121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>
        <v>0</v>
      </c>
      <c r="J143" s="64">
        <v>0</v>
      </c>
      <c r="K143" s="64">
        <v>0</v>
      </c>
    </row>
    <row r="144" spans="1:11" x14ac:dyDescent="0.35">
      <c r="A144" s="64" t="s">
        <v>46</v>
      </c>
      <c r="B144" s="64" t="s">
        <v>8122</v>
      </c>
      <c r="C144" s="65">
        <f>IFERROR(VLOOKUP(UPPER(CONCATENATE($B144," - ",$A144)),'[1]Segurados Civis'!$A$5:$H$2142,6,0),"")</f>
        <v>673</v>
      </c>
      <c r="D144" s="65">
        <f>IFERROR(VLOOKUP(UPPER(CONCATENATE($B144," - ",$A144)),'[1]Segurados Civis'!$A$5:$H$2142,7,0),"")</f>
        <v>236</v>
      </c>
      <c r="E144" s="65">
        <f>IFERROR(VLOOKUP(UPPER(CONCATENATE($B144," - ",$A144)),'[1]Segurados Civis'!$A$5:$H$2142,8,0),"")</f>
        <v>44</v>
      </c>
      <c r="F144" s="65">
        <f t="shared" si="2"/>
        <v>953</v>
      </c>
      <c r="G144" s="64" t="s">
        <v>4867</v>
      </c>
      <c r="H144" s="64">
        <v>0</v>
      </c>
      <c r="I144" s="64">
        <v>0</v>
      </c>
      <c r="J144" s="64">
        <v>1</v>
      </c>
      <c r="K144" s="64">
        <v>0</v>
      </c>
    </row>
    <row r="145" spans="1:11" x14ac:dyDescent="0.35">
      <c r="A145" s="64" t="s">
        <v>46</v>
      </c>
      <c r="B145" s="64" t="s">
        <v>8123</v>
      </c>
      <c r="C145" s="65" t="str">
        <f>IFERROR(VLOOKUP(UPPER(CONCATENATE($B145," - ",$A145)),'[1]Segurados Civis'!$A$5:$H$2142,6,0),"")</f>
        <v/>
      </c>
      <c r="D145" s="65" t="str">
        <f>IFERROR(VLOOKUP(UPPER(CONCATENATE($B145," - ",$A145)),'[1]Segurados Civis'!$A$5:$H$2142,7,0),"")</f>
        <v/>
      </c>
      <c r="E145" s="65" t="str">
        <f>IFERROR(VLOOKUP(UPPER(CONCATENATE($B145," - ",$A145)),'[1]Segurados Civis'!$A$5:$H$2142,8,0),"")</f>
        <v/>
      </c>
      <c r="F145" s="65" t="str">
        <f t="shared" si="2"/>
        <v/>
      </c>
      <c r="G145" s="64" t="s">
        <v>902</v>
      </c>
      <c r="H145" s="64">
        <v>0</v>
      </c>
      <c r="I145" s="64">
        <v>0</v>
      </c>
      <c r="J145" s="64">
        <v>0</v>
      </c>
      <c r="K145" s="64">
        <v>0</v>
      </c>
    </row>
    <row r="146" spans="1:11" x14ac:dyDescent="0.35">
      <c r="A146" s="64" t="s">
        <v>46</v>
      </c>
      <c r="B146" s="64" t="s">
        <v>8124</v>
      </c>
      <c r="C146" s="65">
        <f>IFERROR(VLOOKUP(UPPER(CONCATENATE($B146," - ",$A146)),'[1]Segurados Civis'!$A$5:$H$2142,6,0),"")</f>
        <v>1502</v>
      </c>
      <c r="D146" s="65">
        <f>IFERROR(VLOOKUP(UPPER(CONCATENATE($B146," - ",$A146)),'[1]Segurados Civis'!$A$5:$H$2142,7,0),"")</f>
        <v>438</v>
      </c>
      <c r="E146" s="65">
        <f>IFERROR(VLOOKUP(UPPER(CONCATENATE($B146," - ",$A146)),'[1]Segurados Civis'!$A$5:$H$2142,8,0),"")</f>
        <v>103</v>
      </c>
      <c r="F146" s="65">
        <f t="shared" si="2"/>
        <v>2043</v>
      </c>
      <c r="G146" s="64" t="s">
        <v>4867</v>
      </c>
      <c r="H146" s="64">
        <v>0</v>
      </c>
      <c r="I146" s="64">
        <v>0</v>
      </c>
      <c r="J146" s="64">
        <v>0</v>
      </c>
      <c r="K146" s="64">
        <v>0</v>
      </c>
    </row>
    <row r="147" spans="1:11" x14ac:dyDescent="0.35">
      <c r="A147" s="64" t="s">
        <v>46</v>
      </c>
      <c r="B147" s="64" t="s">
        <v>8125</v>
      </c>
      <c r="C147" s="65">
        <f>IFERROR(VLOOKUP(UPPER(CONCATENATE($B147," - ",$A147)),'[1]Segurados Civis'!$A$5:$H$2142,6,0),"")</f>
        <v>281</v>
      </c>
      <c r="D147" s="65">
        <f>IFERROR(VLOOKUP(UPPER(CONCATENATE($B147," - ",$A147)),'[1]Segurados Civis'!$A$5:$H$2142,7,0),"")</f>
        <v>143</v>
      </c>
      <c r="E147" s="65">
        <f>IFERROR(VLOOKUP(UPPER(CONCATENATE($B147," - ",$A147)),'[1]Segurados Civis'!$A$5:$H$2142,8,0),"")</f>
        <v>29</v>
      </c>
      <c r="F147" s="65">
        <f t="shared" si="2"/>
        <v>453</v>
      </c>
      <c r="G147" s="64" t="s">
        <v>4867</v>
      </c>
      <c r="H147" s="64">
        <v>0</v>
      </c>
      <c r="I147" s="64">
        <v>0</v>
      </c>
      <c r="J147" s="64">
        <v>0</v>
      </c>
      <c r="K147" s="64">
        <v>0</v>
      </c>
    </row>
    <row r="148" spans="1:11" x14ac:dyDescent="0.35">
      <c r="A148" s="64" t="s">
        <v>46</v>
      </c>
      <c r="B148" s="64" t="s">
        <v>8126</v>
      </c>
      <c r="C148" s="65" t="str">
        <f>IFERROR(VLOOKUP(UPPER(CONCATENATE($B148," - ",$A148)),'[1]Segurados Civis'!$A$5:$H$2142,6,0),"")</f>
        <v/>
      </c>
      <c r="D148" s="65" t="str">
        <f>IFERROR(VLOOKUP(UPPER(CONCATENATE($B148," - ",$A148)),'[1]Segurados Civis'!$A$5:$H$2142,7,0),"")</f>
        <v/>
      </c>
      <c r="E148" s="65" t="str">
        <f>IFERROR(VLOOKUP(UPPER(CONCATENATE($B148," - ",$A148)),'[1]Segurados Civis'!$A$5:$H$2142,8,0),"")</f>
        <v/>
      </c>
      <c r="F148" s="65" t="str">
        <f t="shared" si="2"/>
        <v/>
      </c>
      <c r="G148" s="64" t="s">
        <v>902</v>
      </c>
      <c r="H148" s="64">
        <v>0</v>
      </c>
      <c r="I148" s="64">
        <v>0</v>
      </c>
      <c r="J148" s="64">
        <v>0</v>
      </c>
      <c r="K148" s="64">
        <v>0</v>
      </c>
    </row>
    <row r="149" spans="1:11" x14ac:dyDescent="0.35">
      <c r="A149" s="64" t="s">
        <v>46</v>
      </c>
      <c r="B149" s="64" t="s">
        <v>5573</v>
      </c>
      <c r="C149" s="65" t="str">
        <f>IFERROR(VLOOKUP(UPPER(CONCATENATE($B149," - ",$A149)),'[1]Segurados Civis'!$A$5:$H$2142,6,0),"")</f>
        <v/>
      </c>
      <c r="D149" s="65" t="str">
        <f>IFERROR(VLOOKUP(UPPER(CONCATENATE($B149," - ",$A149)),'[1]Segurados Civis'!$A$5:$H$2142,7,0),"")</f>
        <v/>
      </c>
      <c r="E149" s="65" t="str">
        <f>IFERROR(VLOOKUP(UPPER(CONCATENATE($B149," - ",$A149)),'[1]Segurados Civis'!$A$5:$H$2142,8,0),"")</f>
        <v/>
      </c>
      <c r="F149" s="65" t="str">
        <f t="shared" si="2"/>
        <v/>
      </c>
      <c r="G149" s="64" t="s">
        <v>902</v>
      </c>
      <c r="H149" s="64">
        <v>0</v>
      </c>
      <c r="I149" s="64">
        <v>0</v>
      </c>
      <c r="J149" s="64">
        <v>0</v>
      </c>
      <c r="K149" s="64">
        <v>0</v>
      </c>
    </row>
    <row r="150" spans="1:11" x14ac:dyDescent="0.35">
      <c r="A150" s="64" t="s">
        <v>46</v>
      </c>
      <c r="B150" s="64" t="s">
        <v>8127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2"/>
        <v/>
      </c>
      <c r="G150" s="64" t="s">
        <v>902</v>
      </c>
      <c r="H150" s="64">
        <v>0</v>
      </c>
      <c r="I150" s="64">
        <v>0</v>
      </c>
      <c r="J150" s="64">
        <v>0</v>
      </c>
      <c r="K150" s="64">
        <v>0</v>
      </c>
    </row>
    <row r="151" spans="1:11" x14ac:dyDescent="0.35">
      <c r="A151" s="64" t="s">
        <v>46</v>
      </c>
      <c r="B151" s="64" t="s">
        <v>8128</v>
      </c>
      <c r="C151" s="65">
        <f>IFERROR(VLOOKUP(UPPER(CONCATENATE($B151," - ",$A151)),'[1]Segurados Civis'!$A$5:$H$2142,6,0),"")</f>
        <v>645</v>
      </c>
      <c r="D151" s="65">
        <f>IFERROR(VLOOKUP(UPPER(CONCATENATE($B151," - ",$A151)),'[1]Segurados Civis'!$A$5:$H$2142,7,0),"")</f>
        <v>184</v>
      </c>
      <c r="E151" s="65">
        <f>IFERROR(VLOOKUP(UPPER(CONCATENATE($B151," - ",$A151)),'[1]Segurados Civis'!$A$5:$H$2142,8,0),"")</f>
        <v>36</v>
      </c>
      <c r="F151" s="65">
        <f t="shared" si="2"/>
        <v>865</v>
      </c>
      <c r="G151" s="64" t="s">
        <v>4867</v>
      </c>
      <c r="H151" s="64">
        <v>0</v>
      </c>
      <c r="I151" s="64">
        <v>0</v>
      </c>
      <c r="J151" s="64">
        <v>0</v>
      </c>
      <c r="K151" s="64">
        <v>0</v>
      </c>
    </row>
    <row r="152" spans="1:11" x14ac:dyDescent="0.35">
      <c r="A152" s="64" t="s">
        <v>46</v>
      </c>
      <c r="B152" s="64" t="s">
        <v>8129</v>
      </c>
      <c r="C152" s="65">
        <f>IFERROR(VLOOKUP(UPPER(CONCATENATE($B152," - ",$A152)),'[1]Segurados Civis'!$A$5:$H$2142,6,0),"")</f>
        <v>340</v>
      </c>
      <c r="D152" s="65">
        <f>IFERROR(VLOOKUP(UPPER(CONCATENATE($B152," - ",$A152)),'[1]Segurados Civis'!$A$5:$H$2142,7,0),"")</f>
        <v>100</v>
      </c>
      <c r="E152" s="65">
        <f>IFERROR(VLOOKUP(UPPER(CONCATENATE($B152," - ",$A152)),'[1]Segurados Civis'!$A$5:$H$2142,8,0),"")</f>
        <v>22</v>
      </c>
      <c r="F152" s="65">
        <f t="shared" si="2"/>
        <v>462</v>
      </c>
      <c r="G152" s="64" t="s">
        <v>4867</v>
      </c>
      <c r="H152" s="64">
        <v>0</v>
      </c>
      <c r="I152" s="64">
        <v>0</v>
      </c>
      <c r="J152" s="64">
        <v>0</v>
      </c>
      <c r="K152" s="64">
        <v>0</v>
      </c>
    </row>
    <row r="153" spans="1:11" x14ac:dyDescent="0.35">
      <c r="A153" s="64" t="s">
        <v>46</v>
      </c>
      <c r="B153" s="64" t="s">
        <v>7682</v>
      </c>
      <c r="C153" s="65">
        <f>IFERROR(VLOOKUP(UPPER(CONCATENATE($B153," - ",$A153)),'[1]Segurados Civis'!$A$5:$H$2142,6,0),"")</f>
        <v>182</v>
      </c>
      <c r="D153" s="65">
        <f>IFERROR(VLOOKUP(UPPER(CONCATENATE($B153," - ",$A153)),'[1]Segurados Civis'!$A$5:$H$2142,7,0),"")</f>
        <v>1</v>
      </c>
      <c r="E153" s="65">
        <f>IFERROR(VLOOKUP(UPPER(CONCATENATE($B153," - ",$A153)),'[1]Segurados Civis'!$A$5:$H$2142,8,0),"")</f>
        <v>0</v>
      </c>
      <c r="F153" s="65">
        <f t="shared" si="2"/>
        <v>183</v>
      </c>
      <c r="G153" s="64" t="s">
        <v>4867</v>
      </c>
      <c r="H153" s="64">
        <v>0</v>
      </c>
      <c r="I153" s="64">
        <v>0</v>
      </c>
      <c r="J153" s="64">
        <v>0</v>
      </c>
      <c r="K153" s="64">
        <v>0</v>
      </c>
    </row>
    <row r="154" spans="1:11" x14ac:dyDescent="0.35">
      <c r="A154" s="64" t="s">
        <v>46</v>
      </c>
      <c r="B154" s="64" t="s">
        <v>6557</v>
      </c>
      <c r="C154" s="65">
        <f>IFERROR(VLOOKUP(UPPER(CONCATENATE($B154," - ",$A154)),'[1]Segurados Civis'!$A$5:$H$2142,6,0),"")</f>
        <v>279</v>
      </c>
      <c r="D154" s="65">
        <f>IFERROR(VLOOKUP(UPPER(CONCATENATE($B154," - ",$A154)),'[1]Segurados Civis'!$A$5:$H$2142,7,0),"")</f>
        <v>86</v>
      </c>
      <c r="E154" s="65">
        <f>IFERROR(VLOOKUP(UPPER(CONCATENATE($B154," - ",$A154)),'[1]Segurados Civis'!$A$5:$H$2142,8,0),"")</f>
        <v>19</v>
      </c>
      <c r="F154" s="65">
        <f t="shared" si="2"/>
        <v>384</v>
      </c>
      <c r="G154" s="64" t="s">
        <v>4867</v>
      </c>
      <c r="H154" s="64">
        <v>0</v>
      </c>
      <c r="I154" s="64">
        <v>0</v>
      </c>
      <c r="J154" s="64">
        <v>0</v>
      </c>
      <c r="K154" s="64">
        <v>0</v>
      </c>
    </row>
    <row r="155" spans="1:11" x14ac:dyDescent="0.35">
      <c r="A155" s="64" t="s">
        <v>46</v>
      </c>
      <c r="B155" s="64" t="s">
        <v>8130</v>
      </c>
      <c r="C155" s="65">
        <f>IFERROR(VLOOKUP(UPPER(CONCATENATE($B155," - ",$A155)),'[1]Segurados Civis'!$A$5:$H$2142,6,0),"")</f>
        <v>394</v>
      </c>
      <c r="D155" s="65">
        <f>IFERROR(VLOOKUP(UPPER(CONCATENATE($B155," - ",$A155)),'[1]Segurados Civis'!$A$5:$H$2142,7,0),"")</f>
        <v>32</v>
      </c>
      <c r="E155" s="65">
        <f>IFERROR(VLOOKUP(UPPER(CONCATENATE($B155," - ",$A155)),'[1]Segurados Civis'!$A$5:$H$2142,8,0),"")</f>
        <v>10</v>
      </c>
      <c r="F155" s="65">
        <f t="shared" si="2"/>
        <v>436</v>
      </c>
      <c r="G155" s="64" t="s">
        <v>4867</v>
      </c>
      <c r="H155" s="64">
        <v>0</v>
      </c>
      <c r="I155" s="64">
        <v>0</v>
      </c>
      <c r="J155" s="64">
        <v>0</v>
      </c>
      <c r="K155" s="64">
        <v>0</v>
      </c>
    </row>
    <row r="156" spans="1:11" x14ac:dyDescent="0.35">
      <c r="A156" s="64" t="s">
        <v>46</v>
      </c>
      <c r="B156" s="64" t="s">
        <v>8131</v>
      </c>
      <c r="C156" s="65">
        <f>IFERROR(VLOOKUP(UPPER(CONCATENATE($B156," - ",$A156)),'[1]Segurados Civis'!$A$5:$H$2142,6,0),"")</f>
        <v>424</v>
      </c>
      <c r="D156" s="65">
        <f>IFERROR(VLOOKUP(UPPER(CONCATENATE($B156," - ",$A156)),'[1]Segurados Civis'!$A$5:$H$2142,7,0),"")</f>
        <v>159</v>
      </c>
      <c r="E156" s="65">
        <f>IFERROR(VLOOKUP(UPPER(CONCATENATE($B156," - ",$A156)),'[1]Segurados Civis'!$A$5:$H$2142,8,0),"")</f>
        <v>39</v>
      </c>
      <c r="F156" s="65">
        <f t="shared" si="2"/>
        <v>622</v>
      </c>
      <c r="G156" s="64" t="s">
        <v>4867</v>
      </c>
      <c r="H156" s="64">
        <v>0</v>
      </c>
      <c r="I156" s="64">
        <v>0</v>
      </c>
      <c r="J156" s="64">
        <v>0</v>
      </c>
      <c r="K156" s="64">
        <v>0</v>
      </c>
    </row>
    <row r="157" spans="1:11" x14ac:dyDescent="0.35">
      <c r="A157" s="64" t="s">
        <v>46</v>
      </c>
      <c r="B157" s="64" t="s">
        <v>8132</v>
      </c>
      <c r="C157" s="65" t="str">
        <f>IFERROR(VLOOKUP(UPPER(CONCATENATE($B157," - ",$A157)),'[1]Segurados Civis'!$A$5:$H$2142,6,0),"")</f>
        <v/>
      </c>
      <c r="D157" s="65" t="str">
        <f>IFERROR(VLOOKUP(UPPER(CONCATENATE($B157," - ",$A157)),'[1]Segurados Civis'!$A$5:$H$2142,7,0),"")</f>
        <v/>
      </c>
      <c r="E157" s="65" t="str">
        <f>IFERROR(VLOOKUP(UPPER(CONCATENATE($B157," - ",$A157)),'[1]Segurados Civis'!$A$5:$H$2142,8,0),"")</f>
        <v/>
      </c>
      <c r="F157" s="65" t="str">
        <f t="shared" si="2"/>
        <v/>
      </c>
      <c r="G157" s="64" t="s">
        <v>902</v>
      </c>
      <c r="H157" s="64">
        <v>0</v>
      </c>
      <c r="I157" s="64">
        <v>0</v>
      </c>
      <c r="J157" s="64">
        <v>0</v>
      </c>
      <c r="K157" s="64">
        <v>0</v>
      </c>
    </row>
    <row r="158" spans="1:11" x14ac:dyDescent="0.35">
      <c r="A158" s="64" t="s">
        <v>46</v>
      </c>
      <c r="B158" s="64" t="s">
        <v>8133</v>
      </c>
      <c r="C158" s="65">
        <f>IFERROR(VLOOKUP(UPPER(CONCATENATE($B158," - ",$A158)),'[1]Segurados Civis'!$A$5:$H$2142,6,0),"")</f>
        <v>1114</v>
      </c>
      <c r="D158" s="65">
        <f>IFERROR(VLOOKUP(UPPER(CONCATENATE($B158," - ",$A158)),'[1]Segurados Civis'!$A$5:$H$2142,7,0),"")</f>
        <v>326</v>
      </c>
      <c r="E158" s="65">
        <f>IFERROR(VLOOKUP(UPPER(CONCATENATE($B158," - ",$A158)),'[1]Segurados Civis'!$A$5:$H$2142,8,0),"")</f>
        <v>87</v>
      </c>
      <c r="F158" s="65">
        <f t="shared" si="2"/>
        <v>1527</v>
      </c>
      <c r="G158" s="64" t="s">
        <v>4867</v>
      </c>
      <c r="H158" s="64">
        <v>0</v>
      </c>
      <c r="I158" s="64">
        <v>0</v>
      </c>
      <c r="J158" s="64">
        <v>0</v>
      </c>
      <c r="K158" s="64">
        <v>0</v>
      </c>
    </row>
    <row r="159" spans="1:11" x14ac:dyDescent="0.35">
      <c r="A159" s="64" t="s">
        <v>46</v>
      </c>
      <c r="B159" s="64" t="s">
        <v>8134</v>
      </c>
      <c r="C159" s="65">
        <f>IFERROR(VLOOKUP(UPPER(CONCATENATE($B159," - ",$A159)),'[1]Segurados Civis'!$A$5:$H$2142,6,0),"")</f>
        <v>461</v>
      </c>
      <c r="D159" s="65">
        <f>IFERROR(VLOOKUP(UPPER(CONCATENATE($B159," - ",$A159)),'[1]Segurados Civis'!$A$5:$H$2142,7,0),"")</f>
        <v>0</v>
      </c>
      <c r="E159" s="65">
        <f>IFERROR(VLOOKUP(UPPER(CONCATENATE($B159," - ",$A159)),'[1]Segurados Civis'!$A$5:$H$2142,8,0),"")</f>
        <v>0</v>
      </c>
      <c r="F159" s="65">
        <f t="shared" si="2"/>
        <v>461</v>
      </c>
      <c r="G159" s="64" t="s">
        <v>4867</v>
      </c>
      <c r="H159" s="64">
        <v>0</v>
      </c>
      <c r="I159" s="64">
        <v>0</v>
      </c>
      <c r="J159" s="64">
        <v>0</v>
      </c>
      <c r="K159" s="64">
        <v>0</v>
      </c>
    </row>
    <row r="160" spans="1:11" x14ac:dyDescent="0.35">
      <c r="A160" s="64" t="s">
        <v>46</v>
      </c>
      <c r="B160" s="64" t="s">
        <v>8135</v>
      </c>
      <c r="C160" s="65">
        <f>IFERROR(VLOOKUP(UPPER(CONCATENATE($B160," - ",$A160)),'[1]Segurados Civis'!$A$5:$H$2142,6,0),"")</f>
        <v>203</v>
      </c>
      <c r="D160" s="65">
        <f>IFERROR(VLOOKUP(UPPER(CONCATENATE($B160," - ",$A160)),'[1]Segurados Civis'!$A$5:$H$2142,7,0),"")</f>
        <v>57</v>
      </c>
      <c r="E160" s="65">
        <f>IFERROR(VLOOKUP(UPPER(CONCATENATE($B160," - ",$A160)),'[1]Segurados Civis'!$A$5:$H$2142,8,0),"")</f>
        <v>14</v>
      </c>
      <c r="F160" s="65">
        <f t="shared" si="2"/>
        <v>274</v>
      </c>
      <c r="G160" s="64" t="s">
        <v>4867</v>
      </c>
      <c r="H160" s="64">
        <v>0</v>
      </c>
      <c r="I160" s="64">
        <v>0</v>
      </c>
      <c r="J160" s="64">
        <v>0</v>
      </c>
      <c r="K160" s="64">
        <v>0</v>
      </c>
    </row>
    <row r="161" spans="1:11" x14ac:dyDescent="0.35">
      <c r="A161" s="64" t="s">
        <v>46</v>
      </c>
      <c r="B161" s="64" t="s">
        <v>8136</v>
      </c>
      <c r="C161" s="65" t="str">
        <f>IFERROR(VLOOKUP(UPPER(CONCATENATE($B161," - ",$A161)),'[1]Segurados Civis'!$A$5:$H$2142,6,0),"")</f>
        <v/>
      </c>
      <c r="D161" s="65" t="str">
        <f>IFERROR(VLOOKUP(UPPER(CONCATENATE($B161," - ",$A161)),'[1]Segurados Civis'!$A$5:$H$2142,7,0),"")</f>
        <v/>
      </c>
      <c r="E161" s="65" t="str">
        <f>IFERROR(VLOOKUP(UPPER(CONCATENATE($B161," - ",$A161)),'[1]Segurados Civis'!$A$5:$H$2142,8,0),"")</f>
        <v/>
      </c>
      <c r="F161" s="65" t="str">
        <f t="shared" si="2"/>
        <v/>
      </c>
      <c r="G161" s="64" t="s">
        <v>902</v>
      </c>
      <c r="H161" s="64">
        <v>0</v>
      </c>
      <c r="I161" s="64">
        <v>0</v>
      </c>
      <c r="J161" s="64">
        <v>0</v>
      </c>
      <c r="K161" s="64">
        <v>0</v>
      </c>
    </row>
    <row r="162" spans="1:11" x14ac:dyDescent="0.35">
      <c r="A162" s="64" t="s">
        <v>46</v>
      </c>
      <c r="B162" s="64" t="s">
        <v>8137</v>
      </c>
      <c r="C162" s="65" t="str">
        <f>IFERROR(VLOOKUP(UPPER(CONCATENATE($B162," - ",$A162)),'[1]Segurados Civis'!$A$5:$H$2142,6,0),"")</f>
        <v/>
      </c>
      <c r="D162" s="65" t="str">
        <f>IFERROR(VLOOKUP(UPPER(CONCATENATE($B162," - ",$A162)),'[1]Segurados Civis'!$A$5:$H$2142,7,0),"")</f>
        <v/>
      </c>
      <c r="E162" s="65" t="str">
        <f>IFERROR(VLOOKUP(UPPER(CONCATENATE($B162," - ",$A162)),'[1]Segurados Civis'!$A$5:$H$2142,8,0),"")</f>
        <v/>
      </c>
      <c r="F162" s="65" t="str">
        <f t="shared" si="2"/>
        <v/>
      </c>
      <c r="G162" s="64" t="s">
        <v>902</v>
      </c>
      <c r="H162" s="64">
        <v>0</v>
      </c>
      <c r="I162" s="64">
        <v>0</v>
      </c>
      <c r="J162" s="64">
        <v>0</v>
      </c>
      <c r="K162" s="64">
        <v>0</v>
      </c>
    </row>
    <row r="163" spans="1:11" x14ac:dyDescent="0.35">
      <c r="A163" s="64" t="s">
        <v>46</v>
      </c>
      <c r="B163" s="64" t="s">
        <v>5266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2"/>
        <v/>
      </c>
      <c r="G163" s="64" t="s">
        <v>902</v>
      </c>
      <c r="H163" s="64">
        <v>0</v>
      </c>
      <c r="I163" s="64">
        <v>0</v>
      </c>
      <c r="J163" s="64">
        <v>0</v>
      </c>
      <c r="K163" s="64">
        <v>0</v>
      </c>
    </row>
    <row r="164" spans="1:11" x14ac:dyDescent="0.35">
      <c r="A164" s="64" t="s">
        <v>46</v>
      </c>
      <c r="B164" s="64" t="s">
        <v>8138</v>
      </c>
      <c r="C164" s="65" t="str">
        <f>IFERROR(VLOOKUP(UPPER(CONCATENATE($B164," - ",$A164)),'[1]Segurados Civis'!$A$5:$H$2142,6,0),"")</f>
        <v/>
      </c>
      <c r="D164" s="65" t="str">
        <f>IFERROR(VLOOKUP(UPPER(CONCATENATE($B164," - ",$A164)),'[1]Segurados Civis'!$A$5:$H$2142,7,0),"")</f>
        <v/>
      </c>
      <c r="E164" s="65" t="str">
        <f>IFERROR(VLOOKUP(UPPER(CONCATENATE($B164," - ",$A164)),'[1]Segurados Civis'!$A$5:$H$2142,8,0),"")</f>
        <v/>
      </c>
      <c r="F164" s="65" t="str">
        <f t="shared" si="2"/>
        <v/>
      </c>
      <c r="G164" s="64" t="s">
        <v>902</v>
      </c>
      <c r="H164" s="64">
        <v>0</v>
      </c>
      <c r="I164" s="64">
        <v>0</v>
      </c>
      <c r="J164" s="64">
        <v>0</v>
      </c>
      <c r="K164" s="64">
        <v>0</v>
      </c>
    </row>
    <row r="165" spans="1:11" x14ac:dyDescent="0.35">
      <c r="A165" s="64" t="s">
        <v>46</v>
      </c>
      <c r="B165" s="64" t="s">
        <v>8139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2"/>
        <v/>
      </c>
      <c r="G165" s="64" t="s">
        <v>902</v>
      </c>
      <c r="H165" s="64">
        <v>0</v>
      </c>
      <c r="I165" s="64">
        <v>0</v>
      </c>
      <c r="J165" s="64">
        <v>0</v>
      </c>
      <c r="K165" s="64">
        <v>0</v>
      </c>
    </row>
    <row r="166" spans="1:11" x14ac:dyDescent="0.35">
      <c r="A166" s="64" t="s">
        <v>46</v>
      </c>
      <c r="B166" s="64" t="s">
        <v>8140</v>
      </c>
      <c r="C166" s="65">
        <f>IFERROR(VLOOKUP(UPPER(CONCATENATE($B166," - ",$A166)),'[1]Segurados Civis'!$A$5:$H$2142,6,0),"")</f>
        <v>176</v>
      </c>
      <c r="D166" s="65">
        <f>IFERROR(VLOOKUP(UPPER(CONCATENATE($B166," - ",$A166)),'[1]Segurados Civis'!$A$5:$H$2142,7,0),"")</f>
        <v>34</v>
      </c>
      <c r="E166" s="65">
        <f>IFERROR(VLOOKUP(UPPER(CONCATENATE($B166," - ",$A166)),'[1]Segurados Civis'!$A$5:$H$2142,8,0),"")</f>
        <v>2</v>
      </c>
      <c r="F166" s="65">
        <f t="shared" si="2"/>
        <v>212</v>
      </c>
      <c r="G166" s="64" t="s">
        <v>4867</v>
      </c>
      <c r="H166" s="64">
        <v>0</v>
      </c>
      <c r="I166" s="64">
        <v>0</v>
      </c>
      <c r="J166" s="64">
        <v>0</v>
      </c>
      <c r="K166" s="64">
        <v>0</v>
      </c>
    </row>
    <row r="167" spans="1:11" x14ac:dyDescent="0.35">
      <c r="A167" s="64" t="s">
        <v>46</v>
      </c>
      <c r="B167" s="64" t="s">
        <v>8141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2"/>
        <v/>
      </c>
      <c r="G167" s="64" t="s">
        <v>902</v>
      </c>
      <c r="H167" s="64">
        <v>0</v>
      </c>
      <c r="I167" s="64">
        <v>0</v>
      </c>
      <c r="J167" s="64">
        <v>0</v>
      </c>
      <c r="K167" s="64">
        <v>0</v>
      </c>
    </row>
    <row r="168" spans="1:11" x14ac:dyDescent="0.35">
      <c r="A168" s="64" t="s">
        <v>46</v>
      </c>
      <c r="B168" s="64" t="s">
        <v>8142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2"/>
        <v/>
      </c>
      <c r="G168" s="64" t="s">
        <v>902</v>
      </c>
      <c r="H168" s="64">
        <v>0</v>
      </c>
      <c r="I168" s="64">
        <v>0</v>
      </c>
      <c r="J168" s="64">
        <v>0</v>
      </c>
      <c r="K168" s="64">
        <v>0</v>
      </c>
    </row>
    <row r="169" spans="1:11" x14ac:dyDescent="0.35">
      <c r="A169" s="64" t="s">
        <v>46</v>
      </c>
      <c r="B169" s="64" t="s">
        <v>8143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2"/>
        <v/>
      </c>
      <c r="G169" s="64" t="s">
        <v>902</v>
      </c>
      <c r="H169" s="64">
        <v>0</v>
      </c>
      <c r="I169" s="64">
        <v>0</v>
      </c>
      <c r="J169" s="64">
        <v>0</v>
      </c>
      <c r="K169" s="64">
        <v>0</v>
      </c>
    </row>
    <row r="170" spans="1:11" x14ac:dyDescent="0.35">
      <c r="A170" s="64" t="s">
        <v>46</v>
      </c>
      <c r="B170" s="64" t="s">
        <v>8144</v>
      </c>
      <c r="C170" s="65">
        <f>IFERROR(VLOOKUP(UPPER(CONCATENATE($B170," - ",$A170)),'[1]Segurados Civis'!$A$5:$H$2142,6,0),"")</f>
        <v>180</v>
      </c>
      <c r="D170" s="65">
        <f>IFERROR(VLOOKUP(UPPER(CONCATENATE($B170," - ",$A170)),'[1]Segurados Civis'!$A$5:$H$2142,7,0),"")</f>
        <v>49</v>
      </c>
      <c r="E170" s="65">
        <f>IFERROR(VLOOKUP(UPPER(CONCATENATE($B170," - ",$A170)),'[1]Segurados Civis'!$A$5:$H$2142,8,0),"")</f>
        <v>9</v>
      </c>
      <c r="F170" s="65">
        <f t="shared" si="2"/>
        <v>238</v>
      </c>
      <c r="G170" s="64" t="s">
        <v>4867</v>
      </c>
      <c r="H170" s="64">
        <v>0</v>
      </c>
      <c r="I170" s="64">
        <v>0</v>
      </c>
      <c r="J170" s="64">
        <v>0</v>
      </c>
      <c r="K170" s="64">
        <v>0</v>
      </c>
    </row>
    <row r="171" spans="1:11" x14ac:dyDescent="0.35">
      <c r="A171" s="64" t="s">
        <v>46</v>
      </c>
      <c r="B171" s="64" t="s">
        <v>8145</v>
      </c>
      <c r="C171" s="65">
        <f>IFERROR(VLOOKUP(UPPER(CONCATENATE($B171," - ",$A171)),'[1]Segurados Civis'!$A$5:$H$2142,6,0),"")</f>
        <v>209</v>
      </c>
      <c r="D171" s="65">
        <f>IFERROR(VLOOKUP(UPPER(CONCATENATE($B171," - ",$A171)),'[1]Segurados Civis'!$A$5:$H$2142,7,0),"")</f>
        <v>63</v>
      </c>
      <c r="E171" s="65">
        <f>IFERROR(VLOOKUP(UPPER(CONCATENATE($B171," - ",$A171)),'[1]Segurados Civis'!$A$5:$H$2142,8,0),"")</f>
        <v>28</v>
      </c>
      <c r="F171" s="65">
        <f t="shared" si="2"/>
        <v>300</v>
      </c>
      <c r="G171" s="64" t="s">
        <v>4867</v>
      </c>
      <c r="H171" s="64">
        <v>0</v>
      </c>
      <c r="I171" s="64">
        <v>0</v>
      </c>
      <c r="J171" s="64">
        <v>0</v>
      </c>
      <c r="K171" s="64">
        <v>0</v>
      </c>
    </row>
    <row r="172" spans="1:11" x14ac:dyDescent="0.35">
      <c r="A172" s="64" t="s">
        <v>46</v>
      </c>
      <c r="B172" s="64" t="s">
        <v>8146</v>
      </c>
      <c r="C172" s="65" t="str">
        <f>IFERROR(VLOOKUP(UPPER(CONCATENATE($B172," - ",$A172)),'[1]Segurados Civis'!$A$5:$H$2142,6,0),"")</f>
        <v/>
      </c>
      <c r="D172" s="65" t="str">
        <f>IFERROR(VLOOKUP(UPPER(CONCATENATE($B172," - ",$A172)),'[1]Segurados Civis'!$A$5:$H$2142,7,0),"")</f>
        <v/>
      </c>
      <c r="E172" s="65" t="str">
        <f>IFERROR(VLOOKUP(UPPER(CONCATENATE($B172," - ",$A172)),'[1]Segurados Civis'!$A$5:$H$2142,8,0),"")</f>
        <v/>
      </c>
      <c r="F172" s="65" t="str">
        <f t="shared" si="2"/>
        <v/>
      </c>
      <c r="G172" s="64" t="s">
        <v>902</v>
      </c>
      <c r="H172" s="64">
        <v>0</v>
      </c>
      <c r="I172" s="64">
        <v>0</v>
      </c>
      <c r="J172" s="64">
        <v>0</v>
      </c>
      <c r="K172" s="64">
        <v>0</v>
      </c>
    </row>
    <row r="173" spans="1:11" x14ac:dyDescent="0.35">
      <c r="A173" s="64" t="s">
        <v>46</v>
      </c>
      <c r="B173" s="64" t="s">
        <v>8147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2"/>
        <v/>
      </c>
      <c r="G173" s="64" t="s">
        <v>902</v>
      </c>
      <c r="H173" s="64">
        <v>0</v>
      </c>
      <c r="I173" s="64">
        <v>0</v>
      </c>
      <c r="J173" s="64">
        <v>0</v>
      </c>
      <c r="K173" s="64">
        <v>0</v>
      </c>
    </row>
    <row r="174" spans="1:11" x14ac:dyDescent="0.35">
      <c r="A174" s="64" t="s">
        <v>46</v>
      </c>
      <c r="B174" s="64" t="s">
        <v>8148</v>
      </c>
      <c r="C174" s="65">
        <f>IFERROR(VLOOKUP(UPPER(CONCATENATE($B174," - ",$A174)),'[1]Segurados Civis'!$A$5:$H$2142,6,0),"")</f>
        <v>1236</v>
      </c>
      <c r="D174" s="65">
        <f>IFERROR(VLOOKUP(UPPER(CONCATENATE($B174," - ",$A174)),'[1]Segurados Civis'!$A$5:$H$2142,7,0),"")</f>
        <v>263</v>
      </c>
      <c r="E174" s="65">
        <f>IFERROR(VLOOKUP(UPPER(CONCATENATE($B174," - ",$A174)),'[1]Segurados Civis'!$A$5:$H$2142,8,0),"")</f>
        <v>94</v>
      </c>
      <c r="F174" s="65">
        <f t="shared" si="2"/>
        <v>1593</v>
      </c>
      <c r="G174" s="64" t="s">
        <v>4867</v>
      </c>
      <c r="H174" s="64">
        <v>0</v>
      </c>
      <c r="I174" s="64">
        <v>0</v>
      </c>
      <c r="J174" s="64">
        <v>0</v>
      </c>
      <c r="K174" s="64">
        <v>0</v>
      </c>
    </row>
    <row r="175" spans="1:11" x14ac:dyDescent="0.35">
      <c r="A175" s="64" t="s">
        <v>46</v>
      </c>
      <c r="B175" s="64" t="s">
        <v>8149</v>
      </c>
      <c r="C175" s="65">
        <f>IFERROR(VLOOKUP(UPPER(CONCATENATE($B175," - ",$A175)),'[1]Segurados Civis'!$A$5:$H$2142,6,0),"")</f>
        <v>509</v>
      </c>
      <c r="D175" s="65">
        <f>IFERROR(VLOOKUP(UPPER(CONCATENATE($B175," - ",$A175)),'[1]Segurados Civis'!$A$5:$H$2142,7,0),"")</f>
        <v>156</v>
      </c>
      <c r="E175" s="65">
        <f>IFERROR(VLOOKUP(UPPER(CONCATENATE($B175," - ",$A175)),'[1]Segurados Civis'!$A$5:$H$2142,8,0),"")</f>
        <v>51</v>
      </c>
      <c r="F175" s="65">
        <f t="shared" si="2"/>
        <v>716</v>
      </c>
      <c r="G175" s="64" t="s">
        <v>4867</v>
      </c>
      <c r="H175" s="64">
        <v>0</v>
      </c>
      <c r="I175" s="64">
        <v>0</v>
      </c>
      <c r="J175" s="64">
        <v>0</v>
      </c>
      <c r="K175" s="64">
        <v>0</v>
      </c>
    </row>
    <row r="176" spans="1:11" x14ac:dyDescent="0.35">
      <c r="A176" s="64" t="s">
        <v>46</v>
      </c>
      <c r="B176" s="64" t="s">
        <v>8150</v>
      </c>
      <c r="C176" s="65">
        <f>IFERROR(VLOOKUP(UPPER(CONCATENATE($B176," - ",$A176)),'[1]Segurados Civis'!$A$5:$H$2142,6,0),"")</f>
        <v>206</v>
      </c>
      <c r="D176" s="65">
        <f>IFERROR(VLOOKUP(UPPER(CONCATENATE($B176," - ",$A176)),'[1]Segurados Civis'!$A$5:$H$2142,7,0),"")</f>
        <v>123</v>
      </c>
      <c r="E176" s="65">
        <f>IFERROR(VLOOKUP(UPPER(CONCATENATE($B176," - ",$A176)),'[1]Segurados Civis'!$A$5:$H$2142,8,0),"")</f>
        <v>23</v>
      </c>
      <c r="F176" s="65">
        <f t="shared" si="2"/>
        <v>352</v>
      </c>
      <c r="G176" s="64" t="s">
        <v>4867</v>
      </c>
      <c r="H176" s="64">
        <v>0</v>
      </c>
      <c r="I176" s="64">
        <v>0</v>
      </c>
      <c r="J176" s="64">
        <v>0</v>
      </c>
      <c r="K176" s="64">
        <v>0</v>
      </c>
    </row>
    <row r="177" spans="1:11" x14ac:dyDescent="0.35">
      <c r="A177" s="64" t="s">
        <v>46</v>
      </c>
      <c r="B177" s="64" t="s">
        <v>8151</v>
      </c>
      <c r="C177" s="65" t="str">
        <f>IFERROR(VLOOKUP(UPPER(CONCATENATE($B177," - ",$A177)),'[1]Segurados Civis'!$A$5:$H$2142,6,0),"")</f>
        <v/>
      </c>
      <c r="D177" s="65" t="str">
        <f>IFERROR(VLOOKUP(UPPER(CONCATENATE($B177," - ",$A177)),'[1]Segurados Civis'!$A$5:$H$2142,7,0),"")</f>
        <v/>
      </c>
      <c r="E177" s="65" t="str">
        <f>IFERROR(VLOOKUP(UPPER(CONCATENATE($B177," - ",$A177)),'[1]Segurados Civis'!$A$5:$H$2142,8,0),"")</f>
        <v/>
      </c>
      <c r="F177" s="65" t="str">
        <f t="shared" si="2"/>
        <v/>
      </c>
      <c r="G177" s="64" t="s">
        <v>902</v>
      </c>
      <c r="H177" s="64">
        <v>0</v>
      </c>
      <c r="I177" s="64">
        <v>0</v>
      </c>
      <c r="J177" s="64">
        <v>0</v>
      </c>
      <c r="K177" s="64">
        <v>0</v>
      </c>
    </row>
    <row r="178" spans="1:11" x14ac:dyDescent="0.35">
      <c r="A178" s="64" t="s">
        <v>46</v>
      </c>
      <c r="B178" s="64" t="s">
        <v>5030</v>
      </c>
      <c r="C178" s="65">
        <f>IFERROR(VLOOKUP(UPPER(CONCATENATE($B178," - ",$A178)),'[1]Segurados Civis'!$A$5:$H$2142,6,0),"")</f>
        <v>275</v>
      </c>
      <c r="D178" s="65">
        <f>IFERROR(VLOOKUP(UPPER(CONCATENATE($B178," - ",$A178)),'[1]Segurados Civis'!$A$5:$H$2142,7,0),"")</f>
        <v>86</v>
      </c>
      <c r="E178" s="65">
        <f>IFERROR(VLOOKUP(UPPER(CONCATENATE($B178," - ",$A178)),'[1]Segurados Civis'!$A$5:$H$2142,8,0),"")</f>
        <v>0</v>
      </c>
      <c r="F178" s="65">
        <f t="shared" si="2"/>
        <v>361</v>
      </c>
      <c r="G178" s="64" t="s">
        <v>4867</v>
      </c>
      <c r="H178" s="64">
        <v>1</v>
      </c>
      <c r="I178" s="64">
        <v>0</v>
      </c>
      <c r="J178" s="64">
        <v>0</v>
      </c>
      <c r="K178" s="64">
        <v>0</v>
      </c>
    </row>
    <row r="179" spans="1:11" x14ac:dyDescent="0.35">
      <c r="A179" s="64" t="s">
        <v>46</v>
      </c>
      <c r="B179" s="64" t="s">
        <v>8152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>
        <v>0</v>
      </c>
      <c r="J179" s="64">
        <v>0</v>
      </c>
      <c r="K179" s="64">
        <v>0</v>
      </c>
    </row>
    <row r="180" spans="1:11" x14ac:dyDescent="0.35">
      <c r="A180" s="64" t="s">
        <v>46</v>
      </c>
      <c r="B180" s="64" t="s">
        <v>8153</v>
      </c>
      <c r="C180" s="65">
        <f>IFERROR(VLOOKUP(UPPER(CONCATENATE($B180," - ",$A180)),'[1]Segurados Civis'!$A$5:$H$2142,6,0),"")</f>
        <v>173</v>
      </c>
      <c r="D180" s="65">
        <f>IFERROR(VLOOKUP(UPPER(CONCATENATE($B180," - ",$A180)),'[1]Segurados Civis'!$A$5:$H$2142,7,0),"")</f>
        <v>0</v>
      </c>
      <c r="E180" s="65">
        <f>IFERROR(VLOOKUP(UPPER(CONCATENATE($B180," - ",$A180)),'[1]Segurados Civis'!$A$5:$H$2142,8,0),"")</f>
        <v>19</v>
      </c>
      <c r="F180" s="65">
        <f t="shared" si="2"/>
        <v>192</v>
      </c>
      <c r="G180" s="64" t="s">
        <v>4867</v>
      </c>
      <c r="H180" s="64">
        <v>0</v>
      </c>
      <c r="I180" s="64">
        <v>0</v>
      </c>
      <c r="J180" s="64">
        <v>0</v>
      </c>
      <c r="K180" s="64">
        <v>0</v>
      </c>
    </row>
    <row r="181" spans="1:11" x14ac:dyDescent="0.35">
      <c r="A181" s="64" t="s">
        <v>46</v>
      </c>
      <c r="B181" s="64" t="s">
        <v>8154</v>
      </c>
      <c r="C181" s="65">
        <f>IFERROR(VLOOKUP(UPPER(CONCATENATE($B181," - ",$A181)),'[1]Segurados Civis'!$A$5:$H$2142,6,0),"")</f>
        <v>458</v>
      </c>
      <c r="D181" s="65">
        <f>IFERROR(VLOOKUP(UPPER(CONCATENATE($B181," - ",$A181)),'[1]Segurados Civis'!$A$5:$H$2142,7,0),"")</f>
        <v>8</v>
      </c>
      <c r="E181" s="65">
        <f>IFERROR(VLOOKUP(UPPER(CONCATENATE($B181," - ",$A181)),'[1]Segurados Civis'!$A$5:$H$2142,8,0),"")</f>
        <v>0</v>
      </c>
      <c r="F181" s="65">
        <f t="shared" si="2"/>
        <v>466</v>
      </c>
      <c r="G181" s="64" t="s">
        <v>4867</v>
      </c>
      <c r="H181" s="64">
        <v>0</v>
      </c>
      <c r="I181" s="64">
        <v>0</v>
      </c>
      <c r="J181" s="64">
        <v>0</v>
      </c>
      <c r="K181" s="64">
        <v>0</v>
      </c>
    </row>
    <row r="182" spans="1:11" x14ac:dyDescent="0.35">
      <c r="A182" s="64" t="s">
        <v>46</v>
      </c>
      <c r="B182" s="64" t="s">
        <v>8155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2"/>
        <v/>
      </c>
      <c r="G182" s="64" t="s">
        <v>902</v>
      </c>
      <c r="H182" s="64">
        <v>0</v>
      </c>
      <c r="I182" s="64">
        <v>0</v>
      </c>
      <c r="J182" s="64">
        <v>0</v>
      </c>
      <c r="K182" s="64">
        <v>0</v>
      </c>
    </row>
    <row r="183" spans="1:11" x14ac:dyDescent="0.35">
      <c r="A183" s="64" t="s">
        <v>46</v>
      </c>
      <c r="B183" s="64" t="s">
        <v>8156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>
        <v>0</v>
      </c>
      <c r="J183" s="64">
        <v>0</v>
      </c>
      <c r="K183" s="64">
        <v>0</v>
      </c>
    </row>
    <row r="184" spans="1:11" x14ac:dyDescent="0.35">
      <c r="A184" s="64" t="s">
        <v>46</v>
      </c>
      <c r="B184" s="64" t="s">
        <v>8157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>
        <v>0</v>
      </c>
      <c r="K184" s="64">
        <v>0</v>
      </c>
    </row>
    <row r="185" spans="1:11" x14ac:dyDescent="0.35">
      <c r="A185" s="64" t="s">
        <v>46</v>
      </c>
      <c r="B185" s="64" t="s">
        <v>8158</v>
      </c>
      <c r="C185" s="65" t="str">
        <f>IFERROR(VLOOKUP(UPPER(CONCATENATE($B185," - ",$A185)),'[1]Segurados Civis'!$A$5:$H$2142,6,0),"")</f>
        <v/>
      </c>
      <c r="D185" s="65" t="str">
        <f>IFERROR(VLOOKUP(UPPER(CONCATENATE($B185," - ",$A185)),'[1]Segurados Civis'!$A$5:$H$2142,7,0),"")</f>
        <v/>
      </c>
      <c r="E185" s="65" t="str">
        <f>IFERROR(VLOOKUP(UPPER(CONCATENATE($B185," - ",$A185)),'[1]Segurados Civis'!$A$5:$H$2142,8,0),"")</f>
        <v/>
      </c>
      <c r="F185" s="65" t="str">
        <f t="shared" si="2"/>
        <v/>
      </c>
      <c r="G185" s="64" t="s">
        <v>902</v>
      </c>
      <c r="H185" s="64">
        <v>0</v>
      </c>
      <c r="I185" s="64">
        <v>0</v>
      </c>
      <c r="J185" s="64">
        <v>0</v>
      </c>
      <c r="K185" s="64">
        <v>0</v>
      </c>
    </row>
    <row r="186" spans="1:11" x14ac:dyDescent="0.35">
      <c r="A186" s="64" t="s">
        <v>46</v>
      </c>
      <c r="B186" s="64" t="s">
        <v>5298</v>
      </c>
      <c r="C186" s="65">
        <f>IFERROR(VLOOKUP(UPPER(CONCATENATE($B186," - ",$A186)),'[1]Segurados Civis'!$A$5:$H$2142,6,0),"")</f>
        <v>251</v>
      </c>
      <c r="D186" s="65">
        <f>IFERROR(VLOOKUP(UPPER(CONCATENATE($B186," - ",$A186)),'[1]Segurados Civis'!$A$5:$H$2142,7,0),"")</f>
        <v>76</v>
      </c>
      <c r="E186" s="65">
        <f>IFERROR(VLOOKUP(UPPER(CONCATENATE($B186," - ",$A186)),'[1]Segurados Civis'!$A$5:$H$2142,8,0),"")</f>
        <v>13</v>
      </c>
      <c r="F186" s="65">
        <f t="shared" si="2"/>
        <v>340</v>
      </c>
      <c r="G186" s="64" t="s">
        <v>4867</v>
      </c>
      <c r="H186" s="64">
        <v>0</v>
      </c>
      <c r="I186" s="64">
        <v>0</v>
      </c>
      <c r="J186" s="64">
        <v>0</v>
      </c>
      <c r="K186" s="64">
        <v>0</v>
      </c>
    </row>
    <row r="187" spans="1:11" x14ac:dyDescent="0.35">
      <c r="A187" s="64" t="s">
        <v>46</v>
      </c>
      <c r="B187" s="64" t="s">
        <v>8159</v>
      </c>
      <c r="C187" s="65" t="str">
        <f>IFERROR(VLOOKUP(UPPER(CONCATENATE($B187," - ",$A187)),'[1]Segurados Civis'!$A$5:$H$2142,6,0),"")</f>
        <v/>
      </c>
      <c r="D187" s="65" t="str">
        <f>IFERROR(VLOOKUP(UPPER(CONCATENATE($B187," - ",$A187)),'[1]Segurados Civis'!$A$5:$H$2142,7,0),"")</f>
        <v/>
      </c>
      <c r="E187" s="65" t="str">
        <f>IFERROR(VLOOKUP(UPPER(CONCATENATE($B187," - ",$A187)),'[1]Segurados Civis'!$A$5:$H$2142,8,0),"")</f>
        <v/>
      </c>
      <c r="F187" s="65" t="str">
        <f t="shared" si="2"/>
        <v/>
      </c>
      <c r="G187" s="64" t="s">
        <v>902</v>
      </c>
      <c r="H187" s="64">
        <v>0</v>
      </c>
      <c r="I187" s="64">
        <v>0</v>
      </c>
      <c r="J187" s="64">
        <v>0</v>
      </c>
      <c r="K187" s="64">
        <v>0</v>
      </c>
    </row>
    <row r="188" spans="1:11" x14ac:dyDescent="0.35">
      <c r="A188" s="64" t="s">
        <v>46</v>
      </c>
      <c r="B188" s="64" t="s">
        <v>8160</v>
      </c>
      <c r="C188" s="65">
        <f>IFERROR(VLOOKUP(UPPER(CONCATENATE($B188," - ",$A188)),'[1]Segurados Civis'!$A$5:$H$2142,6,0),"")</f>
        <v>1347</v>
      </c>
      <c r="D188" s="65">
        <f>IFERROR(VLOOKUP(UPPER(CONCATENATE($B188," - ",$A188)),'[1]Segurados Civis'!$A$5:$H$2142,7,0),"")</f>
        <v>384</v>
      </c>
      <c r="E188" s="65">
        <f>IFERROR(VLOOKUP(UPPER(CONCATENATE($B188," - ",$A188)),'[1]Segurados Civis'!$A$5:$H$2142,8,0),"")</f>
        <v>84</v>
      </c>
      <c r="F188" s="65">
        <f t="shared" si="2"/>
        <v>1815</v>
      </c>
      <c r="G188" s="64" t="s">
        <v>4867</v>
      </c>
      <c r="H188" s="64">
        <v>0</v>
      </c>
      <c r="I188" s="64">
        <v>0</v>
      </c>
      <c r="J188" s="64">
        <v>0</v>
      </c>
      <c r="K188" s="64">
        <v>0</v>
      </c>
    </row>
    <row r="189" spans="1:11" x14ac:dyDescent="0.35">
      <c r="A189" s="64" t="s">
        <v>46</v>
      </c>
      <c r="B189" s="64" t="s">
        <v>6639</v>
      </c>
      <c r="C189" s="65">
        <f>IFERROR(VLOOKUP(UPPER(CONCATENATE($B189," - ",$A189)),'[1]Segurados Civis'!$A$5:$H$2142,6,0),"")</f>
        <v>239</v>
      </c>
      <c r="D189" s="65">
        <f>IFERROR(VLOOKUP(UPPER(CONCATENATE($B189," - ",$A189)),'[1]Segurados Civis'!$A$5:$H$2142,7,0),"")</f>
        <v>26</v>
      </c>
      <c r="E189" s="65">
        <f>IFERROR(VLOOKUP(UPPER(CONCATENATE($B189," - ",$A189)),'[1]Segurados Civis'!$A$5:$H$2142,8,0),"")</f>
        <v>9</v>
      </c>
      <c r="F189" s="65">
        <f t="shared" si="2"/>
        <v>274</v>
      </c>
      <c r="G189" s="64" t="s">
        <v>4867</v>
      </c>
      <c r="H189" s="64">
        <v>0</v>
      </c>
      <c r="I189" s="64">
        <v>0</v>
      </c>
      <c r="J189" s="64">
        <v>0</v>
      </c>
      <c r="K189" s="64">
        <v>0</v>
      </c>
    </row>
    <row r="190" spans="1:11" x14ac:dyDescent="0.35">
      <c r="A190" s="64" t="s">
        <v>46</v>
      </c>
      <c r="B190" s="64" t="s">
        <v>8161</v>
      </c>
      <c r="C190" s="65">
        <f>IFERROR(VLOOKUP(UPPER(CONCATENATE($B190," - ",$A190)),'[1]Segurados Civis'!$A$5:$H$2142,6,0),"")</f>
        <v>855</v>
      </c>
      <c r="D190" s="65">
        <f>IFERROR(VLOOKUP(UPPER(CONCATENATE($B190," - ",$A190)),'[1]Segurados Civis'!$A$5:$H$2142,7,0),"")</f>
        <v>241</v>
      </c>
      <c r="E190" s="65">
        <f>IFERROR(VLOOKUP(UPPER(CONCATENATE($B190," - ",$A190)),'[1]Segurados Civis'!$A$5:$H$2142,8,0),"")</f>
        <v>61</v>
      </c>
      <c r="F190" s="65">
        <f t="shared" si="2"/>
        <v>1157</v>
      </c>
      <c r="G190" s="64" t="s">
        <v>4867</v>
      </c>
      <c r="H190" s="64">
        <v>0</v>
      </c>
      <c r="I190" s="64">
        <v>0</v>
      </c>
      <c r="J190" s="64">
        <v>0</v>
      </c>
      <c r="K190" s="64">
        <v>0</v>
      </c>
    </row>
    <row r="191" spans="1:11" x14ac:dyDescent="0.35">
      <c r="A191" s="64" t="s">
        <v>46</v>
      </c>
      <c r="B191" s="64" t="s">
        <v>8162</v>
      </c>
      <c r="C191" s="65" t="str">
        <f>IFERROR(VLOOKUP(UPPER(CONCATENATE($B191," - ",$A191)),'[1]Segurados Civis'!$A$5:$H$2142,6,0),"")</f>
        <v/>
      </c>
      <c r="D191" s="65" t="str">
        <f>IFERROR(VLOOKUP(UPPER(CONCATENATE($B191," - ",$A191)),'[1]Segurados Civis'!$A$5:$H$2142,7,0),"")</f>
        <v/>
      </c>
      <c r="E191" s="65" t="str">
        <f>IFERROR(VLOOKUP(UPPER(CONCATENATE($B191," - ",$A191)),'[1]Segurados Civis'!$A$5:$H$2142,8,0),"")</f>
        <v/>
      </c>
      <c r="F191" s="65" t="str">
        <f t="shared" si="2"/>
        <v/>
      </c>
      <c r="G191" s="64" t="s">
        <v>902</v>
      </c>
      <c r="H191" s="64">
        <v>0</v>
      </c>
      <c r="I191" s="64">
        <v>0</v>
      </c>
      <c r="J191" s="64">
        <v>0</v>
      </c>
      <c r="K191" s="64">
        <v>0</v>
      </c>
    </row>
    <row r="192" spans="1:11" x14ac:dyDescent="0.35">
      <c r="A192" s="64" t="s">
        <v>46</v>
      </c>
      <c r="B192" s="64" t="s">
        <v>8163</v>
      </c>
      <c r="C192" s="65" t="str">
        <f>IFERROR(VLOOKUP(UPPER(CONCATENATE($B192," - ",$A192)),'[1]Segurados Civis'!$A$5:$H$2142,6,0),"")</f>
        <v/>
      </c>
      <c r="D192" s="65" t="str">
        <f>IFERROR(VLOOKUP(UPPER(CONCATENATE($B192," - ",$A192)),'[1]Segurados Civis'!$A$5:$H$2142,7,0),"")</f>
        <v/>
      </c>
      <c r="E192" s="65" t="str">
        <f>IFERROR(VLOOKUP(UPPER(CONCATENATE($B192," - ",$A192)),'[1]Segurados Civis'!$A$5:$H$2142,8,0),"")</f>
        <v/>
      </c>
      <c r="F192" s="65" t="str">
        <f t="shared" si="2"/>
        <v/>
      </c>
      <c r="G192" s="64" t="s">
        <v>902</v>
      </c>
      <c r="H192" s="64">
        <v>0</v>
      </c>
      <c r="I192" s="64">
        <v>0</v>
      </c>
      <c r="J192" s="64">
        <v>0</v>
      </c>
      <c r="K192" s="64">
        <v>0</v>
      </c>
    </row>
    <row r="193" spans="1:11" x14ac:dyDescent="0.35">
      <c r="A193" s="64" t="s">
        <v>46</v>
      </c>
      <c r="B193" s="64" t="s">
        <v>8164</v>
      </c>
      <c r="C193" s="65" t="str">
        <f>IFERROR(VLOOKUP(UPPER(CONCATENATE($B193," - ",$A193)),'[1]Segurados Civis'!$A$5:$H$2142,6,0),"")</f>
        <v/>
      </c>
      <c r="D193" s="65" t="str">
        <f>IFERROR(VLOOKUP(UPPER(CONCATENATE($B193," - ",$A193)),'[1]Segurados Civis'!$A$5:$H$2142,7,0),"")</f>
        <v/>
      </c>
      <c r="E193" s="65" t="str">
        <f>IFERROR(VLOOKUP(UPPER(CONCATENATE($B193," - ",$A193)),'[1]Segurados Civis'!$A$5:$H$2142,8,0),"")</f>
        <v/>
      </c>
      <c r="F193" s="65" t="str">
        <f t="shared" si="2"/>
        <v/>
      </c>
      <c r="G193" s="64" t="s">
        <v>902</v>
      </c>
      <c r="H193" s="64">
        <v>0</v>
      </c>
      <c r="I193" s="64">
        <v>0</v>
      </c>
      <c r="J193" s="64">
        <v>0</v>
      </c>
      <c r="K193" s="64">
        <v>0</v>
      </c>
    </row>
    <row r="194" spans="1:11" x14ac:dyDescent="0.35">
      <c r="A194" s="64" t="s">
        <v>46</v>
      </c>
      <c r="B194" s="64" t="s">
        <v>8165</v>
      </c>
      <c r="C194" s="65">
        <f>IFERROR(VLOOKUP(UPPER(CONCATENATE($B194," - ",$A194)),'[1]Segurados Civis'!$A$5:$H$2142,6,0),"")</f>
        <v>586</v>
      </c>
      <c r="D194" s="65">
        <f>IFERROR(VLOOKUP(UPPER(CONCATENATE($B194," - ",$A194)),'[1]Segurados Civis'!$A$5:$H$2142,7,0),"")</f>
        <v>245</v>
      </c>
      <c r="E194" s="65">
        <f>IFERROR(VLOOKUP(UPPER(CONCATENATE($B194," - ",$A194)),'[1]Segurados Civis'!$A$5:$H$2142,8,0),"")</f>
        <v>41</v>
      </c>
      <c r="F194" s="65">
        <f t="shared" ref="F194:F257" si="3">IF(SUM(C194:E194)=0,"",SUM(C194:E194))</f>
        <v>872</v>
      </c>
      <c r="G194" s="64" t="s">
        <v>4867</v>
      </c>
      <c r="H194" s="64">
        <v>0</v>
      </c>
      <c r="I194" s="64">
        <v>0</v>
      </c>
      <c r="J194" s="64">
        <v>0</v>
      </c>
      <c r="K194" s="64">
        <v>0</v>
      </c>
    </row>
    <row r="195" spans="1:11" x14ac:dyDescent="0.35">
      <c r="A195" s="64" t="s">
        <v>46</v>
      </c>
      <c r="B195" s="64" t="s">
        <v>8166</v>
      </c>
      <c r="C195" s="65">
        <f>IFERROR(VLOOKUP(UPPER(CONCATENATE($B195," - ",$A195)),'[1]Segurados Civis'!$A$5:$H$2142,6,0),"")</f>
        <v>230</v>
      </c>
      <c r="D195" s="65">
        <f>IFERROR(VLOOKUP(UPPER(CONCATENATE($B195," - ",$A195)),'[1]Segurados Civis'!$A$5:$H$2142,7,0),"")</f>
        <v>87</v>
      </c>
      <c r="E195" s="65">
        <f>IFERROR(VLOOKUP(UPPER(CONCATENATE($B195," - ",$A195)),'[1]Segurados Civis'!$A$5:$H$2142,8,0),"")</f>
        <v>13</v>
      </c>
      <c r="F195" s="65">
        <f t="shared" si="3"/>
        <v>330</v>
      </c>
      <c r="G195" s="64" t="s">
        <v>4867</v>
      </c>
      <c r="H195" s="64">
        <v>0</v>
      </c>
      <c r="I195" s="64">
        <v>0</v>
      </c>
      <c r="J195" s="64">
        <v>0</v>
      </c>
      <c r="K195" s="64">
        <v>0</v>
      </c>
    </row>
    <row r="196" spans="1:11" x14ac:dyDescent="0.35">
      <c r="A196" s="64" t="s">
        <v>46</v>
      </c>
      <c r="B196" s="64" t="s">
        <v>8167</v>
      </c>
      <c r="C196" s="65">
        <f>IFERROR(VLOOKUP(UPPER(CONCATENATE($B196," - ",$A196)),'[1]Segurados Civis'!$A$5:$H$2142,6,0),"")</f>
        <v>9779</v>
      </c>
      <c r="D196" s="65">
        <f>IFERROR(VLOOKUP(UPPER(CONCATENATE($B196," - ",$A196)),'[1]Segurados Civis'!$A$5:$H$2142,7,0),"")</f>
        <v>3340</v>
      </c>
      <c r="E196" s="65">
        <f>IFERROR(VLOOKUP(UPPER(CONCATENATE($B196," - ",$A196)),'[1]Segurados Civis'!$A$5:$H$2142,8,0),"")</f>
        <v>664</v>
      </c>
      <c r="F196" s="65">
        <f t="shared" si="3"/>
        <v>13783</v>
      </c>
      <c r="G196" s="64" t="s">
        <v>4867</v>
      </c>
      <c r="H196" s="64">
        <v>0</v>
      </c>
      <c r="I196" s="64">
        <v>0</v>
      </c>
      <c r="J196" s="64">
        <v>0</v>
      </c>
      <c r="K196" s="64">
        <v>0</v>
      </c>
    </row>
    <row r="197" spans="1:11" x14ac:dyDescent="0.35">
      <c r="A197" s="64" t="s">
        <v>46</v>
      </c>
      <c r="B197" s="64" t="s">
        <v>8167</v>
      </c>
      <c r="C197" s="65">
        <f>IFERROR(VLOOKUP(UPPER(CONCATENATE($B197," - ",$A197)),'[1]Segurados Civis'!$A$5:$H$2142,6,0),"")</f>
        <v>9779</v>
      </c>
      <c r="D197" s="65">
        <f>IFERROR(VLOOKUP(UPPER(CONCATENATE($B197," - ",$A197)),'[1]Segurados Civis'!$A$5:$H$2142,7,0),"")</f>
        <v>3340</v>
      </c>
      <c r="E197" s="65">
        <f>IFERROR(VLOOKUP(UPPER(CONCATENATE($B197," - ",$A197)),'[1]Segurados Civis'!$A$5:$H$2142,8,0),"")</f>
        <v>664</v>
      </c>
      <c r="F197" s="65">
        <f t="shared" si="3"/>
        <v>13783</v>
      </c>
      <c r="G197" s="64" t="s">
        <v>4867</v>
      </c>
      <c r="H197" s="64">
        <v>0</v>
      </c>
      <c r="I197" s="64">
        <v>0</v>
      </c>
      <c r="J197" s="64">
        <v>0</v>
      </c>
      <c r="K197" s="64">
        <v>0</v>
      </c>
    </row>
    <row r="198" spans="1:11" x14ac:dyDescent="0.35">
      <c r="A198" s="64" t="s">
        <v>46</v>
      </c>
      <c r="B198" s="64" t="s">
        <v>8168</v>
      </c>
      <c r="C198" s="65">
        <f>IFERROR(VLOOKUP(UPPER(CONCATENATE($B198," - ",$A198)),'[1]Segurados Civis'!$A$5:$H$2142,6,0),"")</f>
        <v>383</v>
      </c>
      <c r="D198" s="65">
        <f>IFERROR(VLOOKUP(UPPER(CONCATENATE($B198," - ",$A198)),'[1]Segurados Civis'!$A$5:$H$2142,7,0),"")</f>
        <v>49</v>
      </c>
      <c r="E198" s="65">
        <f>IFERROR(VLOOKUP(UPPER(CONCATENATE($B198," - ",$A198)),'[1]Segurados Civis'!$A$5:$H$2142,8,0),"")</f>
        <v>17</v>
      </c>
      <c r="F198" s="65">
        <f t="shared" si="3"/>
        <v>449</v>
      </c>
      <c r="G198" s="64" t="s">
        <v>4867</v>
      </c>
      <c r="H198" s="64">
        <v>0</v>
      </c>
      <c r="I198" s="64">
        <v>0</v>
      </c>
      <c r="J198" s="64">
        <v>0</v>
      </c>
      <c r="K198" s="64">
        <v>0</v>
      </c>
    </row>
    <row r="199" spans="1:11" x14ac:dyDescent="0.35">
      <c r="A199" s="64" t="s">
        <v>46</v>
      </c>
      <c r="B199" s="64" t="s">
        <v>8169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>
        <v>0</v>
      </c>
      <c r="J199" s="64">
        <v>0</v>
      </c>
      <c r="K199" s="64">
        <v>0</v>
      </c>
    </row>
    <row r="200" spans="1:11" x14ac:dyDescent="0.35">
      <c r="A200" s="64" t="s">
        <v>46</v>
      </c>
      <c r="B200" s="64" t="s">
        <v>8170</v>
      </c>
      <c r="C200" s="65" t="str">
        <f>IFERROR(VLOOKUP(UPPER(CONCATENATE($B200," - ",$A200)),'[1]Segurados Civis'!$A$5:$H$2142,6,0),"")</f>
        <v/>
      </c>
      <c r="D200" s="65" t="str">
        <f>IFERROR(VLOOKUP(UPPER(CONCATENATE($B200," - ",$A200)),'[1]Segurados Civis'!$A$5:$H$2142,7,0),"")</f>
        <v/>
      </c>
      <c r="E200" s="65" t="str">
        <f>IFERROR(VLOOKUP(UPPER(CONCATENATE($B200," - ",$A200)),'[1]Segurados Civis'!$A$5:$H$2142,8,0),"")</f>
        <v/>
      </c>
      <c r="F200" s="65" t="str">
        <f t="shared" si="3"/>
        <v/>
      </c>
      <c r="G200" s="64" t="s">
        <v>902</v>
      </c>
      <c r="H200" s="64">
        <v>0</v>
      </c>
      <c r="I200" s="64">
        <v>0</v>
      </c>
      <c r="J200" s="64">
        <v>0</v>
      </c>
      <c r="K200" s="64">
        <v>0</v>
      </c>
    </row>
    <row r="201" spans="1:11" x14ac:dyDescent="0.35">
      <c r="A201" s="64" t="s">
        <v>46</v>
      </c>
      <c r="B201" s="64" t="s">
        <v>8171</v>
      </c>
      <c r="C201" s="65" t="str">
        <f>IFERROR(VLOOKUP(UPPER(CONCATENATE($B201," - ",$A201)),'[1]Segurados Civis'!$A$5:$H$2142,6,0),"")</f>
        <v/>
      </c>
      <c r="D201" s="65" t="str">
        <f>IFERROR(VLOOKUP(UPPER(CONCATENATE($B201," - ",$A201)),'[1]Segurados Civis'!$A$5:$H$2142,7,0),"")</f>
        <v/>
      </c>
      <c r="E201" s="65" t="str">
        <f>IFERROR(VLOOKUP(UPPER(CONCATENATE($B201," - ",$A201)),'[1]Segurados Civis'!$A$5:$H$2142,8,0),"")</f>
        <v/>
      </c>
      <c r="F201" s="65" t="str">
        <f t="shared" si="3"/>
        <v/>
      </c>
      <c r="G201" s="64" t="s">
        <v>902</v>
      </c>
      <c r="H201" s="64">
        <v>0</v>
      </c>
      <c r="I201" s="64">
        <v>0</v>
      </c>
      <c r="J201" s="64">
        <v>0</v>
      </c>
      <c r="K201" s="64">
        <v>0</v>
      </c>
    </row>
    <row r="202" spans="1:11" x14ac:dyDescent="0.35">
      <c r="A202" s="64" t="s">
        <v>46</v>
      </c>
      <c r="B202" s="64" t="s">
        <v>8172</v>
      </c>
      <c r="C202" s="65" t="str">
        <f>IFERROR(VLOOKUP(UPPER(CONCATENATE($B202," - ",$A202)),'[1]Segurados Civis'!$A$5:$H$2142,6,0),"")</f>
        <v/>
      </c>
      <c r="D202" s="65" t="str">
        <f>IFERROR(VLOOKUP(UPPER(CONCATENATE($B202," - ",$A202)),'[1]Segurados Civis'!$A$5:$H$2142,7,0),"")</f>
        <v/>
      </c>
      <c r="E202" s="65" t="str">
        <f>IFERROR(VLOOKUP(UPPER(CONCATENATE($B202," - ",$A202)),'[1]Segurados Civis'!$A$5:$H$2142,8,0),"")</f>
        <v/>
      </c>
      <c r="F202" s="65" t="str">
        <f t="shared" si="3"/>
        <v/>
      </c>
      <c r="G202" s="64" t="s">
        <v>902</v>
      </c>
      <c r="H202" s="64">
        <v>0</v>
      </c>
      <c r="I202" s="64">
        <v>0</v>
      </c>
      <c r="J202" s="64">
        <v>0</v>
      </c>
      <c r="K202" s="64">
        <v>0</v>
      </c>
    </row>
    <row r="203" spans="1:11" x14ac:dyDescent="0.35">
      <c r="A203" s="64" t="s">
        <v>46</v>
      </c>
      <c r="B203" s="64" t="s">
        <v>8173</v>
      </c>
      <c r="C203" s="65">
        <f>IFERROR(VLOOKUP(UPPER(CONCATENATE($B203," - ",$A203)),'[1]Segurados Civis'!$A$5:$H$2142,6,0),"")</f>
        <v>784</v>
      </c>
      <c r="D203" s="65">
        <f>IFERROR(VLOOKUP(UPPER(CONCATENATE($B203," - ",$A203)),'[1]Segurados Civis'!$A$5:$H$2142,7,0),"")</f>
        <v>185</v>
      </c>
      <c r="E203" s="65">
        <f>IFERROR(VLOOKUP(UPPER(CONCATENATE($B203," - ",$A203)),'[1]Segurados Civis'!$A$5:$H$2142,8,0),"")</f>
        <v>33</v>
      </c>
      <c r="F203" s="65">
        <f t="shared" si="3"/>
        <v>1002</v>
      </c>
      <c r="G203" s="64" t="s">
        <v>4867</v>
      </c>
      <c r="H203" s="64">
        <v>0</v>
      </c>
      <c r="I203" s="64">
        <v>0</v>
      </c>
      <c r="J203" s="64">
        <v>0</v>
      </c>
      <c r="K203" s="64">
        <v>0</v>
      </c>
    </row>
    <row r="204" spans="1:11" x14ac:dyDescent="0.35">
      <c r="A204" s="64" t="s">
        <v>46</v>
      </c>
      <c r="B204" s="64" t="s">
        <v>8174</v>
      </c>
      <c r="C204" s="65" t="str">
        <f>IFERROR(VLOOKUP(UPPER(CONCATENATE($B204," - ",$A204)),'[1]Segurados Civis'!$A$5:$H$2142,6,0),"")</f>
        <v/>
      </c>
      <c r="D204" s="65" t="str">
        <f>IFERROR(VLOOKUP(UPPER(CONCATENATE($B204," - ",$A204)),'[1]Segurados Civis'!$A$5:$H$2142,7,0),"")</f>
        <v/>
      </c>
      <c r="E204" s="65" t="str">
        <f>IFERROR(VLOOKUP(UPPER(CONCATENATE($B204," - ",$A204)),'[1]Segurados Civis'!$A$5:$H$2142,8,0),"")</f>
        <v/>
      </c>
      <c r="F204" s="65" t="str">
        <f t="shared" si="3"/>
        <v/>
      </c>
      <c r="G204" s="64" t="s">
        <v>902</v>
      </c>
      <c r="H204" s="64">
        <v>0</v>
      </c>
      <c r="I204" s="64">
        <v>0</v>
      </c>
      <c r="J204" s="64">
        <v>0</v>
      </c>
      <c r="K204" s="64">
        <v>0</v>
      </c>
    </row>
    <row r="205" spans="1:11" x14ac:dyDescent="0.35">
      <c r="A205" s="64" t="s">
        <v>46</v>
      </c>
      <c r="B205" s="64" t="s">
        <v>8175</v>
      </c>
      <c r="C205" s="65">
        <f>IFERROR(VLOOKUP(UPPER(CONCATENATE($B205," - ",$A205)),'[1]Segurados Civis'!$A$5:$H$2142,6,0),"")</f>
        <v>668</v>
      </c>
      <c r="D205" s="65">
        <f>IFERROR(VLOOKUP(UPPER(CONCATENATE($B205," - ",$A205)),'[1]Segurados Civis'!$A$5:$H$2142,7,0),"")</f>
        <v>134</v>
      </c>
      <c r="E205" s="65">
        <f>IFERROR(VLOOKUP(UPPER(CONCATENATE($B205," - ",$A205)),'[1]Segurados Civis'!$A$5:$H$2142,8,0),"")</f>
        <v>47</v>
      </c>
      <c r="F205" s="65">
        <f t="shared" si="3"/>
        <v>849</v>
      </c>
      <c r="G205" s="64" t="s">
        <v>4867</v>
      </c>
      <c r="H205" s="64">
        <v>0</v>
      </c>
      <c r="I205" s="64">
        <v>0</v>
      </c>
      <c r="J205" s="64">
        <v>0</v>
      </c>
      <c r="K205" s="64">
        <v>0</v>
      </c>
    </row>
    <row r="206" spans="1:11" x14ac:dyDescent="0.35">
      <c r="A206" s="64" t="s">
        <v>46</v>
      </c>
      <c r="B206" s="64" t="s">
        <v>8176</v>
      </c>
      <c r="C206" s="65" t="str">
        <f>IFERROR(VLOOKUP(UPPER(CONCATENATE($B206," - ",$A206)),'[1]Segurados Civis'!$A$5:$H$2142,6,0),"")</f>
        <v/>
      </c>
      <c r="D206" s="65" t="str">
        <f>IFERROR(VLOOKUP(UPPER(CONCATENATE($B206," - ",$A206)),'[1]Segurados Civis'!$A$5:$H$2142,7,0),"")</f>
        <v/>
      </c>
      <c r="E206" s="65" t="str">
        <f>IFERROR(VLOOKUP(UPPER(CONCATENATE($B206," - ",$A206)),'[1]Segurados Civis'!$A$5:$H$2142,8,0),"")</f>
        <v/>
      </c>
      <c r="F206" s="65" t="str">
        <f t="shared" si="3"/>
        <v/>
      </c>
      <c r="G206" s="64" t="s">
        <v>902</v>
      </c>
      <c r="H206" s="64">
        <v>0</v>
      </c>
      <c r="I206" s="64">
        <v>0</v>
      </c>
      <c r="J206" s="64">
        <v>0</v>
      </c>
      <c r="K206" s="64">
        <v>0</v>
      </c>
    </row>
    <row r="207" spans="1:11" x14ac:dyDescent="0.35">
      <c r="A207" s="64" t="s">
        <v>46</v>
      </c>
      <c r="B207" s="64" t="s">
        <v>8177</v>
      </c>
      <c r="C207" s="65" t="str">
        <f>IFERROR(VLOOKUP(UPPER(CONCATENATE($B207," - ",$A207)),'[1]Segurados Civis'!$A$5:$H$2142,6,0),"")</f>
        <v/>
      </c>
      <c r="D207" s="65" t="str">
        <f>IFERROR(VLOOKUP(UPPER(CONCATENATE($B207," - ",$A207)),'[1]Segurados Civis'!$A$5:$H$2142,7,0),"")</f>
        <v/>
      </c>
      <c r="E207" s="65" t="str">
        <f>IFERROR(VLOOKUP(UPPER(CONCATENATE($B207," - ",$A207)),'[1]Segurados Civis'!$A$5:$H$2142,8,0),"")</f>
        <v/>
      </c>
      <c r="F207" s="65" t="str">
        <f t="shared" si="3"/>
        <v/>
      </c>
      <c r="G207" s="64" t="s">
        <v>902</v>
      </c>
      <c r="H207" s="64">
        <v>0</v>
      </c>
      <c r="I207" s="64">
        <v>0</v>
      </c>
      <c r="J207" s="64">
        <v>0</v>
      </c>
      <c r="K207" s="64">
        <v>0</v>
      </c>
    </row>
    <row r="208" spans="1:11" x14ac:dyDescent="0.35">
      <c r="A208" s="64" t="s">
        <v>46</v>
      </c>
      <c r="B208" s="64" t="s">
        <v>8178</v>
      </c>
      <c r="C208" s="65" t="str">
        <f>IFERROR(VLOOKUP(UPPER(CONCATENATE($B208," - ",$A208)),'[1]Segurados Civis'!$A$5:$H$2142,6,0),"")</f>
        <v/>
      </c>
      <c r="D208" s="65" t="str">
        <f>IFERROR(VLOOKUP(UPPER(CONCATENATE($B208," - ",$A208)),'[1]Segurados Civis'!$A$5:$H$2142,7,0),"")</f>
        <v/>
      </c>
      <c r="E208" s="65" t="str">
        <f>IFERROR(VLOOKUP(UPPER(CONCATENATE($B208," - ",$A208)),'[1]Segurados Civis'!$A$5:$H$2142,8,0),"")</f>
        <v/>
      </c>
      <c r="F208" s="65" t="str">
        <f t="shared" si="3"/>
        <v/>
      </c>
      <c r="G208" s="64" t="s">
        <v>902</v>
      </c>
      <c r="H208" s="64">
        <v>0</v>
      </c>
      <c r="I208" s="64">
        <v>0</v>
      </c>
      <c r="J208" s="64">
        <v>0</v>
      </c>
      <c r="K208" s="64">
        <v>0</v>
      </c>
    </row>
    <row r="209" spans="1:11" x14ac:dyDescent="0.35">
      <c r="A209" s="64" t="s">
        <v>46</v>
      </c>
      <c r="B209" s="64" t="s">
        <v>8179</v>
      </c>
      <c r="C209" s="65" t="str">
        <f>IFERROR(VLOOKUP(UPPER(CONCATENATE($B209," - ",$A209)),'[1]Segurados Civis'!$A$5:$H$2142,6,0),"")</f>
        <v/>
      </c>
      <c r="D209" s="65" t="str">
        <f>IFERROR(VLOOKUP(UPPER(CONCATENATE($B209," - ",$A209)),'[1]Segurados Civis'!$A$5:$H$2142,7,0),"")</f>
        <v/>
      </c>
      <c r="E209" s="65" t="str">
        <f>IFERROR(VLOOKUP(UPPER(CONCATENATE($B209," - ",$A209)),'[1]Segurados Civis'!$A$5:$H$2142,8,0),"")</f>
        <v/>
      </c>
      <c r="F209" s="65" t="str">
        <f t="shared" si="3"/>
        <v/>
      </c>
      <c r="G209" s="64" t="s">
        <v>902</v>
      </c>
      <c r="H209" s="64">
        <v>0</v>
      </c>
      <c r="I209" s="64">
        <v>0</v>
      </c>
      <c r="J209" s="64">
        <v>0</v>
      </c>
      <c r="K209" s="64">
        <v>0</v>
      </c>
    </row>
    <row r="210" spans="1:11" x14ac:dyDescent="0.35">
      <c r="A210" s="64" t="s">
        <v>46</v>
      </c>
      <c r="B210" s="64" t="s">
        <v>8180</v>
      </c>
      <c r="C210" s="65">
        <f>IFERROR(VLOOKUP(UPPER(CONCATENATE($B210," - ",$A210)),'[1]Segurados Civis'!$A$5:$H$2142,6,0),"")</f>
        <v>215</v>
      </c>
      <c r="D210" s="65">
        <f>IFERROR(VLOOKUP(UPPER(CONCATENATE($B210," - ",$A210)),'[1]Segurados Civis'!$A$5:$H$2142,7,0),"")</f>
        <v>112</v>
      </c>
      <c r="E210" s="65">
        <f>IFERROR(VLOOKUP(UPPER(CONCATENATE($B210," - ",$A210)),'[1]Segurados Civis'!$A$5:$H$2142,8,0),"")</f>
        <v>24</v>
      </c>
      <c r="F210" s="65">
        <f t="shared" si="3"/>
        <v>351</v>
      </c>
      <c r="G210" s="64" t="s">
        <v>4867</v>
      </c>
      <c r="H210" s="64">
        <v>0</v>
      </c>
      <c r="I210" s="64">
        <v>0</v>
      </c>
      <c r="J210" s="64">
        <v>0</v>
      </c>
      <c r="K210" s="64">
        <v>0</v>
      </c>
    </row>
    <row r="211" spans="1:11" x14ac:dyDescent="0.35">
      <c r="A211" s="64" t="s">
        <v>46</v>
      </c>
      <c r="B211" s="64" t="s">
        <v>8181</v>
      </c>
      <c r="C211" s="65">
        <f>IFERROR(VLOOKUP(UPPER(CONCATENATE($B211," - ",$A211)),'[1]Segurados Civis'!$A$5:$H$2142,6,0),"")</f>
        <v>1045</v>
      </c>
      <c r="D211" s="65">
        <f>IFERROR(VLOOKUP(UPPER(CONCATENATE($B211," - ",$A211)),'[1]Segurados Civis'!$A$5:$H$2142,7,0),"")</f>
        <v>343</v>
      </c>
      <c r="E211" s="65">
        <f>IFERROR(VLOOKUP(UPPER(CONCATENATE($B211," - ",$A211)),'[1]Segurados Civis'!$A$5:$H$2142,8,0),"")</f>
        <v>71</v>
      </c>
      <c r="F211" s="65">
        <f t="shared" si="3"/>
        <v>1459</v>
      </c>
      <c r="G211" s="64" t="s">
        <v>4867</v>
      </c>
      <c r="H211" s="64">
        <v>0</v>
      </c>
      <c r="I211" s="64">
        <v>0</v>
      </c>
      <c r="J211" s="64">
        <v>0</v>
      </c>
      <c r="K211" s="64">
        <v>0</v>
      </c>
    </row>
    <row r="212" spans="1:11" x14ac:dyDescent="0.35">
      <c r="A212" s="64" t="s">
        <v>46</v>
      </c>
      <c r="B212" s="64" t="s">
        <v>8182</v>
      </c>
      <c r="C212" s="65" t="str">
        <f>IFERROR(VLOOKUP(UPPER(CONCATENATE($B212," - ",$A212)),'[1]Segurados Civis'!$A$5:$H$2142,6,0),"")</f>
        <v/>
      </c>
      <c r="D212" s="65" t="str">
        <f>IFERROR(VLOOKUP(UPPER(CONCATENATE($B212," - ",$A212)),'[1]Segurados Civis'!$A$5:$H$2142,7,0),"")</f>
        <v/>
      </c>
      <c r="E212" s="65" t="str">
        <f>IFERROR(VLOOKUP(UPPER(CONCATENATE($B212," - ",$A212)),'[1]Segurados Civis'!$A$5:$H$2142,8,0),"")</f>
        <v/>
      </c>
      <c r="F212" s="65" t="str">
        <f t="shared" si="3"/>
        <v/>
      </c>
      <c r="G212" s="64" t="s">
        <v>902</v>
      </c>
      <c r="H212" s="64">
        <v>0</v>
      </c>
      <c r="I212" s="64">
        <v>0</v>
      </c>
      <c r="J212" s="64">
        <v>0</v>
      </c>
      <c r="K212" s="64">
        <v>0</v>
      </c>
    </row>
    <row r="213" spans="1:11" x14ac:dyDescent="0.35">
      <c r="A213" s="64" t="s">
        <v>46</v>
      </c>
      <c r="B213" s="64" t="s">
        <v>8183</v>
      </c>
      <c r="C213" s="65">
        <f>IFERROR(VLOOKUP(UPPER(CONCATENATE($B213," - ",$A213)),'[1]Segurados Civis'!$A$5:$H$2142,6,0),"")</f>
        <v>303</v>
      </c>
      <c r="D213" s="65">
        <f>IFERROR(VLOOKUP(UPPER(CONCATENATE($B213," - ",$A213)),'[1]Segurados Civis'!$A$5:$H$2142,7,0),"")</f>
        <v>92</v>
      </c>
      <c r="E213" s="65">
        <f>IFERROR(VLOOKUP(UPPER(CONCATENATE($B213," - ",$A213)),'[1]Segurados Civis'!$A$5:$H$2142,8,0),"")</f>
        <v>28</v>
      </c>
      <c r="F213" s="65">
        <f t="shared" si="3"/>
        <v>423</v>
      </c>
      <c r="G213" s="64" t="s">
        <v>4867</v>
      </c>
      <c r="H213" s="64">
        <v>0</v>
      </c>
      <c r="I213" s="64">
        <v>0</v>
      </c>
      <c r="J213" s="64">
        <v>0</v>
      </c>
      <c r="K213" s="64">
        <v>0</v>
      </c>
    </row>
    <row r="214" spans="1:11" x14ac:dyDescent="0.35">
      <c r="A214" s="64" t="s">
        <v>46</v>
      </c>
      <c r="B214" s="64" t="s">
        <v>8184</v>
      </c>
      <c r="C214" s="65">
        <f>IFERROR(VLOOKUP(UPPER(CONCATENATE($B214," - ",$A214)),'[1]Segurados Civis'!$A$5:$H$2142,6,0),"")</f>
        <v>312</v>
      </c>
      <c r="D214" s="65">
        <f>IFERROR(VLOOKUP(UPPER(CONCATENATE($B214," - ",$A214)),'[1]Segurados Civis'!$A$5:$H$2142,7,0),"")</f>
        <v>142</v>
      </c>
      <c r="E214" s="65">
        <f>IFERROR(VLOOKUP(UPPER(CONCATENATE($B214," - ",$A214)),'[1]Segurados Civis'!$A$5:$H$2142,8,0),"")</f>
        <v>37</v>
      </c>
      <c r="F214" s="65">
        <f t="shared" si="3"/>
        <v>491</v>
      </c>
      <c r="G214" s="64" t="s">
        <v>4867</v>
      </c>
      <c r="H214" s="64">
        <v>0</v>
      </c>
      <c r="I214" s="64">
        <v>0</v>
      </c>
      <c r="J214" s="64">
        <v>0</v>
      </c>
      <c r="K214" s="64">
        <v>0</v>
      </c>
    </row>
    <row r="215" spans="1:11" x14ac:dyDescent="0.35">
      <c r="A215" s="64" t="s">
        <v>46</v>
      </c>
      <c r="B215" s="64" t="s">
        <v>8185</v>
      </c>
      <c r="C215" s="65">
        <f>IFERROR(VLOOKUP(UPPER(CONCATENATE($B215," - ",$A215)),'[1]Segurados Civis'!$A$5:$H$2142,6,0),"")</f>
        <v>11345</v>
      </c>
      <c r="D215" s="65">
        <f>IFERROR(VLOOKUP(UPPER(CONCATENATE($B215," - ",$A215)),'[1]Segurados Civis'!$A$5:$H$2142,7,0),"")</f>
        <v>2471</v>
      </c>
      <c r="E215" s="65">
        <f>IFERROR(VLOOKUP(UPPER(CONCATENATE($B215," - ",$A215)),'[1]Segurados Civis'!$A$5:$H$2142,8,0),"")</f>
        <v>596</v>
      </c>
      <c r="F215" s="65">
        <f t="shared" si="3"/>
        <v>14412</v>
      </c>
      <c r="G215" s="64" t="s">
        <v>4867</v>
      </c>
      <c r="H215" s="64">
        <v>0</v>
      </c>
      <c r="I215" s="64">
        <v>0</v>
      </c>
      <c r="J215" s="64">
        <v>0</v>
      </c>
      <c r="K215" s="64">
        <v>0</v>
      </c>
    </row>
    <row r="216" spans="1:11" x14ac:dyDescent="0.35">
      <c r="A216" s="64" t="s">
        <v>46</v>
      </c>
      <c r="B216" s="64" t="s">
        <v>8186</v>
      </c>
      <c r="C216" s="65">
        <f>IFERROR(VLOOKUP(UPPER(CONCATENATE($B216," - ",$A216)),'[1]Segurados Civis'!$A$5:$H$2142,6,0),"")</f>
        <v>212</v>
      </c>
      <c r="D216" s="65">
        <f>IFERROR(VLOOKUP(UPPER(CONCATENATE($B216," - ",$A216)),'[1]Segurados Civis'!$A$5:$H$2142,7,0),"")</f>
        <v>74</v>
      </c>
      <c r="E216" s="65">
        <f>IFERROR(VLOOKUP(UPPER(CONCATENATE($B216," - ",$A216)),'[1]Segurados Civis'!$A$5:$H$2142,8,0),"")</f>
        <v>13</v>
      </c>
      <c r="F216" s="65">
        <f t="shared" si="3"/>
        <v>299</v>
      </c>
      <c r="G216" s="64" t="s">
        <v>4867</v>
      </c>
      <c r="H216" s="64">
        <v>0</v>
      </c>
      <c r="I216" s="64">
        <v>0</v>
      </c>
      <c r="J216" s="64">
        <v>1</v>
      </c>
      <c r="K216" s="64">
        <v>0</v>
      </c>
    </row>
    <row r="217" spans="1:11" x14ac:dyDescent="0.35">
      <c r="A217" s="64" t="s">
        <v>46</v>
      </c>
      <c r="B217" s="64" t="s">
        <v>8187</v>
      </c>
      <c r="C217" s="65" t="str">
        <f>IFERROR(VLOOKUP(UPPER(CONCATENATE($B217," - ",$A217)),'[1]Segurados Civis'!$A$5:$H$2142,6,0),"")</f>
        <v/>
      </c>
      <c r="D217" s="65" t="str">
        <f>IFERROR(VLOOKUP(UPPER(CONCATENATE($B217," - ",$A217)),'[1]Segurados Civis'!$A$5:$H$2142,7,0),"")</f>
        <v/>
      </c>
      <c r="E217" s="65" t="str">
        <f>IFERROR(VLOOKUP(UPPER(CONCATENATE($B217," - ",$A217)),'[1]Segurados Civis'!$A$5:$H$2142,8,0),"")</f>
        <v/>
      </c>
      <c r="F217" s="65" t="str">
        <f t="shared" si="3"/>
        <v/>
      </c>
      <c r="G217" s="64" t="s">
        <v>902</v>
      </c>
      <c r="H217" s="64">
        <v>0</v>
      </c>
      <c r="I217" s="64">
        <v>0</v>
      </c>
      <c r="J217" s="64">
        <v>0</v>
      </c>
      <c r="K217" s="64">
        <v>0</v>
      </c>
    </row>
    <row r="218" spans="1:11" x14ac:dyDescent="0.35">
      <c r="A218" s="64" t="s">
        <v>46</v>
      </c>
      <c r="B218" s="64" t="s">
        <v>8188</v>
      </c>
      <c r="C218" s="65" t="str">
        <f>IFERROR(VLOOKUP(UPPER(CONCATENATE($B218," - ",$A218)),'[1]Segurados Civis'!$A$5:$H$2142,6,0),"")</f>
        <v/>
      </c>
      <c r="D218" s="65" t="str">
        <f>IFERROR(VLOOKUP(UPPER(CONCATENATE($B218," - ",$A218)),'[1]Segurados Civis'!$A$5:$H$2142,7,0),"")</f>
        <v/>
      </c>
      <c r="E218" s="65" t="str">
        <f>IFERROR(VLOOKUP(UPPER(CONCATENATE($B218," - ",$A218)),'[1]Segurados Civis'!$A$5:$H$2142,8,0),"")</f>
        <v/>
      </c>
      <c r="F218" s="65" t="str">
        <f t="shared" si="3"/>
        <v/>
      </c>
      <c r="G218" s="64" t="s">
        <v>902</v>
      </c>
      <c r="H218" s="64">
        <v>0</v>
      </c>
      <c r="I218" s="64">
        <v>0</v>
      </c>
      <c r="J218" s="64">
        <v>0</v>
      </c>
      <c r="K218" s="64">
        <v>0</v>
      </c>
    </row>
    <row r="219" spans="1:11" x14ac:dyDescent="0.35">
      <c r="A219" s="64" t="s">
        <v>46</v>
      </c>
      <c r="B219" s="64" t="s">
        <v>8189</v>
      </c>
      <c r="C219" s="65">
        <f>IFERROR(VLOOKUP(UPPER(CONCATENATE($B219," - ",$A219)),'[1]Segurados Civis'!$A$5:$H$2142,6,0),"")</f>
        <v>185</v>
      </c>
      <c r="D219" s="65">
        <f>IFERROR(VLOOKUP(UPPER(CONCATENATE($B219," - ",$A219)),'[1]Segurados Civis'!$A$5:$H$2142,7,0),"")</f>
        <v>46</v>
      </c>
      <c r="E219" s="65">
        <f>IFERROR(VLOOKUP(UPPER(CONCATENATE($B219," - ",$A219)),'[1]Segurados Civis'!$A$5:$H$2142,8,0),"")</f>
        <v>3</v>
      </c>
      <c r="F219" s="65">
        <f t="shared" si="3"/>
        <v>234</v>
      </c>
      <c r="G219" s="64" t="s">
        <v>4867</v>
      </c>
      <c r="H219" s="64">
        <v>0</v>
      </c>
      <c r="I219" s="64">
        <v>0</v>
      </c>
      <c r="J219" s="64">
        <v>0</v>
      </c>
      <c r="K219" s="64">
        <v>0</v>
      </c>
    </row>
    <row r="220" spans="1:11" x14ac:dyDescent="0.35">
      <c r="A220" s="64" t="s">
        <v>46</v>
      </c>
      <c r="B220" s="64" t="s">
        <v>8190</v>
      </c>
      <c r="C220" s="65" t="str">
        <f>IFERROR(VLOOKUP(UPPER(CONCATENATE($B220," - ",$A220)),'[1]Segurados Civis'!$A$5:$H$2142,6,0),"")</f>
        <v/>
      </c>
      <c r="D220" s="65" t="str">
        <f>IFERROR(VLOOKUP(UPPER(CONCATENATE($B220," - ",$A220)),'[1]Segurados Civis'!$A$5:$H$2142,7,0),"")</f>
        <v/>
      </c>
      <c r="E220" s="65" t="str">
        <f>IFERROR(VLOOKUP(UPPER(CONCATENATE($B220," - ",$A220)),'[1]Segurados Civis'!$A$5:$H$2142,8,0),"")</f>
        <v/>
      </c>
      <c r="F220" s="65" t="str">
        <f t="shared" si="3"/>
        <v/>
      </c>
      <c r="G220" s="64" t="s">
        <v>902</v>
      </c>
      <c r="H220" s="64">
        <v>0</v>
      </c>
      <c r="I220" s="64">
        <v>0</v>
      </c>
      <c r="J220" s="64">
        <v>0</v>
      </c>
      <c r="K220" s="64">
        <v>0</v>
      </c>
    </row>
    <row r="221" spans="1:11" x14ac:dyDescent="0.35">
      <c r="A221" s="64" t="s">
        <v>46</v>
      </c>
      <c r="B221" s="64" t="s">
        <v>8191</v>
      </c>
      <c r="C221" s="65">
        <f>IFERROR(VLOOKUP(UPPER(CONCATENATE($B221," - ",$A221)),'[1]Segurados Civis'!$A$5:$H$2142,6,0),"")</f>
        <v>569</v>
      </c>
      <c r="D221" s="65">
        <f>IFERROR(VLOOKUP(UPPER(CONCATENATE($B221," - ",$A221)),'[1]Segurados Civis'!$A$5:$H$2142,7,0),"")</f>
        <v>178</v>
      </c>
      <c r="E221" s="65">
        <f>IFERROR(VLOOKUP(UPPER(CONCATENATE($B221," - ",$A221)),'[1]Segurados Civis'!$A$5:$H$2142,8,0),"")</f>
        <v>42</v>
      </c>
      <c r="F221" s="65">
        <f t="shared" si="3"/>
        <v>789</v>
      </c>
      <c r="G221" s="64" t="s">
        <v>4867</v>
      </c>
      <c r="H221" s="64">
        <v>0</v>
      </c>
      <c r="I221" s="64">
        <v>0</v>
      </c>
      <c r="J221" s="64">
        <v>0</v>
      </c>
      <c r="K221" s="64">
        <v>0</v>
      </c>
    </row>
    <row r="222" spans="1:11" x14ac:dyDescent="0.35">
      <c r="A222" s="64" t="s">
        <v>46</v>
      </c>
      <c r="B222" s="64" t="s">
        <v>8192</v>
      </c>
      <c r="C222" s="65">
        <f>IFERROR(VLOOKUP(UPPER(CONCATENATE($B222," - ",$A222)),'[1]Segurados Civis'!$A$5:$H$2142,6,0),"")</f>
        <v>1360</v>
      </c>
      <c r="D222" s="65">
        <f>IFERROR(VLOOKUP(UPPER(CONCATENATE($B222," - ",$A222)),'[1]Segurados Civis'!$A$5:$H$2142,7,0),"")</f>
        <v>278</v>
      </c>
      <c r="E222" s="65">
        <f>IFERROR(VLOOKUP(UPPER(CONCATENATE($B222," - ",$A222)),'[1]Segurados Civis'!$A$5:$H$2142,8,0),"")</f>
        <v>84</v>
      </c>
      <c r="F222" s="65">
        <f t="shared" si="3"/>
        <v>1722</v>
      </c>
      <c r="G222" s="64" t="s">
        <v>4867</v>
      </c>
      <c r="H222" s="64">
        <v>0</v>
      </c>
      <c r="I222" s="64">
        <v>0</v>
      </c>
      <c r="J222" s="64">
        <v>1</v>
      </c>
      <c r="K222" s="64">
        <v>0</v>
      </c>
    </row>
    <row r="223" spans="1:11" x14ac:dyDescent="0.35">
      <c r="A223" s="64" t="s">
        <v>46</v>
      </c>
      <c r="B223" s="64" t="s">
        <v>8193</v>
      </c>
      <c r="C223" s="65" t="str">
        <f>IFERROR(VLOOKUP(UPPER(CONCATENATE($B223," - ",$A223)),'[1]Segurados Civis'!$A$5:$H$2142,6,0),"")</f>
        <v/>
      </c>
      <c r="D223" s="65" t="str">
        <f>IFERROR(VLOOKUP(UPPER(CONCATENATE($B223," - ",$A223)),'[1]Segurados Civis'!$A$5:$H$2142,7,0),"")</f>
        <v/>
      </c>
      <c r="E223" s="65" t="str">
        <f>IFERROR(VLOOKUP(UPPER(CONCATENATE($B223," - ",$A223)),'[1]Segurados Civis'!$A$5:$H$2142,8,0),"")</f>
        <v/>
      </c>
      <c r="F223" s="65" t="str">
        <f t="shared" si="3"/>
        <v/>
      </c>
      <c r="G223" s="64" t="s">
        <v>902</v>
      </c>
      <c r="H223" s="64">
        <v>0</v>
      </c>
      <c r="I223" s="64">
        <v>0</v>
      </c>
      <c r="J223" s="64">
        <v>0</v>
      </c>
      <c r="K223" s="64">
        <v>0</v>
      </c>
    </row>
    <row r="224" spans="1:11" x14ac:dyDescent="0.35">
      <c r="A224" s="64" t="s">
        <v>46</v>
      </c>
      <c r="B224" s="64" t="s">
        <v>8194</v>
      </c>
      <c r="C224" s="65" t="str">
        <f>IFERROR(VLOOKUP(UPPER(CONCATENATE($B224," - ",$A224)),'[1]Segurados Civis'!$A$5:$H$2142,6,0),"")</f>
        <v/>
      </c>
      <c r="D224" s="65" t="str">
        <f>IFERROR(VLOOKUP(UPPER(CONCATENATE($B224," - ",$A224)),'[1]Segurados Civis'!$A$5:$H$2142,7,0),"")</f>
        <v/>
      </c>
      <c r="E224" s="65" t="str">
        <f>IFERROR(VLOOKUP(UPPER(CONCATENATE($B224," - ",$A224)),'[1]Segurados Civis'!$A$5:$H$2142,8,0),"")</f>
        <v/>
      </c>
      <c r="F224" s="65" t="str">
        <f t="shared" si="3"/>
        <v/>
      </c>
      <c r="G224" s="64" t="s">
        <v>902</v>
      </c>
      <c r="H224" s="64">
        <v>0</v>
      </c>
      <c r="I224" s="64">
        <v>0</v>
      </c>
      <c r="J224" s="64">
        <v>0</v>
      </c>
      <c r="K224" s="64">
        <v>0</v>
      </c>
    </row>
    <row r="225" spans="1:11" x14ac:dyDescent="0.35">
      <c r="A225" s="64" t="s">
        <v>46</v>
      </c>
      <c r="B225" s="64" t="s">
        <v>8195</v>
      </c>
      <c r="C225" s="65">
        <f>IFERROR(VLOOKUP(UPPER(CONCATENATE($B225," - ",$A225)),'[1]Segurados Civis'!$A$5:$H$2142,6,0),"")</f>
        <v>1094</v>
      </c>
      <c r="D225" s="65">
        <f>IFERROR(VLOOKUP(UPPER(CONCATENATE($B225," - ",$A225)),'[1]Segurados Civis'!$A$5:$H$2142,7,0),"")</f>
        <v>119</v>
      </c>
      <c r="E225" s="65">
        <f>IFERROR(VLOOKUP(UPPER(CONCATENATE($B225," - ",$A225)),'[1]Segurados Civis'!$A$5:$H$2142,8,0),"")</f>
        <v>3</v>
      </c>
      <c r="F225" s="65">
        <f t="shared" si="3"/>
        <v>1216</v>
      </c>
      <c r="G225" s="64" t="s">
        <v>4867</v>
      </c>
      <c r="H225" s="64">
        <v>1</v>
      </c>
      <c r="I225" s="64">
        <v>0</v>
      </c>
      <c r="J225" s="64">
        <v>0</v>
      </c>
      <c r="K225" s="64">
        <v>0</v>
      </c>
    </row>
    <row r="226" spans="1:11" x14ac:dyDescent="0.35">
      <c r="A226" s="64" t="s">
        <v>46</v>
      </c>
      <c r="B226" s="64" t="s">
        <v>8196</v>
      </c>
      <c r="C226" s="65" t="str">
        <f>IFERROR(VLOOKUP(UPPER(CONCATENATE($B226," - ",$A226)),'[1]Segurados Civis'!$A$5:$H$2142,6,0),"")</f>
        <v/>
      </c>
      <c r="D226" s="65" t="str">
        <f>IFERROR(VLOOKUP(UPPER(CONCATENATE($B226," - ",$A226)),'[1]Segurados Civis'!$A$5:$H$2142,7,0),"")</f>
        <v/>
      </c>
      <c r="E226" s="65" t="str">
        <f>IFERROR(VLOOKUP(UPPER(CONCATENATE($B226," - ",$A226)),'[1]Segurados Civis'!$A$5:$H$2142,8,0),"")</f>
        <v/>
      </c>
      <c r="F226" s="65" t="str">
        <f t="shared" si="3"/>
        <v/>
      </c>
      <c r="G226" s="64" t="s">
        <v>902</v>
      </c>
      <c r="H226" s="64">
        <v>0</v>
      </c>
      <c r="I226" s="64">
        <v>0</v>
      </c>
      <c r="J226" s="64">
        <v>0</v>
      </c>
      <c r="K226" s="64">
        <v>0</v>
      </c>
    </row>
    <row r="227" spans="1:11" x14ac:dyDescent="0.35">
      <c r="A227" s="64" t="s">
        <v>46</v>
      </c>
      <c r="B227" s="64" t="s">
        <v>6117</v>
      </c>
      <c r="C227" s="65" t="str">
        <f>IFERROR(VLOOKUP(UPPER(CONCATENATE($B227," - ",$A227)),'[1]Segurados Civis'!$A$5:$H$2142,6,0),"")</f>
        <v/>
      </c>
      <c r="D227" s="65" t="str">
        <f>IFERROR(VLOOKUP(UPPER(CONCATENATE($B227," - ",$A227)),'[1]Segurados Civis'!$A$5:$H$2142,7,0),"")</f>
        <v/>
      </c>
      <c r="E227" s="65" t="str">
        <f>IFERROR(VLOOKUP(UPPER(CONCATENATE($B227," - ",$A227)),'[1]Segurados Civis'!$A$5:$H$2142,8,0),"")</f>
        <v/>
      </c>
      <c r="F227" s="65" t="str">
        <f t="shared" si="3"/>
        <v/>
      </c>
      <c r="G227" s="64" t="s">
        <v>902</v>
      </c>
      <c r="H227" s="64">
        <v>0</v>
      </c>
      <c r="I227" s="64">
        <v>0</v>
      </c>
      <c r="J227" s="64">
        <v>0</v>
      </c>
      <c r="K227" s="64">
        <v>0</v>
      </c>
    </row>
    <row r="228" spans="1:11" x14ac:dyDescent="0.35">
      <c r="A228" s="64" t="s">
        <v>46</v>
      </c>
      <c r="B228" s="64" t="s">
        <v>8197</v>
      </c>
      <c r="C228" s="65" t="str">
        <f>IFERROR(VLOOKUP(UPPER(CONCATENATE($B228," - ",$A228)),'[1]Segurados Civis'!$A$5:$H$2142,6,0),"")</f>
        <v/>
      </c>
      <c r="D228" s="65" t="str">
        <f>IFERROR(VLOOKUP(UPPER(CONCATENATE($B228," - ",$A228)),'[1]Segurados Civis'!$A$5:$H$2142,7,0),"")</f>
        <v/>
      </c>
      <c r="E228" s="65" t="str">
        <f>IFERROR(VLOOKUP(UPPER(CONCATENATE($B228," - ",$A228)),'[1]Segurados Civis'!$A$5:$H$2142,8,0),"")</f>
        <v/>
      </c>
      <c r="F228" s="65" t="str">
        <f t="shared" si="3"/>
        <v/>
      </c>
      <c r="G228" s="64" t="s">
        <v>902</v>
      </c>
      <c r="H228" s="64">
        <v>0</v>
      </c>
      <c r="I228" s="64">
        <v>0</v>
      </c>
      <c r="J228" s="64">
        <v>0</v>
      </c>
      <c r="K228" s="64">
        <v>0</v>
      </c>
    </row>
    <row r="229" spans="1:11" x14ac:dyDescent="0.35">
      <c r="A229" s="64" t="s">
        <v>46</v>
      </c>
      <c r="B229" s="64" t="s">
        <v>8198</v>
      </c>
      <c r="C229" s="65" t="str">
        <f>IFERROR(VLOOKUP(UPPER(CONCATENATE($B229," - ",$A229)),'[1]Segurados Civis'!$A$5:$H$2142,6,0),"")</f>
        <v/>
      </c>
      <c r="D229" s="65" t="str">
        <f>IFERROR(VLOOKUP(UPPER(CONCATENATE($B229," - ",$A229)),'[1]Segurados Civis'!$A$5:$H$2142,7,0),"")</f>
        <v/>
      </c>
      <c r="E229" s="65" t="str">
        <f>IFERROR(VLOOKUP(UPPER(CONCATENATE($B229," - ",$A229)),'[1]Segurados Civis'!$A$5:$H$2142,8,0),"")</f>
        <v/>
      </c>
      <c r="F229" s="65" t="str">
        <f t="shared" si="3"/>
        <v/>
      </c>
      <c r="G229" s="64" t="s">
        <v>902</v>
      </c>
      <c r="H229" s="64">
        <v>0</v>
      </c>
      <c r="I229" s="64">
        <v>0</v>
      </c>
      <c r="J229" s="64">
        <v>0</v>
      </c>
      <c r="K229" s="64">
        <v>0</v>
      </c>
    </row>
    <row r="230" spans="1:11" x14ac:dyDescent="0.35">
      <c r="A230" s="64" t="s">
        <v>46</v>
      </c>
      <c r="B230" s="64" t="s">
        <v>8199</v>
      </c>
      <c r="C230" s="65">
        <f>IFERROR(VLOOKUP(UPPER(CONCATENATE($B230," - ",$A230)),'[1]Segurados Civis'!$A$5:$H$2142,6,0),"")</f>
        <v>465</v>
      </c>
      <c r="D230" s="65">
        <f>IFERROR(VLOOKUP(UPPER(CONCATENATE($B230," - ",$A230)),'[1]Segurados Civis'!$A$5:$H$2142,7,0),"")</f>
        <v>131</v>
      </c>
      <c r="E230" s="65">
        <f>IFERROR(VLOOKUP(UPPER(CONCATENATE($B230," - ",$A230)),'[1]Segurados Civis'!$A$5:$H$2142,8,0),"")</f>
        <v>23</v>
      </c>
      <c r="F230" s="65">
        <f t="shared" si="3"/>
        <v>619</v>
      </c>
      <c r="G230" s="64" t="s">
        <v>4867</v>
      </c>
      <c r="H230" s="64">
        <v>1</v>
      </c>
      <c r="I230" s="64">
        <v>0</v>
      </c>
      <c r="J230" s="64">
        <v>0</v>
      </c>
      <c r="K230" s="64">
        <v>0</v>
      </c>
    </row>
    <row r="231" spans="1:11" x14ac:dyDescent="0.35">
      <c r="A231" s="64" t="s">
        <v>46</v>
      </c>
      <c r="B231" s="64" t="s">
        <v>8200</v>
      </c>
      <c r="C231" s="65" t="str">
        <f>IFERROR(VLOOKUP(UPPER(CONCATENATE($B231," - ",$A231)),'[1]Segurados Civis'!$A$5:$H$2142,6,0),"")</f>
        <v/>
      </c>
      <c r="D231" s="65" t="str">
        <f>IFERROR(VLOOKUP(UPPER(CONCATENATE($B231," - ",$A231)),'[1]Segurados Civis'!$A$5:$H$2142,7,0),"")</f>
        <v/>
      </c>
      <c r="E231" s="65" t="str">
        <f>IFERROR(VLOOKUP(UPPER(CONCATENATE($B231," - ",$A231)),'[1]Segurados Civis'!$A$5:$H$2142,8,0),"")</f>
        <v/>
      </c>
      <c r="F231" s="65" t="str">
        <f t="shared" si="3"/>
        <v/>
      </c>
      <c r="G231" s="64" t="s">
        <v>902</v>
      </c>
      <c r="H231" s="64">
        <v>0</v>
      </c>
      <c r="I231" s="64">
        <v>0</v>
      </c>
      <c r="J231" s="64">
        <v>0</v>
      </c>
      <c r="K231" s="64">
        <v>0</v>
      </c>
    </row>
    <row r="232" spans="1:11" x14ac:dyDescent="0.35">
      <c r="A232" s="64" t="s">
        <v>46</v>
      </c>
      <c r="B232" s="64" t="s">
        <v>8201</v>
      </c>
      <c r="C232" s="65">
        <f>IFERROR(VLOOKUP(UPPER(CONCATENATE($B232," - ",$A232)),'[1]Segurados Civis'!$A$5:$H$2142,6,0),"")</f>
        <v>231</v>
      </c>
      <c r="D232" s="65">
        <f>IFERROR(VLOOKUP(UPPER(CONCATENATE($B232," - ",$A232)),'[1]Segurados Civis'!$A$5:$H$2142,7,0),"")</f>
        <v>63</v>
      </c>
      <c r="E232" s="65">
        <f>IFERROR(VLOOKUP(UPPER(CONCATENATE($B232," - ",$A232)),'[1]Segurados Civis'!$A$5:$H$2142,8,0),"")</f>
        <v>12</v>
      </c>
      <c r="F232" s="65">
        <f t="shared" si="3"/>
        <v>306</v>
      </c>
      <c r="G232" s="64" t="s">
        <v>4867</v>
      </c>
      <c r="H232" s="64">
        <v>0</v>
      </c>
      <c r="I232" s="64">
        <v>0</v>
      </c>
      <c r="J232" s="64">
        <v>0</v>
      </c>
      <c r="K232" s="64">
        <v>0</v>
      </c>
    </row>
    <row r="233" spans="1:11" x14ac:dyDescent="0.35">
      <c r="A233" s="64" t="s">
        <v>46</v>
      </c>
      <c r="B233" s="64" t="s">
        <v>8202</v>
      </c>
      <c r="C233" s="65" t="str">
        <f>IFERROR(VLOOKUP(UPPER(CONCATENATE($B233," - ",$A233)),'[1]Segurados Civis'!$A$5:$H$2142,6,0),"")</f>
        <v/>
      </c>
      <c r="D233" s="65" t="str">
        <f>IFERROR(VLOOKUP(UPPER(CONCATENATE($B233," - ",$A233)),'[1]Segurados Civis'!$A$5:$H$2142,7,0),"")</f>
        <v/>
      </c>
      <c r="E233" s="65" t="str">
        <f>IFERROR(VLOOKUP(UPPER(CONCATENATE($B233," - ",$A233)),'[1]Segurados Civis'!$A$5:$H$2142,8,0),"")</f>
        <v/>
      </c>
      <c r="F233" s="65" t="str">
        <f t="shared" si="3"/>
        <v/>
      </c>
      <c r="G233" s="64" t="s">
        <v>902</v>
      </c>
      <c r="H233" s="64">
        <v>0</v>
      </c>
      <c r="I233" s="64">
        <v>0</v>
      </c>
      <c r="J233" s="64">
        <v>0</v>
      </c>
      <c r="K233" s="64">
        <v>0</v>
      </c>
    </row>
    <row r="234" spans="1:11" x14ac:dyDescent="0.35">
      <c r="A234" s="64" t="s">
        <v>46</v>
      </c>
      <c r="B234" s="64" t="s">
        <v>8203</v>
      </c>
      <c r="C234" s="65" t="str">
        <f>IFERROR(VLOOKUP(UPPER(CONCATENATE($B234," - ",$A234)),'[1]Segurados Civis'!$A$5:$H$2142,6,0),"")</f>
        <v/>
      </c>
      <c r="D234" s="65" t="str">
        <f>IFERROR(VLOOKUP(UPPER(CONCATENATE($B234," - ",$A234)),'[1]Segurados Civis'!$A$5:$H$2142,7,0),"")</f>
        <v/>
      </c>
      <c r="E234" s="65" t="str">
        <f>IFERROR(VLOOKUP(UPPER(CONCATENATE($B234," - ",$A234)),'[1]Segurados Civis'!$A$5:$H$2142,8,0),"")</f>
        <v/>
      </c>
      <c r="F234" s="65" t="str">
        <f t="shared" si="3"/>
        <v/>
      </c>
      <c r="G234" s="64" t="s">
        <v>902</v>
      </c>
      <c r="H234" s="64">
        <v>0</v>
      </c>
      <c r="I234" s="64">
        <v>0</v>
      </c>
      <c r="J234" s="64">
        <v>0</v>
      </c>
      <c r="K234" s="64">
        <v>0</v>
      </c>
    </row>
    <row r="235" spans="1:11" x14ac:dyDescent="0.35">
      <c r="A235" s="64" t="s">
        <v>46</v>
      </c>
      <c r="B235" s="64" t="s">
        <v>8204</v>
      </c>
      <c r="C235" s="65" t="str">
        <f>IFERROR(VLOOKUP(UPPER(CONCATENATE($B235," - ",$A235)),'[1]Segurados Civis'!$A$5:$H$2142,6,0),"")</f>
        <v/>
      </c>
      <c r="D235" s="65" t="str">
        <f>IFERROR(VLOOKUP(UPPER(CONCATENATE($B235," - ",$A235)),'[1]Segurados Civis'!$A$5:$H$2142,7,0),"")</f>
        <v/>
      </c>
      <c r="E235" s="65" t="str">
        <f>IFERROR(VLOOKUP(UPPER(CONCATENATE($B235," - ",$A235)),'[1]Segurados Civis'!$A$5:$H$2142,8,0),"")</f>
        <v/>
      </c>
      <c r="F235" s="65" t="str">
        <f t="shared" si="3"/>
        <v/>
      </c>
      <c r="G235" s="64" t="s">
        <v>902</v>
      </c>
      <c r="H235" s="64">
        <v>0</v>
      </c>
      <c r="I235" s="64">
        <v>0</v>
      </c>
      <c r="J235" s="64">
        <v>0</v>
      </c>
      <c r="K235" s="64">
        <v>0</v>
      </c>
    </row>
    <row r="236" spans="1:11" x14ac:dyDescent="0.35">
      <c r="A236" s="64" t="s">
        <v>46</v>
      </c>
      <c r="B236" s="64" t="s">
        <v>5915</v>
      </c>
      <c r="C236" s="65">
        <f>IFERROR(VLOOKUP(UPPER(CONCATENATE($B236," - ",$A236)),'[1]Segurados Civis'!$A$5:$H$2142,6,0),"")</f>
        <v>493</v>
      </c>
      <c r="D236" s="65">
        <f>IFERROR(VLOOKUP(UPPER(CONCATENATE($B236," - ",$A236)),'[1]Segurados Civis'!$A$5:$H$2142,7,0),"")</f>
        <v>166</v>
      </c>
      <c r="E236" s="65">
        <f>IFERROR(VLOOKUP(UPPER(CONCATENATE($B236," - ",$A236)),'[1]Segurados Civis'!$A$5:$H$2142,8,0),"")</f>
        <v>29</v>
      </c>
      <c r="F236" s="65">
        <f t="shared" si="3"/>
        <v>688</v>
      </c>
      <c r="G236" s="64" t="s">
        <v>4867</v>
      </c>
      <c r="H236" s="64">
        <v>0</v>
      </c>
      <c r="I236" s="64">
        <v>0</v>
      </c>
      <c r="J236" s="64">
        <v>0</v>
      </c>
      <c r="K236" s="64">
        <v>0</v>
      </c>
    </row>
    <row r="237" spans="1:11" x14ac:dyDescent="0.35">
      <c r="A237" s="64" t="s">
        <v>46</v>
      </c>
      <c r="B237" s="64" t="s">
        <v>8205</v>
      </c>
      <c r="C237" s="65">
        <f>IFERROR(VLOOKUP(UPPER(CONCATENATE($B237," - ",$A237)),'[1]Segurados Civis'!$A$5:$H$2142,6,0),"")</f>
        <v>251</v>
      </c>
      <c r="D237" s="65">
        <f>IFERROR(VLOOKUP(UPPER(CONCATENATE($B237," - ",$A237)),'[1]Segurados Civis'!$A$5:$H$2142,7,0),"")</f>
        <v>48</v>
      </c>
      <c r="E237" s="65">
        <f>IFERROR(VLOOKUP(UPPER(CONCATENATE($B237," - ",$A237)),'[1]Segurados Civis'!$A$5:$H$2142,8,0),"")</f>
        <v>5</v>
      </c>
      <c r="F237" s="65">
        <f t="shared" si="3"/>
        <v>304</v>
      </c>
      <c r="G237" s="64" t="s">
        <v>4867</v>
      </c>
      <c r="H237" s="64">
        <v>1</v>
      </c>
      <c r="I237" s="64">
        <v>0</v>
      </c>
      <c r="J237" s="64">
        <v>1</v>
      </c>
      <c r="K237" s="64">
        <v>0</v>
      </c>
    </row>
    <row r="238" spans="1:11" x14ac:dyDescent="0.35">
      <c r="A238" s="64" t="s">
        <v>46</v>
      </c>
      <c r="B238" s="64" t="s">
        <v>8206</v>
      </c>
      <c r="C238" s="65">
        <f>IFERROR(VLOOKUP(UPPER(CONCATENATE($B238," - ",$A238)),'[1]Segurados Civis'!$A$5:$H$2142,6,0),"")</f>
        <v>794</v>
      </c>
      <c r="D238" s="65">
        <f>IFERROR(VLOOKUP(UPPER(CONCATENATE($B238," - ",$A238)),'[1]Segurados Civis'!$A$5:$H$2142,7,0),"")</f>
        <v>247</v>
      </c>
      <c r="E238" s="65">
        <f>IFERROR(VLOOKUP(UPPER(CONCATENATE($B238," - ",$A238)),'[1]Segurados Civis'!$A$5:$H$2142,8,0),"")</f>
        <v>51</v>
      </c>
      <c r="F238" s="65">
        <f t="shared" si="3"/>
        <v>1092</v>
      </c>
      <c r="G238" s="64" t="s">
        <v>4867</v>
      </c>
      <c r="H238" s="64">
        <v>0</v>
      </c>
      <c r="I238" s="64">
        <v>0</v>
      </c>
      <c r="J238" s="64">
        <v>0</v>
      </c>
      <c r="K238" s="64">
        <v>0</v>
      </c>
    </row>
    <row r="239" spans="1:11" x14ac:dyDescent="0.35">
      <c r="A239" s="64" t="s">
        <v>46</v>
      </c>
      <c r="B239" s="64" t="s">
        <v>8207</v>
      </c>
      <c r="C239" s="65" t="str">
        <f>IFERROR(VLOOKUP(UPPER(CONCATENATE($B239," - ",$A239)),'[1]Segurados Civis'!$A$5:$H$2142,6,0),"")</f>
        <v/>
      </c>
      <c r="D239" s="65" t="str">
        <f>IFERROR(VLOOKUP(UPPER(CONCATENATE($B239," - ",$A239)),'[1]Segurados Civis'!$A$5:$H$2142,7,0),"")</f>
        <v/>
      </c>
      <c r="E239" s="65" t="str">
        <f>IFERROR(VLOOKUP(UPPER(CONCATENATE($B239," - ",$A239)),'[1]Segurados Civis'!$A$5:$H$2142,8,0),"")</f>
        <v/>
      </c>
      <c r="F239" s="65" t="str">
        <f t="shared" si="3"/>
        <v/>
      </c>
      <c r="G239" s="64" t="s">
        <v>902</v>
      </c>
      <c r="H239" s="64">
        <v>0</v>
      </c>
      <c r="I239" s="64">
        <v>0</v>
      </c>
      <c r="J239" s="64">
        <v>0</v>
      </c>
      <c r="K239" s="64">
        <v>0</v>
      </c>
    </row>
    <row r="240" spans="1:11" x14ac:dyDescent="0.35">
      <c r="A240" s="64" t="s">
        <v>46</v>
      </c>
      <c r="B240" s="64" t="s">
        <v>5355</v>
      </c>
      <c r="C240" s="65" t="str">
        <f>IFERROR(VLOOKUP(UPPER(CONCATENATE($B240," - ",$A240)),'[1]Segurados Civis'!$A$5:$H$2142,6,0),"")</f>
        <v/>
      </c>
      <c r="D240" s="65" t="str">
        <f>IFERROR(VLOOKUP(UPPER(CONCATENATE($B240," - ",$A240)),'[1]Segurados Civis'!$A$5:$H$2142,7,0),"")</f>
        <v/>
      </c>
      <c r="E240" s="65" t="str">
        <f>IFERROR(VLOOKUP(UPPER(CONCATENATE($B240," - ",$A240)),'[1]Segurados Civis'!$A$5:$H$2142,8,0),"")</f>
        <v/>
      </c>
      <c r="F240" s="65" t="str">
        <f t="shared" si="3"/>
        <v/>
      </c>
      <c r="G240" s="64" t="s">
        <v>902</v>
      </c>
      <c r="H240" s="64">
        <v>0</v>
      </c>
      <c r="I240" s="64">
        <v>0</v>
      </c>
      <c r="J240" s="64">
        <v>0</v>
      </c>
      <c r="K240" s="64">
        <v>0</v>
      </c>
    </row>
    <row r="241" spans="1:11" x14ac:dyDescent="0.35">
      <c r="A241" s="64" t="s">
        <v>46</v>
      </c>
      <c r="B241" s="64" t="s">
        <v>8208</v>
      </c>
      <c r="C241" s="65" t="str">
        <f>IFERROR(VLOOKUP(UPPER(CONCATENATE($B241," - ",$A241)),'[1]Segurados Civis'!$A$5:$H$2142,6,0),"")</f>
        <v/>
      </c>
      <c r="D241" s="65" t="str">
        <f>IFERROR(VLOOKUP(UPPER(CONCATENATE($B241," - ",$A241)),'[1]Segurados Civis'!$A$5:$H$2142,7,0),"")</f>
        <v/>
      </c>
      <c r="E241" s="65" t="str">
        <f>IFERROR(VLOOKUP(UPPER(CONCATENATE($B241," - ",$A241)),'[1]Segurados Civis'!$A$5:$H$2142,8,0),"")</f>
        <v/>
      </c>
      <c r="F241" s="65" t="str">
        <f t="shared" si="3"/>
        <v/>
      </c>
      <c r="G241" s="64" t="s">
        <v>902</v>
      </c>
      <c r="H241" s="64">
        <v>0</v>
      </c>
      <c r="I241" s="64">
        <v>0</v>
      </c>
      <c r="J241" s="64">
        <v>0</v>
      </c>
      <c r="K241" s="64">
        <v>0</v>
      </c>
    </row>
    <row r="242" spans="1:11" x14ac:dyDescent="0.35">
      <c r="A242" s="64" t="s">
        <v>46</v>
      </c>
      <c r="B242" s="64" t="s">
        <v>8209</v>
      </c>
      <c r="C242" s="65">
        <f>IFERROR(VLOOKUP(UPPER(CONCATENATE($B242," - ",$A242)),'[1]Segurados Civis'!$A$5:$H$2142,6,0),"")</f>
        <v>353</v>
      </c>
      <c r="D242" s="65">
        <f>IFERROR(VLOOKUP(UPPER(CONCATENATE($B242," - ",$A242)),'[1]Segurados Civis'!$A$5:$H$2142,7,0),"")</f>
        <v>140</v>
      </c>
      <c r="E242" s="65">
        <f>IFERROR(VLOOKUP(UPPER(CONCATENATE($B242," - ",$A242)),'[1]Segurados Civis'!$A$5:$H$2142,8,0),"")</f>
        <v>36</v>
      </c>
      <c r="F242" s="65">
        <f t="shared" si="3"/>
        <v>529</v>
      </c>
      <c r="G242" s="64" t="s">
        <v>4867</v>
      </c>
      <c r="H242" s="64">
        <v>0</v>
      </c>
      <c r="I242" s="64">
        <v>0</v>
      </c>
      <c r="J242" s="64">
        <v>0</v>
      </c>
      <c r="K242" s="64">
        <v>0</v>
      </c>
    </row>
    <row r="243" spans="1:11" x14ac:dyDescent="0.35">
      <c r="A243" s="64" t="s">
        <v>46</v>
      </c>
      <c r="B243" s="64" t="s">
        <v>7207</v>
      </c>
      <c r="C243" s="65">
        <f>IFERROR(VLOOKUP(UPPER(CONCATENATE($B243," - ",$A243)),'[1]Segurados Civis'!$A$5:$H$2142,6,0),"")</f>
        <v>248</v>
      </c>
      <c r="D243" s="65">
        <f>IFERROR(VLOOKUP(UPPER(CONCATENATE($B243," - ",$A243)),'[1]Segurados Civis'!$A$5:$H$2142,7,0),"")</f>
        <v>71</v>
      </c>
      <c r="E243" s="65">
        <f>IFERROR(VLOOKUP(UPPER(CONCATENATE($B243," - ",$A243)),'[1]Segurados Civis'!$A$5:$H$2142,8,0),"")</f>
        <v>19</v>
      </c>
      <c r="F243" s="65">
        <f t="shared" si="3"/>
        <v>338</v>
      </c>
      <c r="G243" s="64" t="s">
        <v>4867</v>
      </c>
      <c r="H243" s="64">
        <v>0</v>
      </c>
      <c r="I243" s="64">
        <v>0</v>
      </c>
      <c r="J243" s="64">
        <v>0</v>
      </c>
      <c r="K243" s="64">
        <v>0</v>
      </c>
    </row>
    <row r="244" spans="1:11" x14ac:dyDescent="0.35">
      <c r="A244" s="64" t="s">
        <v>46</v>
      </c>
      <c r="B244" s="64" t="s">
        <v>8210</v>
      </c>
      <c r="C244" s="65">
        <f>IFERROR(VLOOKUP(UPPER(CONCATENATE($B244," - ",$A244)),'[1]Segurados Civis'!$A$5:$H$2142,6,0),"")</f>
        <v>410</v>
      </c>
      <c r="D244" s="65">
        <f>IFERROR(VLOOKUP(UPPER(CONCATENATE($B244," - ",$A244)),'[1]Segurados Civis'!$A$5:$H$2142,7,0),"")</f>
        <v>38</v>
      </c>
      <c r="E244" s="65">
        <f>IFERROR(VLOOKUP(UPPER(CONCATENATE($B244," - ",$A244)),'[1]Segurados Civis'!$A$5:$H$2142,8,0),"")</f>
        <v>3</v>
      </c>
      <c r="F244" s="65">
        <f t="shared" si="3"/>
        <v>451</v>
      </c>
      <c r="G244" s="64" t="s">
        <v>4867</v>
      </c>
      <c r="H244" s="64">
        <v>1</v>
      </c>
      <c r="I244" s="64">
        <v>0</v>
      </c>
      <c r="J244" s="64">
        <v>1</v>
      </c>
      <c r="K244" s="64">
        <v>0</v>
      </c>
    </row>
    <row r="245" spans="1:11" x14ac:dyDescent="0.35">
      <c r="A245" s="64" t="s">
        <v>46</v>
      </c>
      <c r="B245" s="64" t="s">
        <v>8211</v>
      </c>
      <c r="C245" s="65" t="str">
        <f>IFERROR(VLOOKUP(UPPER(CONCATENATE($B245," - ",$A245)),'[1]Segurados Civis'!$A$5:$H$2142,6,0),"")</f>
        <v/>
      </c>
      <c r="D245" s="65" t="str">
        <f>IFERROR(VLOOKUP(UPPER(CONCATENATE($B245," - ",$A245)),'[1]Segurados Civis'!$A$5:$H$2142,7,0),"")</f>
        <v/>
      </c>
      <c r="E245" s="65" t="str">
        <f>IFERROR(VLOOKUP(UPPER(CONCATENATE($B245," - ",$A245)),'[1]Segurados Civis'!$A$5:$H$2142,8,0),"")</f>
        <v/>
      </c>
      <c r="F245" s="65" t="str">
        <f t="shared" si="3"/>
        <v/>
      </c>
      <c r="G245" s="64" t="s">
        <v>902</v>
      </c>
      <c r="H245" s="64">
        <v>0</v>
      </c>
      <c r="I245" s="64">
        <v>0</v>
      </c>
      <c r="J245" s="64">
        <v>0</v>
      </c>
      <c r="K245" s="64">
        <v>0</v>
      </c>
    </row>
    <row r="246" spans="1:11" x14ac:dyDescent="0.35">
      <c r="A246" s="64" t="s">
        <v>46</v>
      </c>
      <c r="B246" s="64" t="s">
        <v>8212</v>
      </c>
      <c r="C246" s="65" t="str">
        <f>IFERROR(VLOOKUP(UPPER(CONCATENATE($B246," - ",$A246)),'[1]Segurados Civis'!$A$5:$H$2142,6,0),"")</f>
        <v/>
      </c>
      <c r="D246" s="65" t="str">
        <f>IFERROR(VLOOKUP(UPPER(CONCATENATE($B246," - ",$A246)),'[1]Segurados Civis'!$A$5:$H$2142,7,0),"")</f>
        <v/>
      </c>
      <c r="E246" s="65" t="str">
        <f>IFERROR(VLOOKUP(UPPER(CONCATENATE($B246," - ",$A246)),'[1]Segurados Civis'!$A$5:$H$2142,8,0),"")</f>
        <v/>
      </c>
      <c r="F246" s="65" t="str">
        <f t="shared" si="3"/>
        <v/>
      </c>
      <c r="G246" s="64" t="s">
        <v>902</v>
      </c>
      <c r="H246" s="64">
        <v>0</v>
      </c>
      <c r="I246" s="64">
        <v>0</v>
      </c>
      <c r="J246" s="64">
        <v>0</v>
      </c>
      <c r="K246" s="64">
        <v>0</v>
      </c>
    </row>
    <row r="247" spans="1:11" x14ac:dyDescent="0.35">
      <c r="A247" s="64" t="s">
        <v>46</v>
      </c>
      <c r="B247" s="64" t="s">
        <v>8213</v>
      </c>
      <c r="C247" s="65" t="str">
        <f>IFERROR(VLOOKUP(UPPER(CONCATENATE($B247," - ",$A247)),'[1]Segurados Civis'!$A$5:$H$2142,6,0),"")</f>
        <v/>
      </c>
      <c r="D247" s="65" t="str">
        <f>IFERROR(VLOOKUP(UPPER(CONCATENATE($B247," - ",$A247)),'[1]Segurados Civis'!$A$5:$H$2142,7,0),"")</f>
        <v/>
      </c>
      <c r="E247" s="65" t="str">
        <f>IFERROR(VLOOKUP(UPPER(CONCATENATE($B247," - ",$A247)),'[1]Segurados Civis'!$A$5:$H$2142,8,0),"")</f>
        <v/>
      </c>
      <c r="F247" s="65" t="str">
        <f t="shared" si="3"/>
        <v/>
      </c>
      <c r="G247" s="64" t="s">
        <v>902</v>
      </c>
      <c r="H247" s="64">
        <v>0</v>
      </c>
      <c r="I247" s="64">
        <v>0</v>
      </c>
      <c r="J247" s="64">
        <v>0</v>
      </c>
      <c r="K247" s="64">
        <v>0</v>
      </c>
    </row>
    <row r="248" spans="1:11" x14ac:dyDescent="0.35">
      <c r="A248" s="64" t="s">
        <v>46</v>
      </c>
      <c r="B248" s="64" t="s">
        <v>8214</v>
      </c>
      <c r="C248" s="65">
        <f>IFERROR(VLOOKUP(UPPER(CONCATENATE($B248," - ",$A248)),'[1]Segurados Civis'!$A$5:$H$2142,6,0),"")</f>
        <v>162</v>
      </c>
      <c r="D248" s="65">
        <f>IFERROR(VLOOKUP(UPPER(CONCATENATE($B248," - ",$A248)),'[1]Segurados Civis'!$A$5:$H$2142,7,0),"")</f>
        <v>16</v>
      </c>
      <c r="E248" s="65">
        <f>IFERROR(VLOOKUP(UPPER(CONCATENATE($B248," - ",$A248)),'[1]Segurados Civis'!$A$5:$H$2142,8,0),"")</f>
        <v>5</v>
      </c>
      <c r="F248" s="65">
        <f t="shared" si="3"/>
        <v>183</v>
      </c>
      <c r="G248" s="64" t="s">
        <v>4867</v>
      </c>
      <c r="H248" s="64">
        <v>0</v>
      </c>
      <c r="I248" s="64">
        <v>0</v>
      </c>
      <c r="J248" s="64">
        <v>0</v>
      </c>
      <c r="K248" s="64">
        <v>0</v>
      </c>
    </row>
    <row r="249" spans="1:11" x14ac:dyDescent="0.35">
      <c r="A249" s="64" t="s">
        <v>46</v>
      </c>
      <c r="B249" s="64" t="s">
        <v>8215</v>
      </c>
      <c r="C249" s="65" t="str">
        <f>IFERROR(VLOOKUP(UPPER(CONCATENATE($B249," - ",$A249)),'[1]Segurados Civis'!$A$5:$H$2142,6,0),"")</f>
        <v/>
      </c>
      <c r="D249" s="65" t="str">
        <f>IFERROR(VLOOKUP(UPPER(CONCATENATE($B249," - ",$A249)),'[1]Segurados Civis'!$A$5:$H$2142,7,0),"")</f>
        <v/>
      </c>
      <c r="E249" s="65" t="str">
        <f>IFERROR(VLOOKUP(UPPER(CONCATENATE($B249," - ",$A249)),'[1]Segurados Civis'!$A$5:$H$2142,8,0),"")</f>
        <v/>
      </c>
      <c r="F249" s="65" t="str">
        <f t="shared" si="3"/>
        <v/>
      </c>
      <c r="G249" s="64" t="s">
        <v>902</v>
      </c>
      <c r="H249" s="64">
        <v>0</v>
      </c>
      <c r="I249" s="64">
        <v>0</v>
      </c>
      <c r="J249" s="64">
        <v>0</v>
      </c>
      <c r="K249" s="64">
        <v>0</v>
      </c>
    </row>
    <row r="250" spans="1:11" x14ac:dyDescent="0.35">
      <c r="A250" s="64" t="s">
        <v>46</v>
      </c>
      <c r="B250" s="64" t="s">
        <v>8216</v>
      </c>
      <c r="C250" s="65">
        <f>IFERROR(VLOOKUP(UPPER(CONCATENATE($B250," - ",$A250)),'[1]Segurados Civis'!$A$5:$H$2142,6,0),"")</f>
        <v>149</v>
      </c>
      <c r="D250" s="65">
        <f>IFERROR(VLOOKUP(UPPER(CONCATENATE($B250," - ",$A250)),'[1]Segurados Civis'!$A$5:$H$2142,7,0),"")</f>
        <v>77</v>
      </c>
      <c r="E250" s="65">
        <f>IFERROR(VLOOKUP(UPPER(CONCATENATE($B250," - ",$A250)),'[1]Segurados Civis'!$A$5:$H$2142,8,0),"")</f>
        <v>13</v>
      </c>
      <c r="F250" s="65">
        <f t="shared" si="3"/>
        <v>239</v>
      </c>
      <c r="G250" s="64" t="s">
        <v>4867</v>
      </c>
      <c r="H250" s="64">
        <v>0</v>
      </c>
      <c r="I250" s="64">
        <v>0</v>
      </c>
      <c r="J250" s="64">
        <v>0</v>
      </c>
      <c r="K250" s="64">
        <v>0</v>
      </c>
    </row>
    <row r="251" spans="1:11" x14ac:dyDescent="0.35">
      <c r="A251" s="64" t="s">
        <v>46</v>
      </c>
      <c r="B251" s="64" t="s">
        <v>8217</v>
      </c>
      <c r="C251" s="65" t="str">
        <f>IFERROR(VLOOKUP(UPPER(CONCATENATE($B251," - ",$A251)),'[1]Segurados Civis'!$A$5:$H$2142,6,0),"")</f>
        <v/>
      </c>
      <c r="D251" s="65" t="str">
        <f>IFERROR(VLOOKUP(UPPER(CONCATENATE($B251," - ",$A251)),'[1]Segurados Civis'!$A$5:$H$2142,7,0),"")</f>
        <v/>
      </c>
      <c r="E251" s="65" t="str">
        <f>IFERROR(VLOOKUP(UPPER(CONCATENATE($B251," - ",$A251)),'[1]Segurados Civis'!$A$5:$H$2142,8,0),"")</f>
        <v/>
      </c>
      <c r="F251" s="65" t="str">
        <f t="shared" si="3"/>
        <v/>
      </c>
      <c r="G251" s="64" t="s">
        <v>902</v>
      </c>
      <c r="H251" s="64">
        <v>0</v>
      </c>
      <c r="I251" s="64">
        <v>0</v>
      </c>
      <c r="J251" s="64">
        <v>0</v>
      </c>
      <c r="K251" s="64">
        <v>0</v>
      </c>
    </row>
    <row r="252" spans="1:11" x14ac:dyDescent="0.35">
      <c r="A252" s="64" t="s">
        <v>46</v>
      </c>
      <c r="B252" s="64" t="s">
        <v>8218</v>
      </c>
      <c r="C252" s="65" t="str">
        <f>IFERROR(VLOOKUP(UPPER(CONCATENATE($B252," - ",$A252)),'[1]Segurados Civis'!$A$5:$H$2142,6,0),"")</f>
        <v/>
      </c>
      <c r="D252" s="65" t="str">
        <f>IFERROR(VLOOKUP(UPPER(CONCATENATE($B252," - ",$A252)),'[1]Segurados Civis'!$A$5:$H$2142,7,0),"")</f>
        <v/>
      </c>
      <c r="E252" s="65" t="str">
        <f>IFERROR(VLOOKUP(UPPER(CONCATENATE($B252," - ",$A252)),'[1]Segurados Civis'!$A$5:$H$2142,8,0),"")</f>
        <v/>
      </c>
      <c r="F252" s="65" t="str">
        <f t="shared" si="3"/>
        <v/>
      </c>
      <c r="G252" s="64" t="s">
        <v>902</v>
      </c>
      <c r="H252" s="64">
        <v>0</v>
      </c>
      <c r="I252" s="64">
        <v>0</v>
      </c>
      <c r="J252" s="64">
        <v>0</v>
      </c>
      <c r="K252" s="64">
        <v>0</v>
      </c>
    </row>
    <row r="253" spans="1:11" x14ac:dyDescent="0.35">
      <c r="A253" s="64" t="s">
        <v>46</v>
      </c>
      <c r="B253" s="64" t="s">
        <v>8219</v>
      </c>
      <c r="C253" s="65" t="str">
        <f>IFERROR(VLOOKUP(UPPER(CONCATENATE($B253," - ",$A253)),'[1]Segurados Civis'!$A$5:$H$2142,6,0),"")</f>
        <v/>
      </c>
      <c r="D253" s="65" t="str">
        <f>IFERROR(VLOOKUP(UPPER(CONCATENATE($B253," - ",$A253)),'[1]Segurados Civis'!$A$5:$H$2142,7,0),"")</f>
        <v/>
      </c>
      <c r="E253" s="65" t="str">
        <f>IFERROR(VLOOKUP(UPPER(CONCATENATE($B253," - ",$A253)),'[1]Segurados Civis'!$A$5:$H$2142,8,0),"")</f>
        <v/>
      </c>
      <c r="F253" s="65" t="str">
        <f t="shared" si="3"/>
        <v/>
      </c>
      <c r="G253" s="64" t="s">
        <v>902</v>
      </c>
      <c r="H253" s="64">
        <v>0</v>
      </c>
      <c r="I253" s="64">
        <v>0</v>
      </c>
      <c r="J253" s="64">
        <v>0</v>
      </c>
      <c r="K253" s="64">
        <v>0</v>
      </c>
    </row>
    <row r="254" spans="1:11" x14ac:dyDescent="0.35">
      <c r="A254" s="64" t="s">
        <v>46</v>
      </c>
      <c r="B254" s="64" t="s">
        <v>8220</v>
      </c>
      <c r="C254" s="65">
        <f>IFERROR(VLOOKUP(UPPER(CONCATENATE($B254," - ",$A254)),'[1]Segurados Civis'!$A$5:$H$2142,6,0),"")</f>
        <v>778</v>
      </c>
      <c r="D254" s="65">
        <f>IFERROR(VLOOKUP(UPPER(CONCATENATE($B254," - ",$A254)),'[1]Segurados Civis'!$A$5:$H$2142,7,0),"")</f>
        <v>300</v>
      </c>
      <c r="E254" s="65">
        <f>IFERROR(VLOOKUP(UPPER(CONCATENATE($B254," - ",$A254)),'[1]Segurados Civis'!$A$5:$H$2142,8,0),"")</f>
        <v>61</v>
      </c>
      <c r="F254" s="65">
        <f t="shared" si="3"/>
        <v>1139</v>
      </c>
      <c r="G254" s="64" t="s">
        <v>4867</v>
      </c>
      <c r="H254" s="64">
        <v>0</v>
      </c>
      <c r="I254" s="64">
        <v>0</v>
      </c>
      <c r="J254" s="64">
        <v>1</v>
      </c>
      <c r="K254" s="64">
        <v>0</v>
      </c>
    </row>
    <row r="255" spans="1:11" x14ac:dyDescent="0.35">
      <c r="A255" s="64" t="s">
        <v>46</v>
      </c>
      <c r="B255" s="64" t="s">
        <v>8221</v>
      </c>
      <c r="C255" s="65">
        <f>IFERROR(VLOOKUP(UPPER(CONCATENATE($B255," - ",$A255)),'[1]Segurados Civis'!$A$5:$H$2142,6,0),"")</f>
        <v>491</v>
      </c>
      <c r="D255" s="65">
        <f>IFERROR(VLOOKUP(UPPER(CONCATENATE($B255," - ",$A255)),'[1]Segurados Civis'!$A$5:$H$2142,7,0),"")</f>
        <v>136</v>
      </c>
      <c r="E255" s="65">
        <f>IFERROR(VLOOKUP(UPPER(CONCATENATE($B255," - ",$A255)),'[1]Segurados Civis'!$A$5:$H$2142,8,0),"")</f>
        <v>37</v>
      </c>
      <c r="F255" s="65">
        <f t="shared" si="3"/>
        <v>664</v>
      </c>
      <c r="G255" s="64" t="s">
        <v>4867</v>
      </c>
      <c r="H255" s="64">
        <v>0</v>
      </c>
      <c r="I255" s="64">
        <v>0</v>
      </c>
      <c r="J255" s="64">
        <v>1</v>
      </c>
      <c r="K255" s="64">
        <v>0</v>
      </c>
    </row>
    <row r="256" spans="1:11" x14ac:dyDescent="0.35">
      <c r="A256" s="64" t="s">
        <v>46</v>
      </c>
      <c r="B256" s="64" t="s">
        <v>8222</v>
      </c>
      <c r="C256" s="65">
        <f>IFERROR(VLOOKUP(UPPER(CONCATENATE($B256," - ",$A256)),'[1]Segurados Civis'!$A$5:$H$2142,6,0),"")</f>
        <v>798</v>
      </c>
      <c r="D256" s="65">
        <f>IFERROR(VLOOKUP(UPPER(CONCATENATE($B256," - ",$A256)),'[1]Segurados Civis'!$A$5:$H$2142,7,0),"")</f>
        <v>295</v>
      </c>
      <c r="E256" s="65">
        <f>IFERROR(VLOOKUP(UPPER(CONCATENATE($B256," - ",$A256)),'[1]Segurados Civis'!$A$5:$H$2142,8,0),"")</f>
        <v>51</v>
      </c>
      <c r="F256" s="65">
        <f t="shared" si="3"/>
        <v>1144</v>
      </c>
      <c r="G256" s="64" t="s">
        <v>4867</v>
      </c>
      <c r="H256" s="64">
        <v>0</v>
      </c>
      <c r="I256" s="64">
        <v>0</v>
      </c>
      <c r="J256" s="64">
        <v>0</v>
      </c>
      <c r="K256" s="64">
        <v>0</v>
      </c>
    </row>
    <row r="257" spans="1:11" x14ac:dyDescent="0.35">
      <c r="A257" s="64" t="s">
        <v>46</v>
      </c>
      <c r="B257" s="64" t="s">
        <v>8223</v>
      </c>
      <c r="C257" s="65" t="str">
        <f>IFERROR(VLOOKUP(UPPER(CONCATENATE($B257," - ",$A257)),'[1]Segurados Civis'!$A$5:$H$2142,6,0),"")</f>
        <v/>
      </c>
      <c r="D257" s="65" t="str">
        <f>IFERROR(VLOOKUP(UPPER(CONCATENATE($B257," - ",$A257)),'[1]Segurados Civis'!$A$5:$H$2142,7,0),"")</f>
        <v/>
      </c>
      <c r="E257" s="65" t="str">
        <f>IFERROR(VLOOKUP(UPPER(CONCATENATE($B257," - ",$A257)),'[1]Segurados Civis'!$A$5:$H$2142,8,0),"")</f>
        <v/>
      </c>
      <c r="F257" s="65" t="str">
        <f t="shared" si="3"/>
        <v/>
      </c>
      <c r="G257" s="64" t="s">
        <v>902</v>
      </c>
      <c r="H257" s="64">
        <v>0</v>
      </c>
      <c r="I257" s="64">
        <v>0</v>
      </c>
      <c r="J257" s="64">
        <v>0</v>
      </c>
      <c r="K257" s="64">
        <v>0</v>
      </c>
    </row>
    <row r="258" spans="1:11" x14ac:dyDescent="0.35">
      <c r="A258" s="64" t="s">
        <v>46</v>
      </c>
      <c r="B258" s="64" t="s">
        <v>8224</v>
      </c>
      <c r="C258" s="65">
        <f>IFERROR(VLOOKUP(UPPER(CONCATENATE($B258," - ",$A258)),'[1]Segurados Civis'!$A$5:$H$2142,6,0),"")</f>
        <v>385</v>
      </c>
      <c r="D258" s="65">
        <f>IFERROR(VLOOKUP(UPPER(CONCATENATE($B258," - ",$A258)),'[1]Segurados Civis'!$A$5:$H$2142,7,0),"")</f>
        <v>5</v>
      </c>
      <c r="E258" s="65">
        <f>IFERROR(VLOOKUP(UPPER(CONCATENATE($B258," - ",$A258)),'[1]Segurados Civis'!$A$5:$H$2142,8,0),"")</f>
        <v>0</v>
      </c>
      <c r="F258" s="65">
        <f t="shared" ref="F258:F321" si="4">IF(SUM(C258:E258)=0,"",SUM(C258:E258))</f>
        <v>390</v>
      </c>
      <c r="G258" s="64" t="s">
        <v>4867</v>
      </c>
      <c r="H258" s="64">
        <v>0</v>
      </c>
      <c r="I258" s="64">
        <v>0</v>
      </c>
      <c r="J258" s="64">
        <v>0</v>
      </c>
      <c r="K258" s="64">
        <v>0</v>
      </c>
    </row>
    <row r="259" spans="1:11" x14ac:dyDescent="0.35">
      <c r="A259" s="64" t="s">
        <v>46</v>
      </c>
      <c r="B259" s="64" t="s">
        <v>8225</v>
      </c>
      <c r="C259" s="65">
        <f>IFERROR(VLOOKUP(UPPER(CONCATENATE($B259," - ",$A259)),'[1]Segurados Civis'!$A$5:$H$2142,6,0),"")</f>
        <v>4202</v>
      </c>
      <c r="D259" s="65">
        <f>IFERROR(VLOOKUP(UPPER(CONCATENATE($B259," - ",$A259)),'[1]Segurados Civis'!$A$5:$H$2142,7,0),"")</f>
        <v>548</v>
      </c>
      <c r="E259" s="65">
        <f>IFERROR(VLOOKUP(UPPER(CONCATENATE($B259," - ",$A259)),'[1]Segurados Civis'!$A$5:$H$2142,8,0),"")</f>
        <v>176</v>
      </c>
      <c r="F259" s="65">
        <f t="shared" si="4"/>
        <v>4926</v>
      </c>
      <c r="G259" s="64" t="s">
        <v>4867</v>
      </c>
      <c r="H259" s="64">
        <v>0</v>
      </c>
      <c r="I259" s="64">
        <v>0</v>
      </c>
      <c r="J259" s="64">
        <v>0</v>
      </c>
      <c r="K259" s="64">
        <v>0</v>
      </c>
    </row>
    <row r="260" spans="1:11" x14ac:dyDescent="0.35">
      <c r="A260" s="64" t="s">
        <v>46</v>
      </c>
      <c r="B260" s="64" t="s">
        <v>8226</v>
      </c>
      <c r="C260" s="65">
        <f>IFERROR(VLOOKUP(UPPER(CONCATENATE($B260," - ",$A260)),'[1]Segurados Civis'!$A$5:$H$2142,6,0),"")</f>
        <v>163</v>
      </c>
      <c r="D260" s="65">
        <f>IFERROR(VLOOKUP(UPPER(CONCATENATE($B260," - ",$A260)),'[1]Segurados Civis'!$A$5:$H$2142,7,0),"")</f>
        <v>43</v>
      </c>
      <c r="E260" s="65">
        <f>IFERROR(VLOOKUP(UPPER(CONCATENATE($B260," - ",$A260)),'[1]Segurados Civis'!$A$5:$H$2142,8,0),"")</f>
        <v>17</v>
      </c>
      <c r="F260" s="65">
        <f t="shared" si="4"/>
        <v>223</v>
      </c>
      <c r="G260" s="64" t="s">
        <v>4867</v>
      </c>
      <c r="H260" s="64">
        <v>0</v>
      </c>
      <c r="I260" s="64">
        <v>0</v>
      </c>
      <c r="J260" s="64">
        <v>0</v>
      </c>
      <c r="K260" s="64">
        <v>0</v>
      </c>
    </row>
    <row r="261" spans="1:11" x14ac:dyDescent="0.35">
      <c r="A261" s="64" t="s">
        <v>46</v>
      </c>
      <c r="B261" s="64" t="s">
        <v>8227</v>
      </c>
      <c r="C261" s="65">
        <f>IFERROR(VLOOKUP(UPPER(CONCATENATE($B261," - ",$A261)),'[1]Segurados Civis'!$A$5:$H$2142,6,0),"")</f>
        <v>2083</v>
      </c>
      <c r="D261" s="65">
        <f>IFERROR(VLOOKUP(UPPER(CONCATENATE($B261," - ",$A261)),'[1]Segurados Civis'!$A$5:$H$2142,7,0),"")</f>
        <v>445</v>
      </c>
      <c r="E261" s="65">
        <f>IFERROR(VLOOKUP(UPPER(CONCATENATE($B261," - ",$A261)),'[1]Segurados Civis'!$A$5:$H$2142,8,0),"")</f>
        <v>102</v>
      </c>
      <c r="F261" s="65">
        <f t="shared" si="4"/>
        <v>2630</v>
      </c>
      <c r="G261" s="64" t="s">
        <v>4867</v>
      </c>
      <c r="H261" s="64">
        <v>1</v>
      </c>
      <c r="I261" s="64">
        <v>0</v>
      </c>
      <c r="J261" s="64">
        <v>0</v>
      </c>
      <c r="K261" s="64">
        <v>0</v>
      </c>
    </row>
    <row r="262" spans="1:11" x14ac:dyDescent="0.35">
      <c r="A262" s="64" t="s">
        <v>46</v>
      </c>
      <c r="B262" s="64" t="s">
        <v>8228</v>
      </c>
      <c r="C262" s="65" t="str">
        <f>IFERROR(VLOOKUP(UPPER(CONCATENATE($B262," - ",$A262)),'[1]Segurados Civis'!$A$5:$H$2142,6,0),"")</f>
        <v/>
      </c>
      <c r="D262" s="65" t="str">
        <f>IFERROR(VLOOKUP(UPPER(CONCATENATE($B262," - ",$A262)),'[1]Segurados Civis'!$A$5:$H$2142,7,0),"")</f>
        <v/>
      </c>
      <c r="E262" s="65" t="str">
        <f>IFERROR(VLOOKUP(UPPER(CONCATENATE($B262," - ",$A262)),'[1]Segurados Civis'!$A$5:$H$2142,8,0),"")</f>
        <v/>
      </c>
      <c r="F262" s="65" t="str">
        <f t="shared" si="4"/>
        <v/>
      </c>
      <c r="G262" s="64" t="s">
        <v>902</v>
      </c>
      <c r="H262" s="64">
        <v>0</v>
      </c>
      <c r="I262" s="64">
        <v>0</v>
      </c>
      <c r="J262" s="64">
        <v>0</v>
      </c>
      <c r="K262" s="64">
        <v>0</v>
      </c>
    </row>
    <row r="263" spans="1:11" x14ac:dyDescent="0.35">
      <c r="A263" s="64" t="s">
        <v>46</v>
      </c>
      <c r="B263" s="64" t="s">
        <v>8229</v>
      </c>
      <c r="C263" s="65">
        <f>IFERROR(VLOOKUP(UPPER(CONCATENATE($B263," - ",$A263)),'[1]Segurados Civis'!$A$5:$H$2142,6,0),"")</f>
        <v>1858</v>
      </c>
      <c r="D263" s="65">
        <f>IFERROR(VLOOKUP(UPPER(CONCATENATE($B263," - ",$A263)),'[1]Segurados Civis'!$A$5:$H$2142,7,0),"")</f>
        <v>45</v>
      </c>
      <c r="E263" s="65">
        <f>IFERROR(VLOOKUP(UPPER(CONCATENATE($B263," - ",$A263)),'[1]Segurados Civis'!$A$5:$H$2142,8,0),"")</f>
        <v>17</v>
      </c>
      <c r="F263" s="65">
        <f t="shared" si="4"/>
        <v>1920</v>
      </c>
      <c r="G263" s="64" t="s">
        <v>4867</v>
      </c>
      <c r="H263" s="64">
        <v>0</v>
      </c>
      <c r="I263" s="64">
        <v>0</v>
      </c>
      <c r="J263" s="64">
        <v>0</v>
      </c>
      <c r="K263" s="64">
        <v>0</v>
      </c>
    </row>
    <row r="264" spans="1:11" x14ac:dyDescent="0.35">
      <c r="A264" s="64" t="s">
        <v>46</v>
      </c>
      <c r="B264" s="64" t="s">
        <v>8230</v>
      </c>
      <c r="C264" s="65" t="str">
        <f>IFERROR(VLOOKUP(UPPER(CONCATENATE($B264," - ",$A264)),'[1]Segurados Civis'!$A$5:$H$2142,6,0),"")</f>
        <v/>
      </c>
      <c r="D264" s="65" t="str">
        <f>IFERROR(VLOOKUP(UPPER(CONCATENATE($B264," - ",$A264)),'[1]Segurados Civis'!$A$5:$H$2142,7,0),"")</f>
        <v/>
      </c>
      <c r="E264" s="65" t="str">
        <f>IFERROR(VLOOKUP(UPPER(CONCATENATE($B264," - ",$A264)),'[1]Segurados Civis'!$A$5:$H$2142,8,0),"")</f>
        <v/>
      </c>
      <c r="F264" s="65" t="str">
        <f t="shared" si="4"/>
        <v/>
      </c>
      <c r="G264" s="64" t="s">
        <v>902</v>
      </c>
      <c r="H264" s="64">
        <v>0</v>
      </c>
      <c r="I264" s="64">
        <v>0</v>
      </c>
      <c r="J264" s="64">
        <v>0</v>
      </c>
      <c r="K264" s="64">
        <v>0</v>
      </c>
    </row>
    <row r="265" spans="1:11" x14ac:dyDescent="0.35">
      <c r="A265" s="64" t="s">
        <v>46</v>
      </c>
      <c r="B265" s="64" t="s">
        <v>8231</v>
      </c>
      <c r="C265" s="65" t="str">
        <f>IFERROR(VLOOKUP(UPPER(CONCATENATE($B265," - ",$A265)),'[1]Segurados Civis'!$A$5:$H$2142,6,0),"")</f>
        <v/>
      </c>
      <c r="D265" s="65" t="str">
        <f>IFERROR(VLOOKUP(UPPER(CONCATENATE($B265," - ",$A265)),'[1]Segurados Civis'!$A$5:$H$2142,7,0),"")</f>
        <v/>
      </c>
      <c r="E265" s="65" t="str">
        <f>IFERROR(VLOOKUP(UPPER(CONCATENATE($B265," - ",$A265)),'[1]Segurados Civis'!$A$5:$H$2142,8,0),"")</f>
        <v/>
      </c>
      <c r="F265" s="65" t="str">
        <f t="shared" si="4"/>
        <v/>
      </c>
      <c r="G265" s="64" t="s">
        <v>902</v>
      </c>
      <c r="H265" s="64">
        <v>0</v>
      </c>
      <c r="I265" s="64">
        <v>0</v>
      </c>
      <c r="J265" s="64">
        <v>0</v>
      </c>
      <c r="K265" s="64">
        <v>0</v>
      </c>
    </row>
    <row r="266" spans="1:11" x14ac:dyDescent="0.35">
      <c r="A266" s="64" t="s">
        <v>46</v>
      </c>
      <c r="B266" s="64" t="s">
        <v>8232</v>
      </c>
      <c r="C266" s="65">
        <f>IFERROR(VLOOKUP(UPPER(CONCATENATE($B266," - ",$A266)),'[1]Segurados Civis'!$A$5:$H$2142,6,0),"")</f>
        <v>287</v>
      </c>
      <c r="D266" s="65">
        <f>IFERROR(VLOOKUP(UPPER(CONCATENATE($B266," - ",$A266)),'[1]Segurados Civis'!$A$5:$H$2142,7,0),"")</f>
        <v>54</v>
      </c>
      <c r="E266" s="65">
        <f>IFERROR(VLOOKUP(UPPER(CONCATENATE($B266," - ",$A266)),'[1]Segurados Civis'!$A$5:$H$2142,8,0),"")</f>
        <v>14</v>
      </c>
      <c r="F266" s="65">
        <f t="shared" si="4"/>
        <v>355</v>
      </c>
      <c r="G266" s="64" t="s">
        <v>4867</v>
      </c>
      <c r="H266" s="64">
        <v>0</v>
      </c>
      <c r="I266" s="64">
        <v>0</v>
      </c>
      <c r="J266" s="64">
        <v>0</v>
      </c>
      <c r="K266" s="64">
        <v>0</v>
      </c>
    </row>
    <row r="267" spans="1:11" x14ac:dyDescent="0.35">
      <c r="A267" s="64" t="s">
        <v>46</v>
      </c>
      <c r="B267" s="64" t="s">
        <v>8233</v>
      </c>
      <c r="C267" s="65">
        <f>IFERROR(VLOOKUP(UPPER(CONCATENATE($B267," - ",$A267)),'[1]Segurados Civis'!$A$5:$H$2142,6,0),"")</f>
        <v>215</v>
      </c>
      <c r="D267" s="65">
        <f>IFERROR(VLOOKUP(UPPER(CONCATENATE($B267," - ",$A267)),'[1]Segurados Civis'!$A$5:$H$2142,7,0),"")</f>
        <v>15</v>
      </c>
      <c r="E267" s="65">
        <f>IFERROR(VLOOKUP(UPPER(CONCATENATE($B267," - ",$A267)),'[1]Segurados Civis'!$A$5:$H$2142,8,0),"")</f>
        <v>10</v>
      </c>
      <c r="F267" s="65">
        <f t="shared" si="4"/>
        <v>240</v>
      </c>
      <c r="G267" s="64" t="s">
        <v>4867</v>
      </c>
      <c r="H267" s="64">
        <v>0</v>
      </c>
      <c r="I267" s="64">
        <v>0</v>
      </c>
      <c r="J267" s="64">
        <v>0</v>
      </c>
      <c r="K267" s="64">
        <v>0</v>
      </c>
    </row>
    <row r="268" spans="1:11" x14ac:dyDescent="0.35">
      <c r="A268" s="64" t="s">
        <v>46</v>
      </c>
      <c r="B268" s="64" t="s">
        <v>8234</v>
      </c>
      <c r="C268" s="65">
        <f>IFERROR(VLOOKUP(UPPER(CONCATENATE($B268," - ",$A268)),'[1]Segurados Civis'!$A$5:$H$2142,6,0),"")</f>
        <v>1024</v>
      </c>
      <c r="D268" s="65">
        <f>IFERROR(VLOOKUP(UPPER(CONCATENATE($B268," - ",$A268)),'[1]Segurados Civis'!$A$5:$H$2142,7,0),"")</f>
        <v>138</v>
      </c>
      <c r="E268" s="65">
        <f>IFERROR(VLOOKUP(UPPER(CONCATENATE($B268," - ",$A268)),'[1]Segurados Civis'!$A$5:$H$2142,8,0),"")</f>
        <v>26</v>
      </c>
      <c r="F268" s="65">
        <f t="shared" si="4"/>
        <v>1188</v>
      </c>
      <c r="G268" s="64" t="s">
        <v>4867</v>
      </c>
      <c r="H268" s="64">
        <v>0</v>
      </c>
      <c r="I268" s="64">
        <v>0</v>
      </c>
      <c r="J268" s="64">
        <v>0</v>
      </c>
      <c r="K268" s="64">
        <v>0</v>
      </c>
    </row>
    <row r="269" spans="1:11" x14ac:dyDescent="0.35">
      <c r="A269" s="64" t="s">
        <v>46</v>
      </c>
      <c r="B269" s="64" t="s">
        <v>8235</v>
      </c>
      <c r="C269" s="65" t="str">
        <f>IFERROR(VLOOKUP(UPPER(CONCATENATE($B269," - ",$A269)),'[1]Segurados Civis'!$A$5:$H$2142,6,0),"")</f>
        <v/>
      </c>
      <c r="D269" s="65" t="str">
        <f>IFERROR(VLOOKUP(UPPER(CONCATENATE($B269," - ",$A269)),'[1]Segurados Civis'!$A$5:$H$2142,7,0),"")</f>
        <v/>
      </c>
      <c r="E269" s="65" t="str">
        <f>IFERROR(VLOOKUP(UPPER(CONCATENATE($B269," - ",$A269)),'[1]Segurados Civis'!$A$5:$H$2142,8,0),"")</f>
        <v/>
      </c>
      <c r="F269" s="65" t="str">
        <f t="shared" si="4"/>
        <v/>
      </c>
      <c r="G269" s="64" t="s">
        <v>902</v>
      </c>
      <c r="H269" s="64">
        <v>0</v>
      </c>
      <c r="I269" s="64">
        <v>0</v>
      </c>
      <c r="J269" s="64">
        <v>0</v>
      </c>
      <c r="K269" s="64">
        <v>0</v>
      </c>
    </row>
    <row r="270" spans="1:11" x14ac:dyDescent="0.35">
      <c r="A270" s="64" t="s">
        <v>46</v>
      </c>
      <c r="B270" s="64" t="s">
        <v>8236</v>
      </c>
      <c r="C270" s="65">
        <f>IFERROR(VLOOKUP(UPPER(CONCATENATE($B270," - ",$A270)),'[1]Segurados Civis'!$A$5:$H$2142,6,0),"")</f>
        <v>351</v>
      </c>
      <c r="D270" s="65">
        <f>IFERROR(VLOOKUP(UPPER(CONCATENATE($B270," - ",$A270)),'[1]Segurados Civis'!$A$5:$H$2142,7,0),"")</f>
        <v>51</v>
      </c>
      <c r="E270" s="65">
        <f>IFERROR(VLOOKUP(UPPER(CONCATENATE($B270," - ",$A270)),'[1]Segurados Civis'!$A$5:$H$2142,8,0),"")</f>
        <v>11</v>
      </c>
      <c r="F270" s="65">
        <f t="shared" si="4"/>
        <v>413</v>
      </c>
      <c r="G270" s="64" t="s">
        <v>4867</v>
      </c>
      <c r="H270" s="64">
        <v>0</v>
      </c>
      <c r="I270" s="64">
        <v>0</v>
      </c>
      <c r="J270" s="64">
        <v>0</v>
      </c>
      <c r="K270" s="64">
        <v>0</v>
      </c>
    </row>
    <row r="271" spans="1:11" x14ac:dyDescent="0.35">
      <c r="A271" s="64" t="s">
        <v>46</v>
      </c>
      <c r="B271" s="64" t="s">
        <v>8237</v>
      </c>
      <c r="C271" s="65">
        <f>IFERROR(VLOOKUP(UPPER(CONCATENATE($B271," - ",$A271)),'[1]Segurados Civis'!$A$5:$H$2142,6,0),"")</f>
        <v>2459</v>
      </c>
      <c r="D271" s="65">
        <f>IFERROR(VLOOKUP(UPPER(CONCATENATE($B271," - ",$A271)),'[1]Segurados Civis'!$A$5:$H$2142,7,0),"")</f>
        <v>422</v>
      </c>
      <c r="E271" s="65">
        <f>IFERROR(VLOOKUP(UPPER(CONCATENATE($B271," - ",$A271)),'[1]Segurados Civis'!$A$5:$H$2142,8,0),"")</f>
        <v>78</v>
      </c>
      <c r="F271" s="65">
        <f t="shared" si="4"/>
        <v>2959</v>
      </c>
      <c r="G271" s="64" t="s">
        <v>4867</v>
      </c>
      <c r="H271" s="64">
        <v>1</v>
      </c>
      <c r="I271" s="64">
        <v>0</v>
      </c>
      <c r="J271" s="64">
        <v>1</v>
      </c>
      <c r="K271" s="64">
        <v>1</v>
      </c>
    </row>
    <row r="272" spans="1:11" x14ac:dyDescent="0.35">
      <c r="A272" s="64" t="s">
        <v>46</v>
      </c>
      <c r="B272" s="64" t="s">
        <v>8238</v>
      </c>
      <c r="C272" s="65" t="str">
        <f>IFERROR(VLOOKUP(UPPER(CONCATENATE($B272," - ",$A272)),'[1]Segurados Civis'!$A$5:$H$2142,6,0),"")</f>
        <v/>
      </c>
      <c r="D272" s="65" t="str">
        <f>IFERROR(VLOOKUP(UPPER(CONCATENATE($B272," - ",$A272)),'[1]Segurados Civis'!$A$5:$H$2142,7,0),"")</f>
        <v/>
      </c>
      <c r="E272" s="65" t="str">
        <f>IFERROR(VLOOKUP(UPPER(CONCATENATE($B272," - ",$A272)),'[1]Segurados Civis'!$A$5:$H$2142,8,0),"")</f>
        <v/>
      </c>
      <c r="F272" s="65" t="str">
        <f t="shared" si="4"/>
        <v/>
      </c>
      <c r="G272" s="64" t="s">
        <v>902</v>
      </c>
      <c r="H272" s="64">
        <v>0</v>
      </c>
      <c r="I272" s="64">
        <v>0</v>
      </c>
      <c r="J272" s="64">
        <v>0</v>
      </c>
      <c r="K272" s="64">
        <v>0</v>
      </c>
    </row>
    <row r="273" spans="1:11" x14ac:dyDescent="0.35">
      <c r="A273" s="64" t="s">
        <v>46</v>
      </c>
      <c r="B273" s="64" t="s">
        <v>8239</v>
      </c>
      <c r="C273" s="65" t="str">
        <f>IFERROR(VLOOKUP(UPPER(CONCATENATE($B273," - ",$A273)),'[1]Segurados Civis'!$A$5:$H$2142,6,0),"")</f>
        <v/>
      </c>
      <c r="D273" s="65" t="str">
        <f>IFERROR(VLOOKUP(UPPER(CONCATENATE($B273," - ",$A273)),'[1]Segurados Civis'!$A$5:$H$2142,7,0),"")</f>
        <v/>
      </c>
      <c r="E273" s="65" t="str">
        <f>IFERROR(VLOOKUP(UPPER(CONCATENATE($B273," - ",$A273)),'[1]Segurados Civis'!$A$5:$H$2142,8,0),"")</f>
        <v/>
      </c>
      <c r="F273" s="65" t="str">
        <f t="shared" si="4"/>
        <v/>
      </c>
      <c r="G273" s="64" t="s">
        <v>902</v>
      </c>
      <c r="H273" s="64">
        <v>0</v>
      </c>
      <c r="I273" s="64">
        <v>0</v>
      </c>
      <c r="J273" s="64">
        <v>0</v>
      </c>
      <c r="K273" s="64">
        <v>0</v>
      </c>
    </row>
    <row r="274" spans="1:11" x14ac:dyDescent="0.35">
      <c r="A274" s="64" t="s">
        <v>46</v>
      </c>
      <c r="B274" s="64" t="s">
        <v>8240</v>
      </c>
      <c r="C274" s="65">
        <f>IFERROR(VLOOKUP(UPPER(CONCATENATE($B274," - ",$A274)),'[1]Segurados Civis'!$A$5:$H$2142,6,0),"")</f>
        <v>903</v>
      </c>
      <c r="D274" s="65">
        <f>IFERROR(VLOOKUP(UPPER(CONCATENATE($B274," - ",$A274)),'[1]Segurados Civis'!$A$5:$H$2142,7,0),"")</f>
        <v>266</v>
      </c>
      <c r="E274" s="65">
        <f>IFERROR(VLOOKUP(UPPER(CONCATENATE($B274," - ",$A274)),'[1]Segurados Civis'!$A$5:$H$2142,8,0),"")</f>
        <v>75</v>
      </c>
      <c r="F274" s="65">
        <f t="shared" si="4"/>
        <v>1244</v>
      </c>
      <c r="G274" s="64" t="s">
        <v>4867</v>
      </c>
      <c r="H274" s="64">
        <v>0</v>
      </c>
      <c r="I274" s="64">
        <v>0</v>
      </c>
      <c r="J274" s="64">
        <v>0</v>
      </c>
      <c r="K274" s="64">
        <v>0</v>
      </c>
    </row>
    <row r="275" spans="1:11" x14ac:dyDescent="0.35">
      <c r="A275" s="64" t="s">
        <v>46</v>
      </c>
      <c r="B275" s="64" t="s">
        <v>8241</v>
      </c>
      <c r="C275" s="65">
        <f>IFERROR(VLOOKUP(UPPER(CONCATENATE($B275," - ",$A275)),'[1]Segurados Civis'!$A$5:$H$2142,6,0),"")</f>
        <v>8</v>
      </c>
      <c r="D275" s="65">
        <f>IFERROR(VLOOKUP(UPPER(CONCATENATE($B275," - ",$A275)),'[1]Segurados Civis'!$A$5:$H$2142,7,0),"")</f>
        <v>22</v>
      </c>
      <c r="E275" s="65">
        <f>IFERROR(VLOOKUP(UPPER(CONCATENATE($B275," - ",$A275)),'[1]Segurados Civis'!$A$5:$H$2142,8,0),"")</f>
        <v>13</v>
      </c>
      <c r="F275" s="65">
        <f t="shared" si="4"/>
        <v>43</v>
      </c>
      <c r="G275" s="64" t="s">
        <v>4867</v>
      </c>
      <c r="H275" s="64">
        <v>0</v>
      </c>
      <c r="I275" s="64">
        <v>0</v>
      </c>
      <c r="J275" s="64">
        <v>0</v>
      </c>
      <c r="K275" s="64">
        <v>0</v>
      </c>
    </row>
    <row r="276" spans="1:11" x14ac:dyDescent="0.35">
      <c r="A276" s="64" t="s">
        <v>46</v>
      </c>
      <c r="B276" s="64" t="s">
        <v>8242</v>
      </c>
      <c r="C276" s="65">
        <f>IFERROR(VLOOKUP(UPPER(CONCATENATE($B276," - ",$A276)),'[1]Segurados Civis'!$A$5:$H$2142,6,0),"")</f>
        <v>2601</v>
      </c>
      <c r="D276" s="65">
        <f>IFERROR(VLOOKUP(UPPER(CONCATENATE($B276," - ",$A276)),'[1]Segurados Civis'!$A$5:$H$2142,7,0),"")</f>
        <v>193</v>
      </c>
      <c r="E276" s="65">
        <f>IFERROR(VLOOKUP(UPPER(CONCATENATE($B276," - ",$A276)),'[1]Segurados Civis'!$A$5:$H$2142,8,0),"")</f>
        <v>50</v>
      </c>
      <c r="F276" s="65">
        <f t="shared" si="4"/>
        <v>2844</v>
      </c>
      <c r="G276" s="64" t="s">
        <v>4867</v>
      </c>
      <c r="H276" s="64">
        <v>0</v>
      </c>
      <c r="I276" s="64">
        <v>0</v>
      </c>
      <c r="J276" s="64">
        <v>0</v>
      </c>
      <c r="K276" s="64">
        <v>0</v>
      </c>
    </row>
    <row r="277" spans="1:11" x14ac:dyDescent="0.35">
      <c r="A277" s="64" t="s">
        <v>46</v>
      </c>
      <c r="B277" s="64" t="s">
        <v>8243</v>
      </c>
      <c r="C277" s="65">
        <f>IFERROR(VLOOKUP(UPPER(CONCATENATE($B277," - ",$A277)),'[1]Segurados Civis'!$A$5:$H$2142,6,0),"")</f>
        <v>724</v>
      </c>
      <c r="D277" s="65">
        <f>IFERROR(VLOOKUP(UPPER(CONCATENATE($B277," - ",$A277)),'[1]Segurados Civis'!$A$5:$H$2142,7,0),"")</f>
        <v>303</v>
      </c>
      <c r="E277" s="65">
        <f>IFERROR(VLOOKUP(UPPER(CONCATENATE($B277," - ",$A277)),'[1]Segurados Civis'!$A$5:$H$2142,8,0),"")</f>
        <v>72</v>
      </c>
      <c r="F277" s="65">
        <f t="shared" si="4"/>
        <v>1099</v>
      </c>
      <c r="G277" s="64" t="s">
        <v>4867</v>
      </c>
      <c r="H277" s="64">
        <v>1</v>
      </c>
      <c r="I277" s="64">
        <v>0</v>
      </c>
      <c r="J277" s="64">
        <v>1</v>
      </c>
      <c r="K277" s="64">
        <v>0</v>
      </c>
    </row>
    <row r="278" spans="1:11" x14ac:dyDescent="0.35">
      <c r="A278" s="64" t="s">
        <v>46</v>
      </c>
      <c r="B278" s="64" t="s">
        <v>8244</v>
      </c>
      <c r="C278" s="65">
        <f>IFERROR(VLOOKUP(UPPER(CONCATENATE($B278," - ",$A278)),'[1]Segurados Civis'!$A$5:$H$2142,6,0),"")</f>
        <v>194</v>
      </c>
      <c r="D278" s="65">
        <f>IFERROR(VLOOKUP(UPPER(CONCATENATE($B278," - ",$A278)),'[1]Segurados Civis'!$A$5:$H$2142,7,0),"")</f>
        <v>29</v>
      </c>
      <c r="E278" s="65">
        <f>IFERROR(VLOOKUP(UPPER(CONCATENATE($B278," - ",$A278)),'[1]Segurados Civis'!$A$5:$H$2142,8,0),"")</f>
        <v>12</v>
      </c>
      <c r="F278" s="65">
        <f t="shared" si="4"/>
        <v>235</v>
      </c>
      <c r="G278" s="64" t="s">
        <v>4867</v>
      </c>
      <c r="H278" s="64">
        <v>0</v>
      </c>
      <c r="I278" s="64">
        <v>0</v>
      </c>
      <c r="J278" s="64">
        <v>0</v>
      </c>
      <c r="K278" s="64">
        <v>0</v>
      </c>
    </row>
    <row r="279" spans="1:11" x14ac:dyDescent="0.35">
      <c r="A279" s="64" t="s">
        <v>46</v>
      </c>
      <c r="B279" s="64" t="s">
        <v>8245</v>
      </c>
      <c r="C279" s="65" t="str">
        <f>IFERROR(VLOOKUP(UPPER(CONCATENATE($B279," - ",$A279)),'[1]Segurados Civis'!$A$5:$H$2142,6,0),"")</f>
        <v/>
      </c>
      <c r="D279" s="65" t="str">
        <f>IFERROR(VLOOKUP(UPPER(CONCATENATE($B279," - ",$A279)),'[1]Segurados Civis'!$A$5:$H$2142,7,0),"")</f>
        <v/>
      </c>
      <c r="E279" s="65" t="str">
        <f>IFERROR(VLOOKUP(UPPER(CONCATENATE($B279," - ",$A279)),'[1]Segurados Civis'!$A$5:$H$2142,8,0),"")</f>
        <v/>
      </c>
      <c r="F279" s="65" t="str">
        <f t="shared" si="4"/>
        <v/>
      </c>
      <c r="G279" s="64" t="s">
        <v>902</v>
      </c>
      <c r="H279" s="64">
        <v>0</v>
      </c>
      <c r="I279" s="64">
        <v>0</v>
      </c>
      <c r="J279" s="64">
        <v>0</v>
      </c>
      <c r="K279" s="64">
        <v>0</v>
      </c>
    </row>
    <row r="280" spans="1:11" x14ac:dyDescent="0.35">
      <c r="A280" s="64" t="s">
        <v>46</v>
      </c>
      <c r="B280" s="64" t="s">
        <v>5386</v>
      </c>
      <c r="C280" s="65">
        <f>IFERROR(VLOOKUP(UPPER(CONCATENATE($B280," - ",$A280)),'[1]Segurados Civis'!$A$5:$H$2142,6,0),"")</f>
        <v>385</v>
      </c>
      <c r="D280" s="65">
        <f>IFERROR(VLOOKUP(UPPER(CONCATENATE($B280," - ",$A280)),'[1]Segurados Civis'!$A$5:$H$2142,7,0),"")</f>
        <v>124</v>
      </c>
      <c r="E280" s="65">
        <f>IFERROR(VLOOKUP(UPPER(CONCATENATE($B280," - ",$A280)),'[1]Segurados Civis'!$A$5:$H$2142,8,0),"")</f>
        <v>29</v>
      </c>
      <c r="F280" s="65">
        <f t="shared" si="4"/>
        <v>538</v>
      </c>
      <c r="G280" s="64" t="s">
        <v>4867</v>
      </c>
      <c r="H280" s="64">
        <v>0</v>
      </c>
      <c r="I280" s="64">
        <v>0</v>
      </c>
      <c r="J280" s="64">
        <v>0</v>
      </c>
      <c r="K280" s="64">
        <v>0</v>
      </c>
    </row>
    <row r="281" spans="1:11" x14ac:dyDescent="0.35">
      <c r="A281" s="64" t="s">
        <v>46</v>
      </c>
      <c r="B281" s="64" t="s">
        <v>8246</v>
      </c>
      <c r="C281" s="65" t="str">
        <f>IFERROR(VLOOKUP(UPPER(CONCATENATE($B281," - ",$A281)),'[1]Segurados Civis'!$A$5:$H$2142,6,0),"")</f>
        <v/>
      </c>
      <c r="D281" s="65" t="str">
        <f>IFERROR(VLOOKUP(UPPER(CONCATENATE($B281," - ",$A281)),'[1]Segurados Civis'!$A$5:$H$2142,7,0),"")</f>
        <v/>
      </c>
      <c r="E281" s="65" t="str">
        <f>IFERROR(VLOOKUP(UPPER(CONCATENATE($B281," - ",$A281)),'[1]Segurados Civis'!$A$5:$H$2142,8,0),"")</f>
        <v/>
      </c>
      <c r="F281" s="65" t="str">
        <f t="shared" si="4"/>
        <v/>
      </c>
      <c r="G281" s="64" t="s">
        <v>902</v>
      </c>
      <c r="H281" s="64">
        <v>0</v>
      </c>
      <c r="I281" s="64">
        <v>0</v>
      </c>
      <c r="J281" s="64">
        <v>0</v>
      </c>
      <c r="K281" s="64">
        <v>0</v>
      </c>
    </row>
    <row r="282" spans="1:11" x14ac:dyDescent="0.35">
      <c r="A282" s="64" t="s">
        <v>46</v>
      </c>
      <c r="B282" s="64" t="s">
        <v>8247</v>
      </c>
      <c r="C282" s="65" t="str">
        <f>IFERROR(VLOOKUP(UPPER(CONCATENATE($B282," - ",$A282)),'[1]Segurados Civis'!$A$5:$H$2142,6,0),"")</f>
        <v/>
      </c>
      <c r="D282" s="65" t="str">
        <f>IFERROR(VLOOKUP(UPPER(CONCATENATE($B282," - ",$A282)),'[1]Segurados Civis'!$A$5:$H$2142,7,0),"")</f>
        <v/>
      </c>
      <c r="E282" s="65" t="str">
        <f>IFERROR(VLOOKUP(UPPER(CONCATENATE($B282," - ",$A282)),'[1]Segurados Civis'!$A$5:$H$2142,8,0),"")</f>
        <v/>
      </c>
      <c r="F282" s="65" t="str">
        <f t="shared" si="4"/>
        <v/>
      </c>
      <c r="G282" s="64" t="s">
        <v>902</v>
      </c>
      <c r="H282" s="64">
        <v>0</v>
      </c>
      <c r="I282" s="64">
        <v>0</v>
      </c>
      <c r="J282" s="64">
        <v>0</v>
      </c>
      <c r="K282" s="64">
        <v>0</v>
      </c>
    </row>
    <row r="283" spans="1:11" x14ac:dyDescent="0.35">
      <c r="A283" s="64" t="s">
        <v>46</v>
      </c>
      <c r="B283" s="64" t="s">
        <v>8248</v>
      </c>
      <c r="C283" s="65" t="str">
        <f>IFERROR(VLOOKUP(UPPER(CONCATENATE($B283," - ",$A283)),'[1]Segurados Civis'!$A$5:$H$2142,6,0),"")</f>
        <v/>
      </c>
      <c r="D283" s="65" t="str">
        <f>IFERROR(VLOOKUP(UPPER(CONCATENATE($B283," - ",$A283)),'[1]Segurados Civis'!$A$5:$H$2142,7,0),"")</f>
        <v/>
      </c>
      <c r="E283" s="65" t="str">
        <f>IFERROR(VLOOKUP(UPPER(CONCATENATE($B283," - ",$A283)),'[1]Segurados Civis'!$A$5:$H$2142,8,0),"")</f>
        <v/>
      </c>
      <c r="F283" s="65" t="str">
        <f t="shared" si="4"/>
        <v/>
      </c>
      <c r="G283" s="64" t="s">
        <v>902</v>
      </c>
      <c r="H283" s="64">
        <v>0</v>
      </c>
      <c r="I283" s="64">
        <v>0</v>
      </c>
      <c r="J283" s="64">
        <v>0</v>
      </c>
      <c r="K283" s="64">
        <v>0</v>
      </c>
    </row>
    <row r="284" spans="1:11" x14ac:dyDescent="0.35">
      <c r="A284" s="64" t="s">
        <v>46</v>
      </c>
      <c r="B284" s="64" t="s">
        <v>8249</v>
      </c>
      <c r="C284" s="65" t="str">
        <f>IFERROR(VLOOKUP(UPPER(CONCATENATE($B284," - ",$A284)),'[1]Segurados Civis'!$A$5:$H$2142,6,0),"")</f>
        <v/>
      </c>
      <c r="D284" s="65" t="str">
        <f>IFERROR(VLOOKUP(UPPER(CONCATENATE($B284," - ",$A284)),'[1]Segurados Civis'!$A$5:$H$2142,7,0),"")</f>
        <v/>
      </c>
      <c r="E284" s="65" t="str">
        <f>IFERROR(VLOOKUP(UPPER(CONCATENATE($B284," - ",$A284)),'[1]Segurados Civis'!$A$5:$H$2142,8,0),"")</f>
        <v/>
      </c>
      <c r="F284" s="65" t="str">
        <f t="shared" si="4"/>
        <v/>
      </c>
      <c r="G284" s="64" t="s">
        <v>902</v>
      </c>
      <c r="H284" s="64">
        <v>0</v>
      </c>
      <c r="I284" s="64">
        <v>0</v>
      </c>
      <c r="J284" s="64">
        <v>0</v>
      </c>
      <c r="K284" s="64">
        <v>0</v>
      </c>
    </row>
    <row r="285" spans="1:11" x14ac:dyDescent="0.35">
      <c r="A285" s="64" t="s">
        <v>46</v>
      </c>
      <c r="B285" s="64" t="s">
        <v>8250</v>
      </c>
      <c r="C285" s="65">
        <f>IFERROR(VLOOKUP(UPPER(CONCATENATE($B285," - ",$A285)),'[1]Segurados Civis'!$A$5:$H$2142,6,0),"")</f>
        <v>209</v>
      </c>
      <c r="D285" s="65">
        <f>IFERROR(VLOOKUP(UPPER(CONCATENATE($B285," - ",$A285)),'[1]Segurados Civis'!$A$5:$H$2142,7,0),"")</f>
        <v>0</v>
      </c>
      <c r="E285" s="65">
        <f>IFERROR(VLOOKUP(UPPER(CONCATENATE($B285," - ",$A285)),'[1]Segurados Civis'!$A$5:$H$2142,8,0),"")</f>
        <v>0</v>
      </c>
      <c r="F285" s="65">
        <f t="shared" si="4"/>
        <v>209</v>
      </c>
      <c r="G285" s="64" t="s">
        <v>4867</v>
      </c>
      <c r="H285" s="64">
        <v>0</v>
      </c>
      <c r="I285" s="64">
        <v>0</v>
      </c>
      <c r="J285" s="64">
        <v>0</v>
      </c>
      <c r="K285" s="64">
        <v>0</v>
      </c>
    </row>
    <row r="286" spans="1:11" x14ac:dyDescent="0.35">
      <c r="A286" s="64" t="s">
        <v>46</v>
      </c>
      <c r="B286" s="64" t="s">
        <v>8251</v>
      </c>
      <c r="C286" s="65">
        <f>IFERROR(VLOOKUP(UPPER(CONCATENATE($B286," - ",$A286)),'[1]Segurados Civis'!$A$5:$H$2142,6,0),"")</f>
        <v>195</v>
      </c>
      <c r="D286" s="65">
        <f>IFERROR(VLOOKUP(UPPER(CONCATENATE($B286," - ",$A286)),'[1]Segurados Civis'!$A$5:$H$2142,7,0),"")</f>
        <v>50</v>
      </c>
      <c r="E286" s="65">
        <f>IFERROR(VLOOKUP(UPPER(CONCATENATE($B286," - ",$A286)),'[1]Segurados Civis'!$A$5:$H$2142,8,0),"")</f>
        <v>9</v>
      </c>
      <c r="F286" s="65">
        <f t="shared" si="4"/>
        <v>254</v>
      </c>
      <c r="G286" s="64" t="s">
        <v>4867</v>
      </c>
      <c r="H286" s="64">
        <v>0</v>
      </c>
      <c r="I286" s="64">
        <v>0</v>
      </c>
      <c r="J286" s="64">
        <v>0</v>
      </c>
      <c r="K286" s="64">
        <v>0</v>
      </c>
    </row>
    <row r="287" spans="1:11" x14ac:dyDescent="0.35">
      <c r="A287" s="64" t="s">
        <v>46</v>
      </c>
      <c r="B287" s="64" t="s">
        <v>8252</v>
      </c>
      <c r="C287" s="65" t="str">
        <f>IFERROR(VLOOKUP(UPPER(CONCATENATE($B287," - ",$A287)),'[1]Segurados Civis'!$A$5:$H$2142,6,0),"")</f>
        <v/>
      </c>
      <c r="D287" s="65" t="str">
        <f>IFERROR(VLOOKUP(UPPER(CONCATENATE($B287," - ",$A287)),'[1]Segurados Civis'!$A$5:$H$2142,7,0),"")</f>
        <v/>
      </c>
      <c r="E287" s="65" t="str">
        <f>IFERROR(VLOOKUP(UPPER(CONCATENATE($B287," - ",$A287)),'[1]Segurados Civis'!$A$5:$H$2142,8,0),"")</f>
        <v/>
      </c>
      <c r="F287" s="65" t="str">
        <f t="shared" si="4"/>
        <v/>
      </c>
      <c r="G287" s="64" t="s">
        <v>902</v>
      </c>
      <c r="H287" s="64">
        <v>0</v>
      </c>
      <c r="I287" s="64">
        <v>0</v>
      </c>
      <c r="J287" s="64">
        <v>0</v>
      </c>
      <c r="K287" s="64">
        <v>0</v>
      </c>
    </row>
    <row r="288" spans="1:11" x14ac:dyDescent="0.35">
      <c r="A288" s="64" t="s">
        <v>46</v>
      </c>
      <c r="B288" s="64" t="s">
        <v>8253</v>
      </c>
      <c r="C288" s="65" t="str">
        <f>IFERROR(VLOOKUP(UPPER(CONCATENATE($B288," - ",$A288)),'[1]Segurados Civis'!$A$5:$H$2142,6,0),"")</f>
        <v/>
      </c>
      <c r="D288" s="65" t="str">
        <f>IFERROR(VLOOKUP(UPPER(CONCATENATE($B288," - ",$A288)),'[1]Segurados Civis'!$A$5:$H$2142,7,0),"")</f>
        <v/>
      </c>
      <c r="E288" s="65" t="str">
        <f>IFERROR(VLOOKUP(UPPER(CONCATENATE($B288," - ",$A288)),'[1]Segurados Civis'!$A$5:$H$2142,8,0),"")</f>
        <v/>
      </c>
      <c r="F288" s="65" t="str">
        <f t="shared" si="4"/>
        <v/>
      </c>
      <c r="G288" s="64" t="s">
        <v>902</v>
      </c>
      <c r="H288" s="64">
        <v>0</v>
      </c>
      <c r="I288" s="64">
        <v>0</v>
      </c>
      <c r="J288" s="64">
        <v>0</v>
      </c>
      <c r="K288" s="64">
        <v>0</v>
      </c>
    </row>
    <row r="289" spans="1:11" x14ac:dyDescent="0.35">
      <c r="A289" s="64" t="s">
        <v>46</v>
      </c>
      <c r="B289" s="64" t="s">
        <v>8254</v>
      </c>
      <c r="C289" s="65" t="str">
        <f>IFERROR(VLOOKUP(UPPER(CONCATENATE($B289," - ",$A289)),'[1]Segurados Civis'!$A$5:$H$2142,6,0),"")</f>
        <v/>
      </c>
      <c r="D289" s="65" t="str">
        <f>IFERROR(VLOOKUP(UPPER(CONCATENATE($B289," - ",$A289)),'[1]Segurados Civis'!$A$5:$H$2142,7,0),"")</f>
        <v/>
      </c>
      <c r="E289" s="65" t="str">
        <f>IFERROR(VLOOKUP(UPPER(CONCATENATE($B289," - ",$A289)),'[1]Segurados Civis'!$A$5:$H$2142,8,0),"")</f>
        <v/>
      </c>
      <c r="F289" s="65" t="str">
        <f t="shared" si="4"/>
        <v/>
      </c>
      <c r="G289" s="64" t="s">
        <v>902</v>
      </c>
      <c r="H289" s="64">
        <v>0</v>
      </c>
      <c r="I289" s="64">
        <v>0</v>
      </c>
      <c r="J289" s="64">
        <v>0</v>
      </c>
      <c r="K289" s="64">
        <v>0</v>
      </c>
    </row>
    <row r="290" spans="1:11" x14ac:dyDescent="0.35">
      <c r="A290" s="64" t="s">
        <v>46</v>
      </c>
      <c r="B290" s="64" t="s">
        <v>8255</v>
      </c>
      <c r="C290" s="65" t="str">
        <f>IFERROR(VLOOKUP(UPPER(CONCATENATE($B290," - ",$A290)),'[1]Segurados Civis'!$A$5:$H$2142,6,0),"")</f>
        <v/>
      </c>
      <c r="D290" s="65" t="str">
        <f>IFERROR(VLOOKUP(UPPER(CONCATENATE($B290," - ",$A290)),'[1]Segurados Civis'!$A$5:$H$2142,7,0),"")</f>
        <v/>
      </c>
      <c r="E290" s="65" t="str">
        <f>IFERROR(VLOOKUP(UPPER(CONCATENATE($B290," - ",$A290)),'[1]Segurados Civis'!$A$5:$H$2142,8,0),"")</f>
        <v/>
      </c>
      <c r="F290" s="65" t="str">
        <f t="shared" si="4"/>
        <v/>
      </c>
      <c r="G290" s="64" t="s">
        <v>902</v>
      </c>
      <c r="H290" s="64">
        <v>0</v>
      </c>
      <c r="I290" s="64">
        <v>0</v>
      </c>
      <c r="J290" s="64">
        <v>0</v>
      </c>
      <c r="K290" s="64">
        <v>0</v>
      </c>
    </row>
    <row r="291" spans="1:11" x14ac:dyDescent="0.35">
      <c r="A291" s="64" t="s">
        <v>46</v>
      </c>
      <c r="B291" s="64" t="s">
        <v>8256</v>
      </c>
      <c r="C291" s="65" t="str">
        <f>IFERROR(VLOOKUP(UPPER(CONCATENATE($B291," - ",$A291)),'[1]Segurados Civis'!$A$5:$H$2142,6,0),"")</f>
        <v/>
      </c>
      <c r="D291" s="65" t="str">
        <f>IFERROR(VLOOKUP(UPPER(CONCATENATE($B291," - ",$A291)),'[1]Segurados Civis'!$A$5:$H$2142,7,0),"")</f>
        <v/>
      </c>
      <c r="E291" s="65" t="str">
        <f>IFERROR(VLOOKUP(UPPER(CONCATENATE($B291," - ",$A291)),'[1]Segurados Civis'!$A$5:$H$2142,8,0),"")</f>
        <v/>
      </c>
      <c r="F291" s="65" t="str">
        <f t="shared" si="4"/>
        <v/>
      </c>
      <c r="G291" s="64" t="s">
        <v>902</v>
      </c>
      <c r="H291" s="64">
        <v>0</v>
      </c>
      <c r="I291" s="64">
        <v>0</v>
      </c>
      <c r="J291" s="64">
        <v>0</v>
      </c>
      <c r="K291" s="64">
        <v>0</v>
      </c>
    </row>
    <row r="292" spans="1:11" x14ac:dyDescent="0.35">
      <c r="A292" s="64" t="s">
        <v>46</v>
      </c>
      <c r="B292" s="64" t="s">
        <v>8257</v>
      </c>
      <c r="C292" s="65">
        <f>IFERROR(VLOOKUP(UPPER(CONCATENATE($B292," - ",$A292)),'[1]Segurados Civis'!$A$5:$H$2142,6,0),"")</f>
        <v>1073</v>
      </c>
      <c r="D292" s="65">
        <f>IFERROR(VLOOKUP(UPPER(CONCATENATE($B292," - ",$A292)),'[1]Segurados Civis'!$A$5:$H$2142,7,0),"")</f>
        <v>211</v>
      </c>
      <c r="E292" s="65">
        <f>IFERROR(VLOOKUP(UPPER(CONCATENATE($B292," - ",$A292)),'[1]Segurados Civis'!$A$5:$H$2142,8,0),"")</f>
        <v>57</v>
      </c>
      <c r="F292" s="65">
        <f t="shared" si="4"/>
        <v>1341</v>
      </c>
      <c r="G292" s="64" t="s">
        <v>4867</v>
      </c>
      <c r="H292" s="64">
        <v>0</v>
      </c>
      <c r="I292" s="64">
        <v>0</v>
      </c>
      <c r="J292" s="64">
        <v>1</v>
      </c>
      <c r="K292" s="64">
        <v>0</v>
      </c>
    </row>
    <row r="293" spans="1:11" x14ac:dyDescent="0.35">
      <c r="A293" s="64" t="s">
        <v>46</v>
      </c>
      <c r="B293" s="64" t="s">
        <v>8258</v>
      </c>
      <c r="C293" s="65" t="str">
        <f>IFERROR(VLOOKUP(UPPER(CONCATENATE($B293," - ",$A293)),'[1]Segurados Civis'!$A$5:$H$2142,6,0),"")</f>
        <v/>
      </c>
      <c r="D293" s="65" t="str">
        <f>IFERROR(VLOOKUP(UPPER(CONCATENATE($B293," - ",$A293)),'[1]Segurados Civis'!$A$5:$H$2142,7,0),"")</f>
        <v/>
      </c>
      <c r="E293" s="65" t="str">
        <f>IFERROR(VLOOKUP(UPPER(CONCATENATE($B293," - ",$A293)),'[1]Segurados Civis'!$A$5:$H$2142,8,0),"")</f>
        <v/>
      </c>
      <c r="F293" s="65" t="str">
        <f t="shared" si="4"/>
        <v/>
      </c>
      <c r="G293" s="64" t="s">
        <v>902</v>
      </c>
      <c r="H293" s="64">
        <v>0</v>
      </c>
      <c r="I293" s="64">
        <v>0</v>
      </c>
      <c r="J293" s="64">
        <v>0</v>
      </c>
      <c r="K293" s="64">
        <v>0</v>
      </c>
    </row>
    <row r="294" spans="1:11" x14ac:dyDescent="0.35">
      <c r="A294" s="64" t="s">
        <v>46</v>
      </c>
      <c r="B294" s="64" t="s">
        <v>8259</v>
      </c>
      <c r="C294" s="65" t="str">
        <f>IFERROR(VLOOKUP(UPPER(CONCATENATE($B294," - ",$A294)),'[1]Segurados Civis'!$A$5:$H$2142,6,0),"")</f>
        <v/>
      </c>
      <c r="D294" s="65" t="str">
        <f>IFERROR(VLOOKUP(UPPER(CONCATENATE($B294," - ",$A294)),'[1]Segurados Civis'!$A$5:$H$2142,7,0),"")</f>
        <v/>
      </c>
      <c r="E294" s="65" t="str">
        <f>IFERROR(VLOOKUP(UPPER(CONCATENATE($B294," - ",$A294)),'[1]Segurados Civis'!$A$5:$H$2142,8,0),"")</f>
        <v/>
      </c>
      <c r="F294" s="65" t="str">
        <f t="shared" si="4"/>
        <v/>
      </c>
      <c r="G294" s="64" t="s">
        <v>902</v>
      </c>
      <c r="H294" s="64">
        <v>0</v>
      </c>
      <c r="I294" s="64">
        <v>0</v>
      </c>
      <c r="J294" s="64">
        <v>0</v>
      </c>
      <c r="K294" s="64">
        <v>0</v>
      </c>
    </row>
    <row r="295" spans="1:11" x14ac:dyDescent="0.35">
      <c r="A295" s="64" t="s">
        <v>46</v>
      </c>
      <c r="B295" s="64" t="s">
        <v>8260</v>
      </c>
      <c r="C295" s="65">
        <f>IFERROR(VLOOKUP(UPPER(CONCATENATE($B295," - ",$A295)),'[1]Segurados Civis'!$A$5:$H$2142,6,0),"")</f>
        <v>865</v>
      </c>
      <c r="D295" s="65">
        <f>IFERROR(VLOOKUP(UPPER(CONCATENATE($B295," - ",$A295)),'[1]Segurados Civis'!$A$5:$H$2142,7,0),"")</f>
        <v>140</v>
      </c>
      <c r="E295" s="65">
        <f>IFERROR(VLOOKUP(UPPER(CONCATENATE($B295," - ",$A295)),'[1]Segurados Civis'!$A$5:$H$2142,8,0),"")</f>
        <v>48</v>
      </c>
      <c r="F295" s="65">
        <f t="shared" si="4"/>
        <v>1053</v>
      </c>
      <c r="G295" s="64" t="s">
        <v>4867</v>
      </c>
      <c r="H295" s="64">
        <v>0</v>
      </c>
      <c r="I295" s="64">
        <v>0</v>
      </c>
      <c r="J295" s="64">
        <v>0</v>
      </c>
      <c r="K295" s="64">
        <v>0</v>
      </c>
    </row>
    <row r="296" spans="1:11" x14ac:dyDescent="0.35">
      <c r="A296" s="64" t="s">
        <v>46</v>
      </c>
      <c r="B296" s="64" t="s">
        <v>8261</v>
      </c>
      <c r="C296" s="65" t="str">
        <f>IFERROR(VLOOKUP(UPPER(CONCATENATE($B296," - ",$A296)),'[1]Segurados Civis'!$A$5:$H$2142,6,0),"")</f>
        <v/>
      </c>
      <c r="D296" s="65" t="str">
        <f>IFERROR(VLOOKUP(UPPER(CONCATENATE($B296," - ",$A296)),'[1]Segurados Civis'!$A$5:$H$2142,7,0),"")</f>
        <v/>
      </c>
      <c r="E296" s="65" t="str">
        <f>IFERROR(VLOOKUP(UPPER(CONCATENATE($B296," - ",$A296)),'[1]Segurados Civis'!$A$5:$H$2142,8,0),"")</f>
        <v/>
      </c>
      <c r="F296" s="65" t="str">
        <f t="shared" si="4"/>
        <v/>
      </c>
      <c r="G296" s="64" t="s">
        <v>902</v>
      </c>
      <c r="H296" s="64">
        <v>0</v>
      </c>
      <c r="I296" s="64">
        <v>0</v>
      </c>
      <c r="J296" s="64">
        <v>0</v>
      </c>
      <c r="K296" s="64">
        <v>0</v>
      </c>
    </row>
    <row r="297" spans="1:11" x14ac:dyDescent="0.35">
      <c r="A297" s="64" t="s">
        <v>46</v>
      </c>
      <c r="B297" s="64" t="s">
        <v>8262</v>
      </c>
      <c r="C297" s="65" t="str">
        <f>IFERROR(VLOOKUP(UPPER(CONCATENATE($B297," - ",$A297)),'[1]Segurados Civis'!$A$5:$H$2142,6,0),"")</f>
        <v/>
      </c>
      <c r="D297" s="65" t="str">
        <f>IFERROR(VLOOKUP(UPPER(CONCATENATE($B297," - ",$A297)),'[1]Segurados Civis'!$A$5:$H$2142,7,0),"")</f>
        <v/>
      </c>
      <c r="E297" s="65" t="str">
        <f>IFERROR(VLOOKUP(UPPER(CONCATENATE($B297," - ",$A297)),'[1]Segurados Civis'!$A$5:$H$2142,8,0),"")</f>
        <v/>
      </c>
      <c r="F297" s="65" t="str">
        <f t="shared" si="4"/>
        <v/>
      </c>
      <c r="G297" s="64" t="s">
        <v>902</v>
      </c>
      <c r="H297" s="64">
        <v>0</v>
      </c>
      <c r="I297" s="64">
        <v>0</v>
      </c>
      <c r="J297" s="64">
        <v>0</v>
      </c>
      <c r="K297" s="64">
        <v>0</v>
      </c>
    </row>
    <row r="298" spans="1:11" x14ac:dyDescent="0.35">
      <c r="A298" s="64" t="s">
        <v>46</v>
      </c>
      <c r="B298" s="64" t="s">
        <v>8263</v>
      </c>
      <c r="C298" s="65">
        <f>IFERROR(VLOOKUP(UPPER(CONCATENATE($B298," - ",$A298)),'[1]Segurados Civis'!$A$5:$H$2142,6,0),"")</f>
        <v>370</v>
      </c>
      <c r="D298" s="65">
        <f>IFERROR(VLOOKUP(UPPER(CONCATENATE($B298," - ",$A298)),'[1]Segurados Civis'!$A$5:$H$2142,7,0),"")</f>
        <v>106</v>
      </c>
      <c r="E298" s="65">
        <f>IFERROR(VLOOKUP(UPPER(CONCATENATE($B298," - ",$A298)),'[1]Segurados Civis'!$A$5:$H$2142,8,0),"")</f>
        <v>27</v>
      </c>
      <c r="F298" s="65">
        <f t="shared" si="4"/>
        <v>503</v>
      </c>
      <c r="G298" s="64" t="s">
        <v>4867</v>
      </c>
      <c r="H298" s="64">
        <v>0</v>
      </c>
      <c r="I298" s="64">
        <v>0</v>
      </c>
      <c r="J298" s="64">
        <v>0</v>
      </c>
      <c r="K298" s="64">
        <v>0</v>
      </c>
    </row>
    <row r="299" spans="1:11" x14ac:dyDescent="0.35">
      <c r="A299" s="64" t="s">
        <v>46</v>
      </c>
      <c r="B299" s="64" t="s">
        <v>8264</v>
      </c>
      <c r="C299" s="65" t="str">
        <f>IFERROR(VLOOKUP(UPPER(CONCATENATE($B299," - ",$A299)),'[1]Segurados Civis'!$A$5:$H$2142,6,0),"")</f>
        <v/>
      </c>
      <c r="D299" s="65" t="str">
        <f>IFERROR(VLOOKUP(UPPER(CONCATENATE($B299," - ",$A299)),'[1]Segurados Civis'!$A$5:$H$2142,7,0),"")</f>
        <v/>
      </c>
      <c r="E299" s="65" t="str">
        <f>IFERROR(VLOOKUP(UPPER(CONCATENATE($B299," - ",$A299)),'[1]Segurados Civis'!$A$5:$H$2142,8,0),"")</f>
        <v/>
      </c>
      <c r="F299" s="65" t="str">
        <f t="shared" si="4"/>
        <v/>
      </c>
      <c r="G299" s="64" t="s">
        <v>902</v>
      </c>
      <c r="H299" s="64">
        <v>0</v>
      </c>
      <c r="I299" s="64">
        <v>0</v>
      </c>
      <c r="J299" s="64">
        <v>0</v>
      </c>
      <c r="K299" s="64">
        <v>0</v>
      </c>
    </row>
    <row r="300" spans="1:11" x14ac:dyDescent="0.35">
      <c r="A300" s="64" t="s">
        <v>46</v>
      </c>
      <c r="B300" s="64" t="s">
        <v>8265</v>
      </c>
      <c r="C300" s="65">
        <f>IFERROR(VLOOKUP(UPPER(CONCATENATE($B300," - ",$A300)),'[1]Segurados Civis'!$A$5:$H$2142,6,0),"")</f>
        <v>520</v>
      </c>
      <c r="D300" s="65">
        <f>IFERROR(VLOOKUP(UPPER(CONCATENATE($B300," - ",$A300)),'[1]Segurados Civis'!$A$5:$H$2142,7,0),"")</f>
        <v>59</v>
      </c>
      <c r="E300" s="65">
        <f>IFERROR(VLOOKUP(UPPER(CONCATENATE($B300," - ",$A300)),'[1]Segurados Civis'!$A$5:$H$2142,8,0),"")</f>
        <v>20</v>
      </c>
      <c r="F300" s="65">
        <f t="shared" si="4"/>
        <v>599</v>
      </c>
      <c r="G300" s="64" t="s">
        <v>4867</v>
      </c>
      <c r="H300" s="64">
        <v>1</v>
      </c>
      <c r="I300" s="64">
        <v>0</v>
      </c>
      <c r="J300" s="64">
        <v>0</v>
      </c>
      <c r="K300" s="64">
        <v>0</v>
      </c>
    </row>
    <row r="301" spans="1:11" x14ac:dyDescent="0.35">
      <c r="A301" s="64" t="s">
        <v>46</v>
      </c>
      <c r="B301" s="64" t="s">
        <v>8266</v>
      </c>
      <c r="C301" s="65" t="str">
        <f>IFERROR(VLOOKUP(UPPER(CONCATENATE($B301," - ",$A301)),'[1]Segurados Civis'!$A$5:$H$2142,6,0),"")</f>
        <v/>
      </c>
      <c r="D301" s="65" t="str">
        <f>IFERROR(VLOOKUP(UPPER(CONCATENATE($B301," - ",$A301)),'[1]Segurados Civis'!$A$5:$H$2142,7,0),"")</f>
        <v/>
      </c>
      <c r="E301" s="65" t="str">
        <f>IFERROR(VLOOKUP(UPPER(CONCATENATE($B301," - ",$A301)),'[1]Segurados Civis'!$A$5:$H$2142,8,0),"")</f>
        <v/>
      </c>
      <c r="F301" s="65" t="str">
        <f t="shared" si="4"/>
        <v/>
      </c>
      <c r="G301" s="64" t="s">
        <v>902</v>
      </c>
      <c r="H301" s="64">
        <v>0</v>
      </c>
      <c r="I301" s="64">
        <v>0</v>
      </c>
      <c r="J301" s="64">
        <v>0</v>
      </c>
      <c r="K301" s="64">
        <v>0</v>
      </c>
    </row>
    <row r="302" spans="1:11" x14ac:dyDescent="0.35">
      <c r="A302" s="64" t="s">
        <v>46</v>
      </c>
      <c r="B302" s="64" t="s">
        <v>8267</v>
      </c>
      <c r="C302" s="65" t="str">
        <f>IFERROR(VLOOKUP(UPPER(CONCATENATE($B302," - ",$A302)),'[1]Segurados Civis'!$A$5:$H$2142,6,0),"")</f>
        <v/>
      </c>
      <c r="D302" s="65" t="str">
        <f>IFERROR(VLOOKUP(UPPER(CONCATENATE($B302," - ",$A302)),'[1]Segurados Civis'!$A$5:$H$2142,7,0),"")</f>
        <v/>
      </c>
      <c r="E302" s="65" t="str">
        <f>IFERROR(VLOOKUP(UPPER(CONCATENATE($B302," - ",$A302)),'[1]Segurados Civis'!$A$5:$H$2142,8,0),"")</f>
        <v/>
      </c>
      <c r="F302" s="65" t="str">
        <f t="shared" si="4"/>
        <v/>
      </c>
      <c r="G302" s="64" t="s">
        <v>902</v>
      </c>
      <c r="H302" s="64">
        <v>0</v>
      </c>
      <c r="I302" s="64">
        <v>0</v>
      </c>
      <c r="J302" s="64">
        <v>0</v>
      </c>
      <c r="K302" s="64">
        <v>0</v>
      </c>
    </row>
    <row r="303" spans="1:11" x14ac:dyDescent="0.35">
      <c r="A303" s="64" t="s">
        <v>46</v>
      </c>
      <c r="B303" s="64" t="s">
        <v>8268</v>
      </c>
      <c r="C303" s="65">
        <f>IFERROR(VLOOKUP(UPPER(CONCATENATE($B303," - ",$A303)),'[1]Segurados Civis'!$A$5:$H$2142,6,0),"")</f>
        <v>162</v>
      </c>
      <c r="D303" s="65">
        <f>IFERROR(VLOOKUP(UPPER(CONCATENATE($B303," - ",$A303)),'[1]Segurados Civis'!$A$5:$H$2142,7,0),"")</f>
        <v>28</v>
      </c>
      <c r="E303" s="65">
        <f>IFERROR(VLOOKUP(UPPER(CONCATENATE($B303," - ",$A303)),'[1]Segurados Civis'!$A$5:$H$2142,8,0),"")</f>
        <v>14</v>
      </c>
      <c r="F303" s="65">
        <f t="shared" si="4"/>
        <v>204</v>
      </c>
      <c r="G303" s="64" t="s">
        <v>4867</v>
      </c>
      <c r="H303" s="64">
        <v>0</v>
      </c>
      <c r="I303" s="64">
        <v>0</v>
      </c>
      <c r="J303" s="64">
        <v>0</v>
      </c>
      <c r="K303" s="64">
        <v>0</v>
      </c>
    </row>
    <row r="304" spans="1:11" x14ac:dyDescent="0.35">
      <c r="A304" s="64" t="s">
        <v>46</v>
      </c>
      <c r="B304" s="64" t="s">
        <v>8269</v>
      </c>
      <c r="C304" s="65" t="str">
        <f>IFERROR(VLOOKUP(UPPER(CONCATENATE($B304," - ",$A304)),'[1]Segurados Civis'!$A$5:$H$2142,6,0),"")</f>
        <v/>
      </c>
      <c r="D304" s="65" t="str">
        <f>IFERROR(VLOOKUP(UPPER(CONCATENATE($B304," - ",$A304)),'[1]Segurados Civis'!$A$5:$H$2142,7,0),"")</f>
        <v/>
      </c>
      <c r="E304" s="65" t="str">
        <f>IFERROR(VLOOKUP(UPPER(CONCATENATE($B304," - ",$A304)),'[1]Segurados Civis'!$A$5:$H$2142,8,0),"")</f>
        <v/>
      </c>
      <c r="F304" s="65" t="str">
        <f t="shared" si="4"/>
        <v/>
      </c>
      <c r="G304" s="64" t="s">
        <v>902</v>
      </c>
      <c r="H304" s="64">
        <v>0</v>
      </c>
      <c r="I304" s="64">
        <v>0</v>
      </c>
      <c r="J304" s="64">
        <v>0</v>
      </c>
      <c r="K304" s="64">
        <v>0</v>
      </c>
    </row>
    <row r="305" spans="1:11" x14ac:dyDescent="0.35">
      <c r="A305" s="64" t="s">
        <v>46</v>
      </c>
      <c r="B305" s="64" t="s">
        <v>8270</v>
      </c>
      <c r="C305" s="65" t="str">
        <f>IFERROR(VLOOKUP(UPPER(CONCATENATE($B305," - ",$A305)),'[1]Segurados Civis'!$A$5:$H$2142,6,0),"")</f>
        <v/>
      </c>
      <c r="D305" s="65" t="str">
        <f>IFERROR(VLOOKUP(UPPER(CONCATENATE($B305," - ",$A305)),'[1]Segurados Civis'!$A$5:$H$2142,7,0),"")</f>
        <v/>
      </c>
      <c r="E305" s="65" t="str">
        <f>IFERROR(VLOOKUP(UPPER(CONCATENATE($B305," - ",$A305)),'[1]Segurados Civis'!$A$5:$H$2142,8,0),"")</f>
        <v/>
      </c>
      <c r="F305" s="65" t="str">
        <f t="shared" si="4"/>
        <v/>
      </c>
      <c r="G305" s="64" t="s">
        <v>902</v>
      </c>
      <c r="H305" s="64">
        <v>0</v>
      </c>
      <c r="I305" s="64">
        <v>0</v>
      </c>
      <c r="J305" s="64">
        <v>0</v>
      </c>
      <c r="K305" s="64">
        <v>0</v>
      </c>
    </row>
    <row r="306" spans="1:11" x14ac:dyDescent="0.35">
      <c r="A306" s="64" t="s">
        <v>46</v>
      </c>
      <c r="B306" s="64" t="s">
        <v>8271</v>
      </c>
      <c r="C306" s="65">
        <f>IFERROR(VLOOKUP(UPPER(CONCATENATE($B306," - ",$A306)),'[1]Segurados Civis'!$A$5:$H$2142,6,0),"")</f>
        <v>174</v>
      </c>
      <c r="D306" s="65">
        <f>IFERROR(VLOOKUP(UPPER(CONCATENATE($B306," - ",$A306)),'[1]Segurados Civis'!$A$5:$H$2142,7,0),"")</f>
        <v>62</v>
      </c>
      <c r="E306" s="65">
        <f>IFERROR(VLOOKUP(UPPER(CONCATENATE($B306," - ",$A306)),'[1]Segurados Civis'!$A$5:$H$2142,8,0),"")</f>
        <v>9</v>
      </c>
      <c r="F306" s="65">
        <f t="shared" si="4"/>
        <v>245</v>
      </c>
      <c r="G306" s="64" t="s">
        <v>4867</v>
      </c>
      <c r="H306" s="64">
        <v>1</v>
      </c>
      <c r="I306" s="64">
        <v>0</v>
      </c>
      <c r="J306" s="64">
        <v>0</v>
      </c>
      <c r="K306" s="64">
        <v>0</v>
      </c>
    </row>
    <row r="307" spans="1:11" x14ac:dyDescent="0.35">
      <c r="A307" s="64" t="s">
        <v>46</v>
      </c>
      <c r="B307" s="64" t="s">
        <v>8272</v>
      </c>
      <c r="C307" s="65">
        <f>IFERROR(VLOOKUP(UPPER(CONCATENATE($B307," - ",$A307)),'[1]Segurados Civis'!$A$5:$H$2142,6,0),"")</f>
        <v>800</v>
      </c>
      <c r="D307" s="65">
        <f>IFERROR(VLOOKUP(UPPER(CONCATENATE($B307," - ",$A307)),'[1]Segurados Civis'!$A$5:$H$2142,7,0),"")</f>
        <v>179</v>
      </c>
      <c r="E307" s="65">
        <f>IFERROR(VLOOKUP(UPPER(CONCATENATE($B307," - ",$A307)),'[1]Segurados Civis'!$A$5:$H$2142,8,0),"")</f>
        <v>32</v>
      </c>
      <c r="F307" s="65">
        <f t="shared" si="4"/>
        <v>1011</v>
      </c>
      <c r="G307" s="64" t="s">
        <v>4867</v>
      </c>
      <c r="H307" s="64">
        <v>0</v>
      </c>
      <c r="I307" s="64">
        <v>0</v>
      </c>
      <c r="J307" s="64">
        <v>0</v>
      </c>
      <c r="K307" s="64">
        <v>0</v>
      </c>
    </row>
    <row r="308" spans="1:11" x14ac:dyDescent="0.35">
      <c r="A308" s="64" t="s">
        <v>46</v>
      </c>
      <c r="B308" s="64" t="s">
        <v>8273</v>
      </c>
      <c r="C308" s="65">
        <f>IFERROR(VLOOKUP(UPPER(CONCATENATE($B308," - ",$A308)),'[1]Segurados Civis'!$A$5:$H$2142,6,0),"")</f>
        <v>398</v>
      </c>
      <c r="D308" s="65">
        <f>IFERROR(VLOOKUP(UPPER(CONCATENATE($B308," - ",$A308)),'[1]Segurados Civis'!$A$5:$H$2142,7,0),"")</f>
        <v>49</v>
      </c>
      <c r="E308" s="65">
        <f>IFERROR(VLOOKUP(UPPER(CONCATENATE($B308," - ",$A308)),'[1]Segurados Civis'!$A$5:$H$2142,8,0),"")</f>
        <v>24</v>
      </c>
      <c r="F308" s="65">
        <f t="shared" si="4"/>
        <v>471</v>
      </c>
      <c r="G308" s="64" t="s">
        <v>4867</v>
      </c>
      <c r="H308" s="64">
        <v>1</v>
      </c>
      <c r="I308" s="64">
        <v>0</v>
      </c>
      <c r="J308" s="64">
        <v>0</v>
      </c>
      <c r="K308" s="64">
        <v>0</v>
      </c>
    </row>
    <row r="309" spans="1:11" x14ac:dyDescent="0.35">
      <c r="A309" s="64" t="s">
        <v>46</v>
      </c>
      <c r="B309" s="64" t="s">
        <v>8274</v>
      </c>
      <c r="C309" s="65" t="str">
        <f>IFERROR(VLOOKUP(UPPER(CONCATENATE($B309," - ",$A309)),'[1]Segurados Civis'!$A$5:$H$2142,6,0),"")</f>
        <v/>
      </c>
      <c r="D309" s="65" t="str">
        <f>IFERROR(VLOOKUP(UPPER(CONCATENATE($B309," - ",$A309)),'[1]Segurados Civis'!$A$5:$H$2142,7,0),"")</f>
        <v/>
      </c>
      <c r="E309" s="65" t="str">
        <f>IFERROR(VLOOKUP(UPPER(CONCATENATE($B309," - ",$A309)),'[1]Segurados Civis'!$A$5:$H$2142,8,0),"")</f>
        <v/>
      </c>
      <c r="F309" s="65" t="str">
        <f t="shared" si="4"/>
        <v/>
      </c>
      <c r="G309" s="64" t="s">
        <v>902</v>
      </c>
      <c r="H309" s="64">
        <v>0</v>
      </c>
      <c r="I309" s="64">
        <v>0</v>
      </c>
      <c r="J309" s="64">
        <v>0</v>
      </c>
      <c r="K309" s="64">
        <v>0</v>
      </c>
    </row>
    <row r="310" spans="1:11" x14ac:dyDescent="0.35">
      <c r="A310" s="64" t="s">
        <v>46</v>
      </c>
      <c r="B310" s="64" t="s">
        <v>8275</v>
      </c>
      <c r="C310" s="65" t="str">
        <f>IFERROR(VLOOKUP(UPPER(CONCATENATE($B310," - ",$A310)),'[1]Segurados Civis'!$A$5:$H$2142,6,0),"")</f>
        <v/>
      </c>
      <c r="D310" s="65" t="str">
        <f>IFERROR(VLOOKUP(UPPER(CONCATENATE($B310," - ",$A310)),'[1]Segurados Civis'!$A$5:$H$2142,7,0),"")</f>
        <v/>
      </c>
      <c r="E310" s="65" t="str">
        <f>IFERROR(VLOOKUP(UPPER(CONCATENATE($B310," - ",$A310)),'[1]Segurados Civis'!$A$5:$H$2142,8,0),"")</f>
        <v/>
      </c>
      <c r="F310" s="65" t="str">
        <f t="shared" si="4"/>
        <v/>
      </c>
      <c r="G310" s="64" t="s">
        <v>902</v>
      </c>
      <c r="H310" s="64">
        <v>0</v>
      </c>
      <c r="I310" s="64">
        <v>0</v>
      </c>
      <c r="J310" s="64">
        <v>0</v>
      </c>
      <c r="K310" s="64">
        <v>0</v>
      </c>
    </row>
    <row r="311" spans="1:11" x14ac:dyDescent="0.35">
      <c r="A311" s="64" t="s">
        <v>46</v>
      </c>
      <c r="B311" s="64" t="s">
        <v>8276</v>
      </c>
      <c r="C311" s="65">
        <f>IFERROR(VLOOKUP(UPPER(CONCATENATE($B311," - ",$A311)),'[1]Segurados Civis'!$A$5:$H$2142,6,0),"")</f>
        <v>426</v>
      </c>
      <c r="D311" s="65">
        <f>IFERROR(VLOOKUP(UPPER(CONCATENATE($B311," - ",$A311)),'[1]Segurados Civis'!$A$5:$H$2142,7,0),"")</f>
        <v>128</v>
      </c>
      <c r="E311" s="65">
        <f>IFERROR(VLOOKUP(UPPER(CONCATENATE($B311," - ",$A311)),'[1]Segurados Civis'!$A$5:$H$2142,8,0),"")</f>
        <v>28</v>
      </c>
      <c r="F311" s="65">
        <f t="shared" si="4"/>
        <v>582</v>
      </c>
      <c r="G311" s="64" t="s">
        <v>4867</v>
      </c>
      <c r="H311" s="64">
        <v>0</v>
      </c>
      <c r="I311" s="64">
        <v>0</v>
      </c>
      <c r="J311" s="64">
        <v>0</v>
      </c>
      <c r="K311" s="64">
        <v>0</v>
      </c>
    </row>
    <row r="312" spans="1:11" x14ac:dyDescent="0.35">
      <c r="A312" s="64" t="s">
        <v>46</v>
      </c>
      <c r="B312" s="64" t="s">
        <v>8277</v>
      </c>
      <c r="C312" s="65" t="str">
        <f>IFERROR(VLOOKUP(UPPER(CONCATENATE($B312," - ",$A312)),'[1]Segurados Civis'!$A$5:$H$2142,6,0),"")</f>
        <v/>
      </c>
      <c r="D312" s="65" t="str">
        <f>IFERROR(VLOOKUP(UPPER(CONCATENATE($B312," - ",$A312)),'[1]Segurados Civis'!$A$5:$H$2142,7,0),"")</f>
        <v/>
      </c>
      <c r="E312" s="65" t="str">
        <f>IFERROR(VLOOKUP(UPPER(CONCATENATE($B312," - ",$A312)),'[1]Segurados Civis'!$A$5:$H$2142,8,0),"")</f>
        <v/>
      </c>
      <c r="F312" s="65" t="str">
        <f t="shared" si="4"/>
        <v/>
      </c>
      <c r="G312" s="64" t="s">
        <v>902</v>
      </c>
      <c r="H312" s="64">
        <v>0</v>
      </c>
      <c r="I312" s="64">
        <v>0</v>
      </c>
      <c r="J312" s="64">
        <v>0</v>
      </c>
      <c r="K312" s="64">
        <v>0</v>
      </c>
    </row>
    <row r="313" spans="1:11" x14ac:dyDescent="0.35">
      <c r="A313" s="64" t="s">
        <v>46</v>
      </c>
      <c r="B313" s="64" t="s">
        <v>8278</v>
      </c>
      <c r="C313" s="65">
        <f>IFERROR(VLOOKUP(UPPER(CONCATENATE($B313," - ",$A313)),'[1]Segurados Civis'!$A$5:$H$2142,6,0),"")</f>
        <v>471</v>
      </c>
      <c r="D313" s="65">
        <f>IFERROR(VLOOKUP(UPPER(CONCATENATE($B313," - ",$A313)),'[1]Segurados Civis'!$A$5:$H$2142,7,0),"")</f>
        <v>32</v>
      </c>
      <c r="E313" s="65">
        <f>IFERROR(VLOOKUP(UPPER(CONCATENATE($B313," - ",$A313)),'[1]Segurados Civis'!$A$5:$H$2142,8,0),"")</f>
        <v>21</v>
      </c>
      <c r="F313" s="65">
        <f t="shared" si="4"/>
        <v>524</v>
      </c>
      <c r="G313" s="64" t="s">
        <v>4867</v>
      </c>
      <c r="H313" s="64">
        <v>0</v>
      </c>
      <c r="I313" s="64">
        <v>0</v>
      </c>
      <c r="J313" s="64">
        <v>0</v>
      </c>
      <c r="K313" s="64">
        <v>0</v>
      </c>
    </row>
    <row r="314" spans="1:11" x14ac:dyDescent="0.35">
      <c r="A314" s="64" t="s">
        <v>46</v>
      </c>
      <c r="B314" s="64" t="s">
        <v>8279</v>
      </c>
      <c r="C314" s="65">
        <f>IFERROR(VLOOKUP(UPPER(CONCATENATE($B314," - ",$A314)),'[1]Segurados Civis'!$A$5:$H$2142,6,0),"")</f>
        <v>206</v>
      </c>
      <c r="D314" s="65">
        <f>IFERROR(VLOOKUP(UPPER(CONCATENATE($B314," - ",$A314)),'[1]Segurados Civis'!$A$5:$H$2142,7,0),"")</f>
        <v>35</v>
      </c>
      <c r="E314" s="65">
        <f>IFERROR(VLOOKUP(UPPER(CONCATENATE($B314," - ",$A314)),'[1]Segurados Civis'!$A$5:$H$2142,8,0),"")</f>
        <v>11</v>
      </c>
      <c r="F314" s="65">
        <f t="shared" si="4"/>
        <v>252</v>
      </c>
      <c r="G314" s="64" t="s">
        <v>4867</v>
      </c>
      <c r="H314" s="64">
        <v>0</v>
      </c>
      <c r="I314" s="64">
        <v>0</v>
      </c>
      <c r="J314" s="64">
        <v>0</v>
      </c>
      <c r="K314" s="64">
        <v>0</v>
      </c>
    </row>
    <row r="315" spans="1:11" x14ac:dyDescent="0.35">
      <c r="A315" s="64" t="s">
        <v>46</v>
      </c>
      <c r="B315" s="64" t="s">
        <v>8280</v>
      </c>
      <c r="C315" s="65" t="str">
        <f>IFERROR(VLOOKUP(UPPER(CONCATENATE($B315," - ",$A315)),'[1]Segurados Civis'!$A$5:$H$2142,6,0),"")</f>
        <v/>
      </c>
      <c r="D315" s="65" t="str">
        <f>IFERROR(VLOOKUP(UPPER(CONCATENATE($B315," - ",$A315)),'[1]Segurados Civis'!$A$5:$H$2142,7,0),"")</f>
        <v/>
      </c>
      <c r="E315" s="65" t="str">
        <f>IFERROR(VLOOKUP(UPPER(CONCATENATE($B315," - ",$A315)),'[1]Segurados Civis'!$A$5:$H$2142,8,0),"")</f>
        <v/>
      </c>
      <c r="F315" s="65" t="str">
        <f t="shared" si="4"/>
        <v/>
      </c>
      <c r="G315" s="64" t="s">
        <v>902</v>
      </c>
      <c r="H315" s="64">
        <v>0</v>
      </c>
      <c r="I315" s="64">
        <v>0</v>
      </c>
      <c r="J315" s="64">
        <v>0</v>
      </c>
      <c r="K315" s="64">
        <v>0</v>
      </c>
    </row>
    <row r="316" spans="1:11" x14ac:dyDescent="0.35">
      <c r="A316" s="64" t="s">
        <v>46</v>
      </c>
      <c r="B316" s="64" t="s">
        <v>7115</v>
      </c>
      <c r="C316" s="65">
        <f>IFERROR(VLOOKUP(UPPER(CONCATENATE($B316," - ",$A316)),'[1]Segurados Civis'!$A$5:$H$2142,6,0),"")</f>
        <v>806</v>
      </c>
      <c r="D316" s="65">
        <f>IFERROR(VLOOKUP(UPPER(CONCATENATE($B316," - ",$A316)),'[1]Segurados Civis'!$A$5:$H$2142,7,0),"")</f>
        <v>233</v>
      </c>
      <c r="E316" s="65">
        <f>IFERROR(VLOOKUP(UPPER(CONCATENATE($B316," - ",$A316)),'[1]Segurados Civis'!$A$5:$H$2142,8,0),"")</f>
        <v>62</v>
      </c>
      <c r="F316" s="65">
        <f t="shared" si="4"/>
        <v>1101</v>
      </c>
      <c r="G316" s="64" t="s">
        <v>4867</v>
      </c>
      <c r="H316" s="64">
        <v>0</v>
      </c>
      <c r="I316" s="64">
        <v>0</v>
      </c>
      <c r="J316" s="64">
        <v>0</v>
      </c>
      <c r="K316" s="64">
        <v>0</v>
      </c>
    </row>
    <row r="317" spans="1:11" x14ac:dyDescent="0.35">
      <c r="A317" s="64" t="s">
        <v>46</v>
      </c>
      <c r="B317" s="64" t="s">
        <v>8281</v>
      </c>
      <c r="C317" s="65">
        <f>IFERROR(VLOOKUP(UPPER(CONCATENATE($B317," - ",$A317)),'[1]Segurados Civis'!$A$5:$H$2142,6,0),"")</f>
        <v>1506</v>
      </c>
      <c r="D317" s="65">
        <f>IFERROR(VLOOKUP(UPPER(CONCATENATE($B317," - ",$A317)),'[1]Segurados Civis'!$A$5:$H$2142,7,0),"")</f>
        <v>207</v>
      </c>
      <c r="E317" s="65">
        <f>IFERROR(VLOOKUP(UPPER(CONCATENATE($B317," - ",$A317)),'[1]Segurados Civis'!$A$5:$H$2142,8,0),"")</f>
        <v>25</v>
      </c>
      <c r="F317" s="65">
        <f t="shared" si="4"/>
        <v>1738</v>
      </c>
      <c r="G317" s="64" t="s">
        <v>4867</v>
      </c>
      <c r="H317" s="64">
        <v>1</v>
      </c>
      <c r="I317" s="64">
        <v>0</v>
      </c>
      <c r="J317" s="64">
        <v>0</v>
      </c>
      <c r="K317" s="64">
        <v>0</v>
      </c>
    </row>
    <row r="318" spans="1:11" x14ac:dyDescent="0.35">
      <c r="A318" s="64" t="s">
        <v>46</v>
      </c>
      <c r="B318" s="64" t="s">
        <v>8282</v>
      </c>
      <c r="C318" s="65">
        <f>IFERROR(VLOOKUP(UPPER(CONCATENATE($B318," - ",$A318)),'[1]Segurados Civis'!$A$5:$H$2142,6,0),"")</f>
        <v>427</v>
      </c>
      <c r="D318" s="65">
        <f>IFERROR(VLOOKUP(UPPER(CONCATENATE($B318," - ",$A318)),'[1]Segurados Civis'!$A$5:$H$2142,7,0),"")</f>
        <v>101</v>
      </c>
      <c r="E318" s="65">
        <f>IFERROR(VLOOKUP(UPPER(CONCATENATE($B318," - ",$A318)),'[1]Segurados Civis'!$A$5:$H$2142,8,0),"")</f>
        <v>16</v>
      </c>
      <c r="F318" s="65">
        <f t="shared" si="4"/>
        <v>544</v>
      </c>
      <c r="G318" s="64" t="s">
        <v>4867</v>
      </c>
      <c r="H318" s="64">
        <v>0</v>
      </c>
      <c r="I318" s="64">
        <v>0</v>
      </c>
      <c r="J318" s="64">
        <v>0</v>
      </c>
      <c r="K318" s="64">
        <v>0</v>
      </c>
    </row>
    <row r="319" spans="1:11" x14ac:dyDescent="0.35">
      <c r="A319" s="64" t="s">
        <v>46</v>
      </c>
      <c r="B319" s="64" t="s">
        <v>8283</v>
      </c>
      <c r="C319" s="65" t="str">
        <f>IFERROR(VLOOKUP(UPPER(CONCATENATE($B319," - ",$A319)),'[1]Segurados Civis'!$A$5:$H$2142,6,0),"")</f>
        <v/>
      </c>
      <c r="D319" s="65" t="str">
        <f>IFERROR(VLOOKUP(UPPER(CONCATENATE($B319," - ",$A319)),'[1]Segurados Civis'!$A$5:$H$2142,7,0),"")</f>
        <v/>
      </c>
      <c r="E319" s="65" t="str">
        <f>IFERROR(VLOOKUP(UPPER(CONCATENATE($B319," - ",$A319)),'[1]Segurados Civis'!$A$5:$H$2142,8,0),"")</f>
        <v/>
      </c>
      <c r="F319" s="65" t="str">
        <f t="shared" si="4"/>
        <v/>
      </c>
      <c r="G319" s="64" t="s">
        <v>902</v>
      </c>
      <c r="H319" s="64">
        <v>0</v>
      </c>
      <c r="I319" s="64">
        <v>0</v>
      </c>
      <c r="J319" s="64">
        <v>0</v>
      </c>
      <c r="K319" s="64">
        <v>0</v>
      </c>
    </row>
    <row r="320" spans="1:11" x14ac:dyDescent="0.35">
      <c r="A320" s="64" t="s">
        <v>46</v>
      </c>
      <c r="B320" s="64" t="s">
        <v>8284</v>
      </c>
      <c r="C320" s="65" t="str">
        <f>IFERROR(VLOOKUP(UPPER(CONCATENATE($B320," - ",$A320)),'[1]Segurados Civis'!$A$5:$H$2142,6,0),"")</f>
        <v/>
      </c>
      <c r="D320" s="65" t="str">
        <f>IFERROR(VLOOKUP(UPPER(CONCATENATE($B320," - ",$A320)),'[1]Segurados Civis'!$A$5:$H$2142,7,0),"")</f>
        <v/>
      </c>
      <c r="E320" s="65" t="str">
        <f>IFERROR(VLOOKUP(UPPER(CONCATENATE($B320," - ",$A320)),'[1]Segurados Civis'!$A$5:$H$2142,8,0),"")</f>
        <v/>
      </c>
      <c r="F320" s="65" t="str">
        <f t="shared" si="4"/>
        <v/>
      </c>
      <c r="G320" s="64" t="s">
        <v>902</v>
      </c>
      <c r="H320" s="64">
        <v>0</v>
      </c>
      <c r="I320" s="64">
        <v>0</v>
      </c>
      <c r="J320" s="64">
        <v>0</v>
      </c>
      <c r="K320" s="64">
        <v>0</v>
      </c>
    </row>
    <row r="321" spans="1:11" x14ac:dyDescent="0.35">
      <c r="A321" s="64" t="s">
        <v>46</v>
      </c>
      <c r="B321" s="64" t="s">
        <v>8285</v>
      </c>
      <c r="C321" s="65" t="str">
        <f>IFERROR(VLOOKUP(UPPER(CONCATENATE($B321," - ",$A321)),'[1]Segurados Civis'!$A$5:$H$2142,6,0),"")</f>
        <v/>
      </c>
      <c r="D321" s="65" t="str">
        <f>IFERROR(VLOOKUP(UPPER(CONCATENATE($B321," - ",$A321)),'[1]Segurados Civis'!$A$5:$H$2142,7,0),"")</f>
        <v/>
      </c>
      <c r="E321" s="65" t="str">
        <f>IFERROR(VLOOKUP(UPPER(CONCATENATE($B321," - ",$A321)),'[1]Segurados Civis'!$A$5:$H$2142,8,0),"")</f>
        <v/>
      </c>
      <c r="F321" s="65" t="str">
        <f t="shared" si="4"/>
        <v/>
      </c>
      <c r="G321" s="64" t="s">
        <v>902</v>
      </c>
      <c r="H321" s="64">
        <v>0</v>
      </c>
      <c r="I321" s="64">
        <v>0</v>
      </c>
      <c r="J321" s="64">
        <v>0</v>
      </c>
      <c r="K321" s="64">
        <v>0</v>
      </c>
    </row>
    <row r="322" spans="1:11" x14ac:dyDescent="0.35">
      <c r="A322" s="64" t="s">
        <v>46</v>
      </c>
      <c r="B322" s="64" t="s">
        <v>8286</v>
      </c>
      <c r="C322" s="65" t="str">
        <f>IFERROR(VLOOKUP(UPPER(CONCATENATE($B322," - ",$A322)),'[1]Segurados Civis'!$A$5:$H$2142,6,0),"")</f>
        <v/>
      </c>
      <c r="D322" s="65" t="str">
        <f>IFERROR(VLOOKUP(UPPER(CONCATENATE($B322," - ",$A322)),'[1]Segurados Civis'!$A$5:$H$2142,7,0),"")</f>
        <v/>
      </c>
      <c r="E322" s="65" t="str">
        <f>IFERROR(VLOOKUP(UPPER(CONCATENATE($B322," - ",$A322)),'[1]Segurados Civis'!$A$5:$H$2142,8,0),"")</f>
        <v/>
      </c>
      <c r="F322" s="65" t="str">
        <f t="shared" ref="F322:F385" si="5">IF(SUM(C322:E322)=0,"",SUM(C322:E322))</f>
        <v/>
      </c>
      <c r="G322" s="64" t="s">
        <v>902</v>
      </c>
      <c r="H322" s="64">
        <v>0</v>
      </c>
      <c r="I322" s="64">
        <v>0</v>
      </c>
      <c r="J322" s="64">
        <v>0</v>
      </c>
      <c r="K322" s="64">
        <v>0</v>
      </c>
    </row>
    <row r="323" spans="1:11" x14ac:dyDescent="0.35">
      <c r="A323" s="64" t="s">
        <v>46</v>
      </c>
      <c r="B323" s="64" t="s">
        <v>8287</v>
      </c>
      <c r="C323" s="65" t="str">
        <f>IFERROR(VLOOKUP(UPPER(CONCATENATE($B323," - ",$A323)),'[1]Segurados Civis'!$A$5:$H$2142,6,0),"")</f>
        <v/>
      </c>
      <c r="D323" s="65" t="str">
        <f>IFERROR(VLOOKUP(UPPER(CONCATENATE($B323," - ",$A323)),'[1]Segurados Civis'!$A$5:$H$2142,7,0),"")</f>
        <v/>
      </c>
      <c r="E323" s="65" t="str">
        <f>IFERROR(VLOOKUP(UPPER(CONCATENATE($B323," - ",$A323)),'[1]Segurados Civis'!$A$5:$H$2142,8,0),"")</f>
        <v/>
      </c>
      <c r="F323" s="65" t="str">
        <f t="shared" si="5"/>
        <v/>
      </c>
      <c r="G323" s="64" t="s">
        <v>902</v>
      </c>
      <c r="H323" s="64">
        <v>0</v>
      </c>
      <c r="I323" s="64">
        <v>0</v>
      </c>
      <c r="J323" s="64">
        <v>1</v>
      </c>
      <c r="K323" s="64">
        <v>0</v>
      </c>
    </row>
    <row r="324" spans="1:11" x14ac:dyDescent="0.35">
      <c r="A324" s="64" t="s">
        <v>46</v>
      </c>
      <c r="B324" s="64" t="s">
        <v>8288</v>
      </c>
      <c r="C324" s="65" t="str">
        <f>IFERROR(VLOOKUP(UPPER(CONCATENATE($B324," - ",$A324)),'[1]Segurados Civis'!$A$5:$H$2142,6,0),"")</f>
        <v/>
      </c>
      <c r="D324" s="65" t="str">
        <f>IFERROR(VLOOKUP(UPPER(CONCATENATE($B324," - ",$A324)),'[1]Segurados Civis'!$A$5:$H$2142,7,0),"")</f>
        <v/>
      </c>
      <c r="E324" s="65" t="str">
        <f>IFERROR(VLOOKUP(UPPER(CONCATENATE($B324," - ",$A324)),'[1]Segurados Civis'!$A$5:$H$2142,8,0),"")</f>
        <v/>
      </c>
      <c r="F324" s="65" t="str">
        <f t="shared" si="5"/>
        <v/>
      </c>
      <c r="G324" s="64" t="s">
        <v>902</v>
      </c>
      <c r="H324" s="64">
        <v>0</v>
      </c>
      <c r="I324" s="64">
        <v>0</v>
      </c>
      <c r="J324" s="64">
        <v>0</v>
      </c>
      <c r="K324" s="64">
        <v>0</v>
      </c>
    </row>
    <row r="325" spans="1:11" x14ac:dyDescent="0.35">
      <c r="A325" s="64" t="s">
        <v>46</v>
      </c>
      <c r="B325" s="64" t="s">
        <v>8289</v>
      </c>
      <c r="C325" s="65" t="str">
        <f>IFERROR(VLOOKUP(UPPER(CONCATENATE($B325," - ",$A325)),'[1]Segurados Civis'!$A$5:$H$2142,6,0),"")</f>
        <v/>
      </c>
      <c r="D325" s="65" t="str">
        <f>IFERROR(VLOOKUP(UPPER(CONCATENATE($B325," - ",$A325)),'[1]Segurados Civis'!$A$5:$H$2142,7,0),"")</f>
        <v/>
      </c>
      <c r="E325" s="65" t="str">
        <f>IFERROR(VLOOKUP(UPPER(CONCATENATE($B325," - ",$A325)),'[1]Segurados Civis'!$A$5:$H$2142,8,0),"")</f>
        <v/>
      </c>
      <c r="F325" s="65" t="str">
        <f t="shared" si="5"/>
        <v/>
      </c>
      <c r="G325" s="64" t="s">
        <v>902</v>
      </c>
      <c r="H325" s="64">
        <v>0</v>
      </c>
      <c r="I325" s="64">
        <v>0</v>
      </c>
      <c r="J325" s="64">
        <v>0</v>
      </c>
      <c r="K325" s="64">
        <v>0</v>
      </c>
    </row>
    <row r="326" spans="1:11" x14ac:dyDescent="0.35">
      <c r="A326" s="64" t="s">
        <v>46</v>
      </c>
      <c r="B326" s="64" t="s">
        <v>8290</v>
      </c>
      <c r="C326" s="65" t="str">
        <f>IFERROR(VLOOKUP(UPPER(CONCATENATE($B326," - ",$A326)),'[1]Segurados Civis'!$A$5:$H$2142,6,0),"")</f>
        <v/>
      </c>
      <c r="D326" s="65" t="str">
        <f>IFERROR(VLOOKUP(UPPER(CONCATENATE($B326," - ",$A326)),'[1]Segurados Civis'!$A$5:$H$2142,7,0),"")</f>
        <v/>
      </c>
      <c r="E326" s="65" t="str">
        <f>IFERROR(VLOOKUP(UPPER(CONCATENATE($B326," - ",$A326)),'[1]Segurados Civis'!$A$5:$H$2142,8,0),"")</f>
        <v/>
      </c>
      <c r="F326" s="65" t="str">
        <f t="shared" si="5"/>
        <v/>
      </c>
      <c r="G326" s="64" t="s">
        <v>902</v>
      </c>
      <c r="H326" s="64">
        <v>0</v>
      </c>
      <c r="I326" s="64">
        <v>0</v>
      </c>
      <c r="J326" s="64">
        <v>0</v>
      </c>
      <c r="K326" s="64">
        <v>0</v>
      </c>
    </row>
    <row r="327" spans="1:11" x14ac:dyDescent="0.35">
      <c r="A327" s="64" t="s">
        <v>46</v>
      </c>
      <c r="B327" s="64" t="s">
        <v>8291</v>
      </c>
      <c r="C327" s="65" t="str">
        <f>IFERROR(VLOOKUP(UPPER(CONCATENATE($B327," - ",$A327)),'[1]Segurados Civis'!$A$5:$H$2142,6,0),"")</f>
        <v/>
      </c>
      <c r="D327" s="65" t="str">
        <f>IFERROR(VLOOKUP(UPPER(CONCATENATE($B327," - ",$A327)),'[1]Segurados Civis'!$A$5:$H$2142,7,0),"")</f>
        <v/>
      </c>
      <c r="E327" s="65" t="str">
        <f>IFERROR(VLOOKUP(UPPER(CONCATENATE($B327," - ",$A327)),'[1]Segurados Civis'!$A$5:$H$2142,8,0),"")</f>
        <v/>
      </c>
      <c r="F327" s="65" t="str">
        <f t="shared" si="5"/>
        <v/>
      </c>
      <c r="G327" s="64" t="s">
        <v>902</v>
      </c>
      <c r="H327" s="64">
        <v>0</v>
      </c>
      <c r="I327" s="64">
        <v>0</v>
      </c>
      <c r="J327" s="64">
        <v>0</v>
      </c>
      <c r="K327" s="64">
        <v>0</v>
      </c>
    </row>
    <row r="328" spans="1:11" x14ac:dyDescent="0.35">
      <c r="A328" s="64" t="s">
        <v>46</v>
      </c>
      <c r="B328" s="64" t="s">
        <v>8292</v>
      </c>
      <c r="C328" s="65">
        <f>IFERROR(VLOOKUP(UPPER(CONCATENATE($B328," - ",$A328)),'[1]Segurados Civis'!$A$5:$H$2142,6,0),"")</f>
        <v>301</v>
      </c>
      <c r="D328" s="65">
        <f>IFERROR(VLOOKUP(UPPER(CONCATENATE($B328," - ",$A328)),'[1]Segurados Civis'!$A$5:$H$2142,7,0),"")</f>
        <v>105</v>
      </c>
      <c r="E328" s="65">
        <f>IFERROR(VLOOKUP(UPPER(CONCATENATE($B328," - ",$A328)),'[1]Segurados Civis'!$A$5:$H$2142,8,0),"")</f>
        <v>19</v>
      </c>
      <c r="F328" s="65">
        <f t="shared" si="5"/>
        <v>425</v>
      </c>
      <c r="G328" s="64" t="s">
        <v>4867</v>
      </c>
      <c r="H328" s="64">
        <v>0</v>
      </c>
      <c r="I328" s="64">
        <v>0</v>
      </c>
      <c r="J328" s="64">
        <v>0</v>
      </c>
      <c r="K328" s="64">
        <v>0</v>
      </c>
    </row>
    <row r="329" spans="1:11" x14ac:dyDescent="0.35">
      <c r="A329" s="64" t="s">
        <v>46</v>
      </c>
      <c r="B329" s="64" t="s">
        <v>6160</v>
      </c>
      <c r="C329" s="65" t="str">
        <f>IFERROR(VLOOKUP(UPPER(CONCATENATE($B329," - ",$A329)),'[1]Segurados Civis'!$A$5:$H$2142,6,0),"")</f>
        <v/>
      </c>
      <c r="D329" s="65" t="str">
        <f>IFERROR(VLOOKUP(UPPER(CONCATENATE($B329," - ",$A329)),'[1]Segurados Civis'!$A$5:$H$2142,7,0),"")</f>
        <v/>
      </c>
      <c r="E329" s="65" t="str">
        <f>IFERROR(VLOOKUP(UPPER(CONCATENATE($B329," - ",$A329)),'[1]Segurados Civis'!$A$5:$H$2142,8,0),"")</f>
        <v/>
      </c>
      <c r="F329" s="65" t="str">
        <f t="shared" si="5"/>
        <v/>
      </c>
      <c r="G329" s="64" t="s">
        <v>902</v>
      </c>
      <c r="H329" s="64">
        <v>0</v>
      </c>
      <c r="I329" s="64">
        <v>0</v>
      </c>
      <c r="J329" s="64">
        <v>0</v>
      </c>
      <c r="K329" s="64">
        <v>0</v>
      </c>
    </row>
    <row r="330" spans="1:11" x14ac:dyDescent="0.35">
      <c r="A330" s="64" t="s">
        <v>46</v>
      </c>
      <c r="B330" s="64" t="s">
        <v>5420</v>
      </c>
      <c r="C330" s="65" t="str">
        <f>IFERROR(VLOOKUP(UPPER(CONCATENATE($B330," - ",$A330)),'[1]Segurados Civis'!$A$5:$H$2142,6,0),"")</f>
        <v/>
      </c>
      <c r="D330" s="65" t="str">
        <f>IFERROR(VLOOKUP(UPPER(CONCATENATE($B330," - ",$A330)),'[1]Segurados Civis'!$A$5:$H$2142,7,0),"")</f>
        <v/>
      </c>
      <c r="E330" s="65" t="str">
        <f>IFERROR(VLOOKUP(UPPER(CONCATENATE($B330," - ",$A330)),'[1]Segurados Civis'!$A$5:$H$2142,8,0),"")</f>
        <v/>
      </c>
      <c r="F330" s="65" t="str">
        <f t="shared" si="5"/>
        <v/>
      </c>
      <c r="G330" s="64" t="s">
        <v>902</v>
      </c>
      <c r="H330" s="64">
        <v>0</v>
      </c>
      <c r="I330" s="64">
        <v>0</v>
      </c>
      <c r="J330" s="64">
        <v>0</v>
      </c>
      <c r="K330" s="64">
        <v>0</v>
      </c>
    </row>
    <row r="331" spans="1:11" x14ac:dyDescent="0.35">
      <c r="A331" s="64" t="s">
        <v>46</v>
      </c>
      <c r="B331" s="64" t="s">
        <v>8293</v>
      </c>
      <c r="C331" s="65" t="str">
        <f>IFERROR(VLOOKUP(UPPER(CONCATENATE($B331," - ",$A331)),'[1]Segurados Civis'!$A$5:$H$2142,6,0),"")</f>
        <v/>
      </c>
      <c r="D331" s="65" t="str">
        <f>IFERROR(VLOOKUP(UPPER(CONCATENATE($B331," - ",$A331)),'[1]Segurados Civis'!$A$5:$H$2142,7,0),"")</f>
        <v/>
      </c>
      <c r="E331" s="65" t="str">
        <f>IFERROR(VLOOKUP(UPPER(CONCATENATE($B331," - ",$A331)),'[1]Segurados Civis'!$A$5:$H$2142,8,0),"")</f>
        <v/>
      </c>
      <c r="F331" s="65" t="str">
        <f t="shared" si="5"/>
        <v/>
      </c>
      <c r="G331" s="64" t="s">
        <v>902</v>
      </c>
      <c r="H331" s="64">
        <v>0</v>
      </c>
      <c r="I331" s="64">
        <v>0</v>
      </c>
      <c r="J331" s="64">
        <v>0</v>
      </c>
      <c r="K331" s="64">
        <v>0</v>
      </c>
    </row>
    <row r="332" spans="1:11" x14ac:dyDescent="0.35">
      <c r="A332" s="64" t="s">
        <v>46</v>
      </c>
      <c r="B332" s="64" t="s">
        <v>8294</v>
      </c>
      <c r="C332" s="65">
        <f>IFERROR(VLOOKUP(UPPER(CONCATENATE($B332," - ",$A332)),'[1]Segurados Civis'!$A$5:$H$2142,6,0),"")</f>
        <v>389</v>
      </c>
      <c r="D332" s="65">
        <f>IFERROR(VLOOKUP(UPPER(CONCATENATE($B332," - ",$A332)),'[1]Segurados Civis'!$A$5:$H$2142,7,0),"")</f>
        <v>26</v>
      </c>
      <c r="E332" s="65">
        <f>IFERROR(VLOOKUP(UPPER(CONCATENATE($B332," - ",$A332)),'[1]Segurados Civis'!$A$5:$H$2142,8,0),"")</f>
        <v>0</v>
      </c>
      <c r="F332" s="65">
        <f t="shared" si="5"/>
        <v>415</v>
      </c>
      <c r="G332" s="64" t="s">
        <v>4867</v>
      </c>
      <c r="H332" s="64">
        <v>0</v>
      </c>
      <c r="I332" s="64">
        <v>0</v>
      </c>
      <c r="J332" s="64">
        <v>0</v>
      </c>
      <c r="K332" s="64">
        <v>0</v>
      </c>
    </row>
    <row r="333" spans="1:11" x14ac:dyDescent="0.35">
      <c r="A333" s="64" t="s">
        <v>46</v>
      </c>
      <c r="B333" s="64" t="s">
        <v>8295</v>
      </c>
      <c r="C333" s="65" t="str">
        <f>IFERROR(VLOOKUP(UPPER(CONCATENATE($B333," - ",$A333)),'[1]Segurados Civis'!$A$5:$H$2142,6,0),"")</f>
        <v/>
      </c>
      <c r="D333" s="65" t="str">
        <f>IFERROR(VLOOKUP(UPPER(CONCATENATE($B333," - ",$A333)),'[1]Segurados Civis'!$A$5:$H$2142,7,0),"")</f>
        <v/>
      </c>
      <c r="E333" s="65" t="str">
        <f>IFERROR(VLOOKUP(UPPER(CONCATENATE($B333," - ",$A333)),'[1]Segurados Civis'!$A$5:$H$2142,8,0),"")</f>
        <v/>
      </c>
      <c r="F333" s="65" t="str">
        <f t="shared" si="5"/>
        <v/>
      </c>
      <c r="G333" s="64" t="s">
        <v>902</v>
      </c>
      <c r="H333" s="64">
        <v>0</v>
      </c>
      <c r="I333" s="64">
        <v>0</v>
      </c>
      <c r="J333" s="64">
        <v>0</v>
      </c>
      <c r="K333" s="64">
        <v>0</v>
      </c>
    </row>
    <row r="334" spans="1:11" x14ac:dyDescent="0.35">
      <c r="A334" s="64" t="s">
        <v>46</v>
      </c>
      <c r="B334" s="64" t="s">
        <v>8296</v>
      </c>
      <c r="C334" s="65" t="str">
        <f>IFERROR(VLOOKUP(UPPER(CONCATENATE($B334," - ",$A334)),'[1]Segurados Civis'!$A$5:$H$2142,6,0),"")</f>
        <v/>
      </c>
      <c r="D334" s="65" t="str">
        <f>IFERROR(VLOOKUP(UPPER(CONCATENATE($B334," - ",$A334)),'[1]Segurados Civis'!$A$5:$H$2142,7,0),"")</f>
        <v/>
      </c>
      <c r="E334" s="65" t="str">
        <f>IFERROR(VLOOKUP(UPPER(CONCATENATE($B334," - ",$A334)),'[1]Segurados Civis'!$A$5:$H$2142,8,0),"")</f>
        <v/>
      </c>
      <c r="F334" s="65" t="str">
        <f t="shared" si="5"/>
        <v/>
      </c>
      <c r="G334" s="64" t="s">
        <v>4867</v>
      </c>
      <c r="H334" s="64">
        <v>0</v>
      </c>
      <c r="I334" s="64">
        <v>0</v>
      </c>
      <c r="J334" s="64">
        <v>0</v>
      </c>
      <c r="K334" s="64">
        <v>0</v>
      </c>
    </row>
    <row r="335" spans="1:11" x14ac:dyDescent="0.35">
      <c r="A335" s="64" t="s">
        <v>46</v>
      </c>
      <c r="B335" s="64" t="s">
        <v>8297</v>
      </c>
      <c r="C335" s="65" t="str">
        <f>IFERROR(VLOOKUP(UPPER(CONCATENATE($B335," - ",$A335)),'[1]Segurados Civis'!$A$5:$H$2142,6,0),"")</f>
        <v/>
      </c>
      <c r="D335" s="65" t="str">
        <f>IFERROR(VLOOKUP(UPPER(CONCATENATE($B335," - ",$A335)),'[1]Segurados Civis'!$A$5:$H$2142,7,0),"")</f>
        <v/>
      </c>
      <c r="E335" s="65" t="str">
        <f>IFERROR(VLOOKUP(UPPER(CONCATENATE($B335," - ",$A335)),'[1]Segurados Civis'!$A$5:$H$2142,8,0),"")</f>
        <v/>
      </c>
      <c r="F335" s="65" t="str">
        <f t="shared" si="5"/>
        <v/>
      </c>
      <c r="G335" s="64" t="s">
        <v>902</v>
      </c>
      <c r="H335" s="64">
        <v>0</v>
      </c>
      <c r="I335" s="64">
        <v>0</v>
      </c>
      <c r="J335" s="64">
        <v>0</v>
      </c>
      <c r="K335" s="64">
        <v>0</v>
      </c>
    </row>
    <row r="336" spans="1:11" x14ac:dyDescent="0.35">
      <c r="A336" s="64" t="s">
        <v>46</v>
      </c>
      <c r="B336" s="64" t="s">
        <v>8298</v>
      </c>
      <c r="C336" s="65">
        <f>IFERROR(VLOOKUP(UPPER(CONCATENATE($B336," - ",$A336)),'[1]Segurados Civis'!$A$5:$H$2142,6,0),"")</f>
        <v>221</v>
      </c>
      <c r="D336" s="65">
        <f>IFERROR(VLOOKUP(UPPER(CONCATENATE($B336," - ",$A336)),'[1]Segurados Civis'!$A$5:$H$2142,7,0),"")</f>
        <v>14</v>
      </c>
      <c r="E336" s="65">
        <f>IFERROR(VLOOKUP(UPPER(CONCATENATE($B336," - ",$A336)),'[1]Segurados Civis'!$A$5:$H$2142,8,0),"")</f>
        <v>0</v>
      </c>
      <c r="F336" s="65">
        <f t="shared" si="5"/>
        <v>235</v>
      </c>
      <c r="G336" s="64" t="s">
        <v>4867</v>
      </c>
      <c r="H336" s="64">
        <v>0</v>
      </c>
      <c r="I336" s="64">
        <v>0</v>
      </c>
      <c r="J336" s="64">
        <v>0</v>
      </c>
      <c r="K336" s="64">
        <v>0</v>
      </c>
    </row>
    <row r="337" spans="1:11" x14ac:dyDescent="0.35">
      <c r="A337" s="64" t="s">
        <v>46</v>
      </c>
      <c r="B337" s="64" t="s">
        <v>8299</v>
      </c>
      <c r="C337" s="65" t="str">
        <f>IFERROR(VLOOKUP(UPPER(CONCATENATE($B337," - ",$A337)),'[1]Segurados Civis'!$A$5:$H$2142,6,0),"")</f>
        <v/>
      </c>
      <c r="D337" s="65" t="str">
        <f>IFERROR(VLOOKUP(UPPER(CONCATENATE($B337," - ",$A337)),'[1]Segurados Civis'!$A$5:$H$2142,7,0),"")</f>
        <v/>
      </c>
      <c r="E337" s="65" t="str">
        <f>IFERROR(VLOOKUP(UPPER(CONCATENATE($B337," - ",$A337)),'[1]Segurados Civis'!$A$5:$H$2142,8,0),"")</f>
        <v/>
      </c>
      <c r="F337" s="65" t="str">
        <f t="shared" si="5"/>
        <v/>
      </c>
      <c r="G337" s="64" t="s">
        <v>902</v>
      </c>
      <c r="H337" s="64">
        <v>0</v>
      </c>
      <c r="I337" s="64">
        <v>0</v>
      </c>
      <c r="J337" s="64">
        <v>0</v>
      </c>
      <c r="K337" s="64">
        <v>0</v>
      </c>
    </row>
    <row r="338" spans="1:11" x14ac:dyDescent="0.35">
      <c r="A338" s="64" t="s">
        <v>46</v>
      </c>
      <c r="B338" s="64" t="s">
        <v>8300</v>
      </c>
      <c r="C338" s="65" t="str">
        <f>IFERROR(VLOOKUP(UPPER(CONCATENATE($B338," - ",$A338)),'[1]Segurados Civis'!$A$5:$H$2142,6,0),"")</f>
        <v/>
      </c>
      <c r="D338" s="65" t="str">
        <f>IFERROR(VLOOKUP(UPPER(CONCATENATE($B338," - ",$A338)),'[1]Segurados Civis'!$A$5:$H$2142,7,0),"")</f>
        <v/>
      </c>
      <c r="E338" s="65" t="str">
        <f>IFERROR(VLOOKUP(UPPER(CONCATENATE($B338," - ",$A338)),'[1]Segurados Civis'!$A$5:$H$2142,8,0),"")</f>
        <v/>
      </c>
      <c r="F338" s="65" t="str">
        <f t="shared" si="5"/>
        <v/>
      </c>
      <c r="G338" s="64" t="s">
        <v>902</v>
      </c>
      <c r="H338" s="64">
        <v>0</v>
      </c>
      <c r="I338" s="64">
        <v>0</v>
      </c>
      <c r="J338" s="64">
        <v>0</v>
      </c>
      <c r="K338" s="64">
        <v>0</v>
      </c>
    </row>
    <row r="339" spans="1:11" x14ac:dyDescent="0.35">
      <c r="A339" s="64" t="s">
        <v>46</v>
      </c>
      <c r="B339" s="64" t="s">
        <v>8301</v>
      </c>
      <c r="C339" s="65">
        <f>IFERROR(VLOOKUP(UPPER(CONCATENATE($B339," - ",$A339)),'[1]Segurados Civis'!$A$5:$H$2142,6,0),"")</f>
        <v>280</v>
      </c>
      <c r="D339" s="65">
        <f>IFERROR(VLOOKUP(UPPER(CONCATENATE($B339," - ",$A339)),'[1]Segurados Civis'!$A$5:$H$2142,7,0),"")</f>
        <v>13</v>
      </c>
      <c r="E339" s="65">
        <f>IFERROR(VLOOKUP(UPPER(CONCATENATE($B339," - ",$A339)),'[1]Segurados Civis'!$A$5:$H$2142,8,0),"")</f>
        <v>2</v>
      </c>
      <c r="F339" s="65">
        <f t="shared" si="5"/>
        <v>295</v>
      </c>
      <c r="G339" s="64" t="s">
        <v>4867</v>
      </c>
      <c r="H339" s="64">
        <v>1</v>
      </c>
      <c r="I339" s="64">
        <v>0</v>
      </c>
      <c r="J339" s="64">
        <v>1</v>
      </c>
      <c r="K339" s="64">
        <v>0</v>
      </c>
    </row>
    <row r="340" spans="1:11" x14ac:dyDescent="0.35">
      <c r="A340" s="64" t="s">
        <v>46</v>
      </c>
      <c r="B340" s="64" t="s">
        <v>8302</v>
      </c>
      <c r="C340" s="65" t="str">
        <f>IFERROR(VLOOKUP(UPPER(CONCATENATE($B340," - ",$A340)),'[1]Segurados Civis'!$A$5:$H$2142,6,0),"")</f>
        <v/>
      </c>
      <c r="D340" s="65" t="str">
        <f>IFERROR(VLOOKUP(UPPER(CONCATENATE($B340," - ",$A340)),'[1]Segurados Civis'!$A$5:$H$2142,7,0),"")</f>
        <v/>
      </c>
      <c r="E340" s="65" t="str">
        <f>IFERROR(VLOOKUP(UPPER(CONCATENATE($B340," - ",$A340)),'[1]Segurados Civis'!$A$5:$H$2142,8,0),"")</f>
        <v/>
      </c>
      <c r="F340" s="65" t="str">
        <f t="shared" si="5"/>
        <v/>
      </c>
      <c r="G340" s="64" t="s">
        <v>902</v>
      </c>
      <c r="H340" s="64">
        <v>0</v>
      </c>
      <c r="I340" s="64">
        <v>0</v>
      </c>
      <c r="J340" s="64">
        <v>0</v>
      </c>
      <c r="K340" s="64">
        <v>0</v>
      </c>
    </row>
    <row r="341" spans="1:11" x14ac:dyDescent="0.35">
      <c r="A341" s="64" t="s">
        <v>46</v>
      </c>
      <c r="B341" s="64" t="s">
        <v>8303</v>
      </c>
      <c r="C341" s="65" t="str">
        <f>IFERROR(VLOOKUP(UPPER(CONCATENATE($B341," - ",$A341)),'[1]Segurados Civis'!$A$5:$H$2142,6,0),"")</f>
        <v/>
      </c>
      <c r="D341" s="65" t="str">
        <f>IFERROR(VLOOKUP(UPPER(CONCATENATE($B341," - ",$A341)),'[1]Segurados Civis'!$A$5:$H$2142,7,0),"")</f>
        <v/>
      </c>
      <c r="E341" s="65" t="str">
        <f>IFERROR(VLOOKUP(UPPER(CONCATENATE($B341," - ",$A341)),'[1]Segurados Civis'!$A$5:$H$2142,8,0),"")</f>
        <v/>
      </c>
      <c r="F341" s="65" t="str">
        <f t="shared" si="5"/>
        <v/>
      </c>
      <c r="G341" s="64" t="s">
        <v>902</v>
      </c>
      <c r="H341" s="64">
        <v>0</v>
      </c>
      <c r="I341" s="64">
        <v>0</v>
      </c>
      <c r="J341" s="64">
        <v>0</v>
      </c>
      <c r="K341" s="64">
        <v>0</v>
      </c>
    </row>
    <row r="342" spans="1:11" x14ac:dyDescent="0.35">
      <c r="A342" s="64" t="s">
        <v>46</v>
      </c>
      <c r="B342" s="64" t="s">
        <v>8304</v>
      </c>
      <c r="C342" s="65" t="str">
        <f>IFERROR(VLOOKUP(UPPER(CONCATENATE($B342," - ",$A342)),'[1]Segurados Civis'!$A$5:$H$2142,6,0),"")</f>
        <v/>
      </c>
      <c r="D342" s="65" t="str">
        <f>IFERROR(VLOOKUP(UPPER(CONCATENATE($B342," - ",$A342)),'[1]Segurados Civis'!$A$5:$H$2142,7,0),"")</f>
        <v/>
      </c>
      <c r="E342" s="65" t="str">
        <f>IFERROR(VLOOKUP(UPPER(CONCATENATE($B342," - ",$A342)),'[1]Segurados Civis'!$A$5:$H$2142,8,0),"")</f>
        <v/>
      </c>
      <c r="F342" s="65" t="str">
        <f t="shared" si="5"/>
        <v/>
      </c>
      <c r="G342" s="64" t="s">
        <v>902</v>
      </c>
      <c r="H342" s="64">
        <v>0</v>
      </c>
      <c r="I342" s="64">
        <v>0</v>
      </c>
      <c r="J342" s="64">
        <v>0</v>
      </c>
      <c r="K342" s="64">
        <v>0</v>
      </c>
    </row>
    <row r="343" spans="1:11" x14ac:dyDescent="0.35">
      <c r="A343" s="64" t="s">
        <v>46</v>
      </c>
      <c r="B343" s="64" t="s">
        <v>8305</v>
      </c>
      <c r="C343" s="65" t="str">
        <f>IFERROR(VLOOKUP(UPPER(CONCATENATE($B343," - ",$A343)),'[1]Segurados Civis'!$A$5:$H$2142,6,0),"")</f>
        <v/>
      </c>
      <c r="D343" s="65" t="str">
        <f>IFERROR(VLOOKUP(UPPER(CONCATENATE($B343," - ",$A343)),'[1]Segurados Civis'!$A$5:$H$2142,7,0),"")</f>
        <v/>
      </c>
      <c r="E343" s="65" t="str">
        <f>IFERROR(VLOOKUP(UPPER(CONCATENATE($B343," - ",$A343)),'[1]Segurados Civis'!$A$5:$H$2142,8,0),"")</f>
        <v/>
      </c>
      <c r="F343" s="65" t="str">
        <f t="shared" si="5"/>
        <v/>
      </c>
      <c r="G343" s="64" t="s">
        <v>902</v>
      </c>
      <c r="H343" s="64">
        <v>0</v>
      </c>
      <c r="I343" s="64">
        <v>0</v>
      </c>
      <c r="J343" s="64">
        <v>0</v>
      </c>
      <c r="K343" s="64">
        <v>0</v>
      </c>
    </row>
    <row r="344" spans="1:11" x14ac:dyDescent="0.35">
      <c r="A344" s="64" t="s">
        <v>46</v>
      </c>
      <c r="B344" s="64" t="s">
        <v>8306</v>
      </c>
      <c r="C344" s="65" t="str">
        <f>IFERROR(VLOOKUP(UPPER(CONCATENATE($B344," - ",$A344)),'[1]Segurados Civis'!$A$5:$H$2142,6,0),"")</f>
        <v/>
      </c>
      <c r="D344" s="65" t="str">
        <f>IFERROR(VLOOKUP(UPPER(CONCATENATE($B344," - ",$A344)),'[1]Segurados Civis'!$A$5:$H$2142,7,0),"")</f>
        <v/>
      </c>
      <c r="E344" s="65" t="str">
        <f>IFERROR(VLOOKUP(UPPER(CONCATENATE($B344," - ",$A344)),'[1]Segurados Civis'!$A$5:$H$2142,8,0),"")</f>
        <v/>
      </c>
      <c r="F344" s="65" t="str">
        <f t="shared" si="5"/>
        <v/>
      </c>
      <c r="G344" s="64" t="s">
        <v>902</v>
      </c>
      <c r="H344" s="64">
        <v>0</v>
      </c>
      <c r="I344" s="64">
        <v>0</v>
      </c>
      <c r="J344" s="64">
        <v>0</v>
      </c>
      <c r="K344" s="64">
        <v>0</v>
      </c>
    </row>
    <row r="345" spans="1:11" x14ac:dyDescent="0.35">
      <c r="A345" s="64" t="s">
        <v>46</v>
      </c>
      <c r="B345" s="64" t="s">
        <v>8307</v>
      </c>
      <c r="C345" s="65" t="str">
        <f>IFERROR(VLOOKUP(UPPER(CONCATENATE($B345," - ",$A345)),'[1]Segurados Civis'!$A$5:$H$2142,6,0),"")</f>
        <v/>
      </c>
      <c r="D345" s="65" t="str">
        <f>IFERROR(VLOOKUP(UPPER(CONCATENATE($B345," - ",$A345)),'[1]Segurados Civis'!$A$5:$H$2142,7,0),"")</f>
        <v/>
      </c>
      <c r="E345" s="65" t="str">
        <f>IFERROR(VLOOKUP(UPPER(CONCATENATE($B345," - ",$A345)),'[1]Segurados Civis'!$A$5:$H$2142,8,0),"")</f>
        <v/>
      </c>
      <c r="F345" s="65" t="str">
        <f t="shared" si="5"/>
        <v/>
      </c>
      <c r="G345" s="64" t="s">
        <v>902</v>
      </c>
      <c r="H345" s="64">
        <v>0</v>
      </c>
      <c r="I345" s="64">
        <v>0</v>
      </c>
      <c r="J345" s="64">
        <v>0</v>
      </c>
      <c r="K345" s="64">
        <v>0</v>
      </c>
    </row>
    <row r="346" spans="1:11" x14ac:dyDescent="0.35">
      <c r="A346" s="64" t="s">
        <v>46</v>
      </c>
      <c r="B346" s="64" t="s">
        <v>8308</v>
      </c>
      <c r="C346" s="65" t="str">
        <f>IFERROR(VLOOKUP(UPPER(CONCATENATE($B346," - ",$A346)),'[1]Segurados Civis'!$A$5:$H$2142,6,0),"")</f>
        <v/>
      </c>
      <c r="D346" s="65" t="str">
        <f>IFERROR(VLOOKUP(UPPER(CONCATENATE($B346," - ",$A346)),'[1]Segurados Civis'!$A$5:$H$2142,7,0),"")</f>
        <v/>
      </c>
      <c r="E346" s="65" t="str">
        <f>IFERROR(VLOOKUP(UPPER(CONCATENATE($B346," - ",$A346)),'[1]Segurados Civis'!$A$5:$H$2142,8,0),"")</f>
        <v/>
      </c>
      <c r="F346" s="65" t="str">
        <f t="shared" si="5"/>
        <v/>
      </c>
      <c r="G346" s="64" t="s">
        <v>902</v>
      </c>
      <c r="H346" s="64">
        <v>0</v>
      </c>
      <c r="I346" s="64">
        <v>0</v>
      </c>
      <c r="J346" s="64">
        <v>0</v>
      </c>
      <c r="K346" s="64">
        <v>0</v>
      </c>
    </row>
    <row r="347" spans="1:11" x14ac:dyDescent="0.35">
      <c r="A347" s="64" t="s">
        <v>46</v>
      </c>
      <c r="B347" s="64" t="s">
        <v>7747</v>
      </c>
      <c r="C347" s="65" t="str">
        <f>IFERROR(VLOOKUP(UPPER(CONCATENATE($B347," - ",$A347)),'[1]Segurados Civis'!$A$5:$H$2142,6,0),"")</f>
        <v/>
      </c>
      <c r="D347" s="65" t="str">
        <f>IFERROR(VLOOKUP(UPPER(CONCATENATE($B347," - ",$A347)),'[1]Segurados Civis'!$A$5:$H$2142,7,0),"")</f>
        <v/>
      </c>
      <c r="E347" s="65" t="str">
        <f>IFERROR(VLOOKUP(UPPER(CONCATENATE($B347," - ",$A347)),'[1]Segurados Civis'!$A$5:$H$2142,8,0),"")</f>
        <v/>
      </c>
      <c r="F347" s="65" t="str">
        <f t="shared" si="5"/>
        <v/>
      </c>
      <c r="G347" s="64" t="s">
        <v>902</v>
      </c>
      <c r="H347" s="64">
        <v>0</v>
      </c>
      <c r="I347" s="64">
        <v>0</v>
      </c>
      <c r="J347" s="64">
        <v>0</v>
      </c>
      <c r="K347" s="64">
        <v>0</v>
      </c>
    </row>
    <row r="348" spans="1:11" x14ac:dyDescent="0.35">
      <c r="A348" s="64" t="s">
        <v>46</v>
      </c>
      <c r="B348" s="64" t="s">
        <v>8309</v>
      </c>
      <c r="C348" s="65" t="str">
        <f>IFERROR(VLOOKUP(UPPER(CONCATENATE($B348," - ",$A348)),'[1]Segurados Civis'!$A$5:$H$2142,6,0),"")</f>
        <v/>
      </c>
      <c r="D348" s="65" t="str">
        <f>IFERROR(VLOOKUP(UPPER(CONCATENATE($B348," - ",$A348)),'[1]Segurados Civis'!$A$5:$H$2142,7,0),"")</f>
        <v/>
      </c>
      <c r="E348" s="65" t="str">
        <f>IFERROR(VLOOKUP(UPPER(CONCATENATE($B348," - ",$A348)),'[1]Segurados Civis'!$A$5:$H$2142,8,0),"")</f>
        <v/>
      </c>
      <c r="F348" s="65" t="str">
        <f t="shared" si="5"/>
        <v/>
      </c>
      <c r="G348" s="64" t="s">
        <v>902</v>
      </c>
      <c r="H348" s="64">
        <v>0</v>
      </c>
      <c r="I348" s="64">
        <v>0</v>
      </c>
      <c r="J348" s="64">
        <v>0</v>
      </c>
      <c r="K348" s="64">
        <v>0</v>
      </c>
    </row>
    <row r="349" spans="1:11" x14ac:dyDescent="0.35">
      <c r="A349" s="64" t="s">
        <v>46</v>
      </c>
      <c r="B349" s="64" t="s">
        <v>8310</v>
      </c>
      <c r="C349" s="65" t="str">
        <f>IFERROR(VLOOKUP(UPPER(CONCATENATE($B349," - ",$A349)),'[1]Segurados Civis'!$A$5:$H$2142,6,0),"")</f>
        <v/>
      </c>
      <c r="D349" s="65" t="str">
        <f>IFERROR(VLOOKUP(UPPER(CONCATENATE($B349," - ",$A349)),'[1]Segurados Civis'!$A$5:$H$2142,7,0),"")</f>
        <v/>
      </c>
      <c r="E349" s="65" t="str">
        <f>IFERROR(VLOOKUP(UPPER(CONCATENATE($B349," - ",$A349)),'[1]Segurados Civis'!$A$5:$H$2142,8,0),"")</f>
        <v/>
      </c>
      <c r="F349" s="65" t="str">
        <f t="shared" si="5"/>
        <v/>
      </c>
      <c r="G349" s="64" t="s">
        <v>902</v>
      </c>
      <c r="H349" s="64">
        <v>0</v>
      </c>
      <c r="I349" s="64">
        <v>0</v>
      </c>
      <c r="J349" s="64">
        <v>0</v>
      </c>
      <c r="K349" s="64">
        <v>0</v>
      </c>
    </row>
    <row r="350" spans="1:11" x14ac:dyDescent="0.35">
      <c r="A350" s="64" t="s">
        <v>46</v>
      </c>
      <c r="B350" s="64" t="s">
        <v>8311</v>
      </c>
      <c r="C350" s="65" t="str">
        <f>IFERROR(VLOOKUP(UPPER(CONCATENATE($B350," - ",$A350)),'[1]Segurados Civis'!$A$5:$H$2142,6,0),"")</f>
        <v/>
      </c>
      <c r="D350" s="65" t="str">
        <f>IFERROR(VLOOKUP(UPPER(CONCATENATE($B350," - ",$A350)),'[1]Segurados Civis'!$A$5:$H$2142,7,0),"")</f>
        <v/>
      </c>
      <c r="E350" s="65" t="str">
        <f>IFERROR(VLOOKUP(UPPER(CONCATENATE($B350," - ",$A350)),'[1]Segurados Civis'!$A$5:$H$2142,8,0),"")</f>
        <v/>
      </c>
      <c r="F350" s="65" t="str">
        <f t="shared" si="5"/>
        <v/>
      </c>
      <c r="G350" s="64" t="s">
        <v>902</v>
      </c>
      <c r="H350" s="64">
        <v>0</v>
      </c>
      <c r="I350" s="64">
        <v>0</v>
      </c>
      <c r="J350" s="64">
        <v>0</v>
      </c>
      <c r="K350" s="64">
        <v>0</v>
      </c>
    </row>
    <row r="351" spans="1:11" x14ac:dyDescent="0.35">
      <c r="A351" s="64" t="s">
        <v>46</v>
      </c>
      <c r="B351" s="64" t="s">
        <v>8312</v>
      </c>
      <c r="C351" s="65" t="str">
        <f>IFERROR(VLOOKUP(UPPER(CONCATENATE($B351," - ",$A351)),'[1]Segurados Civis'!$A$5:$H$2142,6,0),"")</f>
        <v/>
      </c>
      <c r="D351" s="65" t="str">
        <f>IFERROR(VLOOKUP(UPPER(CONCATENATE($B351," - ",$A351)),'[1]Segurados Civis'!$A$5:$H$2142,7,0),"")</f>
        <v/>
      </c>
      <c r="E351" s="65" t="str">
        <f>IFERROR(VLOOKUP(UPPER(CONCATENATE($B351," - ",$A351)),'[1]Segurados Civis'!$A$5:$H$2142,8,0),"")</f>
        <v/>
      </c>
      <c r="F351" s="65" t="str">
        <f t="shared" si="5"/>
        <v/>
      </c>
      <c r="G351" s="64" t="s">
        <v>902</v>
      </c>
      <c r="H351" s="64">
        <v>0</v>
      </c>
      <c r="I351" s="64">
        <v>0</v>
      </c>
      <c r="J351" s="64">
        <v>0</v>
      </c>
      <c r="K351" s="64">
        <v>0</v>
      </c>
    </row>
    <row r="352" spans="1:11" x14ac:dyDescent="0.35">
      <c r="A352" s="64" t="s">
        <v>46</v>
      </c>
      <c r="B352" s="64" t="s">
        <v>8313</v>
      </c>
      <c r="C352" s="65">
        <f>IFERROR(VLOOKUP(UPPER(CONCATENATE($B352," - ",$A352)),'[1]Segurados Civis'!$A$5:$H$2142,6,0),"")</f>
        <v>323</v>
      </c>
      <c r="D352" s="65">
        <f>IFERROR(VLOOKUP(UPPER(CONCATENATE($B352," - ",$A352)),'[1]Segurados Civis'!$A$5:$H$2142,7,0),"")</f>
        <v>51</v>
      </c>
      <c r="E352" s="65">
        <f>IFERROR(VLOOKUP(UPPER(CONCATENATE($B352," - ",$A352)),'[1]Segurados Civis'!$A$5:$H$2142,8,0),"")</f>
        <v>22</v>
      </c>
      <c r="F352" s="65">
        <f t="shared" si="5"/>
        <v>396</v>
      </c>
      <c r="G352" s="64" t="s">
        <v>4867</v>
      </c>
      <c r="H352" s="64">
        <v>0</v>
      </c>
      <c r="I352" s="64">
        <v>0</v>
      </c>
      <c r="J352" s="64">
        <v>0</v>
      </c>
      <c r="K352" s="64">
        <v>0</v>
      </c>
    </row>
    <row r="353" spans="1:11" x14ac:dyDescent="0.35">
      <c r="A353" s="64" t="s">
        <v>46</v>
      </c>
      <c r="B353" s="64" t="s">
        <v>8314</v>
      </c>
      <c r="C353" s="65" t="str">
        <f>IFERROR(VLOOKUP(UPPER(CONCATENATE($B353," - ",$A353)),'[1]Segurados Civis'!$A$5:$H$2142,6,0),"")</f>
        <v/>
      </c>
      <c r="D353" s="65" t="str">
        <f>IFERROR(VLOOKUP(UPPER(CONCATENATE($B353," - ",$A353)),'[1]Segurados Civis'!$A$5:$H$2142,7,0),"")</f>
        <v/>
      </c>
      <c r="E353" s="65" t="str">
        <f>IFERROR(VLOOKUP(UPPER(CONCATENATE($B353," - ",$A353)),'[1]Segurados Civis'!$A$5:$H$2142,8,0),"")</f>
        <v/>
      </c>
      <c r="F353" s="65" t="str">
        <f t="shared" si="5"/>
        <v/>
      </c>
      <c r="G353" s="64" t="s">
        <v>902</v>
      </c>
      <c r="H353" s="64">
        <v>0</v>
      </c>
      <c r="I353" s="64">
        <v>0</v>
      </c>
      <c r="J353" s="64">
        <v>0</v>
      </c>
      <c r="K353" s="64">
        <v>0</v>
      </c>
    </row>
    <row r="354" spans="1:11" x14ac:dyDescent="0.35">
      <c r="A354" s="64" t="s">
        <v>46</v>
      </c>
      <c r="B354" s="64" t="s">
        <v>8315</v>
      </c>
      <c r="C354" s="65" t="str">
        <f>IFERROR(VLOOKUP(UPPER(CONCATENATE($B354," - ",$A354)),'[1]Segurados Civis'!$A$5:$H$2142,6,0),"")</f>
        <v/>
      </c>
      <c r="D354" s="65" t="str">
        <f>IFERROR(VLOOKUP(UPPER(CONCATENATE($B354," - ",$A354)),'[1]Segurados Civis'!$A$5:$H$2142,7,0),"")</f>
        <v/>
      </c>
      <c r="E354" s="65" t="str">
        <f>IFERROR(VLOOKUP(UPPER(CONCATENATE($B354," - ",$A354)),'[1]Segurados Civis'!$A$5:$H$2142,8,0),"")</f>
        <v/>
      </c>
      <c r="F354" s="65" t="str">
        <f t="shared" si="5"/>
        <v/>
      </c>
      <c r="G354" s="64" t="s">
        <v>902</v>
      </c>
      <c r="H354" s="64">
        <v>0</v>
      </c>
      <c r="I354" s="64">
        <v>0</v>
      </c>
      <c r="J354" s="64">
        <v>0</v>
      </c>
      <c r="K354" s="64">
        <v>0</v>
      </c>
    </row>
    <row r="355" spans="1:11" x14ac:dyDescent="0.35">
      <c r="A355" s="64" t="s">
        <v>46</v>
      </c>
      <c r="B355" s="64" t="s">
        <v>8316</v>
      </c>
      <c r="C355" s="65" t="str">
        <f>IFERROR(VLOOKUP(UPPER(CONCATENATE($B355," - ",$A355)),'[1]Segurados Civis'!$A$5:$H$2142,6,0),"")</f>
        <v/>
      </c>
      <c r="D355" s="65" t="str">
        <f>IFERROR(VLOOKUP(UPPER(CONCATENATE($B355," - ",$A355)),'[1]Segurados Civis'!$A$5:$H$2142,7,0),"")</f>
        <v/>
      </c>
      <c r="E355" s="65" t="str">
        <f>IFERROR(VLOOKUP(UPPER(CONCATENATE($B355," - ",$A355)),'[1]Segurados Civis'!$A$5:$H$2142,8,0),"")</f>
        <v/>
      </c>
      <c r="F355" s="65" t="str">
        <f t="shared" si="5"/>
        <v/>
      </c>
      <c r="G355" s="64" t="s">
        <v>902</v>
      </c>
      <c r="H355" s="64">
        <v>0</v>
      </c>
      <c r="I355" s="64">
        <v>0</v>
      </c>
      <c r="J355" s="64">
        <v>0</v>
      </c>
      <c r="K355" s="64">
        <v>0</v>
      </c>
    </row>
    <row r="356" spans="1:11" x14ac:dyDescent="0.35">
      <c r="A356" s="64" t="s">
        <v>46</v>
      </c>
      <c r="B356" s="64" t="s">
        <v>8317</v>
      </c>
      <c r="C356" s="65">
        <f>IFERROR(VLOOKUP(UPPER(CONCATENATE($B356," - ",$A356)),'[1]Segurados Civis'!$A$5:$H$2142,6,0),"")</f>
        <v>6539</v>
      </c>
      <c r="D356" s="65">
        <f>IFERROR(VLOOKUP(UPPER(CONCATENATE($B356," - ",$A356)),'[1]Segurados Civis'!$A$5:$H$2142,7,0),"")</f>
        <v>1529</v>
      </c>
      <c r="E356" s="65">
        <f>IFERROR(VLOOKUP(UPPER(CONCATENATE($B356," - ",$A356)),'[1]Segurados Civis'!$A$5:$H$2142,8,0),"")</f>
        <v>235</v>
      </c>
      <c r="F356" s="65">
        <f t="shared" si="5"/>
        <v>8303</v>
      </c>
      <c r="G356" s="64" t="s">
        <v>4867</v>
      </c>
      <c r="H356" s="64">
        <v>0</v>
      </c>
      <c r="I356" s="64">
        <v>0</v>
      </c>
      <c r="J356" s="64">
        <v>0</v>
      </c>
      <c r="K356" s="64">
        <v>0</v>
      </c>
    </row>
    <row r="357" spans="1:11" x14ac:dyDescent="0.35">
      <c r="A357" s="64" t="s">
        <v>46</v>
      </c>
      <c r="B357" s="64" t="s">
        <v>8318</v>
      </c>
      <c r="C357" s="65" t="str">
        <f>IFERROR(VLOOKUP(UPPER(CONCATENATE($B357," - ",$A357)),'[1]Segurados Civis'!$A$5:$H$2142,6,0),"")</f>
        <v/>
      </c>
      <c r="D357" s="65" t="str">
        <f>IFERROR(VLOOKUP(UPPER(CONCATENATE($B357," - ",$A357)),'[1]Segurados Civis'!$A$5:$H$2142,7,0),"")</f>
        <v/>
      </c>
      <c r="E357" s="65" t="str">
        <f>IFERROR(VLOOKUP(UPPER(CONCATENATE($B357," - ",$A357)),'[1]Segurados Civis'!$A$5:$H$2142,8,0),"")</f>
        <v/>
      </c>
      <c r="F357" s="65" t="str">
        <f t="shared" si="5"/>
        <v/>
      </c>
      <c r="G357" s="64" t="s">
        <v>902</v>
      </c>
      <c r="H357" s="64">
        <v>0</v>
      </c>
      <c r="I357" s="64">
        <v>0</v>
      </c>
      <c r="J357" s="64">
        <v>0</v>
      </c>
      <c r="K357" s="64">
        <v>0</v>
      </c>
    </row>
    <row r="358" spans="1:11" x14ac:dyDescent="0.35">
      <c r="A358" s="64" t="s">
        <v>46</v>
      </c>
      <c r="B358" s="64" t="s">
        <v>8319</v>
      </c>
      <c r="C358" s="65">
        <f>IFERROR(VLOOKUP(UPPER(CONCATENATE($B358," - ",$A358)),'[1]Segurados Civis'!$A$5:$H$2142,6,0),"")</f>
        <v>776</v>
      </c>
      <c r="D358" s="65">
        <f>IFERROR(VLOOKUP(UPPER(CONCATENATE($B358," - ",$A358)),'[1]Segurados Civis'!$A$5:$H$2142,7,0),"")</f>
        <v>10</v>
      </c>
      <c r="E358" s="65">
        <f>IFERROR(VLOOKUP(UPPER(CONCATENATE($B358," - ",$A358)),'[1]Segurados Civis'!$A$5:$H$2142,8,0),"")</f>
        <v>0</v>
      </c>
      <c r="F358" s="65">
        <f t="shared" si="5"/>
        <v>786</v>
      </c>
      <c r="G358" s="64" t="s">
        <v>4867</v>
      </c>
      <c r="H358" s="64">
        <v>0</v>
      </c>
      <c r="I358" s="64">
        <v>0</v>
      </c>
      <c r="J358" s="64">
        <v>0</v>
      </c>
      <c r="K358" s="64">
        <v>0</v>
      </c>
    </row>
    <row r="359" spans="1:11" x14ac:dyDescent="0.35">
      <c r="A359" s="64" t="s">
        <v>46</v>
      </c>
      <c r="B359" s="64" t="s">
        <v>8320</v>
      </c>
      <c r="C359" s="65" t="str">
        <f>IFERROR(VLOOKUP(UPPER(CONCATENATE($B359," - ",$A359)),'[1]Segurados Civis'!$A$5:$H$2142,6,0),"")</f>
        <v/>
      </c>
      <c r="D359" s="65" t="str">
        <f>IFERROR(VLOOKUP(UPPER(CONCATENATE($B359," - ",$A359)),'[1]Segurados Civis'!$A$5:$H$2142,7,0),"")</f>
        <v/>
      </c>
      <c r="E359" s="65" t="str">
        <f>IFERROR(VLOOKUP(UPPER(CONCATENATE($B359," - ",$A359)),'[1]Segurados Civis'!$A$5:$H$2142,8,0),"")</f>
        <v/>
      </c>
      <c r="F359" s="65" t="str">
        <f t="shared" si="5"/>
        <v/>
      </c>
      <c r="G359" s="64" t="s">
        <v>902</v>
      </c>
      <c r="H359" s="64">
        <v>0</v>
      </c>
      <c r="I359" s="64">
        <v>0</v>
      </c>
      <c r="J359" s="64">
        <v>0</v>
      </c>
      <c r="K359" s="64">
        <v>0</v>
      </c>
    </row>
    <row r="360" spans="1:11" x14ac:dyDescent="0.35">
      <c r="A360" s="64" t="s">
        <v>46</v>
      </c>
      <c r="B360" s="64" t="s">
        <v>8321</v>
      </c>
      <c r="C360" s="65" t="str">
        <f>IFERROR(VLOOKUP(UPPER(CONCATENATE($B360," - ",$A360)),'[1]Segurados Civis'!$A$5:$H$2142,6,0),"")</f>
        <v/>
      </c>
      <c r="D360" s="65" t="str">
        <f>IFERROR(VLOOKUP(UPPER(CONCATENATE($B360," - ",$A360)),'[1]Segurados Civis'!$A$5:$H$2142,7,0),"")</f>
        <v/>
      </c>
      <c r="E360" s="65" t="str">
        <f>IFERROR(VLOOKUP(UPPER(CONCATENATE($B360," - ",$A360)),'[1]Segurados Civis'!$A$5:$H$2142,8,0),"")</f>
        <v/>
      </c>
      <c r="F360" s="65" t="str">
        <f t="shared" si="5"/>
        <v/>
      </c>
      <c r="G360" s="64" t="s">
        <v>902</v>
      </c>
      <c r="H360" s="64">
        <v>0</v>
      </c>
      <c r="I360" s="64">
        <v>0</v>
      </c>
      <c r="J360" s="64">
        <v>0</v>
      </c>
      <c r="K360" s="64">
        <v>0</v>
      </c>
    </row>
    <row r="361" spans="1:11" x14ac:dyDescent="0.35">
      <c r="A361" s="64" t="s">
        <v>46</v>
      </c>
      <c r="B361" s="64" t="s">
        <v>8322</v>
      </c>
      <c r="C361" s="65" t="str">
        <f>IFERROR(VLOOKUP(UPPER(CONCATENATE($B361," - ",$A361)),'[1]Segurados Civis'!$A$5:$H$2142,6,0),"")</f>
        <v/>
      </c>
      <c r="D361" s="65" t="str">
        <f>IFERROR(VLOOKUP(UPPER(CONCATENATE($B361," - ",$A361)),'[1]Segurados Civis'!$A$5:$H$2142,7,0),"")</f>
        <v/>
      </c>
      <c r="E361" s="65" t="str">
        <f>IFERROR(VLOOKUP(UPPER(CONCATENATE($B361," - ",$A361)),'[1]Segurados Civis'!$A$5:$H$2142,8,0),"")</f>
        <v/>
      </c>
      <c r="F361" s="65" t="str">
        <f t="shared" si="5"/>
        <v/>
      </c>
      <c r="G361" s="64" t="s">
        <v>902</v>
      </c>
      <c r="H361" s="64">
        <v>0</v>
      </c>
      <c r="I361" s="64">
        <v>0</v>
      </c>
      <c r="J361" s="64">
        <v>0</v>
      </c>
      <c r="K361" s="64">
        <v>0</v>
      </c>
    </row>
    <row r="362" spans="1:11" x14ac:dyDescent="0.35">
      <c r="A362" s="64" t="s">
        <v>46</v>
      </c>
      <c r="B362" s="64" t="s">
        <v>8323</v>
      </c>
      <c r="C362" s="65">
        <f>IFERROR(VLOOKUP(UPPER(CONCATENATE($B362," - ",$A362)),'[1]Segurados Civis'!$A$5:$H$2142,6,0),"")</f>
        <v>176</v>
      </c>
      <c r="D362" s="65">
        <f>IFERROR(VLOOKUP(UPPER(CONCATENATE($B362," - ",$A362)),'[1]Segurados Civis'!$A$5:$H$2142,7,0),"")</f>
        <v>1</v>
      </c>
      <c r="E362" s="65">
        <f>IFERROR(VLOOKUP(UPPER(CONCATENATE($B362," - ",$A362)),'[1]Segurados Civis'!$A$5:$H$2142,8,0),"")</f>
        <v>0</v>
      </c>
      <c r="F362" s="65">
        <f t="shared" si="5"/>
        <v>177</v>
      </c>
      <c r="G362" s="64" t="s">
        <v>4867</v>
      </c>
      <c r="H362" s="64">
        <v>0</v>
      </c>
      <c r="I362" s="64">
        <v>0</v>
      </c>
      <c r="J362" s="64">
        <v>0</v>
      </c>
      <c r="K362" s="64">
        <v>0</v>
      </c>
    </row>
    <row r="363" spans="1:11" x14ac:dyDescent="0.35">
      <c r="A363" s="64" t="s">
        <v>46</v>
      </c>
      <c r="B363" s="64" t="s">
        <v>8324</v>
      </c>
      <c r="C363" s="65" t="str">
        <f>IFERROR(VLOOKUP(UPPER(CONCATENATE($B363," - ",$A363)),'[1]Segurados Civis'!$A$5:$H$2142,6,0),"")</f>
        <v/>
      </c>
      <c r="D363" s="65" t="str">
        <f>IFERROR(VLOOKUP(UPPER(CONCATENATE($B363," - ",$A363)),'[1]Segurados Civis'!$A$5:$H$2142,7,0),"")</f>
        <v/>
      </c>
      <c r="E363" s="65" t="str">
        <f>IFERROR(VLOOKUP(UPPER(CONCATENATE($B363," - ",$A363)),'[1]Segurados Civis'!$A$5:$H$2142,8,0),"")</f>
        <v/>
      </c>
      <c r="F363" s="65" t="str">
        <f t="shared" si="5"/>
        <v/>
      </c>
      <c r="G363" s="64" t="s">
        <v>902</v>
      </c>
      <c r="H363" s="64">
        <v>0</v>
      </c>
      <c r="I363" s="64">
        <v>0</v>
      </c>
      <c r="J363" s="64">
        <v>0</v>
      </c>
      <c r="K363" s="64">
        <v>0</v>
      </c>
    </row>
    <row r="364" spans="1:11" x14ac:dyDescent="0.35">
      <c r="A364" s="64" t="s">
        <v>46</v>
      </c>
      <c r="B364" s="64" t="s">
        <v>8325</v>
      </c>
      <c r="C364" s="65">
        <f>IFERROR(VLOOKUP(UPPER(CONCATENATE($B364," - ",$A364)),'[1]Segurados Civis'!$A$5:$H$2142,6,0),"")</f>
        <v>255</v>
      </c>
      <c r="D364" s="65">
        <f>IFERROR(VLOOKUP(UPPER(CONCATENATE($B364," - ",$A364)),'[1]Segurados Civis'!$A$5:$H$2142,7,0),"")</f>
        <v>82</v>
      </c>
      <c r="E364" s="65">
        <f>IFERROR(VLOOKUP(UPPER(CONCATENATE($B364," - ",$A364)),'[1]Segurados Civis'!$A$5:$H$2142,8,0),"")</f>
        <v>0</v>
      </c>
      <c r="F364" s="65">
        <f t="shared" si="5"/>
        <v>337</v>
      </c>
      <c r="G364" s="64" t="s">
        <v>4867</v>
      </c>
      <c r="H364" s="64">
        <v>0</v>
      </c>
      <c r="I364" s="64">
        <v>0</v>
      </c>
      <c r="J364" s="64">
        <v>0</v>
      </c>
      <c r="K364" s="64">
        <v>0</v>
      </c>
    </row>
    <row r="365" spans="1:11" x14ac:dyDescent="0.35">
      <c r="A365" s="64" t="s">
        <v>46</v>
      </c>
      <c r="B365" s="64" t="s">
        <v>8326</v>
      </c>
      <c r="C365" s="65" t="str">
        <f>IFERROR(VLOOKUP(UPPER(CONCATENATE($B365," - ",$A365)),'[1]Segurados Civis'!$A$5:$H$2142,6,0),"")</f>
        <v/>
      </c>
      <c r="D365" s="65" t="str">
        <f>IFERROR(VLOOKUP(UPPER(CONCATENATE($B365," - ",$A365)),'[1]Segurados Civis'!$A$5:$H$2142,7,0),"")</f>
        <v/>
      </c>
      <c r="E365" s="65" t="str">
        <f>IFERROR(VLOOKUP(UPPER(CONCATENATE($B365," - ",$A365)),'[1]Segurados Civis'!$A$5:$H$2142,8,0),"")</f>
        <v/>
      </c>
      <c r="F365" s="65" t="str">
        <f t="shared" si="5"/>
        <v/>
      </c>
      <c r="G365" s="64" t="s">
        <v>5337</v>
      </c>
      <c r="H365" s="64">
        <v>0</v>
      </c>
      <c r="I365" s="64">
        <v>0</v>
      </c>
      <c r="J365" s="64">
        <v>0</v>
      </c>
      <c r="K365" s="64">
        <v>0</v>
      </c>
    </row>
    <row r="366" spans="1:11" x14ac:dyDescent="0.35">
      <c r="A366" s="64" t="s">
        <v>46</v>
      </c>
      <c r="B366" s="64" t="s">
        <v>8327</v>
      </c>
      <c r="C366" s="65">
        <f>IFERROR(VLOOKUP(UPPER(CONCATENATE($B366," - ",$A366)),'[1]Segurados Civis'!$A$5:$H$2142,6,0),"")</f>
        <v>2336</v>
      </c>
      <c r="D366" s="65">
        <f>IFERROR(VLOOKUP(UPPER(CONCATENATE($B366," - ",$A366)),'[1]Segurados Civis'!$A$5:$H$2142,7,0),"")</f>
        <v>567</v>
      </c>
      <c r="E366" s="65">
        <f>IFERROR(VLOOKUP(UPPER(CONCATENATE($B366," - ",$A366)),'[1]Segurados Civis'!$A$5:$H$2142,8,0),"")</f>
        <v>112</v>
      </c>
      <c r="F366" s="65">
        <f t="shared" si="5"/>
        <v>3015</v>
      </c>
      <c r="G366" s="64" t="s">
        <v>4867</v>
      </c>
      <c r="H366" s="64">
        <v>0</v>
      </c>
      <c r="I366" s="64">
        <v>0</v>
      </c>
      <c r="J366" s="64">
        <v>0</v>
      </c>
      <c r="K366" s="64">
        <v>0</v>
      </c>
    </row>
    <row r="367" spans="1:11" x14ac:dyDescent="0.35">
      <c r="A367" s="64" t="s">
        <v>46</v>
      </c>
      <c r="B367" s="64" t="s">
        <v>8328</v>
      </c>
      <c r="C367" s="65" t="str">
        <f>IFERROR(VLOOKUP(UPPER(CONCATENATE($B367," - ",$A367)),'[1]Segurados Civis'!$A$5:$H$2142,6,0),"")</f>
        <v/>
      </c>
      <c r="D367" s="65" t="str">
        <f>IFERROR(VLOOKUP(UPPER(CONCATENATE($B367," - ",$A367)),'[1]Segurados Civis'!$A$5:$H$2142,7,0),"")</f>
        <v/>
      </c>
      <c r="E367" s="65" t="str">
        <f>IFERROR(VLOOKUP(UPPER(CONCATENATE($B367," - ",$A367)),'[1]Segurados Civis'!$A$5:$H$2142,8,0),"")</f>
        <v/>
      </c>
      <c r="F367" s="65" t="str">
        <f t="shared" si="5"/>
        <v/>
      </c>
      <c r="G367" s="64" t="s">
        <v>902</v>
      </c>
      <c r="H367" s="64">
        <v>0</v>
      </c>
      <c r="I367" s="64">
        <v>0</v>
      </c>
      <c r="J367" s="64">
        <v>0</v>
      </c>
      <c r="K367" s="64">
        <v>0</v>
      </c>
    </row>
    <row r="368" spans="1:11" x14ac:dyDescent="0.35">
      <c r="A368" s="64" t="s">
        <v>46</v>
      </c>
      <c r="B368" s="64" t="s">
        <v>8329</v>
      </c>
      <c r="C368" s="65" t="str">
        <f>IFERROR(VLOOKUP(UPPER(CONCATENATE($B368," - ",$A368)),'[1]Segurados Civis'!$A$5:$H$2142,6,0),"")</f>
        <v/>
      </c>
      <c r="D368" s="65" t="str">
        <f>IFERROR(VLOOKUP(UPPER(CONCATENATE($B368," - ",$A368)),'[1]Segurados Civis'!$A$5:$H$2142,7,0),"")</f>
        <v/>
      </c>
      <c r="E368" s="65" t="str">
        <f>IFERROR(VLOOKUP(UPPER(CONCATENATE($B368," - ",$A368)),'[1]Segurados Civis'!$A$5:$H$2142,8,0),"")</f>
        <v/>
      </c>
      <c r="F368" s="65" t="str">
        <f t="shared" si="5"/>
        <v/>
      </c>
      <c r="G368" s="64" t="s">
        <v>902</v>
      </c>
      <c r="H368" s="64">
        <v>0</v>
      </c>
      <c r="I368" s="64">
        <v>0</v>
      </c>
      <c r="J368" s="64">
        <v>0</v>
      </c>
      <c r="K368" s="64">
        <v>0</v>
      </c>
    </row>
    <row r="369" spans="1:11" x14ac:dyDescent="0.35">
      <c r="A369" s="64" t="s">
        <v>46</v>
      </c>
      <c r="B369" s="64" t="s">
        <v>8330</v>
      </c>
      <c r="C369" s="65" t="str">
        <f>IFERROR(VLOOKUP(UPPER(CONCATENATE($B369," - ",$A369)),'[1]Segurados Civis'!$A$5:$H$2142,6,0),"")</f>
        <v/>
      </c>
      <c r="D369" s="65" t="str">
        <f>IFERROR(VLOOKUP(UPPER(CONCATENATE($B369," - ",$A369)),'[1]Segurados Civis'!$A$5:$H$2142,7,0),"")</f>
        <v/>
      </c>
      <c r="E369" s="65" t="str">
        <f>IFERROR(VLOOKUP(UPPER(CONCATENATE($B369," - ",$A369)),'[1]Segurados Civis'!$A$5:$H$2142,8,0),"")</f>
        <v/>
      </c>
      <c r="F369" s="65" t="str">
        <f t="shared" si="5"/>
        <v/>
      </c>
      <c r="G369" s="64" t="s">
        <v>902</v>
      </c>
      <c r="H369" s="64">
        <v>0</v>
      </c>
      <c r="I369" s="64">
        <v>0</v>
      </c>
      <c r="J369" s="64">
        <v>0</v>
      </c>
      <c r="K369" s="64">
        <v>0</v>
      </c>
    </row>
    <row r="370" spans="1:11" x14ac:dyDescent="0.35">
      <c r="A370" s="64" t="s">
        <v>46</v>
      </c>
      <c r="B370" s="64" t="s">
        <v>8331</v>
      </c>
      <c r="C370" s="65" t="str">
        <f>IFERROR(VLOOKUP(UPPER(CONCATENATE($B370," - ",$A370)),'[1]Segurados Civis'!$A$5:$H$2142,6,0),"")</f>
        <v/>
      </c>
      <c r="D370" s="65" t="str">
        <f>IFERROR(VLOOKUP(UPPER(CONCATENATE($B370," - ",$A370)),'[1]Segurados Civis'!$A$5:$H$2142,7,0),"")</f>
        <v/>
      </c>
      <c r="E370" s="65" t="str">
        <f>IFERROR(VLOOKUP(UPPER(CONCATENATE($B370," - ",$A370)),'[1]Segurados Civis'!$A$5:$H$2142,8,0),"")</f>
        <v/>
      </c>
      <c r="F370" s="65" t="str">
        <f t="shared" si="5"/>
        <v/>
      </c>
      <c r="G370" s="64" t="s">
        <v>902</v>
      </c>
      <c r="H370" s="64">
        <v>0</v>
      </c>
      <c r="I370" s="64">
        <v>0</v>
      </c>
      <c r="J370" s="64">
        <v>0</v>
      </c>
      <c r="K370" s="64">
        <v>0</v>
      </c>
    </row>
    <row r="371" spans="1:11" x14ac:dyDescent="0.35">
      <c r="A371" s="64" t="s">
        <v>46</v>
      </c>
      <c r="B371" s="64" t="s">
        <v>8332</v>
      </c>
      <c r="C371" s="65" t="str">
        <f>IFERROR(VLOOKUP(UPPER(CONCATENATE($B371," - ",$A371)),'[1]Segurados Civis'!$A$5:$H$2142,6,0),"")</f>
        <v/>
      </c>
      <c r="D371" s="65" t="str">
        <f>IFERROR(VLOOKUP(UPPER(CONCATENATE($B371," - ",$A371)),'[1]Segurados Civis'!$A$5:$H$2142,7,0),"")</f>
        <v/>
      </c>
      <c r="E371" s="65" t="str">
        <f>IFERROR(VLOOKUP(UPPER(CONCATENATE($B371," - ",$A371)),'[1]Segurados Civis'!$A$5:$H$2142,8,0),"")</f>
        <v/>
      </c>
      <c r="F371" s="65" t="str">
        <f t="shared" si="5"/>
        <v/>
      </c>
      <c r="G371" s="64" t="s">
        <v>902</v>
      </c>
      <c r="H371" s="64">
        <v>0</v>
      </c>
      <c r="I371" s="64">
        <v>0</v>
      </c>
      <c r="J371" s="64">
        <v>0</v>
      </c>
      <c r="K371" s="64">
        <v>0</v>
      </c>
    </row>
    <row r="372" spans="1:11" x14ac:dyDescent="0.35">
      <c r="A372" s="64" t="s">
        <v>46</v>
      </c>
      <c r="B372" s="64" t="s">
        <v>8333</v>
      </c>
      <c r="C372" s="65">
        <f>IFERROR(VLOOKUP(UPPER(CONCATENATE($B372," - ",$A372)),'[1]Segurados Civis'!$A$5:$H$2142,6,0),"")</f>
        <v>549</v>
      </c>
      <c r="D372" s="65">
        <f>IFERROR(VLOOKUP(UPPER(CONCATENATE($B372," - ",$A372)),'[1]Segurados Civis'!$A$5:$H$2142,7,0),"")</f>
        <v>158</v>
      </c>
      <c r="E372" s="65">
        <f>IFERROR(VLOOKUP(UPPER(CONCATENATE($B372," - ",$A372)),'[1]Segurados Civis'!$A$5:$H$2142,8,0),"")</f>
        <v>69</v>
      </c>
      <c r="F372" s="65">
        <f t="shared" si="5"/>
        <v>776</v>
      </c>
      <c r="G372" s="64" t="s">
        <v>4867</v>
      </c>
      <c r="H372" s="64">
        <v>0</v>
      </c>
      <c r="I372" s="64">
        <v>0</v>
      </c>
      <c r="J372" s="64">
        <v>0</v>
      </c>
      <c r="K372" s="64">
        <v>0</v>
      </c>
    </row>
    <row r="373" spans="1:11" x14ac:dyDescent="0.35">
      <c r="A373" s="64" t="s">
        <v>46</v>
      </c>
      <c r="B373" s="64" t="s">
        <v>8334</v>
      </c>
      <c r="C373" s="65" t="str">
        <f>IFERROR(VLOOKUP(UPPER(CONCATENATE($B373," - ",$A373)),'[1]Segurados Civis'!$A$5:$H$2142,6,0),"")</f>
        <v/>
      </c>
      <c r="D373" s="65" t="str">
        <f>IFERROR(VLOOKUP(UPPER(CONCATENATE($B373," - ",$A373)),'[1]Segurados Civis'!$A$5:$H$2142,7,0),"")</f>
        <v/>
      </c>
      <c r="E373" s="65" t="str">
        <f>IFERROR(VLOOKUP(UPPER(CONCATENATE($B373," - ",$A373)),'[1]Segurados Civis'!$A$5:$H$2142,8,0),"")</f>
        <v/>
      </c>
      <c r="F373" s="65" t="str">
        <f t="shared" si="5"/>
        <v/>
      </c>
      <c r="G373" s="64" t="s">
        <v>902</v>
      </c>
      <c r="H373" s="64">
        <v>0</v>
      </c>
      <c r="I373" s="64">
        <v>0</v>
      </c>
      <c r="J373" s="64">
        <v>0</v>
      </c>
      <c r="K373" s="64">
        <v>0</v>
      </c>
    </row>
    <row r="374" spans="1:11" x14ac:dyDescent="0.35">
      <c r="A374" s="64" t="s">
        <v>46</v>
      </c>
      <c r="B374" s="64" t="s">
        <v>8335</v>
      </c>
      <c r="C374" s="65" t="str">
        <f>IFERROR(VLOOKUP(UPPER(CONCATENATE($B374," - ",$A374)),'[1]Segurados Civis'!$A$5:$H$2142,6,0),"")</f>
        <v/>
      </c>
      <c r="D374" s="65" t="str">
        <f>IFERROR(VLOOKUP(UPPER(CONCATENATE($B374," - ",$A374)),'[1]Segurados Civis'!$A$5:$H$2142,7,0),"")</f>
        <v/>
      </c>
      <c r="E374" s="65" t="str">
        <f>IFERROR(VLOOKUP(UPPER(CONCATENATE($B374," - ",$A374)),'[1]Segurados Civis'!$A$5:$H$2142,8,0),"")</f>
        <v/>
      </c>
      <c r="F374" s="65" t="str">
        <f t="shared" si="5"/>
        <v/>
      </c>
      <c r="G374" s="64" t="s">
        <v>902</v>
      </c>
      <c r="H374" s="64">
        <v>0</v>
      </c>
      <c r="I374" s="64">
        <v>0</v>
      </c>
      <c r="J374" s="64">
        <v>0</v>
      </c>
      <c r="K374" s="64">
        <v>0</v>
      </c>
    </row>
    <row r="375" spans="1:11" x14ac:dyDescent="0.35">
      <c r="A375" s="64" t="s">
        <v>46</v>
      </c>
      <c r="B375" s="64" t="s">
        <v>8336</v>
      </c>
      <c r="C375" s="65">
        <f>IFERROR(VLOOKUP(UPPER(CONCATENATE($B375," - ",$A375)),'[1]Segurados Civis'!$A$5:$H$2142,6,0),"")</f>
        <v>172</v>
      </c>
      <c r="D375" s="65">
        <f>IFERROR(VLOOKUP(UPPER(CONCATENATE($B375," - ",$A375)),'[1]Segurados Civis'!$A$5:$H$2142,7,0),"")</f>
        <v>64</v>
      </c>
      <c r="E375" s="65">
        <f>IFERROR(VLOOKUP(UPPER(CONCATENATE($B375," - ",$A375)),'[1]Segurados Civis'!$A$5:$H$2142,8,0),"")</f>
        <v>17</v>
      </c>
      <c r="F375" s="65">
        <f t="shared" si="5"/>
        <v>253</v>
      </c>
      <c r="G375" s="64" t="s">
        <v>4867</v>
      </c>
      <c r="H375" s="64">
        <v>0</v>
      </c>
      <c r="I375" s="64">
        <v>0</v>
      </c>
      <c r="J375" s="64">
        <v>0</v>
      </c>
      <c r="K375" s="64">
        <v>0</v>
      </c>
    </row>
    <row r="376" spans="1:11" x14ac:dyDescent="0.35">
      <c r="A376" s="64" t="s">
        <v>46</v>
      </c>
      <c r="B376" s="64" t="s">
        <v>8337</v>
      </c>
      <c r="C376" s="65">
        <f>IFERROR(VLOOKUP(UPPER(CONCATENATE($B376," - ",$A376)),'[1]Segurados Civis'!$A$5:$H$2142,6,0),"")</f>
        <v>515</v>
      </c>
      <c r="D376" s="65">
        <f>IFERROR(VLOOKUP(UPPER(CONCATENATE($B376," - ",$A376)),'[1]Segurados Civis'!$A$5:$H$2142,7,0),"")</f>
        <v>107</v>
      </c>
      <c r="E376" s="65">
        <f>IFERROR(VLOOKUP(UPPER(CONCATENATE($B376," - ",$A376)),'[1]Segurados Civis'!$A$5:$H$2142,8,0),"")</f>
        <v>22</v>
      </c>
      <c r="F376" s="65">
        <f t="shared" si="5"/>
        <v>644</v>
      </c>
      <c r="G376" s="64" t="s">
        <v>4867</v>
      </c>
      <c r="H376" s="64">
        <v>0</v>
      </c>
      <c r="I376" s="64">
        <v>0</v>
      </c>
      <c r="J376" s="64">
        <v>0</v>
      </c>
      <c r="K376" s="64">
        <v>0</v>
      </c>
    </row>
    <row r="377" spans="1:11" x14ac:dyDescent="0.35">
      <c r="A377" s="64" t="s">
        <v>46</v>
      </c>
      <c r="B377" s="64" t="s">
        <v>7001</v>
      </c>
      <c r="C377" s="65">
        <f>IFERROR(VLOOKUP(UPPER(CONCATENATE($B377," - ",$A377)),'[1]Segurados Civis'!$A$5:$H$2142,6,0),"")</f>
        <v>244</v>
      </c>
      <c r="D377" s="65">
        <f>IFERROR(VLOOKUP(UPPER(CONCATENATE($B377," - ",$A377)),'[1]Segurados Civis'!$A$5:$H$2142,7,0),"")</f>
        <v>79</v>
      </c>
      <c r="E377" s="65">
        <f>IFERROR(VLOOKUP(UPPER(CONCATENATE($B377," - ",$A377)),'[1]Segurados Civis'!$A$5:$H$2142,8,0),"")</f>
        <v>13</v>
      </c>
      <c r="F377" s="65">
        <f t="shared" si="5"/>
        <v>336</v>
      </c>
      <c r="G377" s="64" t="s">
        <v>4867</v>
      </c>
      <c r="H377" s="64">
        <v>0</v>
      </c>
      <c r="I377" s="64">
        <v>0</v>
      </c>
      <c r="J377" s="64">
        <v>0</v>
      </c>
      <c r="K377" s="64">
        <v>0</v>
      </c>
    </row>
    <row r="378" spans="1:11" x14ac:dyDescent="0.35">
      <c r="A378" s="64" t="s">
        <v>46</v>
      </c>
      <c r="B378" s="64" t="s">
        <v>8338</v>
      </c>
      <c r="C378" s="65">
        <f>IFERROR(VLOOKUP(UPPER(CONCATENATE($B378," - ",$A378)),'[1]Segurados Civis'!$A$5:$H$2142,6,0),"")</f>
        <v>348</v>
      </c>
      <c r="D378" s="65">
        <f>IFERROR(VLOOKUP(UPPER(CONCATENATE($B378," - ",$A378)),'[1]Segurados Civis'!$A$5:$H$2142,7,0),"")</f>
        <v>119</v>
      </c>
      <c r="E378" s="65">
        <f>IFERROR(VLOOKUP(UPPER(CONCATENATE($B378," - ",$A378)),'[1]Segurados Civis'!$A$5:$H$2142,8,0),"")</f>
        <v>23</v>
      </c>
      <c r="F378" s="65">
        <f t="shared" si="5"/>
        <v>490</v>
      </c>
      <c r="G378" s="64" t="s">
        <v>4867</v>
      </c>
      <c r="H378" s="64">
        <v>0</v>
      </c>
      <c r="I378" s="64">
        <v>0</v>
      </c>
      <c r="J378" s="64">
        <v>0</v>
      </c>
      <c r="K378" s="64">
        <v>0</v>
      </c>
    </row>
    <row r="379" spans="1:11" x14ac:dyDescent="0.35">
      <c r="A379" s="64" t="s">
        <v>46</v>
      </c>
      <c r="B379" s="64" t="s">
        <v>8339</v>
      </c>
      <c r="C379" s="65">
        <f>IFERROR(VLOOKUP(UPPER(CONCATENATE($B379," - ",$A379)),'[1]Segurados Civis'!$A$5:$H$2142,6,0),"")</f>
        <v>1978</v>
      </c>
      <c r="D379" s="65">
        <f>IFERROR(VLOOKUP(UPPER(CONCATENATE($B379," - ",$A379)),'[1]Segurados Civis'!$A$5:$H$2142,7,0),"")</f>
        <v>553</v>
      </c>
      <c r="E379" s="65">
        <f>IFERROR(VLOOKUP(UPPER(CONCATENATE($B379," - ",$A379)),'[1]Segurados Civis'!$A$5:$H$2142,8,0),"")</f>
        <v>156</v>
      </c>
      <c r="F379" s="65">
        <f t="shared" si="5"/>
        <v>2687</v>
      </c>
      <c r="G379" s="64" t="s">
        <v>4867</v>
      </c>
      <c r="H379" s="64">
        <v>0</v>
      </c>
      <c r="I379" s="64">
        <v>0</v>
      </c>
      <c r="J379" s="64">
        <v>0</v>
      </c>
      <c r="K379" s="64">
        <v>0</v>
      </c>
    </row>
    <row r="380" spans="1:11" x14ac:dyDescent="0.35">
      <c r="A380" s="64" t="s">
        <v>46</v>
      </c>
      <c r="B380" s="64" t="s">
        <v>8340</v>
      </c>
      <c r="C380" s="65">
        <f>IFERROR(VLOOKUP(UPPER(CONCATENATE($B380," - ",$A380)),'[1]Segurados Civis'!$A$5:$H$2142,6,0),"")</f>
        <v>515</v>
      </c>
      <c r="D380" s="65">
        <f>IFERROR(VLOOKUP(UPPER(CONCATENATE($B380," - ",$A380)),'[1]Segurados Civis'!$A$5:$H$2142,7,0),"")</f>
        <v>145</v>
      </c>
      <c r="E380" s="65">
        <f>IFERROR(VLOOKUP(UPPER(CONCATENATE($B380," - ",$A380)),'[1]Segurados Civis'!$A$5:$H$2142,8,0),"")</f>
        <v>27</v>
      </c>
      <c r="F380" s="65">
        <f t="shared" si="5"/>
        <v>687</v>
      </c>
      <c r="G380" s="64" t="s">
        <v>4867</v>
      </c>
      <c r="H380" s="64">
        <v>1</v>
      </c>
      <c r="I380" s="64">
        <v>0</v>
      </c>
      <c r="J380" s="64">
        <v>1</v>
      </c>
      <c r="K380" s="64">
        <v>0</v>
      </c>
    </row>
    <row r="381" spans="1:11" x14ac:dyDescent="0.35">
      <c r="A381" s="64" t="s">
        <v>46</v>
      </c>
      <c r="B381" s="64" t="s">
        <v>8341</v>
      </c>
      <c r="C381" s="65">
        <f>IFERROR(VLOOKUP(UPPER(CONCATENATE($B381," - ",$A381)),'[1]Segurados Civis'!$A$5:$H$2142,6,0),"")</f>
        <v>629</v>
      </c>
      <c r="D381" s="65">
        <f>IFERROR(VLOOKUP(UPPER(CONCATENATE($B381," - ",$A381)),'[1]Segurados Civis'!$A$5:$H$2142,7,0),"")</f>
        <v>172</v>
      </c>
      <c r="E381" s="65">
        <f>IFERROR(VLOOKUP(UPPER(CONCATENATE($B381," - ",$A381)),'[1]Segurados Civis'!$A$5:$H$2142,8,0),"")</f>
        <v>29</v>
      </c>
      <c r="F381" s="65">
        <f t="shared" si="5"/>
        <v>830</v>
      </c>
      <c r="G381" s="64" t="s">
        <v>4867</v>
      </c>
      <c r="H381" s="64">
        <v>0</v>
      </c>
      <c r="I381" s="64">
        <v>0</v>
      </c>
      <c r="J381" s="64">
        <v>0</v>
      </c>
      <c r="K381" s="64">
        <v>0</v>
      </c>
    </row>
    <row r="382" spans="1:11" x14ac:dyDescent="0.35">
      <c r="A382" s="64" t="s">
        <v>46</v>
      </c>
      <c r="B382" s="64" t="s">
        <v>8342</v>
      </c>
      <c r="C382" s="65">
        <f>IFERROR(VLOOKUP(UPPER(CONCATENATE($B382," - ",$A382)),'[1]Segurados Civis'!$A$5:$H$2142,6,0),"")</f>
        <v>983</v>
      </c>
      <c r="D382" s="65">
        <f>IFERROR(VLOOKUP(UPPER(CONCATENATE($B382," - ",$A382)),'[1]Segurados Civis'!$A$5:$H$2142,7,0),"")</f>
        <v>305</v>
      </c>
      <c r="E382" s="65">
        <f>IFERROR(VLOOKUP(UPPER(CONCATENATE($B382," - ",$A382)),'[1]Segurados Civis'!$A$5:$H$2142,8,0),"")</f>
        <v>58</v>
      </c>
      <c r="F382" s="65">
        <f t="shared" si="5"/>
        <v>1346</v>
      </c>
      <c r="G382" s="64" t="s">
        <v>4867</v>
      </c>
      <c r="H382" s="64">
        <v>1</v>
      </c>
      <c r="I382" s="64">
        <v>0</v>
      </c>
      <c r="J382" s="64">
        <v>1</v>
      </c>
      <c r="K382" s="64">
        <v>0</v>
      </c>
    </row>
    <row r="383" spans="1:11" x14ac:dyDescent="0.35">
      <c r="A383" s="64" t="s">
        <v>46</v>
      </c>
      <c r="B383" s="64" t="s">
        <v>8343</v>
      </c>
      <c r="C383" s="65">
        <f>IFERROR(VLOOKUP(UPPER(CONCATENATE($B383," - ",$A383)),'[1]Segurados Civis'!$A$5:$H$2142,6,0),"")</f>
        <v>564</v>
      </c>
      <c r="D383" s="65">
        <f>IFERROR(VLOOKUP(UPPER(CONCATENATE($B383," - ",$A383)),'[1]Segurados Civis'!$A$5:$H$2142,7,0),"")</f>
        <v>153</v>
      </c>
      <c r="E383" s="65">
        <f>IFERROR(VLOOKUP(UPPER(CONCATENATE($B383," - ",$A383)),'[1]Segurados Civis'!$A$5:$H$2142,8,0),"")</f>
        <v>63</v>
      </c>
      <c r="F383" s="65">
        <f t="shared" si="5"/>
        <v>780</v>
      </c>
      <c r="G383" s="64" t="s">
        <v>4867</v>
      </c>
      <c r="H383" s="64">
        <v>0</v>
      </c>
      <c r="I383" s="64">
        <v>0</v>
      </c>
      <c r="J383" s="64">
        <v>0</v>
      </c>
      <c r="K383" s="64">
        <v>0</v>
      </c>
    </row>
    <row r="384" spans="1:11" x14ac:dyDescent="0.35">
      <c r="A384" s="64" t="s">
        <v>46</v>
      </c>
      <c r="B384" s="64" t="s">
        <v>8344</v>
      </c>
      <c r="C384" s="65">
        <f>IFERROR(VLOOKUP(UPPER(CONCATENATE($B384," - ",$A384)),'[1]Segurados Civis'!$A$5:$H$2142,6,0),"")</f>
        <v>673</v>
      </c>
      <c r="D384" s="65">
        <f>IFERROR(VLOOKUP(UPPER(CONCATENATE($B384," - ",$A384)),'[1]Segurados Civis'!$A$5:$H$2142,7,0),"")</f>
        <v>30</v>
      </c>
      <c r="E384" s="65">
        <f>IFERROR(VLOOKUP(UPPER(CONCATENATE($B384," - ",$A384)),'[1]Segurados Civis'!$A$5:$H$2142,8,0),"")</f>
        <v>5</v>
      </c>
      <c r="F384" s="65">
        <f t="shared" si="5"/>
        <v>708</v>
      </c>
      <c r="G384" s="64" t="s">
        <v>4867</v>
      </c>
      <c r="H384" s="64">
        <v>0</v>
      </c>
      <c r="I384" s="64">
        <v>0</v>
      </c>
      <c r="J384" s="64">
        <v>1</v>
      </c>
      <c r="K384" s="64">
        <v>0</v>
      </c>
    </row>
    <row r="385" spans="1:11" x14ac:dyDescent="0.35">
      <c r="A385" s="64" t="s">
        <v>46</v>
      </c>
      <c r="B385" s="64" t="s">
        <v>7012</v>
      </c>
      <c r="C385" s="65">
        <f>IFERROR(VLOOKUP(UPPER(CONCATENATE($B385," - ",$A385)),'[1]Segurados Civis'!$A$5:$H$2142,6,0),"")</f>
        <v>3264</v>
      </c>
      <c r="D385" s="65">
        <f>IFERROR(VLOOKUP(UPPER(CONCATENATE($B385," - ",$A385)),'[1]Segurados Civis'!$A$5:$H$2142,7,0),"")</f>
        <v>943</v>
      </c>
      <c r="E385" s="65">
        <f>IFERROR(VLOOKUP(UPPER(CONCATENATE($B385," - ",$A385)),'[1]Segurados Civis'!$A$5:$H$2142,8,0),"")</f>
        <v>116</v>
      </c>
      <c r="F385" s="65">
        <f t="shared" si="5"/>
        <v>4323</v>
      </c>
      <c r="G385" s="64" t="s">
        <v>4867</v>
      </c>
      <c r="H385" s="64">
        <v>1</v>
      </c>
      <c r="I385" s="64">
        <v>0</v>
      </c>
      <c r="J385" s="64">
        <v>1</v>
      </c>
      <c r="K385" s="64">
        <v>0</v>
      </c>
    </row>
    <row r="386" spans="1:11" x14ac:dyDescent="0.35">
      <c r="A386" s="64" t="s">
        <v>46</v>
      </c>
      <c r="B386" s="64" t="s">
        <v>8345</v>
      </c>
      <c r="C386" s="65" t="str">
        <f>IFERROR(VLOOKUP(UPPER(CONCATENATE($B386," - ",$A386)),'[1]Segurados Civis'!$A$5:$H$2142,6,0),"")</f>
        <v/>
      </c>
      <c r="D386" s="65" t="str">
        <f>IFERROR(VLOOKUP(UPPER(CONCATENATE($B386," - ",$A386)),'[1]Segurados Civis'!$A$5:$H$2142,7,0),"")</f>
        <v/>
      </c>
      <c r="E386" s="65" t="str">
        <f>IFERROR(VLOOKUP(UPPER(CONCATENATE($B386," - ",$A386)),'[1]Segurados Civis'!$A$5:$H$2142,8,0),"")</f>
        <v/>
      </c>
      <c r="F386" s="65" t="str">
        <f t="shared" ref="F386:F403" si="6">IF(SUM(C386:E386)=0,"",SUM(C386:E386))</f>
        <v/>
      </c>
      <c r="G386" s="64" t="s">
        <v>902</v>
      </c>
      <c r="H386" s="64">
        <v>0</v>
      </c>
      <c r="I386" s="64">
        <v>0</v>
      </c>
      <c r="J386" s="64">
        <v>0</v>
      </c>
      <c r="K386" s="64">
        <v>0</v>
      </c>
    </row>
    <row r="387" spans="1:11" x14ac:dyDescent="0.35">
      <c r="A387" s="64" t="s">
        <v>46</v>
      </c>
      <c r="B387" s="64" t="s">
        <v>8346</v>
      </c>
      <c r="C387" s="65" t="str">
        <f>IFERROR(VLOOKUP(UPPER(CONCATENATE($B387," - ",$A387)),'[1]Segurados Civis'!$A$5:$H$2142,6,0),"")</f>
        <v/>
      </c>
      <c r="D387" s="65" t="str">
        <f>IFERROR(VLOOKUP(UPPER(CONCATENATE($B387," - ",$A387)),'[1]Segurados Civis'!$A$5:$H$2142,7,0),"")</f>
        <v/>
      </c>
      <c r="E387" s="65" t="str">
        <f>IFERROR(VLOOKUP(UPPER(CONCATENATE($B387," - ",$A387)),'[1]Segurados Civis'!$A$5:$H$2142,8,0),"")</f>
        <v/>
      </c>
      <c r="F387" s="65" t="str">
        <f t="shared" si="6"/>
        <v/>
      </c>
      <c r="G387" s="64" t="s">
        <v>902</v>
      </c>
      <c r="H387" s="64">
        <v>0</v>
      </c>
      <c r="I387" s="64">
        <v>0</v>
      </c>
      <c r="J387" s="64">
        <v>0</v>
      </c>
      <c r="K387" s="64">
        <v>0</v>
      </c>
    </row>
    <row r="388" spans="1:11" x14ac:dyDescent="0.35">
      <c r="A388" s="64" t="s">
        <v>46</v>
      </c>
      <c r="B388" s="64" t="s">
        <v>8347</v>
      </c>
      <c r="C388" s="65">
        <f>IFERROR(VLOOKUP(UPPER(CONCATENATE($B388," - ",$A388)),'[1]Segurados Civis'!$A$5:$H$2142,6,0),"")</f>
        <v>224</v>
      </c>
      <c r="D388" s="65">
        <f>IFERROR(VLOOKUP(UPPER(CONCATENATE($B388," - ",$A388)),'[1]Segurados Civis'!$A$5:$H$2142,7,0),"")</f>
        <v>31</v>
      </c>
      <c r="E388" s="65">
        <f>IFERROR(VLOOKUP(UPPER(CONCATENATE($B388," - ",$A388)),'[1]Segurados Civis'!$A$5:$H$2142,8,0),"")</f>
        <v>13</v>
      </c>
      <c r="F388" s="65">
        <f t="shared" si="6"/>
        <v>268</v>
      </c>
      <c r="G388" s="64" t="s">
        <v>4867</v>
      </c>
      <c r="H388" s="64">
        <v>0</v>
      </c>
      <c r="I388" s="64">
        <v>0</v>
      </c>
      <c r="J388" s="64">
        <v>0</v>
      </c>
      <c r="K388" s="64">
        <v>0</v>
      </c>
    </row>
    <row r="389" spans="1:11" x14ac:dyDescent="0.35">
      <c r="A389" s="64" t="s">
        <v>46</v>
      </c>
      <c r="B389" s="64" t="s">
        <v>8348</v>
      </c>
      <c r="C389" s="65" t="str">
        <f>IFERROR(VLOOKUP(UPPER(CONCATENATE($B389," - ",$A389)),'[1]Segurados Civis'!$A$5:$H$2142,6,0),"")</f>
        <v/>
      </c>
      <c r="D389" s="65" t="str">
        <f>IFERROR(VLOOKUP(UPPER(CONCATENATE($B389," - ",$A389)),'[1]Segurados Civis'!$A$5:$H$2142,7,0),"")</f>
        <v/>
      </c>
      <c r="E389" s="65" t="str">
        <f>IFERROR(VLOOKUP(UPPER(CONCATENATE($B389," - ",$A389)),'[1]Segurados Civis'!$A$5:$H$2142,8,0),"")</f>
        <v/>
      </c>
      <c r="F389" s="65" t="str">
        <f t="shared" si="6"/>
        <v/>
      </c>
      <c r="G389" s="64" t="s">
        <v>902</v>
      </c>
      <c r="H389" s="64">
        <v>0</v>
      </c>
      <c r="I389" s="64">
        <v>0</v>
      </c>
      <c r="J389" s="64">
        <v>0</v>
      </c>
      <c r="K389" s="64">
        <v>0</v>
      </c>
    </row>
    <row r="390" spans="1:11" x14ac:dyDescent="0.35">
      <c r="A390" s="64" t="s">
        <v>46</v>
      </c>
      <c r="B390" s="64" t="s">
        <v>8349</v>
      </c>
      <c r="C390" s="65" t="str">
        <f>IFERROR(VLOOKUP(UPPER(CONCATENATE($B390," - ",$A390)),'[1]Segurados Civis'!$A$5:$H$2142,6,0),"")</f>
        <v/>
      </c>
      <c r="D390" s="65" t="str">
        <f>IFERROR(VLOOKUP(UPPER(CONCATENATE($B390," - ",$A390)),'[1]Segurados Civis'!$A$5:$H$2142,7,0),"")</f>
        <v/>
      </c>
      <c r="E390" s="65" t="str">
        <f>IFERROR(VLOOKUP(UPPER(CONCATENATE($B390," - ",$A390)),'[1]Segurados Civis'!$A$5:$H$2142,8,0),"")</f>
        <v/>
      </c>
      <c r="F390" s="65" t="str">
        <f t="shared" si="6"/>
        <v/>
      </c>
      <c r="G390" s="64" t="s">
        <v>902</v>
      </c>
      <c r="H390" s="64">
        <v>0</v>
      </c>
      <c r="I390" s="64">
        <v>0</v>
      </c>
      <c r="J390" s="64">
        <v>0</v>
      </c>
      <c r="K390" s="64">
        <v>0</v>
      </c>
    </row>
    <row r="391" spans="1:11" x14ac:dyDescent="0.35">
      <c r="A391" s="64" t="s">
        <v>46</v>
      </c>
      <c r="B391" s="64" t="s">
        <v>8350</v>
      </c>
      <c r="C391" s="65">
        <f>IFERROR(VLOOKUP(UPPER(CONCATENATE($B391," - ",$A391)),'[1]Segurados Civis'!$A$5:$H$2142,6,0),"")</f>
        <v>431</v>
      </c>
      <c r="D391" s="65">
        <f>IFERROR(VLOOKUP(UPPER(CONCATENATE($B391," - ",$A391)),'[1]Segurados Civis'!$A$5:$H$2142,7,0),"")</f>
        <v>93</v>
      </c>
      <c r="E391" s="65">
        <f>IFERROR(VLOOKUP(UPPER(CONCATENATE($B391," - ",$A391)),'[1]Segurados Civis'!$A$5:$H$2142,8,0),"")</f>
        <v>25</v>
      </c>
      <c r="F391" s="65">
        <f t="shared" si="6"/>
        <v>549</v>
      </c>
      <c r="G391" s="64" t="s">
        <v>4867</v>
      </c>
      <c r="H391" s="64">
        <v>0</v>
      </c>
      <c r="I391" s="64">
        <v>0</v>
      </c>
      <c r="J391" s="64">
        <v>0</v>
      </c>
      <c r="K391" s="64">
        <v>0</v>
      </c>
    </row>
    <row r="392" spans="1:11" x14ac:dyDescent="0.35">
      <c r="A392" s="64" t="s">
        <v>46</v>
      </c>
      <c r="B392" s="64" t="s">
        <v>8351</v>
      </c>
      <c r="C392" s="65" t="str">
        <f>IFERROR(VLOOKUP(UPPER(CONCATENATE($B392," - ",$A392)),'[1]Segurados Civis'!$A$5:$H$2142,6,0),"")</f>
        <v/>
      </c>
      <c r="D392" s="65" t="str">
        <f>IFERROR(VLOOKUP(UPPER(CONCATENATE($B392," - ",$A392)),'[1]Segurados Civis'!$A$5:$H$2142,7,0),"")</f>
        <v/>
      </c>
      <c r="E392" s="65" t="str">
        <f>IFERROR(VLOOKUP(UPPER(CONCATENATE($B392," - ",$A392)),'[1]Segurados Civis'!$A$5:$H$2142,8,0),"")</f>
        <v/>
      </c>
      <c r="F392" s="65" t="str">
        <f t="shared" si="6"/>
        <v/>
      </c>
      <c r="G392" s="64" t="s">
        <v>902</v>
      </c>
      <c r="H392" s="64">
        <v>0</v>
      </c>
      <c r="I392" s="64">
        <v>0</v>
      </c>
      <c r="J392" s="64">
        <v>0</v>
      </c>
      <c r="K392" s="64">
        <v>0</v>
      </c>
    </row>
    <row r="393" spans="1:11" x14ac:dyDescent="0.35">
      <c r="A393" s="64" t="s">
        <v>46</v>
      </c>
      <c r="B393" s="64" t="s">
        <v>8352</v>
      </c>
      <c r="C393" s="65">
        <f>IFERROR(VLOOKUP(UPPER(CONCATENATE($B393," - ",$A393)),'[1]Segurados Civis'!$A$5:$H$2142,6,0),"")</f>
        <v>1756</v>
      </c>
      <c r="D393" s="65">
        <f>IFERROR(VLOOKUP(UPPER(CONCATENATE($B393," - ",$A393)),'[1]Segurados Civis'!$A$5:$H$2142,7,0),"")</f>
        <v>543</v>
      </c>
      <c r="E393" s="65">
        <f>IFERROR(VLOOKUP(UPPER(CONCATENATE($B393," - ",$A393)),'[1]Segurados Civis'!$A$5:$H$2142,8,0),"")</f>
        <v>152</v>
      </c>
      <c r="F393" s="65">
        <f t="shared" si="6"/>
        <v>2451</v>
      </c>
      <c r="G393" s="64" t="s">
        <v>4867</v>
      </c>
      <c r="H393" s="64">
        <v>1</v>
      </c>
      <c r="I393" s="64">
        <v>0</v>
      </c>
      <c r="J393" s="64">
        <v>0</v>
      </c>
      <c r="K393" s="64">
        <v>0</v>
      </c>
    </row>
    <row r="394" spans="1:11" x14ac:dyDescent="0.35">
      <c r="A394" s="64" t="s">
        <v>46</v>
      </c>
      <c r="B394" s="64" t="s">
        <v>8353</v>
      </c>
      <c r="C394" s="65">
        <f>IFERROR(VLOOKUP(UPPER(CONCATENATE($B394," - ",$A394)),'[1]Segurados Civis'!$A$5:$H$2142,6,0),"")</f>
        <v>1394</v>
      </c>
      <c r="D394" s="65">
        <f>IFERROR(VLOOKUP(UPPER(CONCATENATE($B394," - ",$A394)),'[1]Segurados Civis'!$A$5:$H$2142,7,0),"")</f>
        <v>506</v>
      </c>
      <c r="E394" s="65">
        <f>IFERROR(VLOOKUP(UPPER(CONCATENATE($B394," - ",$A394)),'[1]Segurados Civis'!$A$5:$H$2142,8,0),"")</f>
        <v>84</v>
      </c>
      <c r="F394" s="65">
        <f t="shared" si="6"/>
        <v>1984</v>
      </c>
      <c r="G394" s="64" t="s">
        <v>4867</v>
      </c>
      <c r="H394" s="64">
        <v>0</v>
      </c>
      <c r="I394" s="64">
        <v>0</v>
      </c>
      <c r="J394" s="64">
        <v>0</v>
      </c>
      <c r="K394" s="64">
        <v>0</v>
      </c>
    </row>
    <row r="395" spans="1:11" x14ac:dyDescent="0.35">
      <c r="A395" s="64" t="s">
        <v>46</v>
      </c>
      <c r="B395" s="64" t="s">
        <v>8354</v>
      </c>
      <c r="C395" s="65">
        <f>IFERROR(VLOOKUP(UPPER(CONCATENATE($B395," - ",$A395)),'[1]Segurados Civis'!$A$5:$H$2142,6,0),"")</f>
        <v>191</v>
      </c>
      <c r="D395" s="65">
        <f>IFERROR(VLOOKUP(UPPER(CONCATENATE($B395," - ",$A395)),'[1]Segurados Civis'!$A$5:$H$2142,7,0),"")</f>
        <v>45</v>
      </c>
      <c r="E395" s="65">
        <f>IFERROR(VLOOKUP(UPPER(CONCATENATE($B395," - ",$A395)),'[1]Segurados Civis'!$A$5:$H$2142,8,0),"")</f>
        <v>17</v>
      </c>
      <c r="F395" s="65">
        <f t="shared" si="6"/>
        <v>253</v>
      </c>
      <c r="G395" s="64" t="s">
        <v>4867</v>
      </c>
      <c r="H395" s="64">
        <v>0</v>
      </c>
      <c r="I395" s="64">
        <v>0</v>
      </c>
      <c r="J395" s="64">
        <v>0</v>
      </c>
      <c r="K395" s="64">
        <v>0</v>
      </c>
    </row>
    <row r="396" spans="1:11" x14ac:dyDescent="0.35">
      <c r="A396" s="64" t="s">
        <v>46</v>
      </c>
      <c r="B396" s="64" t="s">
        <v>8355</v>
      </c>
      <c r="C396" s="65" t="str">
        <f>IFERROR(VLOOKUP(UPPER(CONCATENATE($B396," - ",$A396)),'[1]Segurados Civis'!$A$5:$H$2142,6,0),"")</f>
        <v/>
      </c>
      <c r="D396" s="65" t="str">
        <f>IFERROR(VLOOKUP(UPPER(CONCATENATE($B396," - ",$A396)),'[1]Segurados Civis'!$A$5:$H$2142,7,0),"")</f>
        <v/>
      </c>
      <c r="E396" s="65" t="str">
        <f>IFERROR(VLOOKUP(UPPER(CONCATENATE($B396," - ",$A396)),'[1]Segurados Civis'!$A$5:$H$2142,8,0),"")</f>
        <v/>
      </c>
      <c r="F396" s="65" t="str">
        <f t="shared" si="6"/>
        <v/>
      </c>
      <c r="G396" s="64" t="s">
        <v>902</v>
      </c>
      <c r="H396" s="64">
        <v>0</v>
      </c>
      <c r="I396" s="64">
        <v>0</v>
      </c>
      <c r="J396" s="64">
        <v>0</v>
      </c>
      <c r="K396" s="64">
        <v>0</v>
      </c>
    </row>
    <row r="397" spans="1:11" x14ac:dyDescent="0.35">
      <c r="A397" s="64" t="s">
        <v>46</v>
      </c>
      <c r="B397" s="64" t="s">
        <v>8356</v>
      </c>
      <c r="C397" s="65" t="str">
        <f>IFERROR(VLOOKUP(UPPER(CONCATENATE($B397," - ",$A397)),'[1]Segurados Civis'!$A$5:$H$2142,6,0),"")</f>
        <v/>
      </c>
      <c r="D397" s="65" t="str">
        <f>IFERROR(VLOOKUP(UPPER(CONCATENATE($B397," - ",$A397)),'[1]Segurados Civis'!$A$5:$H$2142,7,0),"")</f>
        <v/>
      </c>
      <c r="E397" s="65" t="str">
        <f>IFERROR(VLOOKUP(UPPER(CONCATENATE($B397," - ",$A397)),'[1]Segurados Civis'!$A$5:$H$2142,8,0),"")</f>
        <v/>
      </c>
      <c r="F397" s="65" t="str">
        <f t="shared" si="6"/>
        <v/>
      </c>
      <c r="G397" s="64" t="s">
        <v>902</v>
      </c>
      <c r="H397" s="64">
        <v>0</v>
      </c>
      <c r="I397" s="64">
        <v>0</v>
      </c>
      <c r="J397" s="64">
        <v>0</v>
      </c>
      <c r="K397" s="64">
        <v>0</v>
      </c>
    </row>
    <row r="398" spans="1:11" x14ac:dyDescent="0.35">
      <c r="A398" s="64" t="s">
        <v>46</v>
      </c>
      <c r="B398" s="64" t="s">
        <v>8357</v>
      </c>
      <c r="C398" s="65" t="str">
        <f>IFERROR(VLOOKUP(UPPER(CONCATENATE($B398," - ",$A398)),'[1]Segurados Civis'!$A$5:$H$2142,6,0),"")</f>
        <v/>
      </c>
      <c r="D398" s="65" t="str">
        <f>IFERROR(VLOOKUP(UPPER(CONCATENATE($B398," - ",$A398)),'[1]Segurados Civis'!$A$5:$H$2142,7,0),"")</f>
        <v/>
      </c>
      <c r="E398" s="65" t="str">
        <f>IFERROR(VLOOKUP(UPPER(CONCATENATE($B398," - ",$A398)),'[1]Segurados Civis'!$A$5:$H$2142,8,0),"")</f>
        <v/>
      </c>
      <c r="F398" s="65" t="str">
        <f t="shared" si="6"/>
        <v/>
      </c>
      <c r="G398" s="64" t="s">
        <v>902</v>
      </c>
      <c r="H398" s="64">
        <v>0</v>
      </c>
      <c r="I398" s="64">
        <v>0</v>
      </c>
      <c r="J398" s="64">
        <v>0</v>
      </c>
      <c r="K398" s="64">
        <v>0</v>
      </c>
    </row>
    <row r="399" spans="1:11" x14ac:dyDescent="0.35">
      <c r="A399" s="64" t="s">
        <v>46</v>
      </c>
      <c r="B399" s="64" t="s">
        <v>8358</v>
      </c>
      <c r="C399" s="65" t="str">
        <f>IFERROR(VLOOKUP(UPPER(CONCATENATE($B399," - ",$A399)),'[1]Segurados Civis'!$A$5:$H$2142,6,0),"")</f>
        <v/>
      </c>
      <c r="D399" s="65" t="str">
        <f>IFERROR(VLOOKUP(UPPER(CONCATENATE($B399," - ",$A399)),'[1]Segurados Civis'!$A$5:$H$2142,7,0),"")</f>
        <v/>
      </c>
      <c r="E399" s="65" t="str">
        <f>IFERROR(VLOOKUP(UPPER(CONCATENATE($B399," - ",$A399)),'[1]Segurados Civis'!$A$5:$H$2142,8,0),"")</f>
        <v/>
      </c>
      <c r="F399" s="65" t="str">
        <f t="shared" si="6"/>
        <v/>
      </c>
      <c r="G399" s="64" t="s">
        <v>902</v>
      </c>
      <c r="H399" s="64">
        <v>0</v>
      </c>
      <c r="I399" s="64">
        <v>0</v>
      </c>
      <c r="J399" s="64">
        <v>0</v>
      </c>
      <c r="K399" s="64">
        <v>0</v>
      </c>
    </row>
    <row r="400" spans="1:11" x14ac:dyDescent="0.35">
      <c r="A400" s="64" t="s">
        <v>46</v>
      </c>
      <c r="B400" s="64" t="s">
        <v>8359</v>
      </c>
      <c r="C400" s="65" t="str">
        <f>IFERROR(VLOOKUP(UPPER(CONCATENATE($B400," - ",$A400)),'[1]Segurados Civis'!$A$5:$H$2142,6,0),"")</f>
        <v/>
      </c>
      <c r="D400" s="65" t="str">
        <f>IFERROR(VLOOKUP(UPPER(CONCATENATE($B400," - ",$A400)),'[1]Segurados Civis'!$A$5:$H$2142,7,0),"")</f>
        <v/>
      </c>
      <c r="E400" s="65" t="str">
        <f>IFERROR(VLOOKUP(UPPER(CONCATENATE($B400," - ",$A400)),'[1]Segurados Civis'!$A$5:$H$2142,8,0),"")</f>
        <v/>
      </c>
      <c r="F400" s="65" t="str">
        <f t="shared" si="6"/>
        <v/>
      </c>
      <c r="G400" s="64" t="s">
        <v>902</v>
      </c>
      <c r="H400" s="64">
        <v>0</v>
      </c>
      <c r="I400" s="64">
        <v>0</v>
      </c>
      <c r="J400" s="64">
        <v>0</v>
      </c>
      <c r="K400" s="64">
        <v>0</v>
      </c>
    </row>
    <row r="401" spans="1:11" x14ac:dyDescent="0.35">
      <c r="A401" s="64" t="s">
        <v>46</v>
      </c>
      <c r="B401" s="64" t="s">
        <v>8360</v>
      </c>
      <c r="C401" s="65" t="str">
        <f>IFERROR(VLOOKUP(UPPER(CONCATENATE($B401," - ",$A401)),'[1]Segurados Civis'!$A$5:$H$2142,6,0),"")</f>
        <v/>
      </c>
      <c r="D401" s="65" t="str">
        <f>IFERROR(VLOOKUP(UPPER(CONCATENATE($B401," - ",$A401)),'[1]Segurados Civis'!$A$5:$H$2142,7,0),"")</f>
        <v/>
      </c>
      <c r="E401" s="65" t="str">
        <f>IFERROR(VLOOKUP(UPPER(CONCATENATE($B401," - ",$A401)),'[1]Segurados Civis'!$A$5:$H$2142,8,0),"")</f>
        <v/>
      </c>
      <c r="F401" s="65" t="str">
        <f t="shared" si="6"/>
        <v/>
      </c>
      <c r="G401" s="64" t="s">
        <v>902</v>
      </c>
      <c r="H401" s="64">
        <v>0</v>
      </c>
      <c r="I401" s="64">
        <v>0</v>
      </c>
      <c r="J401" s="64">
        <v>0</v>
      </c>
      <c r="K401" s="64">
        <v>0</v>
      </c>
    </row>
    <row r="402" spans="1:11" x14ac:dyDescent="0.35">
      <c r="A402" s="64" t="s">
        <v>46</v>
      </c>
      <c r="B402" s="64" t="s">
        <v>7052</v>
      </c>
      <c r="C402" s="65">
        <f>IFERROR(VLOOKUP(UPPER(CONCATENATE($B402," - ",$A402)),'[1]Segurados Civis'!$A$5:$H$2142,6,0),"")</f>
        <v>441</v>
      </c>
      <c r="D402" s="65">
        <f>IFERROR(VLOOKUP(UPPER(CONCATENATE($B402," - ",$A402)),'[1]Segurados Civis'!$A$5:$H$2142,7,0),"")</f>
        <v>156</v>
      </c>
      <c r="E402" s="65">
        <f>IFERROR(VLOOKUP(UPPER(CONCATENATE($B402," - ",$A402)),'[1]Segurados Civis'!$A$5:$H$2142,8,0),"")</f>
        <v>47</v>
      </c>
      <c r="F402" s="65">
        <f t="shared" si="6"/>
        <v>644</v>
      </c>
      <c r="G402" s="64" t="s">
        <v>4867</v>
      </c>
      <c r="H402" s="64">
        <v>0</v>
      </c>
      <c r="I402" s="64">
        <v>0</v>
      </c>
      <c r="J402" s="64">
        <v>0</v>
      </c>
      <c r="K402" s="64">
        <v>0</v>
      </c>
    </row>
    <row r="403" spans="1:11" x14ac:dyDescent="0.35">
      <c r="A403" s="64" t="s">
        <v>46</v>
      </c>
      <c r="B403" s="64" t="s">
        <v>8361</v>
      </c>
      <c r="C403" s="65">
        <f>IFERROR(VLOOKUP(UPPER(CONCATENATE($B403," - ",$A403)),'[1]Segurados Civis'!$A$5:$H$2142,6,0),"")</f>
        <v>207</v>
      </c>
      <c r="D403" s="65">
        <f>IFERROR(VLOOKUP(UPPER(CONCATENATE($B403," - ",$A403)),'[1]Segurados Civis'!$A$5:$H$2142,7,0),"")</f>
        <v>104</v>
      </c>
      <c r="E403" s="65">
        <f>IFERROR(VLOOKUP(UPPER(CONCATENATE($B403," - ",$A403)),'[1]Segurados Civis'!$A$5:$H$2142,8,0),"")</f>
        <v>29</v>
      </c>
      <c r="F403" s="65">
        <f t="shared" si="6"/>
        <v>340</v>
      </c>
      <c r="G403" s="64" t="s">
        <v>4867</v>
      </c>
      <c r="H403" s="64">
        <v>0</v>
      </c>
      <c r="I403" s="64">
        <v>0</v>
      </c>
      <c r="J403" s="64">
        <v>0</v>
      </c>
      <c r="K403" s="64">
        <v>0</v>
      </c>
    </row>
  </sheetData>
  <autoFilter ref="A1:K403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MJ94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34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237</v>
      </c>
      <c r="B2" s="64" t="s">
        <v>8362</v>
      </c>
      <c r="C2" s="65">
        <f>IFERROR(VLOOKUP(UPPER(CONCATENATE($B2," - ",$A2)),'[1]Segurados Civis'!$A$5:$H$2142,6,0),"")</f>
        <v>143223</v>
      </c>
      <c r="D2" s="65">
        <f>IFERROR(VLOOKUP(UPPER(CONCATENATE($B2," - ",$A2)),'[1]Segurados Civis'!$A$5:$H$2142,7,0),"")</f>
        <v>169925</v>
      </c>
      <c r="E2" s="65">
        <f>IFERROR(VLOOKUP(UPPER(CONCATENATE($B2," - ",$A2)),'[1]Segurados Civis'!$A$5:$H$2142,8,0),"")</f>
        <v>69854</v>
      </c>
      <c r="F2" s="65">
        <f t="shared" ref="F2:F33" si="0">IF(SUM(C2:E2)=0,"",SUM(C2:E2))</f>
        <v>383002</v>
      </c>
      <c r="G2" s="64" t="s">
        <v>4867</v>
      </c>
      <c r="H2" s="64">
        <v>1</v>
      </c>
      <c r="I2" s="64">
        <v>0</v>
      </c>
      <c r="J2" s="64"/>
      <c r="K2" s="64">
        <v>0</v>
      </c>
      <c r="M2" s="108" t="s">
        <v>4868</v>
      </c>
      <c r="N2" s="108"/>
      <c r="O2" s="108"/>
    </row>
    <row r="3" spans="1:18" x14ac:dyDescent="0.35">
      <c r="A3" s="64" t="s">
        <v>237</v>
      </c>
      <c r="B3" s="64" t="s">
        <v>8363</v>
      </c>
      <c r="C3" s="65">
        <f>IFERROR(VLOOKUP(UPPER(CONCATENATE($B3," - ",$A3)),'[1]Segurados Civis'!$A$5:$H$2142,6,0),"")</f>
        <v>5881</v>
      </c>
      <c r="D3" s="65">
        <f>IFERROR(VLOOKUP(UPPER(CONCATENATE($B3," - ",$A3)),'[1]Segurados Civis'!$A$5:$H$2142,7,0),"")</f>
        <v>1258</v>
      </c>
      <c r="E3" s="65">
        <f>IFERROR(VLOOKUP(UPPER(CONCATENATE($B3," - ",$A3)),'[1]Segurados Civis'!$A$5:$H$2142,8,0),"")</f>
        <v>283</v>
      </c>
      <c r="F3" s="65">
        <f t="shared" si="0"/>
        <v>7422</v>
      </c>
      <c r="G3" s="64" t="s">
        <v>4867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237</v>
      </c>
      <c r="B4" s="64" t="s">
        <v>8363</v>
      </c>
      <c r="C4" s="65">
        <f>IFERROR(VLOOKUP(UPPER(CONCATENATE($B4," - ",$A4)),'[1]Segurados Civis'!$A$5:$H$2142,6,0),"")</f>
        <v>5881</v>
      </c>
      <c r="D4" s="65">
        <f>IFERROR(VLOOKUP(UPPER(CONCATENATE($B4," - ",$A4)),'[1]Segurados Civis'!$A$5:$H$2142,7,0),"")</f>
        <v>1258</v>
      </c>
      <c r="E4" s="65">
        <f>IFERROR(VLOOKUP(UPPER(CONCATENATE($B4," - ",$A4)),'[1]Segurados Civis'!$A$5:$H$2142,8,0),"")</f>
        <v>283</v>
      </c>
      <c r="F4" s="65">
        <f t="shared" si="0"/>
        <v>7422</v>
      </c>
      <c r="G4" s="64" t="s">
        <v>4867</v>
      </c>
      <c r="H4" s="64">
        <v>0</v>
      </c>
      <c r="I4" s="64">
        <v>0</v>
      </c>
      <c r="J4" s="64"/>
      <c r="K4" s="64">
        <v>0</v>
      </c>
      <c r="M4" s="106">
        <f>COUNTIF(H2:H94,1)</f>
        <v>8</v>
      </c>
      <c r="N4" s="106"/>
      <c r="O4" s="106"/>
    </row>
    <row r="5" spans="1:18" x14ac:dyDescent="0.35">
      <c r="A5" s="64" t="s">
        <v>237</v>
      </c>
      <c r="B5" s="64" t="s">
        <v>8364</v>
      </c>
      <c r="C5" s="65">
        <f>IFERROR(VLOOKUP(UPPER(CONCATENATE($B5," - ",$A5)),'[1]Segurados Civis'!$A$5:$H$2142,6,0),"")</f>
        <v>610</v>
      </c>
      <c r="D5" s="65">
        <f>IFERROR(VLOOKUP(UPPER(CONCATENATE($B5," - ",$A5)),'[1]Segurados Civis'!$A$5:$H$2142,7,0),"")</f>
        <v>0</v>
      </c>
      <c r="E5" s="65">
        <f>IFERROR(VLOOKUP(UPPER(CONCATENATE($B5," - ",$A5)),'[1]Segurados Civis'!$A$5:$H$2142,8,0),"")</f>
        <v>0</v>
      </c>
      <c r="F5" s="65">
        <f t="shared" si="0"/>
        <v>610</v>
      </c>
      <c r="G5" s="64" t="s">
        <v>4867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237</v>
      </c>
      <c r="B6" s="64" t="s">
        <v>8365</v>
      </c>
      <c r="C6" s="65">
        <f>IFERROR(VLOOKUP(UPPER(CONCATENATE($B6," - ",$A6)),'[1]Segurados Civis'!$A$5:$H$2142,6,0),"")</f>
        <v>3006</v>
      </c>
      <c r="D6" s="65">
        <f>IFERROR(VLOOKUP(UPPER(CONCATENATE($B6," - ",$A6)),'[1]Segurados Civis'!$A$5:$H$2142,7,0),"")</f>
        <v>903</v>
      </c>
      <c r="E6" s="65">
        <f>IFERROR(VLOOKUP(UPPER(CONCATENATE($B6," - ",$A6)),'[1]Segurados Civis'!$A$5:$H$2142,8,0),"")</f>
        <v>251</v>
      </c>
      <c r="F6" s="65">
        <f t="shared" si="0"/>
        <v>4160</v>
      </c>
      <c r="G6" s="64" t="s">
        <v>4867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237</v>
      </c>
      <c r="B7" s="64" t="s">
        <v>8366</v>
      </c>
      <c r="C7" s="65">
        <f>IFERROR(VLOOKUP(UPPER(CONCATENATE($B7," - ",$A7)),'[1]Segurados Civis'!$A$5:$H$2142,6,0),"")</f>
        <v>569</v>
      </c>
      <c r="D7" s="65">
        <f>IFERROR(VLOOKUP(UPPER(CONCATENATE($B7," - ",$A7)),'[1]Segurados Civis'!$A$5:$H$2142,7,0),"")</f>
        <v>153</v>
      </c>
      <c r="E7" s="65">
        <f>IFERROR(VLOOKUP(UPPER(CONCATENATE($B7," - ",$A7)),'[1]Segurados Civis'!$A$5:$H$2142,8,0),"")</f>
        <v>33</v>
      </c>
      <c r="F7" s="65">
        <f t="shared" si="0"/>
        <v>755</v>
      </c>
      <c r="G7" s="64" t="s">
        <v>4867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237</v>
      </c>
      <c r="B8" s="64" t="s">
        <v>8367</v>
      </c>
      <c r="C8" s="65">
        <f>IFERROR(VLOOKUP(UPPER(CONCATENATE($B8," - ",$A8)),'[1]Segurados Civis'!$A$5:$H$2142,6,0),"")</f>
        <v>1818</v>
      </c>
      <c r="D8" s="65">
        <f>IFERROR(VLOOKUP(UPPER(CONCATENATE($B8," - ",$A8)),'[1]Segurados Civis'!$A$5:$H$2142,7,0),"")</f>
        <v>64</v>
      </c>
      <c r="E8" s="65">
        <f>IFERROR(VLOOKUP(UPPER(CONCATENATE($B8," - ",$A8)),'[1]Segurados Civis'!$A$5:$H$2142,8,0),"")</f>
        <v>19</v>
      </c>
      <c r="F8" s="65">
        <f t="shared" si="0"/>
        <v>1901</v>
      </c>
      <c r="G8" s="64" t="s">
        <v>4867</v>
      </c>
      <c r="H8" s="64">
        <v>0</v>
      </c>
      <c r="I8" s="64">
        <v>0</v>
      </c>
      <c r="J8" s="64"/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237</v>
      </c>
      <c r="B9" s="64" t="s">
        <v>8368</v>
      </c>
      <c r="C9" s="65">
        <f>IFERROR(VLOOKUP(UPPER(CONCATENATE($B9," - ",$A9)),'[1]Segurados Civis'!$A$5:$H$2142,6,0),"")</f>
        <v>2433</v>
      </c>
      <c r="D9" s="65">
        <f>IFERROR(VLOOKUP(UPPER(CONCATENATE($B9," - ",$A9)),'[1]Segurados Civis'!$A$5:$H$2142,7,0),"")</f>
        <v>700</v>
      </c>
      <c r="E9" s="65">
        <f>IFERROR(VLOOKUP(UPPER(CONCATENATE($B9," - ",$A9)),'[1]Segurados Civis'!$A$5:$H$2142,8,0),"")</f>
        <v>155</v>
      </c>
      <c r="F9" s="65">
        <f t="shared" si="0"/>
        <v>3288</v>
      </c>
      <c r="G9" s="64" t="s">
        <v>4867</v>
      </c>
      <c r="H9" s="64">
        <v>0</v>
      </c>
      <c r="I9" s="64">
        <v>0</v>
      </c>
      <c r="J9" s="64"/>
      <c r="K9" s="64">
        <v>0</v>
      </c>
      <c r="M9" s="106">
        <f>COUNTIF(I2:I94,1)</f>
        <v>0</v>
      </c>
      <c r="N9" s="106"/>
      <c r="O9" s="106"/>
      <c r="P9" s="106">
        <f>COUNTIF(J2:J94,1)</f>
        <v>2</v>
      </c>
      <c r="Q9" s="106"/>
      <c r="R9" s="106"/>
    </row>
    <row r="10" spans="1:18" x14ac:dyDescent="0.35">
      <c r="A10" s="64" t="s">
        <v>237</v>
      </c>
      <c r="B10" s="64" t="s">
        <v>8369</v>
      </c>
      <c r="C10" s="65">
        <f>IFERROR(VLOOKUP(UPPER(CONCATENATE($B10," - ",$A10)),'[1]Segurados Civis'!$A$5:$H$2142,6,0),"")</f>
        <v>3414</v>
      </c>
      <c r="D10" s="65">
        <f>IFERROR(VLOOKUP(UPPER(CONCATENATE($B10," - ",$A10)),'[1]Segurados Civis'!$A$5:$H$2142,7,0),"")</f>
        <v>0</v>
      </c>
      <c r="E10" s="65">
        <f>IFERROR(VLOOKUP(UPPER(CONCATENATE($B10," - ",$A10)),'[1]Segurados Civis'!$A$5:$H$2142,8,0),"")</f>
        <v>0</v>
      </c>
      <c r="F10" s="65">
        <f t="shared" si="0"/>
        <v>3414</v>
      </c>
      <c r="G10" s="64" t="s">
        <v>4867</v>
      </c>
      <c r="H10" s="64">
        <v>0</v>
      </c>
      <c r="I10" s="64">
        <v>0</v>
      </c>
      <c r="J10" s="64"/>
      <c r="K10" s="64">
        <v>0</v>
      </c>
    </row>
    <row r="11" spans="1:18" ht="15" customHeight="1" x14ac:dyDescent="0.35">
      <c r="A11" s="64" t="s">
        <v>237</v>
      </c>
      <c r="B11" s="64" t="s">
        <v>8370</v>
      </c>
      <c r="C11" s="65">
        <f>IFERROR(VLOOKUP(UPPER(CONCATENATE($B11," - ",$A11)),'[1]Segurados Civis'!$A$5:$H$2142,6,0),"")</f>
        <v>5572</v>
      </c>
      <c r="D11" s="65">
        <f>IFERROR(VLOOKUP(UPPER(CONCATENATE($B11," - ",$A11)),'[1]Segurados Civis'!$A$5:$H$2142,7,0),"")</f>
        <v>779</v>
      </c>
      <c r="E11" s="65">
        <f>IFERROR(VLOOKUP(UPPER(CONCATENATE($B11," - ",$A11)),'[1]Segurados Civis'!$A$5:$H$2142,8,0),"")</f>
        <v>276</v>
      </c>
      <c r="F11" s="65">
        <f t="shared" si="0"/>
        <v>6627</v>
      </c>
      <c r="G11" s="64" t="s">
        <v>4867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237</v>
      </c>
      <c r="B12" s="64" t="s">
        <v>6034</v>
      </c>
      <c r="C12" s="65">
        <f>IFERROR(VLOOKUP(UPPER(CONCATENATE($B12," - ",$A12)),'[1]Segurados Civis'!$A$5:$H$2142,6,0),"")</f>
        <v>740</v>
      </c>
      <c r="D12" s="65">
        <f>IFERROR(VLOOKUP(UPPER(CONCATENATE($B12," - ",$A12)),'[1]Segurados Civis'!$A$5:$H$2142,7,0),"")</f>
        <v>265</v>
      </c>
      <c r="E12" s="65">
        <f>IFERROR(VLOOKUP(UPPER(CONCATENATE($B12," - ",$A12)),'[1]Segurados Civis'!$A$5:$H$2142,8,0),"")</f>
        <v>84</v>
      </c>
      <c r="F12" s="65">
        <f t="shared" si="0"/>
        <v>1089</v>
      </c>
      <c r="G12" s="64" t="s">
        <v>4867</v>
      </c>
      <c r="H12" s="64">
        <v>0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237</v>
      </c>
      <c r="B13" s="64" t="s">
        <v>8371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/>
      <c r="K13" s="64">
        <v>0</v>
      </c>
      <c r="M13" s="106">
        <f>COUNTIF(K2:K94,1)</f>
        <v>0</v>
      </c>
      <c r="N13" s="106"/>
      <c r="O13" s="106"/>
    </row>
    <row r="14" spans="1:18" x14ac:dyDescent="0.35">
      <c r="A14" s="64" t="s">
        <v>237</v>
      </c>
      <c r="B14" s="64" t="s">
        <v>8372</v>
      </c>
      <c r="C14" s="65">
        <f>IFERROR(VLOOKUP(UPPER(CONCATENATE($B14," - ",$A14)),'[1]Segurados Civis'!$A$5:$H$2142,6,0),"")</f>
        <v>5515</v>
      </c>
      <c r="D14" s="65">
        <f>IFERROR(VLOOKUP(UPPER(CONCATENATE($B14," - ",$A14)),'[1]Segurados Civis'!$A$5:$H$2142,7,0),"")</f>
        <v>796</v>
      </c>
      <c r="E14" s="65">
        <f>IFERROR(VLOOKUP(UPPER(CONCATENATE($B14," - ",$A14)),'[1]Segurados Civis'!$A$5:$H$2142,8,0),"")</f>
        <v>207</v>
      </c>
      <c r="F14" s="65">
        <f t="shared" si="0"/>
        <v>6518</v>
      </c>
      <c r="G14" s="64" t="s">
        <v>4867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237</v>
      </c>
      <c r="B15" s="64" t="s">
        <v>8373</v>
      </c>
      <c r="C15" s="65">
        <f>IFERROR(VLOOKUP(UPPER(CONCATENATE($B15," - ",$A15)),'[1]Segurados Civis'!$A$5:$H$2142,6,0),"")</f>
        <v>1268</v>
      </c>
      <c r="D15" s="65">
        <f>IFERROR(VLOOKUP(UPPER(CONCATENATE($B15," - ",$A15)),'[1]Segurados Civis'!$A$5:$H$2142,7,0),"")</f>
        <v>514</v>
      </c>
      <c r="E15" s="65">
        <f>IFERROR(VLOOKUP(UPPER(CONCATENATE($B15," - ",$A15)),'[1]Segurados Civis'!$A$5:$H$2142,8,0),"")</f>
        <v>147</v>
      </c>
      <c r="F15" s="65">
        <f t="shared" si="0"/>
        <v>1929</v>
      </c>
      <c r="G15" s="64" t="s">
        <v>4867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237</v>
      </c>
      <c r="B16" s="64" t="s">
        <v>8374</v>
      </c>
      <c r="C16" s="65">
        <f>IFERROR(VLOOKUP(UPPER(CONCATENATE($B16," - ",$A16)),'[1]Segurados Civis'!$A$5:$H$2142,6,0),"")</f>
        <v>737</v>
      </c>
      <c r="D16" s="65">
        <f>IFERROR(VLOOKUP(UPPER(CONCATENATE($B16," - ",$A16)),'[1]Segurados Civis'!$A$5:$H$2142,7,0),"")</f>
        <v>235</v>
      </c>
      <c r="E16" s="65">
        <f>IFERROR(VLOOKUP(UPPER(CONCATENATE($B16," - ",$A16)),'[1]Segurados Civis'!$A$5:$H$2142,8,0),"")</f>
        <v>86</v>
      </c>
      <c r="F16" s="65">
        <f t="shared" si="0"/>
        <v>1058</v>
      </c>
      <c r="G16" s="64" t="s">
        <v>4867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237</v>
      </c>
      <c r="B17" s="64" t="s">
        <v>8375</v>
      </c>
      <c r="C17" s="65">
        <f>IFERROR(VLOOKUP(UPPER(CONCATENATE($B17," - ",$A17)),'[1]Segurados Civis'!$A$5:$H$2142,6,0),"")</f>
        <v>13262</v>
      </c>
      <c r="D17" s="65">
        <f>IFERROR(VLOOKUP(UPPER(CONCATENATE($B17," - ",$A17)),'[1]Segurados Civis'!$A$5:$H$2142,7,0),"")</f>
        <v>4288</v>
      </c>
      <c r="E17" s="65">
        <f>IFERROR(VLOOKUP(UPPER(CONCATENATE($B17," - ",$A17)),'[1]Segurados Civis'!$A$5:$H$2142,8,0),"")</f>
        <v>31</v>
      </c>
      <c r="F17" s="65">
        <f t="shared" si="0"/>
        <v>17581</v>
      </c>
      <c r="G17" s="64" t="s">
        <v>4867</v>
      </c>
      <c r="H17" s="64">
        <v>0</v>
      </c>
      <c r="I17" s="64">
        <v>0</v>
      </c>
      <c r="J17" s="64"/>
      <c r="K17" s="64">
        <v>0</v>
      </c>
    </row>
    <row r="18" spans="1:11" x14ac:dyDescent="0.35">
      <c r="A18" s="64" t="s">
        <v>237</v>
      </c>
      <c r="B18" s="64" t="s">
        <v>6340</v>
      </c>
      <c r="C18" s="65">
        <f>IFERROR(VLOOKUP(UPPER(CONCATENATE($B18," - ",$A18)),'[1]Segurados Civis'!$A$5:$H$2142,6,0),"")</f>
        <v>853</v>
      </c>
      <c r="D18" s="65">
        <f>IFERROR(VLOOKUP(UPPER(CONCATENATE($B18," - ",$A18)),'[1]Segurados Civis'!$A$5:$H$2142,7,0),"")</f>
        <v>1</v>
      </c>
      <c r="E18" s="65">
        <f>IFERROR(VLOOKUP(UPPER(CONCATENATE($B18," - ",$A18)),'[1]Segurados Civis'!$A$5:$H$2142,8,0),"")</f>
        <v>0</v>
      </c>
      <c r="F18" s="65">
        <f t="shared" si="0"/>
        <v>854</v>
      </c>
      <c r="G18" s="64" t="s">
        <v>4867</v>
      </c>
      <c r="H18" s="64">
        <v>0</v>
      </c>
      <c r="I18" s="64">
        <v>0</v>
      </c>
      <c r="J18" s="64"/>
      <c r="K18" s="64">
        <v>0</v>
      </c>
    </row>
    <row r="19" spans="1:11" x14ac:dyDescent="0.35">
      <c r="A19" s="64" t="s">
        <v>237</v>
      </c>
      <c r="B19" s="64" t="s">
        <v>8376</v>
      </c>
      <c r="C19" s="65">
        <f>IFERROR(VLOOKUP(UPPER(CONCATENATE($B19," - ",$A19)),'[1]Segurados Civis'!$A$5:$H$2142,6,0),"")</f>
        <v>944</v>
      </c>
      <c r="D19" s="65">
        <f>IFERROR(VLOOKUP(UPPER(CONCATENATE($B19," - ",$A19)),'[1]Segurados Civis'!$A$5:$H$2142,7,0),"")</f>
        <v>5</v>
      </c>
      <c r="E19" s="65">
        <f>IFERROR(VLOOKUP(UPPER(CONCATENATE($B19," - ",$A19)),'[1]Segurados Civis'!$A$5:$H$2142,8,0),"")</f>
        <v>0</v>
      </c>
      <c r="F19" s="65">
        <f t="shared" si="0"/>
        <v>949</v>
      </c>
      <c r="G19" s="64" t="s">
        <v>4867</v>
      </c>
      <c r="H19" s="64">
        <v>0</v>
      </c>
      <c r="I19" s="64">
        <v>0</v>
      </c>
      <c r="J19" s="64"/>
      <c r="K19" s="64">
        <v>0</v>
      </c>
    </row>
    <row r="20" spans="1:11" x14ac:dyDescent="0.35">
      <c r="A20" s="64" t="s">
        <v>237</v>
      </c>
      <c r="B20" s="64" t="s">
        <v>8377</v>
      </c>
      <c r="C20" s="65">
        <f>IFERROR(VLOOKUP(UPPER(CONCATENATE($B20," - ",$A20)),'[1]Segurados Civis'!$A$5:$H$2142,6,0),"")</f>
        <v>757</v>
      </c>
      <c r="D20" s="65">
        <f>IFERROR(VLOOKUP(UPPER(CONCATENATE($B20," - ",$A20)),'[1]Segurados Civis'!$A$5:$H$2142,7,0),"")</f>
        <v>122</v>
      </c>
      <c r="E20" s="65">
        <f>IFERROR(VLOOKUP(UPPER(CONCATENATE($B20," - ",$A20)),'[1]Segurados Civis'!$A$5:$H$2142,8,0),"")</f>
        <v>49</v>
      </c>
      <c r="F20" s="65">
        <f t="shared" si="0"/>
        <v>928</v>
      </c>
      <c r="G20" s="64" t="s">
        <v>4867</v>
      </c>
      <c r="H20" s="64">
        <v>0</v>
      </c>
      <c r="I20" s="64">
        <v>0</v>
      </c>
      <c r="J20" s="64"/>
      <c r="K20" s="64">
        <v>0</v>
      </c>
    </row>
    <row r="21" spans="1:11" x14ac:dyDescent="0.35">
      <c r="A21" s="64" t="s">
        <v>237</v>
      </c>
      <c r="B21" s="64" t="s">
        <v>8378</v>
      </c>
      <c r="C21" s="65">
        <f>IFERROR(VLOOKUP(UPPER(CONCATENATE($B21," - ",$A21)),'[1]Segurados Civis'!$A$5:$H$2142,6,0),"")</f>
        <v>549</v>
      </c>
      <c r="D21" s="65">
        <f>IFERROR(VLOOKUP(UPPER(CONCATENATE($B21," - ",$A21)),'[1]Segurados Civis'!$A$5:$H$2142,7,0),"")</f>
        <v>270</v>
      </c>
      <c r="E21" s="65">
        <f>IFERROR(VLOOKUP(UPPER(CONCATENATE($B21," - ",$A21)),'[1]Segurados Civis'!$A$5:$H$2142,8,0),"")</f>
        <v>14</v>
      </c>
      <c r="F21" s="65">
        <f t="shared" si="0"/>
        <v>833</v>
      </c>
      <c r="G21" s="64" t="s">
        <v>4867</v>
      </c>
      <c r="H21" s="64">
        <v>0</v>
      </c>
      <c r="I21" s="64">
        <v>0</v>
      </c>
      <c r="J21" s="64"/>
      <c r="K21" s="64">
        <v>0</v>
      </c>
    </row>
    <row r="22" spans="1:11" x14ac:dyDescent="0.35">
      <c r="A22" s="64" t="s">
        <v>237</v>
      </c>
      <c r="B22" s="64" t="s">
        <v>8379</v>
      </c>
      <c r="C22" s="65">
        <f>IFERROR(VLOOKUP(UPPER(CONCATENATE($B22," - ",$A22)),'[1]Segurados Civis'!$A$5:$H$2142,6,0),"")</f>
        <v>1844</v>
      </c>
      <c r="D22" s="65">
        <f>IFERROR(VLOOKUP(UPPER(CONCATENATE($B22," - ",$A22)),'[1]Segurados Civis'!$A$5:$H$2142,7,0),"")</f>
        <v>351</v>
      </c>
      <c r="E22" s="65">
        <f>IFERROR(VLOOKUP(UPPER(CONCATENATE($B22," - ",$A22)),'[1]Segurados Civis'!$A$5:$H$2142,8,0),"")</f>
        <v>89</v>
      </c>
      <c r="F22" s="65">
        <f t="shared" si="0"/>
        <v>2284</v>
      </c>
      <c r="G22" s="64" t="s">
        <v>4867</v>
      </c>
      <c r="H22" s="64">
        <v>0</v>
      </c>
      <c r="I22" s="64">
        <v>0</v>
      </c>
      <c r="J22" s="64"/>
      <c r="K22" s="64">
        <v>0</v>
      </c>
    </row>
    <row r="23" spans="1:11" x14ac:dyDescent="0.35">
      <c r="A23" s="64" t="s">
        <v>237</v>
      </c>
      <c r="B23" s="64" t="s">
        <v>8380</v>
      </c>
      <c r="C23" s="65">
        <f>IFERROR(VLOOKUP(UPPER(CONCATENATE($B23," - ",$A23)),'[1]Segurados Civis'!$A$5:$H$2142,6,0),"")</f>
        <v>571</v>
      </c>
      <c r="D23" s="65">
        <f>IFERROR(VLOOKUP(UPPER(CONCATENATE($B23," - ",$A23)),'[1]Segurados Civis'!$A$5:$H$2142,7,0),"")</f>
        <v>30</v>
      </c>
      <c r="E23" s="65">
        <f>IFERROR(VLOOKUP(UPPER(CONCATENATE($B23," - ",$A23)),'[1]Segurados Civis'!$A$5:$H$2142,8,0),"")</f>
        <v>5</v>
      </c>
      <c r="F23" s="65">
        <f t="shared" si="0"/>
        <v>606</v>
      </c>
      <c r="G23" s="64" t="s">
        <v>4867</v>
      </c>
      <c r="H23" s="64">
        <v>0</v>
      </c>
      <c r="I23" s="64">
        <v>0</v>
      </c>
      <c r="J23" s="64"/>
      <c r="K23" s="64">
        <v>0</v>
      </c>
    </row>
    <row r="24" spans="1:11" x14ac:dyDescent="0.35">
      <c r="A24" s="64" t="s">
        <v>237</v>
      </c>
      <c r="B24" s="64" t="s">
        <v>8381</v>
      </c>
      <c r="C24" s="65">
        <f>IFERROR(VLOOKUP(UPPER(CONCATENATE($B24," - ",$A24)),'[1]Segurados Civis'!$A$5:$H$2142,6,0),"")</f>
        <v>1140</v>
      </c>
      <c r="D24" s="65">
        <f>IFERROR(VLOOKUP(UPPER(CONCATENATE($B24," - ",$A24)),'[1]Segurados Civis'!$A$5:$H$2142,7,0),"")</f>
        <v>278</v>
      </c>
      <c r="E24" s="65">
        <f>IFERROR(VLOOKUP(UPPER(CONCATENATE($B24," - ",$A24)),'[1]Segurados Civis'!$A$5:$H$2142,8,0),"")</f>
        <v>58</v>
      </c>
      <c r="F24" s="65">
        <f t="shared" si="0"/>
        <v>1476</v>
      </c>
      <c r="G24" s="64" t="s">
        <v>4867</v>
      </c>
      <c r="H24" s="64">
        <v>0</v>
      </c>
      <c r="I24" s="64">
        <v>0</v>
      </c>
      <c r="J24" s="64"/>
      <c r="K24" s="64">
        <v>0</v>
      </c>
    </row>
    <row r="25" spans="1:11" x14ac:dyDescent="0.35">
      <c r="A25" s="64" t="s">
        <v>237</v>
      </c>
      <c r="B25" s="64" t="s">
        <v>8382</v>
      </c>
      <c r="C25" s="65">
        <f>IFERROR(VLOOKUP(UPPER(CONCATENATE($B25," - ",$A25)),'[1]Segurados Civis'!$A$5:$H$2142,6,0),"")</f>
        <v>666</v>
      </c>
      <c r="D25" s="65">
        <f>IFERROR(VLOOKUP(UPPER(CONCATENATE($B25," - ",$A25)),'[1]Segurados Civis'!$A$5:$H$2142,7,0),"")</f>
        <v>206</v>
      </c>
      <c r="E25" s="65">
        <f>IFERROR(VLOOKUP(UPPER(CONCATENATE($B25," - ",$A25)),'[1]Segurados Civis'!$A$5:$H$2142,8,0),"")</f>
        <v>79</v>
      </c>
      <c r="F25" s="65">
        <f t="shared" si="0"/>
        <v>951</v>
      </c>
      <c r="G25" s="64" t="s">
        <v>4867</v>
      </c>
      <c r="H25" s="64">
        <v>0</v>
      </c>
      <c r="I25" s="64">
        <v>0</v>
      </c>
      <c r="J25" s="64"/>
      <c r="K25" s="64">
        <v>0</v>
      </c>
    </row>
    <row r="26" spans="1:11" x14ac:dyDescent="0.35">
      <c r="A26" s="64" t="s">
        <v>237</v>
      </c>
      <c r="B26" s="64" t="s">
        <v>8383</v>
      </c>
      <c r="C26" s="65">
        <f>IFERROR(VLOOKUP(UPPER(CONCATENATE($B26," - ",$A26)),'[1]Segurados Civis'!$A$5:$H$2142,6,0),"")</f>
        <v>555</v>
      </c>
      <c r="D26" s="65">
        <f>IFERROR(VLOOKUP(UPPER(CONCATENATE($B26," - ",$A26)),'[1]Segurados Civis'!$A$5:$H$2142,7,0),"")</f>
        <v>159</v>
      </c>
      <c r="E26" s="65">
        <f>IFERROR(VLOOKUP(UPPER(CONCATENATE($B26," - ",$A26)),'[1]Segurados Civis'!$A$5:$H$2142,8,0),"")</f>
        <v>41</v>
      </c>
      <c r="F26" s="65">
        <f t="shared" si="0"/>
        <v>755</v>
      </c>
      <c r="G26" s="64" t="s">
        <v>4867</v>
      </c>
      <c r="H26" s="64">
        <v>0</v>
      </c>
      <c r="I26" s="64">
        <v>0</v>
      </c>
      <c r="J26" s="64"/>
      <c r="K26" s="64">
        <v>0</v>
      </c>
    </row>
    <row r="27" spans="1:11" x14ac:dyDescent="0.35">
      <c r="A27" s="64" t="s">
        <v>237</v>
      </c>
      <c r="B27" s="64" t="s">
        <v>8384</v>
      </c>
      <c r="C27" s="65">
        <f>IFERROR(VLOOKUP(UPPER(CONCATENATE($B27," - ",$A27)),'[1]Segurados Civis'!$A$5:$H$2142,6,0),"")</f>
        <v>9827</v>
      </c>
      <c r="D27" s="65">
        <f>IFERROR(VLOOKUP(UPPER(CONCATENATE($B27," - ",$A27)),'[1]Segurados Civis'!$A$5:$H$2142,7,0),"")</f>
        <v>3556</v>
      </c>
      <c r="E27" s="65">
        <f>IFERROR(VLOOKUP(UPPER(CONCATENATE($B27," - ",$A27)),'[1]Segurados Civis'!$A$5:$H$2142,8,0),"")</f>
        <v>1287</v>
      </c>
      <c r="F27" s="65">
        <f t="shared" si="0"/>
        <v>14670</v>
      </c>
      <c r="G27" s="64" t="s">
        <v>4867</v>
      </c>
      <c r="H27" s="64">
        <v>1</v>
      </c>
      <c r="I27" s="64">
        <v>0</v>
      </c>
      <c r="J27" s="64"/>
      <c r="K27" s="64">
        <v>0</v>
      </c>
    </row>
    <row r="28" spans="1:11" x14ac:dyDescent="0.35">
      <c r="A28" s="64" t="s">
        <v>237</v>
      </c>
      <c r="B28" s="64" t="s">
        <v>8385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/>
      <c r="K28" s="64">
        <v>0</v>
      </c>
    </row>
    <row r="29" spans="1:11" x14ac:dyDescent="0.35">
      <c r="A29" s="64" t="s">
        <v>237</v>
      </c>
      <c r="B29" s="64" t="s">
        <v>8386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5337</v>
      </c>
      <c r="H29" s="64">
        <v>0</v>
      </c>
      <c r="I29" s="64">
        <v>0</v>
      </c>
      <c r="J29" s="64"/>
      <c r="K29" s="64">
        <v>0</v>
      </c>
    </row>
    <row r="30" spans="1:11" x14ac:dyDescent="0.35">
      <c r="A30" s="64" t="s">
        <v>237</v>
      </c>
      <c r="B30" s="64" t="s">
        <v>8387</v>
      </c>
      <c r="C30" s="65">
        <f>IFERROR(VLOOKUP(UPPER(CONCATENATE($B30," - ",$A30)),'[1]Segurados Civis'!$A$5:$H$2142,6,0),"")</f>
        <v>876</v>
      </c>
      <c r="D30" s="65">
        <f>IFERROR(VLOOKUP(UPPER(CONCATENATE($B30," - ",$A30)),'[1]Segurados Civis'!$A$5:$H$2142,7,0),"")</f>
        <v>0</v>
      </c>
      <c r="E30" s="65">
        <f>IFERROR(VLOOKUP(UPPER(CONCATENATE($B30," - ",$A30)),'[1]Segurados Civis'!$A$5:$H$2142,8,0),"")</f>
        <v>0</v>
      </c>
      <c r="F30" s="65">
        <f t="shared" si="0"/>
        <v>876</v>
      </c>
      <c r="G30" s="64" t="s">
        <v>4867</v>
      </c>
      <c r="H30" s="64">
        <v>0</v>
      </c>
      <c r="I30" s="64">
        <v>0</v>
      </c>
      <c r="J30" s="64"/>
      <c r="K30" s="64">
        <v>0</v>
      </c>
    </row>
    <row r="31" spans="1:11" x14ac:dyDescent="0.35">
      <c r="A31" s="64" t="s">
        <v>237</v>
      </c>
      <c r="B31" s="64" t="s">
        <v>8388</v>
      </c>
      <c r="C31" s="65">
        <f>IFERROR(VLOOKUP(UPPER(CONCATENATE($B31," - ",$A31)),'[1]Segurados Civis'!$A$5:$H$2142,6,0),"")</f>
        <v>5206</v>
      </c>
      <c r="D31" s="65">
        <f>IFERROR(VLOOKUP(UPPER(CONCATENATE($B31," - ",$A31)),'[1]Segurados Civis'!$A$5:$H$2142,7,0),"")</f>
        <v>1343</v>
      </c>
      <c r="E31" s="65">
        <f>IFERROR(VLOOKUP(UPPER(CONCATENATE($B31," - ",$A31)),'[1]Segurados Civis'!$A$5:$H$2142,8,0),"")</f>
        <v>278</v>
      </c>
      <c r="F31" s="65">
        <f t="shared" si="0"/>
        <v>6827</v>
      </c>
      <c r="G31" s="64" t="s">
        <v>4867</v>
      </c>
      <c r="H31" s="64">
        <v>0</v>
      </c>
      <c r="I31" s="64">
        <v>0</v>
      </c>
      <c r="J31" s="64"/>
      <c r="K31" s="64">
        <v>0</v>
      </c>
    </row>
    <row r="32" spans="1:11" x14ac:dyDescent="0.35">
      <c r="A32" s="64" t="s">
        <v>237</v>
      </c>
      <c r="B32" s="64" t="s">
        <v>8389</v>
      </c>
      <c r="C32" s="65">
        <f>IFERROR(VLOOKUP(UPPER(CONCATENATE($B32," - ",$A32)),'[1]Segurados Civis'!$A$5:$H$2142,6,0),"")</f>
        <v>5219</v>
      </c>
      <c r="D32" s="65">
        <f>IFERROR(VLOOKUP(UPPER(CONCATENATE($B32," - ",$A32)),'[1]Segurados Civis'!$A$5:$H$2142,7,0),"")</f>
        <v>903</v>
      </c>
      <c r="E32" s="65">
        <f>IFERROR(VLOOKUP(UPPER(CONCATENATE($B32," - ",$A32)),'[1]Segurados Civis'!$A$5:$H$2142,8,0),"")</f>
        <v>233</v>
      </c>
      <c r="F32" s="65">
        <f t="shared" si="0"/>
        <v>6355</v>
      </c>
      <c r="G32" s="64" t="s">
        <v>4867</v>
      </c>
      <c r="H32" s="64">
        <v>0</v>
      </c>
      <c r="I32" s="64">
        <v>0</v>
      </c>
      <c r="J32" s="64"/>
      <c r="K32" s="64">
        <v>0</v>
      </c>
    </row>
    <row r="33" spans="1:11" x14ac:dyDescent="0.35">
      <c r="A33" s="64" t="s">
        <v>237</v>
      </c>
      <c r="B33" s="64" t="s">
        <v>8390</v>
      </c>
      <c r="C33" s="65">
        <f>IFERROR(VLOOKUP(UPPER(CONCATENATE($B33," - ",$A33)),'[1]Segurados Civis'!$A$5:$H$2142,6,0),"")</f>
        <v>531</v>
      </c>
      <c r="D33" s="65">
        <f>IFERROR(VLOOKUP(UPPER(CONCATENATE($B33," - ",$A33)),'[1]Segurados Civis'!$A$5:$H$2142,7,0),"")</f>
        <v>212</v>
      </c>
      <c r="E33" s="65">
        <f>IFERROR(VLOOKUP(UPPER(CONCATENATE($B33," - ",$A33)),'[1]Segurados Civis'!$A$5:$H$2142,8,0),"")</f>
        <v>41</v>
      </c>
      <c r="F33" s="65">
        <f t="shared" si="0"/>
        <v>784</v>
      </c>
      <c r="G33" s="64" t="s">
        <v>4867</v>
      </c>
      <c r="H33" s="64">
        <v>0</v>
      </c>
      <c r="I33" s="64">
        <v>0</v>
      </c>
      <c r="J33" s="64"/>
      <c r="K33" s="64">
        <v>0</v>
      </c>
    </row>
    <row r="34" spans="1:11" x14ac:dyDescent="0.35">
      <c r="A34" s="64" t="s">
        <v>237</v>
      </c>
      <c r="B34" s="64" t="s">
        <v>8391</v>
      </c>
      <c r="C34" s="65">
        <f>IFERROR(VLOOKUP(UPPER(CONCATENATE($B34," - ",$A34)),'[1]Segurados Civis'!$A$5:$H$2142,6,0),"")</f>
        <v>639</v>
      </c>
      <c r="D34" s="65">
        <f>IFERROR(VLOOKUP(UPPER(CONCATENATE($B34," - ",$A34)),'[1]Segurados Civis'!$A$5:$H$2142,7,0),"")</f>
        <v>0</v>
      </c>
      <c r="E34" s="65">
        <f>IFERROR(VLOOKUP(UPPER(CONCATENATE($B34," - ",$A34)),'[1]Segurados Civis'!$A$5:$H$2142,8,0),"")</f>
        <v>2</v>
      </c>
      <c r="F34" s="65">
        <f t="shared" ref="F34:F65" si="1">IF(SUM(C34:E34)=0,"",SUM(C34:E34))</f>
        <v>641</v>
      </c>
      <c r="G34" s="64" t="s">
        <v>4867</v>
      </c>
      <c r="H34" s="64">
        <v>0</v>
      </c>
      <c r="I34" s="64">
        <v>0</v>
      </c>
      <c r="J34" s="64"/>
      <c r="K34" s="64">
        <v>0</v>
      </c>
    </row>
    <row r="35" spans="1:11" x14ac:dyDescent="0.35">
      <c r="A35" s="64" t="s">
        <v>237</v>
      </c>
      <c r="B35" s="64" t="s">
        <v>8392</v>
      </c>
      <c r="C35" s="65">
        <f>IFERROR(VLOOKUP(UPPER(CONCATENATE($B35," - ",$A35)),'[1]Segurados Civis'!$A$5:$H$2142,6,0),"")</f>
        <v>944</v>
      </c>
      <c r="D35" s="65">
        <f>IFERROR(VLOOKUP(UPPER(CONCATENATE($B35," - ",$A35)),'[1]Segurados Civis'!$A$5:$H$2142,7,0),"")</f>
        <v>68</v>
      </c>
      <c r="E35" s="65">
        <f>IFERROR(VLOOKUP(UPPER(CONCATENATE($B35," - ",$A35)),'[1]Segurados Civis'!$A$5:$H$2142,8,0),"")</f>
        <v>48</v>
      </c>
      <c r="F35" s="65">
        <f t="shared" si="1"/>
        <v>1060</v>
      </c>
      <c r="G35" s="64" t="s">
        <v>4867</v>
      </c>
      <c r="H35" s="64">
        <v>0</v>
      </c>
      <c r="I35" s="64">
        <v>0</v>
      </c>
      <c r="J35" s="64"/>
      <c r="K35" s="64">
        <v>0</v>
      </c>
    </row>
    <row r="36" spans="1:11" x14ac:dyDescent="0.35">
      <c r="A36" s="64" t="s">
        <v>237</v>
      </c>
      <c r="B36" s="64" t="s">
        <v>8393</v>
      </c>
      <c r="C36" s="65">
        <f>IFERROR(VLOOKUP(UPPER(CONCATENATE($B36," - ",$A36)),'[1]Segurados Civis'!$A$5:$H$2142,6,0),"")</f>
        <v>1951</v>
      </c>
      <c r="D36" s="65">
        <f>IFERROR(VLOOKUP(UPPER(CONCATENATE($B36," - ",$A36)),'[1]Segurados Civis'!$A$5:$H$2142,7,0),"")</f>
        <v>214</v>
      </c>
      <c r="E36" s="65">
        <f>IFERROR(VLOOKUP(UPPER(CONCATENATE($B36," - ",$A36)),'[1]Segurados Civis'!$A$5:$H$2142,8,0),"")</f>
        <v>95</v>
      </c>
      <c r="F36" s="65">
        <f t="shared" si="1"/>
        <v>2260</v>
      </c>
      <c r="G36" s="64" t="s">
        <v>4867</v>
      </c>
      <c r="H36" s="64">
        <v>0</v>
      </c>
      <c r="I36" s="64">
        <v>0</v>
      </c>
      <c r="J36" s="64"/>
      <c r="K36" s="64">
        <v>0</v>
      </c>
    </row>
    <row r="37" spans="1:11" x14ac:dyDescent="0.35">
      <c r="A37" s="64" t="s">
        <v>237</v>
      </c>
      <c r="B37" s="64" t="s">
        <v>8394</v>
      </c>
      <c r="C37" s="65">
        <f>IFERROR(VLOOKUP(UPPER(CONCATENATE($B37," - ",$A37)),'[1]Segurados Civis'!$A$5:$H$2142,6,0),"")</f>
        <v>1794</v>
      </c>
      <c r="D37" s="65">
        <f>IFERROR(VLOOKUP(UPPER(CONCATENATE($B37," - ",$A37)),'[1]Segurados Civis'!$A$5:$H$2142,7,0),"")</f>
        <v>195</v>
      </c>
      <c r="E37" s="65">
        <f>IFERROR(VLOOKUP(UPPER(CONCATENATE($B37," - ",$A37)),'[1]Segurados Civis'!$A$5:$H$2142,8,0),"")</f>
        <v>35</v>
      </c>
      <c r="F37" s="65">
        <f t="shared" si="1"/>
        <v>2024</v>
      </c>
      <c r="G37" s="64" t="s">
        <v>4867</v>
      </c>
      <c r="H37" s="64">
        <v>0</v>
      </c>
      <c r="I37" s="64">
        <v>0</v>
      </c>
      <c r="J37" s="64"/>
      <c r="K37" s="64">
        <v>0</v>
      </c>
    </row>
    <row r="38" spans="1:11" x14ac:dyDescent="0.35">
      <c r="A38" s="64" t="s">
        <v>237</v>
      </c>
      <c r="B38" s="64" t="s">
        <v>8395</v>
      </c>
      <c r="C38" s="65">
        <f>IFERROR(VLOOKUP(UPPER(CONCATENATE($B38," - ",$A38)),'[1]Segurados Civis'!$A$5:$H$2142,6,0),"")</f>
        <v>548</v>
      </c>
      <c r="D38" s="65">
        <f>IFERROR(VLOOKUP(UPPER(CONCATENATE($B38," - ",$A38)),'[1]Segurados Civis'!$A$5:$H$2142,7,0),"")</f>
        <v>27</v>
      </c>
      <c r="E38" s="65">
        <f>IFERROR(VLOOKUP(UPPER(CONCATENATE($B38," - ",$A38)),'[1]Segurados Civis'!$A$5:$H$2142,8,0),"")</f>
        <v>4</v>
      </c>
      <c r="F38" s="65">
        <f t="shared" si="1"/>
        <v>579</v>
      </c>
      <c r="G38" s="64" t="s">
        <v>4867</v>
      </c>
      <c r="H38" s="64">
        <v>0</v>
      </c>
      <c r="I38" s="64">
        <v>0</v>
      </c>
      <c r="J38" s="64"/>
      <c r="K38" s="64">
        <v>0</v>
      </c>
    </row>
    <row r="39" spans="1:11" x14ac:dyDescent="0.35">
      <c r="A39" s="64" t="s">
        <v>237</v>
      </c>
      <c r="B39" s="64" t="s">
        <v>8396</v>
      </c>
      <c r="C39" s="65">
        <f>IFERROR(VLOOKUP(UPPER(CONCATENATE($B39," - ",$A39)),'[1]Segurados Civis'!$A$5:$H$2142,6,0),"")</f>
        <v>14203</v>
      </c>
      <c r="D39" s="65">
        <f>IFERROR(VLOOKUP(UPPER(CONCATENATE($B39," - ",$A39)),'[1]Segurados Civis'!$A$5:$H$2142,7,0),"")</f>
        <v>1215</v>
      </c>
      <c r="E39" s="65">
        <f>IFERROR(VLOOKUP(UPPER(CONCATENATE($B39," - ",$A39)),'[1]Segurados Civis'!$A$5:$H$2142,8,0),"")</f>
        <v>370</v>
      </c>
      <c r="F39" s="65">
        <f t="shared" si="1"/>
        <v>15788</v>
      </c>
      <c r="G39" s="64" t="s">
        <v>4867</v>
      </c>
      <c r="H39" s="64">
        <v>0</v>
      </c>
      <c r="I39" s="64">
        <v>0</v>
      </c>
      <c r="J39" s="64"/>
      <c r="K39" s="64">
        <v>0</v>
      </c>
    </row>
    <row r="40" spans="1:11" x14ac:dyDescent="0.35">
      <c r="A40" s="64" t="s">
        <v>237</v>
      </c>
      <c r="B40" s="64" t="s">
        <v>8397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/>
      <c r="K40" s="64">
        <v>0</v>
      </c>
    </row>
    <row r="41" spans="1:11" x14ac:dyDescent="0.35">
      <c r="A41" s="64" t="s">
        <v>237</v>
      </c>
      <c r="B41" s="64" t="s">
        <v>8398</v>
      </c>
      <c r="C41" s="65">
        <f>IFERROR(VLOOKUP(UPPER(CONCATENATE($B41," - ",$A41)),'[1]Segurados Civis'!$A$5:$H$2142,6,0),"")</f>
        <v>0</v>
      </c>
      <c r="D41" s="65">
        <f>IFERROR(VLOOKUP(UPPER(CONCATENATE($B41," - ",$A41)),'[1]Segurados Civis'!$A$5:$H$2142,7,0),"")</f>
        <v>0</v>
      </c>
      <c r="E41" s="65">
        <f>IFERROR(VLOOKUP(UPPER(CONCATENATE($B41," - ",$A41)),'[1]Segurados Civis'!$A$5:$H$2142,8,0),"")</f>
        <v>0</v>
      </c>
      <c r="F41" s="65" t="str">
        <f t="shared" si="1"/>
        <v/>
      </c>
      <c r="G41" s="64" t="s">
        <v>4867</v>
      </c>
      <c r="H41" s="64">
        <v>0</v>
      </c>
      <c r="I41" s="64">
        <v>0</v>
      </c>
      <c r="J41" s="64"/>
      <c r="K41" s="64">
        <v>0</v>
      </c>
    </row>
    <row r="42" spans="1:11" x14ac:dyDescent="0.35">
      <c r="A42" s="64" t="s">
        <v>237</v>
      </c>
      <c r="B42" s="64" t="s">
        <v>8399</v>
      </c>
      <c r="C42" s="65">
        <f>IFERROR(VLOOKUP(UPPER(CONCATENATE($B42," - ",$A42)),'[1]Segurados Civis'!$A$5:$H$2142,6,0),"")</f>
        <v>2446</v>
      </c>
      <c r="D42" s="65">
        <f>IFERROR(VLOOKUP(UPPER(CONCATENATE($B42," - ",$A42)),'[1]Segurados Civis'!$A$5:$H$2142,7,0),"")</f>
        <v>452</v>
      </c>
      <c r="E42" s="65">
        <f>IFERROR(VLOOKUP(UPPER(CONCATENATE($B42," - ",$A42)),'[1]Segurados Civis'!$A$5:$H$2142,8,0),"")</f>
        <v>158</v>
      </c>
      <c r="F42" s="65">
        <f t="shared" si="1"/>
        <v>3056</v>
      </c>
      <c r="G42" s="64" t="s">
        <v>4867</v>
      </c>
      <c r="H42" s="64">
        <v>0</v>
      </c>
      <c r="I42" s="64">
        <v>0</v>
      </c>
      <c r="J42" s="64"/>
      <c r="K42" s="64">
        <v>0</v>
      </c>
    </row>
    <row r="43" spans="1:11" x14ac:dyDescent="0.35">
      <c r="A43" s="64" t="s">
        <v>237</v>
      </c>
      <c r="B43" s="64" t="s">
        <v>8400</v>
      </c>
      <c r="C43" s="65">
        <f>IFERROR(VLOOKUP(UPPER(CONCATENATE($B43," - ",$A43)),'[1]Segurados Civis'!$A$5:$H$2142,6,0),"")</f>
        <v>2449</v>
      </c>
      <c r="D43" s="65">
        <f>IFERROR(VLOOKUP(UPPER(CONCATENATE($B43," - ",$A43)),'[1]Segurados Civis'!$A$5:$H$2142,7,0),"")</f>
        <v>643</v>
      </c>
      <c r="E43" s="65">
        <f>IFERROR(VLOOKUP(UPPER(CONCATENATE($B43," - ",$A43)),'[1]Segurados Civis'!$A$5:$H$2142,8,0),"")</f>
        <v>110</v>
      </c>
      <c r="F43" s="65">
        <f t="shared" si="1"/>
        <v>3202</v>
      </c>
      <c r="G43" s="64" t="s">
        <v>4867</v>
      </c>
      <c r="H43" s="64">
        <v>0</v>
      </c>
      <c r="I43" s="64">
        <v>0</v>
      </c>
      <c r="J43" s="64"/>
      <c r="K43" s="64">
        <v>0</v>
      </c>
    </row>
    <row r="44" spans="1:11" x14ac:dyDescent="0.35">
      <c r="A44" s="64" t="s">
        <v>237</v>
      </c>
      <c r="B44" s="64" t="s">
        <v>8401</v>
      </c>
      <c r="C44" s="65">
        <f>IFERROR(VLOOKUP(UPPER(CONCATENATE($B44," - ",$A44)),'[1]Segurados Civis'!$A$5:$H$2142,6,0),"")</f>
        <v>765</v>
      </c>
      <c r="D44" s="65">
        <f>IFERROR(VLOOKUP(UPPER(CONCATENATE($B44," - ",$A44)),'[1]Segurados Civis'!$A$5:$H$2142,7,0),"")</f>
        <v>54</v>
      </c>
      <c r="E44" s="65">
        <f>IFERROR(VLOOKUP(UPPER(CONCATENATE($B44," - ",$A44)),'[1]Segurados Civis'!$A$5:$H$2142,8,0),"")</f>
        <v>13</v>
      </c>
      <c r="F44" s="65">
        <f t="shared" si="1"/>
        <v>832</v>
      </c>
      <c r="G44" s="64" t="s">
        <v>4867</v>
      </c>
      <c r="H44" s="64">
        <v>0</v>
      </c>
      <c r="I44" s="64">
        <v>0</v>
      </c>
      <c r="J44" s="64"/>
      <c r="K44" s="64">
        <v>0</v>
      </c>
    </row>
    <row r="45" spans="1:11" x14ac:dyDescent="0.35">
      <c r="A45" s="64" t="s">
        <v>237</v>
      </c>
      <c r="B45" s="64" t="s">
        <v>6687</v>
      </c>
      <c r="C45" s="65">
        <f>IFERROR(VLOOKUP(UPPER(CONCATENATE($B45," - ",$A45)),'[1]Segurados Civis'!$A$5:$H$2142,6,0),"")</f>
        <v>2294</v>
      </c>
      <c r="D45" s="65">
        <f>IFERROR(VLOOKUP(UPPER(CONCATENATE($B45," - ",$A45)),'[1]Segurados Civis'!$A$5:$H$2142,7,0),"")</f>
        <v>65</v>
      </c>
      <c r="E45" s="65">
        <f>IFERROR(VLOOKUP(UPPER(CONCATENATE($B45," - ",$A45)),'[1]Segurados Civis'!$A$5:$H$2142,8,0),"")</f>
        <v>38</v>
      </c>
      <c r="F45" s="65">
        <f t="shared" si="1"/>
        <v>2397</v>
      </c>
      <c r="G45" s="64" t="s">
        <v>4867</v>
      </c>
      <c r="H45" s="64">
        <v>0</v>
      </c>
      <c r="I45" s="64">
        <v>0</v>
      </c>
      <c r="J45" s="64"/>
      <c r="K45" s="64">
        <v>0</v>
      </c>
    </row>
    <row r="46" spans="1:11" x14ac:dyDescent="0.35">
      <c r="A46" s="64" t="s">
        <v>237</v>
      </c>
      <c r="B46" s="64" t="s">
        <v>8402</v>
      </c>
      <c r="C46" s="65">
        <f>IFERROR(VLOOKUP(UPPER(CONCATENATE($B46," - ",$A46)),'[1]Segurados Civis'!$A$5:$H$2142,6,0),"")</f>
        <v>1144</v>
      </c>
      <c r="D46" s="65">
        <f>IFERROR(VLOOKUP(UPPER(CONCATENATE($B46," - ",$A46)),'[1]Segurados Civis'!$A$5:$H$2142,7,0),"")</f>
        <v>223</v>
      </c>
      <c r="E46" s="65">
        <f>IFERROR(VLOOKUP(UPPER(CONCATENATE($B46," - ",$A46)),'[1]Segurados Civis'!$A$5:$H$2142,8,0),"")</f>
        <v>67</v>
      </c>
      <c r="F46" s="65">
        <f t="shared" si="1"/>
        <v>1434</v>
      </c>
      <c r="G46" s="64" t="s">
        <v>4867</v>
      </c>
      <c r="H46" s="64">
        <v>0</v>
      </c>
      <c r="I46" s="64">
        <v>0</v>
      </c>
      <c r="J46" s="64"/>
      <c r="K46" s="64">
        <v>0</v>
      </c>
    </row>
    <row r="47" spans="1:11" x14ac:dyDescent="0.35">
      <c r="A47" s="64" t="s">
        <v>237</v>
      </c>
      <c r="B47" s="64" t="s">
        <v>8403</v>
      </c>
      <c r="C47" s="65">
        <f>IFERROR(VLOOKUP(UPPER(CONCATENATE($B47," - ",$A47)),'[1]Segurados Civis'!$A$5:$H$2142,6,0),"")</f>
        <v>1396</v>
      </c>
      <c r="D47" s="65">
        <f>IFERROR(VLOOKUP(UPPER(CONCATENATE($B47," - ",$A47)),'[1]Segurados Civis'!$A$5:$H$2142,7,0),"")</f>
        <v>345</v>
      </c>
      <c r="E47" s="65">
        <f>IFERROR(VLOOKUP(UPPER(CONCATENATE($B47," - ",$A47)),'[1]Segurados Civis'!$A$5:$H$2142,8,0),"")</f>
        <v>82</v>
      </c>
      <c r="F47" s="65">
        <f t="shared" si="1"/>
        <v>1823</v>
      </c>
      <c r="G47" s="64" t="s">
        <v>4867</v>
      </c>
      <c r="H47" s="64">
        <v>0</v>
      </c>
      <c r="I47" s="64">
        <v>0</v>
      </c>
      <c r="J47" s="64"/>
      <c r="K47" s="64">
        <v>0</v>
      </c>
    </row>
    <row r="48" spans="1:11" x14ac:dyDescent="0.35">
      <c r="A48" s="64" t="s">
        <v>237</v>
      </c>
      <c r="B48" s="64" t="s">
        <v>8404</v>
      </c>
      <c r="C48" s="65">
        <f>IFERROR(VLOOKUP(UPPER(CONCATENATE($B48," - ",$A48)),'[1]Segurados Civis'!$A$5:$H$2142,6,0),"")</f>
        <v>717</v>
      </c>
      <c r="D48" s="65">
        <f>IFERROR(VLOOKUP(UPPER(CONCATENATE($B48," - ",$A48)),'[1]Segurados Civis'!$A$5:$H$2142,7,0),"")</f>
        <v>345</v>
      </c>
      <c r="E48" s="65">
        <f>IFERROR(VLOOKUP(UPPER(CONCATENATE($B48," - ",$A48)),'[1]Segurados Civis'!$A$5:$H$2142,8,0),"")</f>
        <v>68</v>
      </c>
      <c r="F48" s="65">
        <f t="shared" si="1"/>
        <v>1130</v>
      </c>
      <c r="G48" s="64" t="s">
        <v>4867</v>
      </c>
      <c r="H48" s="64">
        <v>0</v>
      </c>
      <c r="I48" s="64">
        <v>0</v>
      </c>
      <c r="J48" s="64"/>
      <c r="K48" s="64">
        <v>0</v>
      </c>
    </row>
    <row r="49" spans="1:11" x14ac:dyDescent="0.35">
      <c r="A49" s="64" t="s">
        <v>237</v>
      </c>
      <c r="B49" s="64" t="s">
        <v>8405</v>
      </c>
      <c r="C49" s="65">
        <f>IFERROR(VLOOKUP(UPPER(CONCATENATE($B49," - ",$A49)),'[1]Segurados Civis'!$A$5:$H$2142,6,0),"")</f>
        <v>2031</v>
      </c>
      <c r="D49" s="65">
        <f>IFERROR(VLOOKUP(UPPER(CONCATENATE($B49," - ",$A49)),'[1]Segurados Civis'!$A$5:$H$2142,7,0),"")</f>
        <v>1257</v>
      </c>
      <c r="E49" s="65">
        <f>IFERROR(VLOOKUP(UPPER(CONCATENATE($B49," - ",$A49)),'[1]Segurados Civis'!$A$5:$H$2142,8,0),"")</f>
        <v>253</v>
      </c>
      <c r="F49" s="65">
        <f t="shared" si="1"/>
        <v>3541</v>
      </c>
      <c r="G49" s="64" t="s">
        <v>4867</v>
      </c>
      <c r="H49" s="64">
        <v>0</v>
      </c>
      <c r="I49" s="64">
        <v>0</v>
      </c>
      <c r="J49" s="64"/>
      <c r="K49" s="64">
        <v>0</v>
      </c>
    </row>
    <row r="50" spans="1:11" x14ac:dyDescent="0.35">
      <c r="A50" s="64" t="s">
        <v>237</v>
      </c>
      <c r="B50" s="64" t="s">
        <v>8406</v>
      </c>
      <c r="C50" s="65">
        <f>IFERROR(VLOOKUP(UPPER(CONCATENATE($B50," - ",$A50)),'[1]Segurados Civis'!$A$5:$H$2142,6,0),"")</f>
        <v>7920</v>
      </c>
      <c r="D50" s="65">
        <f>IFERROR(VLOOKUP(UPPER(CONCATENATE($B50," - ",$A50)),'[1]Segurados Civis'!$A$5:$H$2142,7,0),"")</f>
        <v>3970</v>
      </c>
      <c r="E50" s="65">
        <f>IFERROR(VLOOKUP(UPPER(CONCATENATE($B50," - ",$A50)),'[1]Segurados Civis'!$A$5:$H$2142,8,0),"")</f>
        <v>2396</v>
      </c>
      <c r="F50" s="65">
        <f t="shared" si="1"/>
        <v>14286</v>
      </c>
      <c r="G50" s="64" t="s">
        <v>4867</v>
      </c>
      <c r="H50" s="64">
        <v>0</v>
      </c>
      <c r="I50" s="64">
        <v>0</v>
      </c>
      <c r="J50" s="64"/>
      <c r="K50" s="64">
        <v>0</v>
      </c>
    </row>
    <row r="51" spans="1:11" x14ac:dyDescent="0.35">
      <c r="A51" s="64" t="s">
        <v>237</v>
      </c>
      <c r="B51" s="64" t="s">
        <v>8407</v>
      </c>
      <c r="C51" s="65">
        <f>IFERROR(VLOOKUP(UPPER(CONCATENATE($B51," - ",$A51)),'[1]Segurados Civis'!$A$5:$H$2142,6,0),"")</f>
        <v>515</v>
      </c>
      <c r="D51" s="65">
        <f>IFERROR(VLOOKUP(UPPER(CONCATENATE($B51," - ",$A51)),'[1]Segurados Civis'!$A$5:$H$2142,7,0),"")</f>
        <v>255</v>
      </c>
      <c r="E51" s="65">
        <f>IFERROR(VLOOKUP(UPPER(CONCATENATE($B51," - ",$A51)),'[1]Segurados Civis'!$A$5:$H$2142,8,0),"")</f>
        <v>109</v>
      </c>
      <c r="F51" s="65">
        <f t="shared" si="1"/>
        <v>879</v>
      </c>
      <c r="G51" s="64" t="s">
        <v>4867</v>
      </c>
      <c r="H51" s="64">
        <v>0</v>
      </c>
      <c r="I51" s="64">
        <v>0</v>
      </c>
      <c r="J51" s="64"/>
      <c r="K51" s="64">
        <v>0</v>
      </c>
    </row>
    <row r="52" spans="1:11" x14ac:dyDescent="0.35">
      <c r="A52" s="64" t="s">
        <v>237</v>
      </c>
      <c r="B52" s="64" t="s">
        <v>8408</v>
      </c>
      <c r="C52" s="65">
        <f>IFERROR(VLOOKUP(UPPER(CONCATENATE($B52," - ",$A52)),'[1]Segurados Civis'!$A$5:$H$2142,6,0),"")</f>
        <v>8486</v>
      </c>
      <c r="D52" s="65">
        <f>IFERROR(VLOOKUP(UPPER(CONCATENATE($B52," - ",$A52)),'[1]Segurados Civis'!$A$5:$H$2142,7,0),"")</f>
        <v>3340</v>
      </c>
      <c r="E52" s="65">
        <f>IFERROR(VLOOKUP(UPPER(CONCATENATE($B52," - ",$A52)),'[1]Segurados Civis'!$A$5:$H$2142,8,0),"")</f>
        <v>875</v>
      </c>
      <c r="F52" s="65">
        <f t="shared" si="1"/>
        <v>12701</v>
      </c>
      <c r="G52" s="64" t="s">
        <v>4867</v>
      </c>
      <c r="H52" s="64">
        <v>1</v>
      </c>
      <c r="I52" s="64">
        <v>0</v>
      </c>
      <c r="J52" s="64"/>
      <c r="K52" s="64">
        <v>0</v>
      </c>
    </row>
    <row r="53" spans="1:11" x14ac:dyDescent="0.35">
      <c r="A53" s="64" t="s">
        <v>237</v>
      </c>
      <c r="B53" s="64" t="s">
        <v>8409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1"/>
        <v/>
      </c>
      <c r="G53" s="64" t="s">
        <v>902</v>
      </c>
      <c r="H53" s="64">
        <v>0</v>
      </c>
      <c r="I53" s="64">
        <v>0</v>
      </c>
      <c r="J53" s="64"/>
      <c r="K53" s="64">
        <v>0</v>
      </c>
    </row>
    <row r="54" spans="1:11" x14ac:dyDescent="0.35">
      <c r="A54" s="64" t="s">
        <v>237</v>
      </c>
      <c r="B54" s="64" t="s">
        <v>8410</v>
      </c>
      <c r="C54" s="65">
        <f>IFERROR(VLOOKUP(UPPER(CONCATENATE($B54," - ",$A54)),'[1]Segurados Civis'!$A$5:$H$2142,6,0),"")</f>
        <v>1097</v>
      </c>
      <c r="D54" s="65">
        <f>IFERROR(VLOOKUP(UPPER(CONCATENATE($B54," - ",$A54)),'[1]Segurados Civis'!$A$5:$H$2142,7,0),"")</f>
        <v>342</v>
      </c>
      <c r="E54" s="65">
        <f>IFERROR(VLOOKUP(UPPER(CONCATENATE($B54," - ",$A54)),'[1]Segurados Civis'!$A$5:$H$2142,8,0),"")</f>
        <v>75</v>
      </c>
      <c r="F54" s="65">
        <f t="shared" si="1"/>
        <v>1514</v>
      </c>
      <c r="G54" s="64" t="s">
        <v>4867</v>
      </c>
      <c r="H54" s="64">
        <v>0</v>
      </c>
      <c r="I54" s="64">
        <v>0</v>
      </c>
      <c r="J54" s="64"/>
      <c r="K54" s="64">
        <v>0</v>
      </c>
    </row>
    <row r="55" spans="1:11" x14ac:dyDescent="0.35">
      <c r="A55" s="64" t="s">
        <v>237</v>
      </c>
      <c r="B55" s="64" t="s">
        <v>8411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1"/>
        <v/>
      </c>
      <c r="G55" s="64" t="s">
        <v>902</v>
      </c>
      <c r="H55" s="64">
        <v>0</v>
      </c>
      <c r="I55" s="64">
        <v>0</v>
      </c>
      <c r="J55" s="64"/>
      <c r="K55" s="64">
        <v>0</v>
      </c>
    </row>
    <row r="56" spans="1:11" x14ac:dyDescent="0.35">
      <c r="A56" s="64" t="s">
        <v>237</v>
      </c>
      <c r="B56" s="64" t="s">
        <v>8412</v>
      </c>
      <c r="C56" s="65">
        <f>IFERROR(VLOOKUP(UPPER(CONCATENATE($B56," - ",$A56)),'[1]Segurados Civis'!$A$5:$H$2142,6,0),"")</f>
        <v>1005</v>
      </c>
      <c r="D56" s="65">
        <f>IFERROR(VLOOKUP(UPPER(CONCATENATE($B56," - ",$A56)),'[1]Segurados Civis'!$A$5:$H$2142,7,0),"")</f>
        <v>208</v>
      </c>
      <c r="E56" s="65">
        <f>IFERROR(VLOOKUP(UPPER(CONCATENATE($B56," - ",$A56)),'[1]Segurados Civis'!$A$5:$H$2142,8,0),"")</f>
        <v>56</v>
      </c>
      <c r="F56" s="65">
        <f t="shared" si="1"/>
        <v>1269</v>
      </c>
      <c r="G56" s="64" t="s">
        <v>4867</v>
      </c>
      <c r="H56" s="64">
        <v>1</v>
      </c>
      <c r="I56" s="64">
        <v>0</v>
      </c>
      <c r="J56" s="64">
        <v>1</v>
      </c>
      <c r="K56" s="64">
        <v>0</v>
      </c>
    </row>
    <row r="57" spans="1:11" x14ac:dyDescent="0.35">
      <c r="A57" s="64" t="s">
        <v>237</v>
      </c>
      <c r="B57" s="64" t="s">
        <v>8413</v>
      </c>
      <c r="C57" s="65">
        <f>IFERROR(VLOOKUP(UPPER(CONCATENATE($B57," - ",$A57)),'[1]Segurados Civis'!$A$5:$H$2142,6,0),"")</f>
        <v>6148</v>
      </c>
      <c r="D57" s="65">
        <f>IFERROR(VLOOKUP(UPPER(CONCATENATE($B57," - ",$A57)),'[1]Segurados Civis'!$A$5:$H$2142,7,0),"")</f>
        <v>352</v>
      </c>
      <c r="E57" s="65">
        <f>IFERROR(VLOOKUP(UPPER(CONCATENATE($B57," - ",$A57)),'[1]Segurados Civis'!$A$5:$H$2142,8,0),"")</f>
        <v>0</v>
      </c>
      <c r="F57" s="65">
        <f t="shared" si="1"/>
        <v>6500</v>
      </c>
      <c r="G57" s="64" t="s">
        <v>4867</v>
      </c>
      <c r="H57" s="64">
        <v>0</v>
      </c>
      <c r="I57" s="64">
        <v>0</v>
      </c>
      <c r="J57" s="64"/>
      <c r="K57" s="64">
        <v>0</v>
      </c>
    </row>
    <row r="58" spans="1:11" x14ac:dyDescent="0.35">
      <c r="A58" s="64" t="s">
        <v>237</v>
      </c>
      <c r="B58" s="64" t="s">
        <v>8414</v>
      </c>
      <c r="C58" s="65">
        <f>IFERROR(VLOOKUP(UPPER(CONCATENATE($B58," - ",$A58)),'[1]Segurados Civis'!$A$5:$H$2142,6,0),"")</f>
        <v>1273</v>
      </c>
      <c r="D58" s="65">
        <f>IFERROR(VLOOKUP(UPPER(CONCATENATE($B58," - ",$A58)),'[1]Segurados Civis'!$A$5:$H$2142,7,0),"")</f>
        <v>127</v>
      </c>
      <c r="E58" s="65">
        <f>IFERROR(VLOOKUP(UPPER(CONCATENATE($B58," - ",$A58)),'[1]Segurados Civis'!$A$5:$H$2142,8,0),"")</f>
        <v>19</v>
      </c>
      <c r="F58" s="65">
        <f t="shared" si="1"/>
        <v>1419</v>
      </c>
      <c r="G58" s="64" t="s">
        <v>4867</v>
      </c>
      <c r="H58" s="64">
        <v>1</v>
      </c>
      <c r="I58" s="64">
        <v>0</v>
      </c>
      <c r="J58" s="64"/>
      <c r="K58" s="64">
        <v>0</v>
      </c>
    </row>
    <row r="59" spans="1:11" x14ac:dyDescent="0.35">
      <c r="A59" s="64" t="s">
        <v>237</v>
      </c>
      <c r="B59" s="64" t="s">
        <v>8415</v>
      </c>
      <c r="C59" s="65">
        <f>IFERROR(VLOOKUP(UPPER(CONCATENATE($B59," - ",$A59)),'[1]Segurados Civis'!$A$5:$H$2142,6,0),"")</f>
        <v>1857</v>
      </c>
      <c r="D59" s="65">
        <f>IFERROR(VLOOKUP(UPPER(CONCATENATE($B59," - ",$A59)),'[1]Segurados Civis'!$A$5:$H$2142,7,0),"")</f>
        <v>441</v>
      </c>
      <c r="E59" s="65">
        <f>IFERROR(VLOOKUP(UPPER(CONCATENATE($B59," - ",$A59)),'[1]Segurados Civis'!$A$5:$H$2142,8,0),"")</f>
        <v>153</v>
      </c>
      <c r="F59" s="65">
        <f t="shared" si="1"/>
        <v>2451</v>
      </c>
      <c r="G59" s="64" t="s">
        <v>4867</v>
      </c>
      <c r="H59" s="64">
        <v>0</v>
      </c>
      <c r="I59" s="64">
        <v>0</v>
      </c>
      <c r="J59" s="64"/>
      <c r="K59" s="64">
        <v>0</v>
      </c>
    </row>
    <row r="60" spans="1:11" x14ac:dyDescent="0.35">
      <c r="A60" s="64" t="s">
        <v>237</v>
      </c>
      <c r="B60" s="64" t="s">
        <v>8416</v>
      </c>
      <c r="C60" s="65">
        <f>IFERROR(VLOOKUP(UPPER(CONCATENATE($B60," - ",$A60)),'[1]Segurados Civis'!$A$5:$H$2142,6,0),"")</f>
        <v>734</v>
      </c>
      <c r="D60" s="65">
        <f>IFERROR(VLOOKUP(UPPER(CONCATENATE($B60," - ",$A60)),'[1]Segurados Civis'!$A$5:$H$2142,7,0),"")</f>
        <v>244</v>
      </c>
      <c r="E60" s="65">
        <f>IFERROR(VLOOKUP(UPPER(CONCATENATE($B60," - ",$A60)),'[1]Segurados Civis'!$A$5:$H$2142,8,0),"")</f>
        <v>42</v>
      </c>
      <c r="F60" s="65">
        <f t="shared" si="1"/>
        <v>1020</v>
      </c>
      <c r="G60" s="64" t="s">
        <v>4867</v>
      </c>
      <c r="H60" s="64">
        <v>1</v>
      </c>
      <c r="I60" s="64">
        <v>0</v>
      </c>
      <c r="J60" s="64"/>
      <c r="K60" s="64">
        <v>0</v>
      </c>
    </row>
    <row r="61" spans="1:11" x14ac:dyDescent="0.35">
      <c r="A61" s="64" t="s">
        <v>237</v>
      </c>
      <c r="B61" s="64" t="s">
        <v>8417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1"/>
        <v/>
      </c>
      <c r="G61" s="64" t="s">
        <v>902</v>
      </c>
      <c r="H61" s="64">
        <v>0</v>
      </c>
      <c r="I61" s="64">
        <v>0</v>
      </c>
      <c r="J61" s="64"/>
      <c r="K61" s="64">
        <v>0</v>
      </c>
    </row>
    <row r="62" spans="1:11" x14ac:dyDescent="0.35">
      <c r="A62" s="64" t="s">
        <v>237</v>
      </c>
      <c r="B62" s="64" t="s">
        <v>8418</v>
      </c>
      <c r="C62" s="65">
        <f>IFERROR(VLOOKUP(UPPER(CONCATENATE($B62," - ",$A62)),'[1]Segurados Civis'!$A$5:$H$2142,6,0),"")</f>
        <v>902</v>
      </c>
      <c r="D62" s="65">
        <f>IFERROR(VLOOKUP(UPPER(CONCATENATE($B62," - ",$A62)),'[1]Segurados Civis'!$A$5:$H$2142,7,0),"")</f>
        <v>101</v>
      </c>
      <c r="E62" s="65">
        <f>IFERROR(VLOOKUP(UPPER(CONCATENATE($B62," - ",$A62)),'[1]Segurados Civis'!$A$5:$H$2142,8,0),"")</f>
        <v>27</v>
      </c>
      <c r="F62" s="65">
        <f t="shared" si="1"/>
        <v>1030</v>
      </c>
      <c r="G62" s="64" t="s">
        <v>4867</v>
      </c>
      <c r="H62" s="64">
        <v>0</v>
      </c>
      <c r="I62" s="64">
        <v>0</v>
      </c>
      <c r="J62" s="64"/>
      <c r="K62" s="64">
        <v>0</v>
      </c>
    </row>
    <row r="63" spans="1:11" x14ac:dyDescent="0.35">
      <c r="A63" s="64" t="s">
        <v>237</v>
      </c>
      <c r="B63" s="64" t="s">
        <v>8419</v>
      </c>
      <c r="C63" s="65">
        <f>IFERROR(VLOOKUP(UPPER(CONCATENATE($B63," - ",$A63)),'[1]Segurados Civis'!$A$5:$H$2142,6,0),"")</f>
        <v>2173</v>
      </c>
      <c r="D63" s="65">
        <f>IFERROR(VLOOKUP(UPPER(CONCATENATE($B63," - ",$A63)),'[1]Segurados Civis'!$A$5:$H$2142,7,0),"")</f>
        <v>364</v>
      </c>
      <c r="E63" s="65">
        <f>IFERROR(VLOOKUP(UPPER(CONCATENATE($B63," - ",$A63)),'[1]Segurados Civis'!$A$5:$H$2142,8,0),"")</f>
        <v>94</v>
      </c>
      <c r="F63" s="65">
        <f t="shared" si="1"/>
        <v>2631</v>
      </c>
      <c r="G63" s="64" t="s">
        <v>4867</v>
      </c>
      <c r="H63" s="64">
        <v>0</v>
      </c>
      <c r="I63" s="64">
        <v>0</v>
      </c>
      <c r="J63" s="64"/>
      <c r="K63" s="64">
        <v>0</v>
      </c>
    </row>
    <row r="64" spans="1:11" x14ac:dyDescent="0.35">
      <c r="A64" s="64" t="s">
        <v>237</v>
      </c>
      <c r="B64" s="64" t="s">
        <v>8420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1"/>
        <v/>
      </c>
      <c r="G64" s="64" t="s">
        <v>4867</v>
      </c>
      <c r="H64" s="64">
        <v>0</v>
      </c>
      <c r="I64" s="64">
        <v>0</v>
      </c>
      <c r="J64" s="64"/>
      <c r="K64" s="64">
        <v>0</v>
      </c>
    </row>
    <row r="65" spans="1:11" x14ac:dyDescent="0.35">
      <c r="A65" s="64" t="s">
        <v>237</v>
      </c>
      <c r="B65" s="64" t="s">
        <v>8421</v>
      </c>
      <c r="C65" s="65">
        <f>IFERROR(VLOOKUP(UPPER(CONCATENATE($B65," - ",$A65)),'[1]Segurados Civis'!$A$5:$H$2142,6,0),"")</f>
        <v>4500</v>
      </c>
      <c r="D65" s="65">
        <f>IFERROR(VLOOKUP(UPPER(CONCATENATE($B65," - ",$A65)),'[1]Segurados Civis'!$A$5:$H$2142,7,0),"")</f>
        <v>1003</v>
      </c>
      <c r="E65" s="65">
        <f>IFERROR(VLOOKUP(UPPER(CONCATENATE($B65," - ",$A65)),'[1]Segurados Civis'!$A$5:$H$2142,8,0),"")</f>
        <v>141</v>
      </c>
      <c r="F65" s="65">
        <f t="shared" si="1"/>
        <v>5644</v>
      </c>
      <c r="G65" s="64" t="s">
        <v>4867</v>
      </c>
      <c r="H65" s="64">
        <v>0</v>
      </c>
      <c r="I65" s="64">
        <v>0</v>
      </c>
      <c r="J65" s="64"/>
      <c r="K65" s="64">
        <v>0</v>
      </c>
    </row>
    <row r="66" spans="1:11" x14ac:dyDescent="0.35">
      <c r="A66" s="64" t="s">
        <v>237</v>
      </c>
      <c r="B66" s="64" t="s">
        <v>8422</v>
      </c>
      <c r="C66" s="65">
        <f>IFERROR(VLOOKUP(UPPER(CONCATENATE($B66," - ",$A66)),'[1]Segurados Civis'!$A$5:$H$2142,6,0),"")</f>
        <v>0</v>
      </c>
      <c r="D66" s="65">
        <f>IFERROR(VLOOKUP(UPPER(CONCATENATE($B66," - ",$A66)),'[1]Segurados Civis'!$A$5:$H$2142,7,0),"")</f>
        <v>0</v>
      </c>
      <c r="E66" s="65">
        <f>IFERROR(VLOOKUP(UPPER(CONCATENATE($B66," - ",$A66)),'[1]Segurados Civis'!$A$5:$H$2142,8,0),"")</f>
        <v>0</v>
      </c>
      <c r="F66" s="65" t="str">
        <f t="shared" ref="F66:F94" si="2">IF(SUM(C66:E66)=0,"",SUM(C66:E66))</f>
        <v/>
      </c>
      <c r="G66" s="64" t="s">
        <v>4867</v>
      </c>
      <c r="H66" s="64">
        <v>0</v>
      </c>
      <c r="I66" s="64">
        <v>0</v>
      </c>
      <c r="J66" s="64"/>
      <c r="K66" s="64">
        <v>0</v>
      </c>
    </row>
    <row r="67" spans="1:11" x14ac:dyDescent="0.35">
      <c r="A67" s="64" t="s">
        <v>237</v>
      </c>
      <c r="B67" s="64" t="s">
        <v>8423</v>
      </c>
      <c r="C67" s="65">
        <f>IFERROR(VLOOKUP(UPPER(CONCATENATE($B67," - ",$A67)),'[1]Segurados Civis'!$A$5:$H$2142,6,0),"")</f>
        <v>956</v>
      </c>
      <c r="D67" s="65">
        <f>IFERROR(VLOOKUP(UPPER(CONCATENATE($B67," - ",$A67)),'[1]Segurados Civis'!$A$5:$H$2142,7,0),"")</f>
        <v>210</v>
      </c>
      <c r="E67" s="65">
        <f>IFERROR(VLOOKUP(UPPER(CONCATENATE($B67," - ",$A67)),'[1]Segurados Civis'!$A$5:$H$2142,8,0),"")</f>
        <v>55</v>
      </c>
      <c r="F67" s="65">
        <f t="shared" si="2"/>
        <v>1221</v>
      </c>
      <c r="G67" s="64" t="s">
        <v>4867</v>
      </c>
      <c r="H67" s="64">
        <v>0</v>
      </c>
      <c r="I67" s="64">
        <v>0</v>
      </c>
      <c r="J67" s="64"/>
      <c r="K67" s="64">
        <v>0</v>
      </c>
    </row>
    <row r="68" spans="1:11" x14ac:dyDescent="0.35">
      <c r="A68" s="64" t="s">
        <v>237</v>
      </c>
      <c r="B68" s="64" t="s">
        <v>8424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2"/>
        <v/>
      </c>
      <c r="G68" s="64" t="s">
        <v>902</v>
      </c>
      <c r="H68" s="64">
        <v>0</v>
      </c>
      <c r="I68" s="64">
        <v>0</v>
      </c>
      <c r="J68" s="64"/>
      <c r="K68" s="64">
        <v>0</v>
      </c>
    </row>
    <row r="69" spans="1:11" x14ac:dyDescent="0.35">
      <c r="A69" s="64" t="s">
        <v>237</v>
      </c>
      <c r="B69" s="64" t="s">
        <v>8425</v>
      </c>
      <c r="C69" s="65">
        <f>IFERROR(VLOOKUP(UPPER(CONCATENATE($B69," - ",$A69)),'[1]Segurados Civis'!$A$5:$H$2142,6,0),"")</f>
        <v>4191</v>
      </c>
      <c r="D69" s="65">
        <f>IFERROR(VLOOKUP(UPPER(CONCATENATE($B69," - ",$A69)),'[1]Segurados Civis'!$A$5:$H$2142,7,0),"")</f>
        <v>465</v>
      </c>
      <c r="E69" s="65">
        <f>IFERROR(VLOOKUP(UPPER(CONCATENATE($B69," - ",$A69)),'[1]Segurados Civis'!$A$5:$H$2142,8,0),"")</f>
        <v>149</v>
      </c>
      <c r="F69" s="65">
        <f t="shared" si="2"/>
        <v>4805</v>
      </c>
      <c r="G69" s="64" t="s">
        <v>4867</v>
      </c>
      <c r="H69" s="64">
        <v>0</v>
      </c>
      <c r="I69" s="64">
        <v>0</v>
      </c>
      <c r="J69" s="64"/>
      <c r="K69" s="64">
        <v>0</v>
      </c>
    </row>
    <row r="70" spans="1:11" x14ac:dyDescent="0.35">
      <c r="A70" s="64" t="s">
        <v>237</v>
      </c>
      <c r="B70" s="64" t="s">
        <v>8426</v>
      </c>
      <c r="C70" s="65">
        <f>IFERROR(VLOOKUP(UPPER(CONCATENATE($B70," - ",$A70)),'[1]Segurados Civis'!$A$5:$H$2142,6,0),"")</f>
        <v>90011</v>
      </c>
      <c r="D70" s="65">
        <f>IFERROR(VLOOKUP(UPPER(CONCATENATE($B70," - ",$A70)),'[1]Segurados Civis'!$A$5:$H$2142,7,0),"")</f>
        <v>70463</v>
      </c>
      <c r="E70" s="65">
        <f>IFERROR(VLOOKUP(UPPER(CONCATENATE($B70," - ",$A70)),'[1]Segurados Civis'!$A$5:$H$2142,8,0),"")</f>
        <v>16333</v>
      </c>
      <c r="F70" s="65">
        <f t="shared" si="2"/>
        <v>176807</v>
      </c>
      <c r="G70" s="64" t="s">
        <v>4867</v>
      </c>
      <c r="H70" s="64">
        <v>0</v>
      </c>
      <c r="I70" s="64">
        <v>0</v>
      </c>
      <c r="J70" s="64"/>
      <c r="K70" s="64">
        <v>0</v>
      </c>
    </row>
    <row r="71" spans="1:11" x14ac:dyDescent="0.35">
      <c r="A71" s="64" t="s">
        <v>237</v>
      </c>
      <c r="B71" s="64" t="s">
        <v>8427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2"/>
        <v/>
      </c>
      <c r="G71" s="64" t="s">
        <v>902</v>
      </c>
      <c r="H71" s="64">
        <v>0</v>
      </c>
      <c r="I71" s="64">
        <v>0</v>
      </c>
      <c r="J71" s="64"/>
      <c r="K71" s="64">
        <v>0</v>
      </c>
    </row>
    <row r="72" spans="1:11" x14ac:dyDescent="0.35">
      <c r="A72" s="64" t="s">
        <v>237</v>
      </c>
      <c r="B72" s="64" t="s">
        <v>8428</v>
      </c>
      <c r="C72" s="65">
        <f>IFERROR(VLOOKUP(UPPER(CONCATENATE($B72," - ",$A72)),'[1]Segurados Civis'!$A$5:$H$2142,6,0),"")</f>
        <v>1544</v>
      </c>
      <c r="D72" s="65">
        <f>IFERROR(VLOOKUP(UPPER(CONCATENATE($B72," - ",$A72)),'[1]Segurados Civis'!$A$5:$H$2142,7,0),"")</f>
        <v>158</v>
      </c>
      <c r="E72" s="65">
        <f>IFERROR(VLOOKUP(UPPER(CONCATENATE($B72," - ",$A72)),'[1]Segurados Civis'!$A$5:$H$2142,8,0),"")</f>
        <v>66</v>
      </c>
      <c r="F72" s="65">
        <f t="shared" si="2"/>
        <v>1768</v>
      </c>
      <c r="G72" s="64" t="s">
        <v>4867</v>
      </c>
      <c r="H72" s="64">
        <v>0</v>
      </c>
      <c r="I72" s="64">
        <v>0</v>
      </c>
      <c r="J72" s="64">
        <v>1</v>
      </c>
      <c r="K72" s="64">
        <v>0</v>
      </c>
    </row>
    <row r="73" spans="1:11" x14ac:dyDescent="0.35">
      <c r="A73" s="64" t="s">
        <v>237</v>
      </c>
      <c r="B73" s="64" t="s">
        <v>8429</v>
      </c>
      <c r="C73" s="65">
        <f>IFERROR(VLOOKUP(UPPER(CONCATENATE($B73," - ",$A73)),'[1]Segurados Civis'!$A$5:$H$2142,6,0),"")</f>
        <v>1346</v>
      </c>
      <c r="D73" s="65">
        <f>IFERROR(VLOOKUP(UPPER(CONCATENATE($B73," - ",$A73)),'[1]Segurados Civis'!$A$5:$H$2142,7,0),"")</f>
        <v>390</v>
      </c>
      <c r="E73" s="65">
        <f>IFERROR(VLOOKUP(UPPER(CONCATENATE($B73," - ",$A73)),'[1]Segurados Civis'!$A$5:$H$2142,8,0),"")</f>
        <v>133</v>
      </c>
      <c r="F73" s="65">
        <f t="shared" si="2"/>
        <v>1869</v>
      </c>
      <c r="G73" s="64" t="s">
        <v>4867</v>
      </c>
      <c r="H73" s="64">
        <v>0</v>
      </c>
      <c r="I73" s="64">
        <v>0</v>
      </c>
      <c r="J73" s="64"/>
      <c r="K73" s="64">
        <v>0</v>
      </c>
    </row>
    <row r="74" spans="1:11" x14ac:dyDescent="0.35">
      <c r="A74" s="64" t="s">
        <v>237</v>
      </c>
      <c r="B74" s="64" t="s">
        <v>8430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2"/>
        <v/>
      </c>
      <c r="G74" s="64" t="s">
        <v>902</v>
      </c>
      <c r="H74" s="64">
        <v>0</v>
      </c>
      <c r="I74" s="64">
        <v>0</v>
      </c>
      <c r="J74" s="64"/>
      <c r="K74" s="64">
        <v>0</v>
      </c>
    </row>
    <row r="75" spans="1:11" x14ac:dyDescent="0.35">
      <c r="A75" s="64" t="s">
        <v>237</v>
      </c>
      <c r="B75" s="64" t="s">
        <v>8431</v>
      </c>
      <c r="C75" s="65">
        <f>IFERROR(VLOOKUP(UPPER(CONCATENATE($B75," - ",$A75)),'[1]Segurados Civis'!$A$5:$H$2142,6,0),"")</f>
        <v>7069</v>
      </c>
      <c r="D75" s="65">
        <f>IFERROR(VLOOKUP(UPPER(CONCATENATE($B75," - ",$A75)),'[1]Segurados Civis'!$A$5:$H$2142,7,0),"")</f>
        <v>2743</v>
      </c>
      <c r="E75" s="65">
        <f>IFERROR(VLOOKUP(UPPER(CONCATENATE($B75," - ",$A75)),'[1]Segurados Civis'!$A$5:$H$2142,8,0),"")</f>
        <v>739</v>
      </c>
      <c r="F75" s="65">
        <f t="shared" si="2"/>
        <v>10551</v>
      </c>
      <c r="G75" s="64" t="s">
        <v>4867</v>
      </c>
      <c r="H75" s="64">
        <v>0</v>
      </c>
      <c r="I75" s="64">
        <v>0</v>
      </c>
      <c r="J75" s="64"/>
      <c r="K75" s="64">
        <v>0</v>
      </c>
    </row>
    <row r="76" spans="1:11" x14ac:dyDescent="0.35">
      <c r="A76" s="64" t="s">
        <v>237</v>
      </c>
      <c r="B76" s="64" t="s">
        <v>8432</v>
      </c>
      <c r="C76" s="65">
        <f>IFERROR(VLOOKUP(UPPER(CONCATENATE($B76," - ",$A76)),'[1]Segurados Civis'!$A$5:$H$2142,6,0),"")</f>
        <v>2558</v>
      </c>
      <c r="D76" s="65">
        <f>IFERROR(VLOOKUP(UPPER(CONCATENATE($B76," - ",$A76)),'[1]Segurados Civis'!$A$5:$H$2142,7,0),"")</f>
        <v>40</v>
      </c>
      <c r="E76" s="65">
        <f>IFERROR(VLOOKUP(UPPER(CONCATENATE($B76," - ",$A76)),'[1]Segurados Civis'!$A$5:$H$2142,8,0),"")</f>
        <v>16</v>
      </c>
      <c r="F76" s="65">
        <f t="shared" si="2"/>
        <v>2614</v>
      </c>
      <c r="G76" s="64" t="s">
        <v>4867</v>
      </c>
      <c r="H76" s="64">
        <v>0</v>
      </c>
      <c r="I76" s="64">
        <v>0</v>
      </c>
      <c r="J76" s="64"/>
      <c r="K76" s="64">
        <v>0</v>
      </c>
    </row>
    <row r="77" spans="1:11" x14ac:dyDescent="0.35">
      <c r="A77" s="64" t="s">
        <v>237</v>
      </c>
      <c r="B77" s="64" t="s">
        <v>8433</v>
      </c>
      <c r="C77" s="65">
        <f>IFERROR(VLOOKUP(UPPER(CONCATENATE($B77," - ",$A77)),'[1]Segurados Civis'!$A$5:$H$2142,6,0),"")</f>
        <v>3367</v>
      </c>
      <c r="D77" s="65">
        <f>IFERROR(VLOOKUP(UPPER(CONCATENATE($B77," - ",$A77)),'[1]Segurados Civis'!$A$5:$H$2142,7,0),"")</f>
        <v>1223</v>
      </c>
      <c r="E77" s="65">
        <f>IFERROR(VLOOKUP(UPPER(CONCATENATE($B77," - ",$A77)),'[1]Segurados Civis'!$A$5:$H$2142,8,0),"")</f>
        <v>727</v>
      </c>
      <c r="F77" s="65">
        <f t="shared" si="2"/>
        <v>5317</v>
      </c>
      <c r="G77" s="64" t="s">
        <v>4867</v>
      </c>
      <c r="H77" s="64">
        <v>0</v>
      </c>
      <c r="I77" s="64">
        <v>0</v>
      </c>
      <c r="J77" s="64"/>
      <c r="K77" s="64">
        <v>0</v>
      </c>
    </row>
    <row r="78" spans="1:11" x14ac:dyDescent="0.35">
      <c r="A78" s="64" t="s">
        <v>237</v>
      </c>
      <c r="B78" s="64" t="s">
        <v>8434</v>
      </c>
      <c r="C78" s="65">
        <f>IFERROR(VLOOKUP(UPPER(CONCATENATE($B78," - ",$A78)),'[1]Segurados Civis'!$A$5:$H$2142,6,0),"")</f>
        <v>533</v>
      </c>
      <c r="D78" s="65">
        <f>IFERROR(VLOOKUP(UPPER(CONCATENATE($B78," - ",$A78)),'[1]Segurados Civis'!$A$5:$H$2142,7,0),"")</f>
        <v>31</v>
      </c>
      <c r="E78" s="65">
        <f>IFERROR(VLOOKUP(UPPER(CONCATENATE($B78," - ",$A78)),'[1]Segurados Civis'!$A$5:$H$2142,8,0),"")</f>
        <v>18</v>
      </c>
      <c r="F78" s="65">
        <f t="shared" si="2"/>
        <v>582</v>
      </c>
      <c r="G78" s="64" t="s">
        <v>4867</v>
      </c>
      <c r="H78" s="64">
        <v>0</v>
      </c>
      <c r="I78" s="64">
        <v>0</v>
      </c>
      <c r="J78" s="64"/>
      <c r="K78" s="64">
        <v>0</v>
      </c>
    </row>
    <row r="79" spans="1:11" x14ac:dyDescent="0.35">
      <c r="A79" s="64" t="s">
        <v>237</v>
      </c>
      <c r="B79" s="64" t="s">
        <v>8435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2"/>
        <v/>
      </c>
      <c r="G79" s="64" t="s">
        <v>902</v>
      </c>
      <c r="H79" s="64">
        <v>0</v>
      </c>
      <c r="I79" s="64">
        <v>0</v>
      </c>
      <c r="J79" s="64"/>
      <c r="K79" s="64">
        <v>0</v>
      </c>
    </row>
    <row r="80" spans="1:11" x14ac:dyDescent="0.35">
      <c r="A80" s="64" t="s">
        <v>237</v>
      </c>
      <c r="B80" s="64" t="s">
        <v>8436</v>
      </c>
      <c r="C80" s="65">
        <f>IFERROR(VLOOKUP(UPPER(CONCATENATE($B80," - ",$A80)),'[1]Segurados Civis'!$A$5:$H$2142,6,0),"")</f>
        <v>2662</v>
      </c>
      <c r="D80" s="65">
        <f>IFERROR(VLOOKUP(UPPER(CONCATENATE($B80," - ",$A80)),'[1]Segurados Civis'!$A$5:$H$2142,7,0),"")</f>
        <v>695</v>
      </c>
      <c r="E80" s="65">
        <f>IFERROR(VLOOKUP(UPPER(CONCATENATE($B80," - ",$A80)),'[1]Segurados Civis'!$A$5:$H$2142,8,0),"")</f>
        <v>173</v>
      </c>
      <c r="F80" s="65">
        <f t="shared" si="2"/>
        <v>3530</v>
      </c>
      <c r="G80" s="64" t="s">
        <v>4867</v>
      </c>
      <c r="H80" s="64">
        <v>0</v>
      </c>
      <c r="I80" s="64">
        <v>0</v>
      </c>
      <c r="J80" s="64"/>
      <c r="K80" s="64">
        <v>0</v>
      </c>
    </row>
    <row r="81" spans="1:11" x14ac:dyDescent="0.35">
      <c r="A81" s="64" t="s">
        <v>237</v>
      </c>
      <c r="B81" s="64" t="s">
        <v>8437</v>
      </c>
      <c r="C81" s="65">
        <f>IFERROR(VLOOKUP(UPPER(CONCATENATE($B81," - ",$A81)),'[1]Segurados Civis'!$A$5:$H$2142,6,0),"")</f>
        <v>623</v>
      </c>
      <c r="D81" s="65">
        <f>IFERROR(VLOOKUP(UPPER(CONCATENATE($B81," - ",$A81)),'[1]Segurados Civis'!$A$5:$H$2142,7,0),"")</f>
        <v>138</v>
      </c>
      <c r="E81" s="65">
        <f>IFERROR(VLOOKUP(UPPER(CONCATENATE($B81," - ",$A81)),'[1]Segurados Civis'!$A$5:$H$2142,8,0),"")</f>
        <v>63</v>
      </c>
      <c r="F81" s="65">
        <f t="shared" si="2"/>
        <v>824</v>
      </c>
      <c r="G81" s="64" t="s">
        <v>4867</v>
      </c>
      <c r="H81" s="64">
        <v>0</v>
      </c>
      <c r="I81" s="64">
        <v>0</v>
      </c>
      <c r="J81" s="64"/>
      <c r="K81" s="64">
        <v>0</v>
      </c>
    </row>
    <row r="82" spans="1:11" x14ac:dyDescent="0.35">
      <c r="A82" s="64" t="s">
        <v>237</v>
      </c>
      <c r="B82" s="64" t="s">
        <v>7390</v>
      </c>
      <c r="C82" s="65">
        <f>IFERROR(VLOOKUP(UPPER(CONCATENATE($B82," - ",$A82)),'[1]Segurados Civis'!$A$5:$H$2142,6,0),"")</f>
        <v>842</v>
      </c>
      <c r="D82" s="65">
        <f>IFERROR(VLOOKUP(UPPER(CONCATENATE($B82," - ",$A82)),'[1]Segurados Civis'!$A$5:$H$2142,7,0),"")</f>
        <v>273</v>
      </c>
      <c r="E82" s="65">
        <f>IFERROR(VLOOKUP(UPPER(CONCATENATE($B82," - ",$A82)),'[1]Segurados Civis'!$A$5:$H$2142,8,0),"")</f>
        <v>81</v>
      </c>
      <c r="F82" s="65">
        <f t="shared" si="2"/>
        <v>1196</v>
      </c>
      <c r="G82" s="64" t="s">
        <v>4867</v>
      </c>
      <c r="H82" s="64">
        <v>0</v>
      </c>
      <c r="I82" s="64">
        <v>0</v>
      </c>
      <c r="J82" s="64"/>
      <c r="K82" s="64">
        <v>0</v>
      </c>
    </row>
    <row r="83" spans="1:11" x14ac:dyDescent="0.35">
      <c r="A83" s="64" t="s">
        <v>237</v>
      </c>
      <c r="B83" s="64" t="s">
        <v>8438</v>
      </c>
      <c r="C83" s="65">
        <f>IFERROR(VLOOKUP(UPPER(CONCATENATE($B83," - ",$A83)),'[1]Segurados Civis'!$A$5:$H$2142,6,0),"")</f>
        <v>2725</v>
      </c>
      <c r="D83" s="65">
        <f>IFERROR(VLOOKUP(UPPER(CONCATENATE($B83," - ",$A83)),'[1]Segurados Civis'!$A$5:$H$2142,7,0),"")</f>
        <v>4</v>
      </c>
      <c r="E83" s="65">
        <f>IFERROR(VLOOKUP(UPPER(CONCATENATE($B83," - ",$A83)),'[1]Segurados Civis'!$A$5:$H$2142,8,0),"")</f>
        <v>0</v>
      </c>
      <c r="F83" s="65">
        <f t="shared" si="2"/>
        <v>2729</v>
      </c>
      <c r="G83" s="64" t="s">
        <v>4867</v>
      </c>
      <c r="H83" s="64">
        <v>0</v>
      </c>
      <c r="I83" s="64">
        <v>0</v>
      </c>
      <c r="J83" s="64"/>
      <c r="K83" s="64">
        <v>0</v>
      </c>
    </row>
    <row r="84" spans="1:11" x14ac:dyDescent="0.35">
      <c r="A84" s="64" t="s">
        <v>237</v>
      </c>
      <c r="B84" s="64" t="s">
        <v>8439</v>
      </c>
      <c r="C84" s="65">
        <f>IFERROR(VLOOKUP(UPPER(CONCATENATE($B84," - ",$A84)),'[1]Segurados Civis'!$A$5:$H$2142,6,0),"")</f>
        <v>2162</v>
      </c>
      <c r="D84" s="65">
        <f>IFERROR(VLOOKUP(UPPER(CONCATENATE($B84," - ",$A84)),'[1]Segurados Civis'!$A$5:$H$2142,7,0),"")</f>
        <v>249</v>
      </c>
      <c r="E84" s="65">
        <f>IFERROR(VLOOKUP(UPPER(CONCATENATE($B84," - ",$A84)),'[1]Segurados Civis'!$A$5:$H$2142,8,0),"")</f>
        <v>58</v>
      </c>
      <c r="F84" s="65">
        <f t="shared" si="2"/>
        <v>2469</v>
      </c>
      <c r="G84" s="64" t="s">
        <v>4867</v>
      </c>
      <c r="H84" s="64">
        <v>0</v>
      </c>
      <c r="I84" s="64">
        <v>0</v>
      </c>
      <c r="J84" s="64"/>
      <c r="K84" s="64">
        <v>0</v>
      </c>
    </row>
    <row r="85" spans="1:11" x14ac:dyDescent="0.35">
      <c r="A85" s="64" t="s">
        <v>237</v>
      </c>
      <c r="B85" s="64" t="s">
        <v>8440</v>
      </c>
      <c r="C85" s="65">
        <f>IFERROR(VLOOKUP(UPPER(CONCATENATE($B85," - ",$A85)),'[1]Segurados Civis'!$A$5:$H$2142,6,0),"")</f>
        <v>1168</v>
      </c>
      <c r="D85" s="65">
        <f>IFERROR(VLOOKUP(UPPER(CONCATENATE($B85," - ",$A85)),'[1]Segurados Civis'!$A$5:$H$2142,7,0),"")</f>
        <v>331</v>
      </c>
      <c r="E85" s="65">
        <f>IFERROR(VLOOKUP(UPPER(CONCATENATE($B85," - ",$A85)),'[1]Segurados Civis'!$A$5:$H$2142,8,0),"")</f>
        <v>92</v>
      </c>
      <c r="F85" s="65">
        <f t="shared" si="2"/>
        <v>1591</v>
      </c>
      <c r="G85" s="64" t="s">
        <v>4867</v>
      </c>
      <c r="H85" s="64">
        <v>0</v>
      </c>
      <c r="I85" s="64">
        <v>0</v>
      </c>
      <c r="J85" s="64"/>
      <c r="K85" s="64">
        <v>0</v>
      </c>
    </row>
    <row r="86" spans="1:11" x14ac:dyDescent="0.35">
      <c r="A86" s="64" t="s">
        <v>237</v>
      </c>
      <c r="B86" s="64" t="s">
        <v>8441</v>
      </c>
      <c r="C86" s="65">
        <f>IFERROR(VLOOKUP(UPPER(CONCATENATE($B86," - ",$A86)),'[1]Segurados Civis'!$A$5:$H$2142,6,0),"")</f>
        <v>612</v>
      </c>
      <c r="D86" s="65">
        <f>IFERROR(VLOOKUP(UPPER(CONCATENATE($B86," - ",$A86)),'[1]Segurados Civis'!$A$5:$H$2142,7,0),"")</f>
        <v>62</v>
      </c>
      <c r="E86" s="65">
        <f>IFERROR(VLOOKUP(UPPER(CONCATENATE($B86," - ",$A86)),'[1]Segurados Civis'!$A$5:$H$2142,8,0),"")</f>
        <v>50</v>
      </c>
      <c r="F86" s="65">
        <f t="shared" si="2"/>
        <v>724</v>
      </c>
      <c r="G86" s="64" t="s">
        <v>4867</v>
      </c>
      <c r="H86" s="64">
        <v>0</v>
      </c>
      <c r="I86" s="64">
        <v>0</v>
      </c>
      <c r="J86" s="64"/>
      <c r="K86" s="64">
        <v>0</v>
      </c>
    </row>
    <row r="87" spans="1:11" x14ac:dyDescent="0.35">
      <c r="A87" s="64" t="s">
        <v>237</v>
      </c>
      <c r="B87" s="64" t="s">
        <v>8442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2"/>
        <v/>
      </c>
      <c r="G87" s="64" t="s">
        <v>902</v>
      </c>
      <c r="H87" s="64">
        <v>0</v>
      </c>
      <c r="I87" s="64">
        <v>0</v>
      </c>
      <c r="J87" s="64"/>
      <c r="K87" s="64">
        <v>0</v>
      </c>
    </row>
    <row r="88" spans="1:11" x14ac:dyDescent="0.35">
      <c r="A88" s="64" t="s">
        <v>237</v>
      </c>
      <c r="B88" s="64" t="s">
        <v>8443</v>
      </c>
      <c r="C88" s="65">
        <f>IFERROR(VLOOKUP(UPPER(CONCATENATE($B88," - ",$A88)),'[1]Segurados Civis'!$A$5:$H$2142,6,0),"")</f>
        <v>3541</v>
      </c>
      <c r="D88" s="65">
        <f>IFERROR(VLOOKUP(UPPER(CONCATENATE($B88," - ",$A88)),'[1]Segurados Civis'!$A$5:$H$2142,7,0),"")</f>
        <v>1675</v>
      </c>
      <c r="E88" s="65">
        <f>IFERROR(VLOOKUP(UPPER(CONCATENATE($B88," - ",$A88)),'[1]Segurados Civis'!$A$5:$H$2142,8,0),"")</f>
        <v>369</v>
      </c>
      <c r="F88" s="65">
        <f t="shared" si="2"/>
        <v>5585</v>
      </c>
      <c r="G88" s="64" t="s">
        <v>4867</v>
      </c>
      <c r="H88" s="64">
        <v>0</v>
      </c>
      <c r="I88" s="64">
        <v>0</v>
      </c>
      <c r="J88" s="64"/>
      <c r="K88" s="64">
        <v>0</v>
      </c>
    </row>
    <row r="89" spans="1:11" x14ac:dyDescent="0.35">
      <c r="A89" s="64" t="s">
        <v>237</v>
      </c>
      <c r="B89" s="64" t="s">
        <v>8444</v>
      </c>
      <c r="C89" s="65">
        <f>IFERROR(VLOOKUP(UPPER(CONCATENATE($B89," - ",$A89)),'[1]Segurados Civis'!$A$5:$H$2142,6,0),"")</f>
        <v>878</v>
      </c>
      <c r="D89" s="65">
        <f>IFERROR(VLOOKUP(UPPER(CONCATENATE($B89," - ",$A89)),'[1]Segurados Civis'!$A$5:$H$2142,7,0),"")</f>
        <v>292</v>
      </c>
      <c r="E89" s="65">
        <f>IFERROR(VLOOKUP(UPPER(CONCATENATE($B89," - ",$A89)),'[1]Segurados Civis'!$A$5:$H$2142,8,0),"")</f>
        <v>96</v>
      </c>
      <c r="F89" s="65">
        <f t="shared" si="2"/>
        <v>1266</v>
      </c>
      <c r="G89" s="64" t="s">
        <v>4867</v>
      </c>
      <c r="H89" s="64">
        <v>0</v>
      </c>
      <c r="I89" s="64">
        <v>0</v>
      </c>
      <c r="J89" s="64"/>
      <c r="K89" s="64">
        <v>0</v>
      </c>
    </row>
    <row r="90" spans="1:11" x14ac:dyDescent="0.35">
      <c r="A90" s="64" t="s">
        <v>237</v>
      </c>
      <c r="B90" s="64" t="s">
        <v>8445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2"/>
        <v/>
      </c>
      <c r="G90" s="64" t="s">
        <v>902</v>
      </c>
      <c r="H90" s="64">
        <v>0</v>
      </c>
      <c r="I90" s="64">
        <v>0</v>
      </c>
      <c r="J90" s="64"/>
      <c r="K90" s="64">
        <v>0</v>
      </c>
    </row>
    <row r="91" spans="1:11" x14ac:dyDescent="0.35">
      <c r="A91" s="64" t="s">
        <v>237</v>
      </c>
      <c r="B91" s="64" t="s">
        <v>5483</v>
      </c>
      <c r="C91" s="65">
        <f>IFERROR(VLOOKUP(UPPER(CONCATENATE($B91," - ",$A91)),'[1]Segurados Civis'!$A$5:$H$2142,6,0),"")</f>
        <v>2142</v>
      </c>
      <c r="D91" s="65">
        <f>IFERROR(VLOOKUP(UPPER(CONCATENATE($B91," - ",$A91)),'[1]Segurados Civis'!$A$5:$H$2142,7,0),"")</f>
        <v>376</v>
      </c>
      <c r="E91" s="65">
        <f>IFERROR(VLOOKUP(UPPER(CONCATENATE($B91," - ",$A91)),'[1]Segurados Civis'!$A$5:$H$2142,8,0),"")</f>
        <v>48</v>
      </c>
      <c r="F91" s="65">
        <f t="shared" si="2"/>
        <v>2566</v>
      </c>
      <c r="G91" s="64" t="s">
        <v>4867</v>
      </c>
      <c r="H91" s="64">
        <v>0</v>
      </c>
      <c r="I91" s="64">
        <v>0</v>
      </c>
      <c r="J91" s="64"/>
      <c r="K91" s="64">
        <v>0</v>
      </c>
    </row>
    <row r="92" spans="1:11" x14ac:dyDescent="0.35">
      <c r="A92" s="64" t="s">
        <v>237</v>
      </c>
      <c r="B92" s="64" t="s">
        <v>8446</v>
      </c>
      <c r="C92" s="65">
        <f>IFERROR(VLOOKUP(UPPER(CONCATENATE($B92," - ",$A92)),'[1]Segurados Civis'!$A$5:$H$2142,6,0),"")</f>
        <v>588</v>
      </c>
      <c r="D92" s="65">
        <f>IFERROR(VLOOKUP(UPPER(CONCATENATE($B92," - ",$A92)),'[1]Segurados Civis'!$A$5:$H$2142,7,0),"")</f>
        <v>183</v>
      </c>
      <c r="E92" s="65">
        <f>IFERROR(VLOOKUP(UPPER(CONCATENATE($B92," - ",$A92)),'[1]Segurados Civis'!$A$5:$H$2142,8,0),"")</f>
        <v>38</v>
      </c>
      <c r="F92" s="65">
        <f t="shared" si="2"/>
        <v>809</v>
      </c>
      <c r="G92" s="64" t="s">
        <v>4867</v>
      </c>
      <c r="H92" s="64">
        <v>1</v>
      </c>
      <c r="I92" s="64">
        <v>0</v>
      </c>
      <c r="J92" s="64"/>
      <c r="K92" s="64">
        <v>0</v>
      </c>
    </row>
    <row r="93" spans="1:11" x14ac:dyDescent="0.35">
      <c r="A93" s="64" t="s">
        <v>237</v>
      </c>
      <c r="B93" s="64" t="s">
        <v>8447</v>
      </c>
      <c r="C93" s="65">
        <f>IFERROR(VLOOKUP(UPPER(CONCATENATE($B93," - ",$A93)),'[1]Segurados Civis'!$A$5:$H$2142,6,0),"")</f>
        <v>1545</v>
      </c>
      <c r="D93" s="65">
        <f>IFERROR(VLOOKUP(UPPER(CONCATENATE($B93," - ",$A93)),'[1]Segurados Civis'!$A$5:$H$2142,7,0),"")</f>
        <v>252</v>
      </c>
      <c r="E93" s="65">
        <f>IFERROR(VLOOKUP(UPPER(CONCATENATE($B93," - ",$A93)),'[1]Segurados Civis'!$A$5:$H$2142,8,0),"")</f>
        <v>48</v>
      </c>
      <c r="F93" s="65">
        <f t="shared" si="2"/>
        <v>1845</v>
      </c>
      <c r="G93" s="64" t="s">
        <v>4867</v>
      </c>
      <c r="H93" s="64">
        <v>1</v>
      </c>
      <c r="I93" s="64">
        <v>0</v>
      </c>
      <c r="J93" s="64"/>
      <c r="K93" s="64">
        <v>0</v>
      </c>
    </row>
    <row r="94" spans="1:11" x14ac:dyDescent="0.35">
      <c r="A94" s="64" t="s">
        <v>237</v>
      </c>
      <c r="B94" s="64" t="s">
        <v>8448</v>
      </c>
      <c r="C94" s="65">
        <f>IFERROR(VLOOKUP(UPPER(CONCATENATE($B94," - ",$A94)),'[1]Segurados Civis'!$A$5:$H$2142,6,0),"")</f>
        <v>2978</v>
      </c>
      <c r="D94" s="65">
        <f>IFERROR(VLOOKUP(UPPER(CONCATENATE($B94," - ",$A94)),'[1]Segurados Civis'!$A$5:$H$2142,7,0),"")</f>
        <v>2741</v>
      </c>
      <c r="E94" s="65">
        <f>IFERROR(VLOOKUP(UPPER(CONCATENATE($B94," - ",$A94)),'[1]Segurados Civis'!$A$5:$H$2142,8,0),"")</f>
        <v>596</v>
      </c>
      <c r="F94" s="65">
        <f t="shared" si="2"/>
        <v>6315</v>
      </c>
      <c r="G94" s="64" t="s">
        <v>4867</v>
      </c>
      <c r="H94" s="64">
        <v>0</v>
      </c>
      <c r="I94" s="64">
        <v>0</v>
      </c>
      <c r="J94" s="64"/>
      <c r="K94" s="64">
        <v>0</v>
      </c>
    </row>
  </sheetData>
  <autoFilter ref="A1:I9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J169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39.726562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135</v>
      </c>
      <c r="B2" s="64" t="s">
        <v>8449</v>
      </c>
      <c r="C2" s="65">
        <f>IFERROR(VLOOKUP(UPPER(CONCATENATE($B2," - ",$A2)),'[1]Segurados Civis'!$A$5:$H$2142,6,0),"")</f>
        <v>44195</v>
      </c>
      <c r="D2" s="65">
        <f>IFERROR(VLOOKUP(UPPER(CONCATENATE($B2," - ",$A2)),'[1]Segurados Civis'!$A$5:$H$2142,7,0),"")</f>
        <v>39462</v>
      </c>
      <c r="E2" s="65">
        <f>IFERROR(VLOOKUP(UPPER(CONCATENATE($B2," - ",$A2)),'[1]Segurados Civis'!$A$5:$H$2142,8,0),"")</f>
        <v>8713</v>
      </c>
      <c r="F2" s="65">
        <f t="shared" ref="F2:F33" si="0">IF(SUM(C2:E2)=0,"",SUM(C2:E2))</f>
        <v>92370</v>
      </c>
      <c r="G2" s="64" t="s">
        <v>4867</v>
      </c>
      <c r="H2" s="64">
        <v>0</v>
      </c>
      <c r="I2" s="64">
        <v>0</v>
      </c>
      <c r="J2" s="64"/>
      <c r="K2" s="64">
        <v>1</v>
      </c>
      <c r="M2" s="108" t="s">
        <v>4868</v>
      </c>
      <c r="N2" s="108"/>
      <c r="O2" s="108"/>
    </row>
    <row r="3" spans="1:18" x14ac:dyDescent="0.35">
      <c r="A3" s="64" t="s">
        <v>135</v>
      </c>
      <c r="B3" s="64" t="s">
        <v>8450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135</v>
      </c>
      <c r="B4" s="64" t="s">
        <v>8451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/>
      <c r="K4" s="64">
        <v>0</v>
      </c>
      <c r="M4" s="106">
        <f>COUNTIF(H2:H169,1)</f>
        <v>2</v>
      </c>
      <c r="N4" s="106"/>
      <c r="O4" s="106"/>
    </row>
    <row r="5" spans="1:18" x14ac:dyDescent="0.35">
      <c r="A5" s="64" t="s">
        <v>135</v>
      </c>
      <c r="B5" s="64" t="s">
        <v>8452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135</v>
      </c>
      <c r="B6" s="64" t="s">
        <v>8453</v>
      </c>
      <c r="C6" s="65">
        <f>IFERROR(VLOOKUP(UPPER(CONCATENATE($B6," - ",$A6)),'[1]Segurados Civis'!$A$5:$H$2142,6,0),"")</f>
        <v>316</v>
      </c>
      <c r="D6" s="65">
        <f>IFERROR(VLOOKUP(UPPER(CONCATENATE($B6," - ",$A6)),'[1]Segurados Civis'!$A$5:$H$2142,7,0),"")</f>
        <v>204</v>
      </c>
      <c r="E6" s="65">
        <f>IFERROR(VLOOKUP(UPPER(CONCATENATE($B6," - ",$A6)),'[1]Segurados Civis'!$A$5:$H$2142,8,0),"")</f>
        <v>36</v>
      </c>
      <c r="F6" s="65">
        <f t="shared" si="0"/>
        <v>556</v>
      </c>
      <c r="G6" s="64" t="s">
        <v>4867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135</v>
      </c>
      <c r="B7" s="64" t="s">
        <v>8454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135</v>
      </c>
      <c r="B8" s="64" t="s">
        <v>8455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/>
      <c r="K8" s="64">
        <v>0</v>
      </c>
      <c r="M8" s="111" t="s">
        <v>8456</v>
      </c>
      <c r="N8" s="111"/>
      <c r="O8" s="111"/>
      <c r="P8" s="108" t="s">
        <v>8457</v>
      </c>
      <c r="Q8" s="108"/>
      <c r="R8" s="108"/>
    </row>
    <row r="9" spans="1:18" x14ac:dyDescent="0.35">
      <c r="A9" s="64" t="s">
        <v>135</v>
      </c>
      <c r="B9" s="64" t="s">
        <v>8458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/>
      <c r="K9" s="64">
        <v>0</v>
      </c>
      <c r="M9" s="106">
        <f>COUNTIF(I2:I169,1)</f>
        <v>0</v>
      </c>
      <c r="N9" s="106"/>
      <c r="O9" s="106"/>
      <c r="P9" s="106">
        <f>COUNTIF(J2:J169,1)</f>
        <v>2</v>
      </c>
      <c r="Q9" s="106"/>
      <c r="R9" s="106"/>
    </row>
    <row r="10" spans="1:18" x14ac:dyDescent="0.35">
      <c r="A10" s="64" t="s">
        <v>135</v>
      </c>
      <c r="B10" s="64" t="s">
        <v>8459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/>
      <c r="K10" s="64">
        <v>0</v>
      </c>
    </row>
    <row r="11" spans="1:18" ht="15" customHeight="1" x14ac:dyDescent="0.35">
      <c r="A11" s="64" t="s">
        <v>135</v>
      </c>
      <c r="B11" s="64" t="s">
        <v>8460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135</v>
      </c>
      <c r="B12" s="64" t="s">
        <v>8461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135</v>
      </c>
      <c r="B13" s="64" t="s">
        <v>8462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/>
      <c r="K13" s="64">
        <v>0</v>
      </c>
      <c r="M13" s="106">
        <f>COUNTIF(K2:K169,1)</f>
        <v>2</v>
      </c>
      <c r="N13" s="106"/>
      <c r="O13" s="106"/>
    </row>
    <row r="14" spans="1:18" x14ac:dyDescent="0.35">
      <c r="A14" s="64" t="s">
        <v>135</v>
      </c>
      <c r="B14" s="64" t="s">
        <v>8463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135</v>
      </c>
      <c r="B15" s="64" t="s">
        <v>8464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135</v>
      </c>
      <c r="B16" s="64" t="s">
        <v>7427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135</v>
      </c>
      <c r="B17" s="64" t="s">
        <v>8465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/>
      <c r="K17" s="64">
        <v>0</v>
      </c>
    </row>
    <row r="18" spans="1:11" x14ac:dyDescent="0.35">
      <c r="A18" s="64" t="s">
        <v>135</v>
      </c>
      <c r="B18" s="64" t="s">
        <v>8466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/>
      <c r="K18" s="64">
        <v>0</v>
      </c>
    </row>
    <row r="19" spans="1:11" x14ac:dyDescent="0.35">
      <c r="A19" s="64" t="s">
        <v>135</v>
      </c>
      <c r="B19" s="64" t="s">
        <v>8467</v>
      </c>
      <c r="C19" s="65">
        <f>IFERROR(VLOOKUP(UPPER(CONCATENATE($B19," - ",$A19)),'[1]Segurados Civis'!$A$5:$H$2142,6,0),"")</f>
        <v>238</v>
      </c>
      <c r="D19" s="65">
        <f>IFERROR(VLOOKUP(UPPER(CONCATENATE($B19," - ",$A19)),'[1]Segurados Civis'!$A$5:$H$2142,7,0),"")</f>
        <v>0</v>
      </c>
      <c r="E19" s="65">
        <f>IFERROR(VLOOKUP(UPPER(CONCATENATE($B19," - ",$A19)),'[1]Segurados Civis'!$A$5:$H$2142,8,0),"")</f>
        <v>1</v>
      </c>
      <c r="F19" s="65">
        <f t="shared" si="0"/>
        <v>239</v>
      </c>
      <c r="G19" s="64" t="s">
        <v>4867</v>
      </c>
      <c r="H19" s="64">
        <v>0</v>
      </c>
      <c r="I19" s="64">
        <v>0</v>
      </c>
      <c r="J19" s="64"/>
      <c r="K19" s="64">
        <v>0</v>
      </c>
    </row>
    <row r="20" spans="1:11" x14ac:dyDescent="0.35">
      <c r="A20" s="64" t="s">
        <v>135</v>
      </c>
      <c r="B20" s="64" t="s">
        <v>8468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/>
      <c r="K20" s="64">
        <v>0</v>
      </c>
    </row>
    <row r="21" spans="1:11" x14ac:dyDescent="0.35">
      <c r="A21" s="64" t="s">
        <v>135</v>
      </c>
      <c r="B21" s="64" t="s">
        <v>7435</v>
      </c>
      <c r="C21" s="65">
        <f>IFERROR(VLOOKUP(UPPER(CONCATENATE($B21," - ",$A21)),'[1]Segurados Civis'!$A$5:$H$2142,6,0),"")</f>
        <v>180</v>
      </c>
      <c r="D21" s="65">
        <f>IFERROR(VLOOKUP(UPPER(CONCATENATE($B21," - ",$A21)),'[1]Segurados Civis'!$A$5:$H$2142,7,0),"")</f>
        <v>0</v>
      </c>
      <c r="E21" s="65">
        <f>IFERROR(VLOOKUP(UPPER(CONCATENATE($B21," - ",$A21)),'[1]Segurados Civis'!$A$5:$H$2142,8,0),"")</f>
        <v>1</v>
      </c>
      <c r="F21" s="65">
        <f t="shared" si="0"/>
        <v>181</v>
      </c>
      <c r="G21" s="64" t="s">
        <v>4867</v>
      </c>
      <c r="H21" s="64">
        <v>0</v>
      </c>
      <c r="I21" s="64">
        <v>0</v>
      </c>
      <c r="J21" s="64"/>
      <c r="K21" s="64">
        <v>0</v>
      </c>
    </row>
    <row r="22" spans="1:11" x14ac:dyDescent="0.35">
      <c r="A22" s="64" t="s">
        <v>135</v>
      </c>
      <c r="B22" s="64" t="s">
        <v>7634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/>
      <c r="K22" s="64">
        <v>0</v>
      </c>
    </row>
    <row r="23" spans="1:11" x14ac:dyDescent="0.35">
      <c r="A23" s="64" t="s">
        <v>135</v>
      </c>
      <c r="B23" s="64" t="s">
        <v>8469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/>
      <c r="K23" s="64">
        <v>0</v>
      </c>
    </row>
    <row r="24" spans="1:11" x14ac:dyDescent="0.35">
      <c r="A24" s="64" t="s">
        <v>135</v>
      </c>
      <c r="B24" s="64" t="s">
        <v>8470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/>
      <c r="K24" s="64">
        <v>0</v>
      </c>
    </row>
    <row r="25" spans="1:11" x14ac:dyDescent="0.35">
      <c r="A25" s="64" t="s">
        <v>135</v>
      </c>
      <c r="B25" s="64" t="s">
        <v>8471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/>
      <c r="K25" s="64">
        <v>0</v>
      </c>
    </row>
    <row r="26" spans="1:11" x14ac:dyDescent="0.35">
      <c r="A26" s="64" t="s">
        <v>135</v>
      </c>
      <c r="B26" s="64" t="s">
        <v>8472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/>
      <c r="K26" s="64">
        <v>0</v>
      </c>
    </row>
    <row r="27" spans="1:11" x14ac:dyDescent="0.35">
      <c r="A27" s="64" t="s">
        <v>135</v>
      </c>
      <c r="B27" s="64" t="s">
        <v>8473</v>
      </c>
      <c r="C27" s="65">
        <f>IFERROR(VLOOKUP(UPPER(CONCATENATE($B27," - ",$A27)),'[1]Segurados Civis'!$A$5:$H$2142,6,0),"")</f>
        <v>359</v>
      </c>
      <c r="D27" s="65">
        <f>IFERROR(VLOOKUP(UPPER(CONCATENATE($B27," - ",$A27)),'[1]Segurados Civis'!$A$5:$H$2142,7,0),"")</f>
        <v>34</v>
      </c>
      <c r="E27" s="65">
        <f>IFERROR(VLOOKUP(UPPER(CONCATENATE($B27," - ",$A27)),'[1]Segurados Civis'!$A$5:$H$2142,8,0),"")</f>
        <v>3</v>
      </c>
      <c r="F27" s="65">
        <f t="shared" si="0"/>
        <v>396</v>
      </c>
      <c r="G27" s="64" t="s">
        <v>4867</v>
      </c>
      <c r="H27" s="64">
        <v>0</v>
      </c>
      <c r="I27" s="64">
        <v>0</v>
      </c>
      <c r="J27" s="64"/>
      <c r="K27" s="64">
        <v>0</v>
      </c>
    </row>
    <row r="28" spans="1:11" x14ac:dyDescent="0.35">
      <c r="A28" s="64" t="s">
        <v>135</v>
      </c>
      <c r="B28" s="64" t="s">
        <v>8474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/>
      <c r="K28" s="64">
        <v>0</v>
      </c>
    </row>
    <row r="29" spans="1:11" x14ac:dyDescent="0.35">
      <c r="A29" s="64" t="s">
        <v>135</v>
      </c>
      <c r="B29" s="64" t="s">
        <v>7456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/>
      <c r="K29" s="64">
        <v>0</v>
      </c>
    </row>
    <row r="30" spans="1:11" x14ac:dyDescent="0.35">
      <c r="A30" s="64" t="s">
        <v>135</v>
      </c>
      <c r="B30" s="64" t="s">
        <v>8475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/>
      <c r="K30" s="64">
        <v>0</v>
      </c>
    </row>
    <row r="31" spans="1:11" x14ac:dyDescent="0.35">
      <c r="A31" s="64" t="s">
        <v>135</v>
      </c>
      <c r="B31" s="64" t="s">
        <v>8476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/>
      <c r="K31" s="64">
        <v>0</v>
      </c>
    </row>
    <row r="32" spans="1:11" x14ac:dyDescent="0.35">
      <c r="A32" s="64" t="s">
        <v>135</v>
      </c>
      <c r="B32" s="64" t="s">
        <v>8477</v>
      </c>
      <c r="C32" s="65">
        <f>IFERROR(VLOOKUP(UPPER(CONCATENATE($B32," - ",$A32)),'[1]Segurados Civis'!$A$5:$H$2142,6,0),"")</f>
        <v>1836</v>
      </c>
      <c r="D32" s="65">
        <f>IFERROR(VLOOKUP(UPPER(CONCATENATE($B32," - ",$A32)),'[1]Segurados Civis'!$A$5:$H$2142,7,0),"")</f>
        <v>153</v>
      </c>
      <c r="E32" s="65">
        <f>IFERROR(VLOOKUP(UPPER(CONCATENATE($B32," - ",$A32)),'[1]Segurados Civis'!$A$5:$H$2142,8,0),"")</f>
        <v>16</v>
      </c>
      <c r="F32" s="65">
        <f t="shared" si="0"/>
        <v>2005</v>
      </c>
      <c r="G32" s="64" t="s">
        <v>4867</v>
      </c>
      <c r="H32" s="64">
        <v>0</v>
      </c>
      <c r="I32" s="64">
        <v>0</v>
      </c>
      <c r="J32" s="64"/>
      <c r="K32" s="64">
        <v>0</v>
      </c>
    </row>
    <row r="33" spans="1:11" x14ac:dyDescent="0.35">
      <c r="A33" s="64" t="s">
        <v>135</v>
      </c>
      <c r="B33" s="64" t="s">
        <v>8478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/>
      <c r="K33" s="64">
        <v>0</v>
      </c>
    </row>
    <row r="34" spans="1:11" x14ac:dyDescent="0.35">
      <c r="A34" s="64" t="s">
        <v>135</v>
      </c>
      <c r="B34" s="64" t="s">
        <v>8479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ref="F34:F65" si="1">IF(SUM(C34:E34)=0,"",SUM(C34:E34))</f>
        <v/>
      </c>
      <c r="G34" s="64" t="s">
        <v>902</v>
      </c>
      <c r="H34" s="64">
        <v>0</v>
      </c>
      <c r="I34" s="64">
        <v>0</v>
      </c>
      <c r="J34" s="64"/>
      <c r="K34" s="64">
        <v>0</v>
      </c>
    </row>
    <row r="35" spans="1:11" x14ac:dyDescent="0.35">
      <c r="A35" s="64" t="s">
        <v>135</v>
      </c>
      <c r="B35" s="64" t="s">
        <v>8480</v>
      </c>
      <c r="C35" s="65">
        <f>IFERROR(VLOOKUP(UPPER(CONCATENATE($B35," - ",$A35)),'[1]Segurados Civis'!$A$5:$H$2142,6,0),"")</f>
        <v>171</v>
      </c>
      <c r="D35" s="65">
        <f>IFERROR(VLOOKUP(UPPER(CONCATENATE($B35," - ",$A35)),'[1]Segurados Civis'!$A$5:$H$2142,7,0),"")</f>
        <v>51</v>
      </c>
      <c r="E35" s="65">
        <f>IFERROR(VLOOKUP(UPPER(CONCATENATE($B35," - ",$A35)),'[1]Segurados Civis'!$A$5:$H$2142,8,0),"")</f>
        <v>7</v>
      </c>
      <c r="F35" s="65">
        <f t="shared" si="1"/>
        <v>229</v>
      </c>
      <c r="G35" s="64" t="s">
        <v>4867</v>
      </c>
      <c r="H35" s="64">
        <v>0</v>
      </c>
      <c r="I35" s="64">
        <v>0</v>
      </c>
      <c r="J35" s="64"/>
      <c r="K35" s="64">
        <v>0</v>
      </c>
    </row>
    <row r="36" spans="1:11" x14ac:dyDescent="0.35">
      <c r="A36" s="64" t="s">
        <v>135</v>
      </c>
      <c r="B36" s="64" t="s">
        <v>8481</v>
      </c>
      <c r="C36" s="65">
        <f>IFERROR(VLOOKUP(UPPER(CONCATENATE($B36," - ",$A36)),'[1]Segurados Civis'!$A$5:$H$2142,6,0),"")</f>
        <v>325</v>
      </c>
      <c r="D36" s="65">
        <f>IFERROR(VLOOKUP(UPPER(CONCATENATE($B36," - ",$A36)),'[1]Segurados Civis'!$A$5:$H$2142,7,0),"")</f>
        <v>0</v>
      </c>
      <c r="E36" s="65">
        <f>IFERROR(VLOOKUP(UPPER(CONCATENATE($B36," - ",$A36)),'[1]Segurados Civis'!$A$5:$H$2142,8,0),"")</f>
        <v>0</v>
      </c>
      <c r="F36" s="65">
        <f t="shared" si="1"/>
        <v>325</v>
      </c>
      <c r="G36" s="64" t="s">
        <v>4867</v>
      </c>
      <c r="H36" s="64">
        <v>0</v>
      </c>
      <c r="I36" s="64">
        <v>0</v>
      </c>
      <c r="J36" s="64"/>
      <c r="K36" s="64">
        <v>0</v>
      </c>
    </row>
    <row r="37" spans="1:11" x14ac:dyDescent="0.35">
      <c r="A37" s="64" t="s">
        <v>135</v>
      </c>
      <c r="B37" s="64" t="s">
        <v>8482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1"/>
        <v/>
      </c>
      <c r="G37" s="64" t="s">
        <v>902</v>
      </c>
      <c r="H37" s="64">
        <v>0</v>
      </c>
      <c r="I37" s="64">
        <v>0</v>
      </c>
      <c r="J37" s="64"/>
      <c r="K37" s="64">
        <v>0</v>
      </c>
    </row>
    <row r="38" spans="1:11" x14ac:dyDescent="0.35">
      <c r="A38" s="64" t="s">
        <v>135</v>
      </c>
      <c r="B38" s="64" t="s">
        <v>8483</v>
      </c>
      <c r="C38" s="65">
        <f>IFERROR(VLOOKUP(UPPER(CONCATENATE($B38," - ",$A38)),'[1]Segurados Civis'!$A$5:$H$2142,6,0),"")</f>
        <v>291</v>
      </c>
      <c r="D38" s="65">
        <f>IFERROR(VLOOKUP(UPPER(CONCATENATE($B38," - ",$A38)),'[1]Segurados Civis'!$A$5:$H$2142,7,0),"")</f>
        <v>45</v>
      </c>
      <c r="E38" s="65">
        <f>IFERROR(VLOOKUP(UPPER(CONCATENATE($B38," - ",$A38)),'[1]Segurados Civis'!$A$5:$H$2142,8,0),"")</f>
        <v>1</v>
      </c>
      <c r="F38" s="65">
        <f t="shared" si="1"/>
        <v>337</v>
      </c>
      <c r="G38" s="64" t="s">
        <v>4867</v>
      </c>
      <c r="H38" s="64">
        <v>1</v>
      </c>
      <c r="I38" s="64">
        <v>0</v>
      </c>
      <c r="J38" s="64"/>
      <c r="K38" s="64">
        <v>0</v>
      </c>
    </row>
    <row r="39" spans="1:11" x14ac:dyDescent="0.35">
      <c r="A39" s="64" t="s">
        <v>135</v>
      </c>
      <c r="B39" s="64" t="s">
        <v>8484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1"/>
        <v/>
      </c>
      <c r="G39" s="64" t="s">
        <v>4867</v>
      </c>
      <c r="H39" s="64">
        <v>0</v>
      </c>
      <c r="I39" s="64">
        <v>0</v>
      </c>
      <c r="J39" s="64"/>
      <c r="K39" s="64">
        <v>0</v>
      </c>
    </row>
    <row r="40" spans="1:11" x14ac:dyDescent="0.35">
      <c r="A40" s="64" t="s">
        <v>135</v>
      </c>
      <c r="B40" s="64" t="s">
        <v>8485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/>
      <c r="K40" s="64">
        <v>0</v>
      </c>
    </row>
    <row r="41" spans="1:11" x14ac:dyDescent="0.35">
      <c r="A41" s="64" t="s">
        <v>135</v>
      </c>
      <c r="B41" s="64" t="s">
        <v>8486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1"/>
        <v/>
      </c>
      <c r="G41" s="64" t="s">
        <v>902</v>
      </c>
      <c r="H41" s="64">
        <v>0</v>
      </c>
      <c r="I41" s="64">
        <v>0</v>
      </c>
      <c r="J41" s="64"/>
      <c r="K41" s="64">
        <v>0</v>
      </c>
    </row>
    <row r="42" spans="1:11" x14ac:dyDescent="0.35">
      <c r="A42" s="64" t="s">
        <v>135</v>
      </c>
      <c r="B42" s="64" t="s">
        <v>8487</v>
      </c>
      <c r="C42" s="65">
        <f>IFERROR(VLOOKUP(UPPER(CONCATENATE($B42," - ",$A42)),'[1]Segurados Civis'!$A$5:$H$2142,6,0),"")</f>
        <v>876</v>
      </c>
      <c r="D42" s="65">
        <f>IFERROR(VLOOKUP(UPPER(CONCATENATE($B42," - ",$A42)),'[1]Segurados Civis'!$A$5:$H$2142,7,0),"")</f>
        <v>0</v>
      </c>
      <c r="E42" s="65">
        <f>IFERROR(VLOOKUP(UPPER(CONCATENATE($B42," - ",$A42)),'[1]Segurados Civis'!$A$5:$H$2142,8,0),"")</f>
        <v>0</v>
      </c>
      <c r="F42" s="65">
        <f t="shared" si="1"/>
        <v>876</v>
      </c>
      <c r="G42" s="64" t="s">
        <v>4867</v>
      </c>
      <c r="H42" s="64">
        <v>0</v>
      </c>
      <c r="I42" s="64">
        <v>0</v>
      </c>
      <c r="J42" s="64"/>
      <c r="K42" s="64">
        <v>0</v>
      </c>
    </row>
    <row r="43" spans="1:11" x14ac:dyDescent="0.35">
      <c r="A43" s="64" t="s">
        <v>135</v>
      </c>
      <c r="B43" s="64" t="s">
        <v>8488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1"/>
        <v/>
      </c>
      <c r="G43" s="64" t="s">
        <v>5337</v>
      </c>
      <c r="H43" s="64">
        <v>0</v>
      </c>
      <c r="I43" s="64">
        <v>0</v>
      </c>
      <c r="J43" s="64"/>
      <c r="K43" s="64">
        <v>0</v>
      </c>
    </row>
    <row r="44" spans="1:11" x14ac:dyDescent="0.35">
      <c r="A44" s="64" t="s">
        <v>135</v>
      </c>
      <c r="B44" s="64" t="s">
        <v>8489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1"/>
        <v/>
      </c>
      <c r="G44" s="64" t="s">
        <v>902</v>
      </c>
      <c r="H44" s="64">
        <v>0</v>
      </c>
      <c r="I44" s="64">
        <v>0</v>
      </c>
      <c r="J44" s="64"/>
      <c r="K44" s="64">
        <v>0</v>
      </c>
    </row>
    <row r="45" spans="1:11" x14ac:dyDescent="0.35">
      <c r="A45" s="64" t="s">
        <v>135</v>
      </c>
      <c r="B45" s="64" t="s">
        <v>8490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/>
      <c r="K45" s="64">
        <v>0</v>
      </c>
    </row>
    <row r="46" spans="1:11" x14ac:dyDescent="0.35">
      <c r="A46" s="64" t="s">
        <v>135</v>
      </c>
      <c r="B46" s="64" t="s">
        <v>8491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1"/>
        <v/>
      </c>
      <c r="G46" s="64" t="s">
        <v>902</v>
      </c>
      <c r="H46" s="64">
        <v>0</v>
      </c>
      <c r="I46" s="64">
        <v>0</v>
      </c>
      <c r="J46" s="64"/>
      <c r="K46" s="64">
        <v>0</v>
      </c>
    </row>
    <row r="47" spans="1:11" x14ac:dyDescent="0.35">
      <c r="A47" s="64" t="s">
        <v>135</v>
      </c>
      <c r="B47" s="64" t="s">
        <v>8492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1"/>
        <v/>
      </c>
      <c r="G47" s="64" t="s">
        <v>902</v>
      </c>
      <c r="H47" s="64">
        <v>0</v>
      </c>
      <c r="I47" s="64">
        <v>0</v>
      </c>
      <c r="J47" s="64"/>
      <c r="K47" s="64">
        <v>0</v>
      </c>
    </row>
    <row r="48" spans="1:11" x14ac:dyDescent="0.35">
      <c r="A48" s="64" t="s">
        <v>135</v>
      </c>
      <c r="B48" s="64" t="s">
        <v>8493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1"/>
        <v/>
      </c>
      <c r="G48" s="64" t="s">
        <v>902</v>
      </c>
      <c r="H48" s="64">
        <v>0</v>
      </c>
      <c r="I48" s="64">
        <v>0</v>
      </c>
      <c r="J48" s="64"/>
      <c r="K48" s="64">
        <v>0</v>
      </c>
    </row>
    <row r="49" spans="1:11" x14ac:dyDescent="0.35">
      <c r="A49" s="64" t="s">
        <v>135</v>
      </c>
      <c r="B49" s="64" t="s">
        <v>8494</v>
      </c>
      <c r="C49" s="65">
        <f>IFERROR(VLOOKUP(UPPER(CONCATENATE($B49," - ",$A49)),'[1]Segurados Civis'!$A$5:$H$2142,6,0),"")</f>
        <v>816</v>
      </c>
      <c r="D49" s="65">
        <f>IFERROR(VLOOKUP(UPPER(CONCATENATE($B49," - ",$A49)),'[1]Segurados Civis'!$A$5:$H$2142,7,0),"")</f>
        <v>63</v>
      </c>
      <c r="E49" s="65">
        <f>IFERROR(VLOOKUP(UPPER(CONCATENATE($B49," - ",$A49)),'[1]Segurados Civis'!$A$5:$H$2142,8,0),"")</f>
        <v>8</v>
      </c>
      <c r="F49" s="65">
        <f t="shared" si="1"/>
        <v>887</v>
      </c>
      <c r="G49" s="64" t="s">
        <v>4867</v>
      </c>
      <c r="H49" s="64">
        <v>0</v>
      </c>
      <c r="I49" s="64">
        <v>0</v>
      </c>
      <c r="J49" s="64"/>
      <c r="K49" s="64">
        <v>0</v>
      </c>
    </row>
    <row r="50" spans="1:11" x14ac:dyDescent="0.35">
      <c r="A50" s="64" t="s">
        <v>135</v>
      </c>
      <c r="B50" s="64" t="s">
        <v>8495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1"/>
        <v/>
      </c>
      <c r="G50" s="64" t="s">
        <v>902</v>
      </c>
      <c r="H50" s="64">
        <v>0</v>
      </c>
      <c r="I50" s="64">
        <v>0</v>
      </c>
      <c r="J50" s="64"/>
      <c r="K50" s="64">
        <v>0</v>
      </c>
    </row>
    <row r="51" spans="1:11" x14ac:dyDescent="0.35">
      <c r="A51" s="64" t="s">
        <v>135</v>
      </c>
      <c r="B51" s="64" t="s">
        <v>8496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/>
      <c r="K51" s="64">
        <v>0</v>
      </c>
    </row>
    <row r="52" spans="1:11" x14ac:dyDescent="0.35">
      <c r="A52" s="64" t="s">
        <v>135</v>
      </c>
      <c r="B52" s="64" t="s">
        <v>8497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1"/>
        <v/>
      </c>
      <c r="G52" s="64" t="s">
        <v>902</v>
      </c>
      <c r="H52" s="64">
        <v>0</v>
      </c>
      <c r="I52" s="64">
        <v>0</v>
      </c>
      <c r="J52" s="64"/>
      <c r="K52" s="64">
        <v>0</v>
      </c>
    </row>
    <row r="53" spans="1:11" x14ac:dyDescent="0.35">
      <c r="A53" s="64" t="s">
        <v>135</v>
      </c>
      <c r="B53" s="64" t="s">
        <v>8498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1"/>
        <v/>
      </c>
      <c r="G53" s="64" t="s">
        <v>902</v>
      </c>
      <c r="H53" s="64">
        <v>0</v>
      </c>
      <c r="I53" s="64">
        <v>0</v>
      </c>
      <c r="J53" s="64"/>
      <c r="K53" s="64">
        <v>0</v>
      </c>
    </row>
    <row r="54" spans="1:11" x14ac:dyDescent="0.35">
      <c r="A54" s="64" t="s">
        <v>135</v>
      </c>
      <c r="B54" s="64" t="s">
        <v>8499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1"/>
        <v/>
      </c>
      <c r="G54" s="64" t="s">
        <v>902</v>
      </c>
      <c r="H54" s="64">
        <v>0</v>
      </c>
      <c r="I54" s="64">
        <v>0</v>
      </c>
      <c r="J54" s="64"/>
      <c r="K54" s="64">
        <v>0</v>
      </c>
    </row>
    <row r="55" spans="1:11" x14ac:dyDescent="0.35">
      <c r="A55" s="64" t="s">
        <v>135</v>
      </c>
      <c r="B55" s="64" t="s">
        <v>8500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1"/>
        <v/>
      </c>
      <c r="G55" s="64" t="s">
        <v>902</v>
      </c>
      <c r="H55" s="64">
        <v>0</v>
      </c>
      <c r="I55" s="64">
        <v>0</v>
      </c>
      <c r="J55" s="64"/>
      <c r="K55" s="64">
        <v>0</v>
      </c>
    </row>
    <row r="56" spans="1:11" x14ac:dyDescent="0.35">
      <c r="A56" s="64" t="s">
        <v>135</v>
      </c>
      <c r="B56" s="64" t="s">
        <v>5876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1"/>
        <v/>
      </c>
      <c r="G56" s="64" t="s">
        <v>902</v>
      </c>
      <c r="H56" s="64">
        <v>0</v>
      </c>
      <c r="I56" s="64">
        <v>0</v>
      </c>
      <c r="J56" s="64"/>
      <c r="K56" s="64">
        <v>0</v>
      </c>
    </row>
    <row r="57" spans="1:11" x14ac:dyDescent="0.35">
      <c r="A57" s="64" t="s">
        <v>135</v>
      </c>
      <c r="B57" s="64" t="s">
        <v>8501</v>
      </c>
      <c r="C57" s="65">
        <f>IFERROR(VLOOKUP(UPPER(CONCATENATE($B57," - ",$A57)),'[1]Segurados Civis'!$A$5:$H$2142,6,0),"")</f>
        <v>165</v>
      </c>
      <c r="D57" s="65">
        <f>IFERROR(VLOOKUP(UPPER(CONCATENATE($B57," - ",$A57)),'[1]Segurados Civis'!$A$5:$H$2142,7,0),"")</f>
        <v>19</v>
      </c>
      <c r="E57" s="65">
        <f>IFERROR(VLOOKUP(UPPER(CONCATENATE($B57," - ",$A57)),'[1]Segurados Civis'!$A$5:$H$2142,8,0),"")</f>
        <v>2</v>
      </c>
      <c r="F57" s="65">
        <f t="shared" si="1"/>
        <v>186</v>
      </c>
      <c r="G57" s="64" t="s">
        <v>4867</v>
      </c>
      <c r="H57" s="64">
        <v>0</v>
      </c>
      <c r="I57" s="64">
        <v>0</v>
      </c>
      <c r="J57" s="64"/>
      <c r="K57" s="64">
        <v>0</v>
      </c>
    </row>
    <row r="58" spans="1:11" x14ac:dyDescent="0.35">
      <c r="A58" s="64" t="s">
        <v>135</v>
      </c>
      <c r="B58" s="64" t="s">
        <v>8502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1"/>
        <v/>
      </c>
      <c r="G58" s="64" t="s">
        <v>902</v>
      </c>
      <c r="H58" s="64">
        <v>0</v>
      </c>
      <c r="I58" s="64">
        <v>0</v>
      </c>
      <c r="J58" s="64"/>
      <c r="K58" s="64">
        <v>0</v>
      </c>
    </row>
    <row r="59" spans="1:11" x14ac:dyDescent="0.35">
      <c r="A59" s="64" t="s">
        <v>135</v>
      </c>
      <c r="B59" s="64" t="s">
        <v>5290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1"/>
        <v/>
      </c>
      <c r="G59" s="64" t="s">
        <v>902</v>
      </c>
      <c r="H59" s="64">
        <v>0</v>
      </c>
      <c r="I59" s="64">
        <v>0</v>
      </c>
      <c r="J59" s="64"/>
      <c r="K59" s="64">
        <v>0</v>
      </c>
    </row>
    <row r="60" spans="1:11" x14ac:dyDescent="0.35">
      <c r="A60" s="64" t="s">
        <v>135</v>
      </c>
      <c r="B60" s="64" t="s">
        <v>8503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1"/>
        <v/>
      </c>
      <c r="G60" s="64" t="s">
        <v>902</v>
      </c>
      <c r="H60" s="64">
        <v>0</v>
      </c>
      <c r="I60" s="64">
        <v>0</v>
      </c>
      <c r="J60" s="64"/>
      <c r="K60" s="64">
        <v>0</v>
      </c>
    </row>
    <row r="61" spans="1:11" x14ac:dyDescent="0.35">
      <c r="A61" s="64" t="s">
        <v>135</v>
      </c>
      <c r="B61" s="64" t="s">
        <v>8504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1"/>
        <v/>
      </c>
      <c r="G61" s="64" t="s">
        <v>902</v>
      </c>
      <c r="H61" s="64">
        <v>0</v>
      </c>
      <c r="I61" s="64">
        <v>0</v>
      </c>
      <c r="J61" s="64"/>
      <c r="K61" s="64">
        <v>0</v>
      </c>
    </row>
    <row r="62" spans="1:11" x14ac:dyDescent="0.35">
      <c r="A62" s="64" t="s">
        <v>135</v>
      </c>
      <c r="B62" s="64" t="s">
        <v>8505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1"/>
        <v/>
      </c>
      <c r="G62" s="64" t="s">
        <v>902</v>
      </c>
      <c r="H62" s="64">
        <v>0</v>
      </c>
      <c r="I62" s="64">
        <v>0</v>
      </c>
      <c r="J62" s="64"/>
      <c r="K62" s="64">
        <v>0</v>
      </c>
    </row>
    <row r="63" spans="1:11" x14ac:dyDescent="0.35">
      <c r="A63" s="64" t="s">
        <v>135</v>
      </c>
      <c r="B63" s="64" t="s">
        <v>8506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1"/>
        <v/>
      </c>
      <c r="G63" s="64" t="s">
        <v>902</v>
      </c>
      <c r="H63" s="64">
        <v>0</v>
      </c>
      <c r="I63" s="64">
        <v>0</v>
      </c>
      <c r="J63" s="64"/>
      <c r="K63" s="64">
        <v>0</v>
      </c>
    </row>
    <row r="64" spans="1:11" x14ac:dyDescent="0.35">
      <c r="A64" s="64" t="s">
        <v>135</v>
      </c>
      <c r="B64" s="64" t="s">
        <v>8507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1"/>
        <v/>
      </c>
      <c r="G64" s="64" t="s">
        <v>902</v>
      </c>
      <c r="H64" s="64">
        <v>0</v>
      </c>
      <c r="I64" s="64">
        <v>0</v>
      </c>
      <c r="J64" s="64"/>
      <c r="K64" s="64">
        <v>0</v>
      </c>
    </row>
    <row r="65" spans="1:11" x14ac:dyDescent="0.35">
      <c r="A65" s="64" t="s">
        <v>135</v>
      </c>
      <c r="B65" s="64" t="s">
        <v>8508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1"/>
        <v/>
      </c>
      <c r="G65" s="64" t="s">
        <v>902</v>
      </c>
      <c r="H65" s="64">
        <v>0</v>
      </c>
      <c r="I65" s="64">
        <v>0</v>
      </c>
      <c r="J65" s="64"/>
      <c r="K65" s="64">
        <v>0</v>
      </c>
    </row>
    <row r="66" spans="1:11" x14ac:dyDescent="0.35">
      <c r="A66" s="64" t="s">
        <v>135</v>
      </c>
      <c r="B66" s="64" t="s">
        <v>8509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97" si="2">IF(SUM(C66:E66)=0,"",SUM(C66:E66))</f>
        <v/>
      </c>
      <c r="G66" s="64" t="s">
        <v>902</v>
      </c>
      <c r="H66" s="64">
        <v>0</v>
      </c>
      <c r="I66" s="64">
        <v>0</v>
      </c>
      <c r="J66" s="64"/>
      <c r="K66" s="64">
        <v>0</v>
      </c>
    </row>
    <row r="67" spans="1:11" x14ac:dyDescent="0.35">
      <c r="A67" s="64" t="s">
        <v>135</v>
      </c>
      <c r="B67" s="64" t="s">
        <v>8510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2"/>
        <v/>
      </c>
      <c r="G67" s="64" t="s">
        <v>902</v>
      </c>
      <c r="H67" s="64">
        <v>0</v>
      </c>
      <c r="I67" s="64">
        <v>0</v>
      </c>
      <c r="J67" s="64"/>
      <c r="K67" s="64">
        <v>0</v>
      </c>
    </row>
    <row r="68" spans="1:11" x14ac:dyDescent="0.35">
      <c r="A68" s="64" t="s">
        <v>135</v>
      </c>
      <c r="B68" s="64" t="s">
        <v>8511</v>
      </c>
      <c r="C68" s="65">
        <f>IFERROR(VLOOKUP(UPPER(CONCATENATE($B68," - ",$A68)),'[1]Segurados Civis'!$A$5:$H$2142,6,0),"")</f>
        <v>691</v>
      </c>
      <c r="D68" s="65">
        <f>IFERROR(VLOOKUP(UPPER(CONCATENATE($B68," - ",$A68)),'[1]Segurados Civis'!$A$5:$H$2142,7,0),"")</f>
        <v>43</v>
      </c>
      <c r="E68" s="65">
        <f>IFERROR(VLOOKUP(UPPER(CONCATENATE($B68," - ",$A68)),'[1]Segurados Civis'!$A$5:$H$2142,8,0),"")</f>
        <v>0</v>
      </c>
      <c r="F68" s="65">
        <f t="shared" si="2"/>
        <v>734</v>
      </c>
      <c r="G68" s="64" t="s">
        <v>4867</v>
      </c>
      <c r="H68" s="64">
        <v>0</v>
      </c>
      <c r="I68" s="64">
        <v>0</v>
      </c>
      <c r="J68" s="64"/>
      <c r="K68" s="64">
        <v>0</v>
      </c>
    </row>
    <row r="69" spans="1:11" x14ac:dyDescent="0.35">
      <c r="A69" s="64" t="s">
        <v>135</v>
      </c>
      <c r="B69" s="64" t="s">
        <v>4938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2"/>
        <v/>
      </c>
      <c r="G69" s="64" t="s">
        <v>902</v>
      </c>
      <c r="H69" s="64">
        <v>0</v>
      </c>
      <c r="I69" s="64">
        <v>0</v>
      </c>
      <c r="J69" s="64"/>
      <c r="K69" s="64">
        <v>0</v>
      </c>
    </row>
    <row r="70" spans="1:11" x14ac:dyDescent="0.35">
      <c r="A70" s="64" t="s">
        <v>135</v>
      </c>
      <c r="B70" s="64" t="s">
        <v>8512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2"/>
        <v/>
      </c>
      <c r="G70" s="64" t="s">
        <v>902</v>
      </c>
      <c r="H70" s="64">
        <v>0</v>
      </c>
      <c r="I70" s="64">
        <v>0</v>
      </c>
      <c r="J70" s="64"/>
      <c r="K70" s="64">
        <v>0</v>
      </c>
    </row>
    <row r="71" spans="1:11" x14ac:dyDescent="0.35">
      <c r="A71" s="64" t="s">
        <v>135</v>
      </c>
      <c r="B71" s="64" t="s">
        <v>8513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2"/>
        <v/>
      </c>
      <c r="G71" s="64" t="s">
        <v>902</v>
      </c>
      <c r="H71" s="64">
        <v>0</v>
      </c>
      <c r="I71" s="64">
        <v>0</v>
      </c>
      <c r="J71" s="64"/>
      <c r="K71" s="64">
        <v>0</v>
      </c>
    </row>
    <row r="72" spans="1:11" x14ac:dyDescent="0.35">
      <c r="A72" s="64" t="s">
        <v>135</v>
      </c>
      <c r="B72" s="64" t="s">
        <v>8514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2"/>
        <v/>
      </c>
      <c r="G72" s="64" t="s">
        <v>902</v>
      </c>
      <c r="H72" s="64">
        <v>0</v>
      </c>
      <c r="I72" s="64">
        <v>0</v>
      </c>
      <c r="J72" s="64"/>
      <c r="K72" s="64">
        <v>0</v>
      </c>
    </row>
    <row r="73" spans="1:11" x14ac:dyDescent="0.35">
      <c r="A73" s="64" t="s">
        <v>135</v>
      </c>
      <c r="B73" s="64" t="s">
        <v>8515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2"/>
        <v/>
      </c>
      <c r="G73" s="64" t="s">
        <v>902</v>
      </c>
      <c r="H73" s="64">
        <v>0</v>
      </c>
      <c r="I73" s="64">
        <v>0</v>
      </c>
      <c r="J73" s="64"/>
      <c r="K73" s="64">
        <v>0</v>
      </c>
    </row>
    <row r="74" spans="1:11" x14ac:dyDescent="0.35">
      <c r="A74" s="64" t="s">
        <v>135</v>
      </c>
      <c r="B74" s="64" t="s">
        <v>8516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2"/>
        <v/>
      </c>
      <c r="G74" s="64" t="s">
        <v>902</v>
      </c>
      <c r="H74" s="64">
        <v>0</v>
      </c>
      <c r="I74" s="64">
        <v>0</v>
      </c>
      <c r="J74" s="64"/>
      <c r="K74" s="64">
        <v>0</v>
      </c>
    </row>
    <row r="75" spans="1:11" x14ac:dyDescent="0.35">
      <c r="A75" s="64" t="s">
        <v>135</v>
      </c>
      <c r="B75" s="64" t="s">
        <v>8517</v>
      </c>
      <c r="C75" s="65">
        <f>IFERROR(VLOOKUP(UPPER(CONCATENATE($B75," - ",$A75)),'[1]Segurados Civis'!$A$5:$H$2142,6,0),"")</f>
        <v>329</v>
      </c>
      <c r="D75" s="65">
        <f>IFERROR(VLOOKUP(UPPER(CONCATENATE($B75," - ",$A75)),'[1]Segurados Civis'!$A$5:$H$2142,7,0),"")</f>
        <v>0</v>
      </c>
      <c r="E75" s="65">
        <f>IFERROR(VLOOKUP(UPPER(CONCATENATE($B75," - ",$A75)),'[1]Segurados Civis'!$A$5:$H$2142,8,0),"")</f>
        <v>0</v>
      </c>
      <c r="F75" s="65">
        <f t="shared" si="2"/>
        <v>329</v>
      </c>
      <c r="G75" s="64" t="s">
        <v>4867</v>
      </c>
      <c r="H75" s="64">
        <v>0</v>
      </c>
      <c r="I75" s="64">
        <v>0</v>
      </c>
      <c r="J75" s="64"/>
      <c r="K75" s="64">
        <v>0</v>
      </c>
    </row>
    <row r="76" spans="1:11" x14ac:dyDescent="0.35">
      <c r="A76" s="64" t="s">
        <v>135</v>
      </c>
      <c r="B76" s="64" t="s">
        <v>8518</v>
      </c>
      <c r="C76" s="65">
        <f>IFERROR(VLOOKUP(UPPER(CONCATENATE($B76," - ",$A76)),'[1]Segurados Civis'!$A$5:$H$2142,6,0),"")</f>
        <v>234</v>
      </c>
      <c r="D76" s="65">
        <f>IFERROR(VLOOKUP(UPPER(CONCATENATE($B76," - ",$A76)),'[1]Segurados Civis'!$A$5:$H$2142,7,0),"")</f>
        <v>37</v>
      </c>
      <c r="E76" s="65">
        <f>IFERROR(VLOOKUP(UPPER(CONCATENATE($B76," - ",$A76)),'[1]Segurados Civis'!$A$5:$H$2142,8,0),"")</f>
        <v>2</v>
      </c>
      <c r="F76" s="65">
        <f t="shared" si="2"/>
        <v>273</v>
      </c>
      <c r="G76" s="64" t="s">
        <v>4867</v>
      </c>
      <c r="H76" s="64">
        <v>0</v>
      </c>
      <c r="I76" s="64">
        <v>0</v>
      </c>
      <c r="J76" s="64"/>
      <c r="K76" s="64">
        <v>0</v>
      </c>
    </row>
    <row r="77" spans="1:11" x14ac:dyDescent="0.35">
      <c r="A77" s="64" t="s">
        <v>135</v>
      </c>
      <c r="B77" s="64" t="s">
        <v>8519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2"/>
        <v/>
      </c>
      <c r="G77" s="64" t="s">
        <v>902</v>
      </c>
      <c r="H77" s="64">
        <v>0</v>
      </c>
      <c r="I77" s="64">
        <v>0</v>
      </c>
      <c r="J77" s="64"/>
      <c r="K77" s="64">
        <v>0</v>
      </c>
    </row>
    <row r="78" spans="1:11" x14ac:dyDescent="0.35">
      <c r="A78" s="64" t="s">
        <v>135</v>
      </c>
      <c r="B78" s="64" t="s">
        <v>8520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2"/>
        <v/>
      </c>
      <c r="G78" s="64" t="s">
        <v>902</v>
      </c>
      <c r="H78" s="64">
        <v>0</v>
      </c>
      <c r="I78" s="64">
        <v>0</v>
      </c>
      <c r="J78" s="64"/>
      <c r="K78" s="64">
        <v>0</v>
      </c>
    </row>
    <row r="79" spans="1:11" x14ac:dyDescent="0.35">
      <c r="A79" s="64" t="s">
        <v>135</v>
      </c>
      <c r="B79" s="64" t="s">
        <v>8521</v>
      </c>
      <c r="C79" s="65">
        <f>IFERROR(VLOOKUP(UPPER(CONCATENATE($B79," - ",$A79)),'[1]Segurados Civis'!$A$5:$H$2142,6,0),"")</f>
        <v>990</v>
      </c>
      <c r="D79" s="65">
        <f>IFERROR(VLOOKUP(UPPER(CONCATENATE($B79," - ",$A79)),'[1]Segurados Civis'!$A$5:$H$2142,7,0),"")</f>
        <v>259</v>
      </c>
      <c r="E79" s="65">
        <f>IFERROR(VLOOKUP(UPPER(CONCATENATE($B79," - ",$A79)),'[1]Segurados Civis'!$A$5:$H$2142,8,0),"")</f>
        <v>9</v>
      </c>
      <c r="F79" s="65">
        <f t="shared" si="2"/>
        <v>1258</v>
      </c>
      <c r="G79" s="64" t="s">
        <v>4867</v>
      </c>
      <c r="H79" s="64">
        <v>0</v>
      </c>
      <c r="I79" s="64">
        <v>0</v>
      </c>
      <c r="J79" s="64"/>
      <c r="K79" s="64">
        <v>0</v>
      </c>
    </row>
    <row r="80" spans="1:11" x14ac:dyDescent="0.35">
      <c r="A80" s="64" t="s">
        <v>135</v>
      </c>
      <c r="B80" s="64" t="s">
        <v>8522</v>
      </c>
      <c r="C80" s="65">
        <f>IFERROR(VLOOKUP(UPPER(CONCATENATE($B80," - ",$A80)),'[1]Segurados Civis'!$A$5:$H$2142,6,0),"")</f>
        <v>984</v>
      </c>
      <c r="D80" s="65">
        <f>IFERROR(VLOOKUP(UPPER(CONCATENATE($B80," - ",$A80)),'[1]Segurados Civis'!$A$5:$H$2142,7,0),"")</f>
        <v>440</v>
      </c>
      <c r="E80" s="65">
        <f>IFERROR(VLOOKUP(UPPER(CONCATENATE($B80," - ",$A80)),'[1]Segurados Civis'!$A$5:$H$2142,8,0),"")</f>
        <v>0</v>
      </c>
      <c r="F80" s="65">
        <f t="shared" si="2"/>
        <v>1424</v>
      </c>
      <c r="G80" s="64" t="s">
        <v>4867</v>
      </c>
      <c r="H80" s="64">
        <v>0</v>
      </c>
      <c r="I80" s="64">
        <v>0</v>
      </c>
      <c r="J80" s="64"/>
      <c r="K80" s="64">
        <v>0</v>
      </c>
    </row>
    <row r="81" spans="1:11" x14ac:dyDescent="0.35">
      <c r="A81" s="64" t="s">
        <v>135</v>
      </c>
      <c r="B81" s="64" t="s">
        <v>8523</v>
      </c>
      <c r="C81" s="65" t="str">
        <f>IFERROR(VLOOKUP(UPPER(CONCATENATE($B81," - ",$A81)),'[1]Segurados Civis'!$A$5:$H$2142,6,0),"")</f>
        <v/>
      </c>
      <c r="D81" s="65" t="str">
        <f>IFERROR(VLOOKUP(UPPER(CONCATENATE($B81," - ",$A81)),'[1]Segurados Civis'!$A$5:$H$2142,7,0),"")</f>
        <v/>
      </c>
      <c r="E81" s="65" t="str">
        <f>IFERROR(VLOOKUP(UPPER(CONCATENATE($B81," - ",$A81)),'[1]Segurados Civis'!$A$5:$H$2142,8,0),"")</f>
        <v/>
      </c>
      <c r="F81" s="65" t="str">
        <f t="shared" si="2"/>
        <v/>
      </c>
      <c r="G81" s="64" t="s">
        <v>902</v>
      </c>
      <c r="H81" s="64">
        <v>0</v>
      </c>
      <c r="I81" s="64">
        <v>0</v>
      </c>
      <c r="J81" s="64"/>
      <c r="K81" s="64">
        <v>0</v>
      </c>
    </row>
    <row r="82" spans="1:11" x14ac:dyDescent="0.35">
      <c r="A82" s="64" t="s">
        <v>135</v>
      </c>
      <c r="B82" s="64" t="s">
        <v>8524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2"/>
        <v/>
      </c>
      <c r="G82" s="64" t="s">
        <v>902</v>
      </c>
      <c r="H82" s="64">
        <v>0</v>
      </c>
      <c r="I82" s="64">
        <v>0</v>
      </c>
      <c r="J82" s="64"/>
      <c r="K82" s="64">
        <v>0</v>
      </c>
    </row>
    <row r="83" spans="1:11" x14ac:dyDescent="0.35">
      <c r="A83" s="64" t="s">
        <v>135</v>
      </c>
      <c r="B83" s="64" t="s">
        <v>8525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2"/>
        <v/>
      </c>
      <c r="G83" s="64" t="s">
        <v>902</v>
      </c>
      <c r="H83" s="64">
        <v>0</v>
      </c>
      <c r="I83" s="64">
        <v>0</v>
      </c>
      <c r="J83" s="64"/>
      <c r="K83" s="64">
        <v>0</v>
      </c>
    </row>
    <row r="84" spans="1:11" x14ac:dyDescent="0.35">
      <c r="A84" s="64" t="s">
        <v>135</v>
      </c>
      <c r="B84" s="64" t="s">
        <v>8526</v>
      </c>
      <c r="C84" s="65" t="str">
        <f>IFERROR(VLOOKUP(UPPER(CONCATENATE($B84," - ",$A84)),'[1]Segurados Civis'!$A$5:$H$2142,6,0),"")</f>
        <v/>
      </c>
      <c r="D84" s="65" t="str">
        <f>IFERROR(VLOOKUP(UPPER(CONCATENATE($B84," - ",$A84)),'[1]Segurados Civis'!$A$5:$H$2142,7,0),"")</f>
        <v/>
      </c>
      <c r="E84" s="65" t="str">
        <f>IFERROR(VLOOKUP(UPPER(CONCATENATE($B84," - ",$A84)),'[1]Segurados Civis'!$A$5:$H$2142,8,0),"")</f>
        <v/>
      </c>
      <c r="F84" s="65" t="str">
        <f t="shared" si="2"/>
        <v/>
      </c>
      <c r="G84" s="64" t="s">
        <v>902</v>
      </c>
      <c r="H84" s="64">
        <v>0</v>
      </c>
      <c r="I84" s="64">
        <v>0</v>
      </c>
      <c r="J84" s="64"/>
      <c r="K84" s="64">
        <v>0</v>
      </c>
    </row>
    <row r="85" spans="1:11" x14ac:dyDescent="0.35">
      <c r="A85" s="64" t="s">
        <v>135</v>
      </c>
      <c r="B85" s="64" t="s">
        <v>8527</v>
      </c>
      <c r="C85" s="65">
        <f>IFERROR(VLOOKUP(UPPER(CONCATENATE($B85," - ",$A85)),'[1]Segurados Civis'!$A$5:$H$2142,6,0),"")</f>
        <v>142</v>
      </c>
      <c r="D85" s="65">
        <f>IFERROR(VLOOKUP(UPPER(CONCATENATE($B85," - ",$A85)),'[1]Segurados Civis'!$A$5:$H$2142,7,0),"")</f>
        <v>22</v>
      </c>
      <c r="E85" s="65">
        <f>IFERROR(VLOOKUP(UPPER(CONCATENATE($B85," - ",$A85)),'[1]Segurados Civis'!$A$5:$H$2142,8,0),"")</f>
        <v>1</v>
      </c>
      <c r="F85" s="65">
        <f t="shared" si="2"/>
        <v>165</v>
      </c>
      <c r="G85" s="64" t="s">
        <v>4867</v>
      </c>
      <c r="H85" s="64">
        <v>0</v>
      </c>
      <c r="I85" s="64">
        <v>0</v>
      </c>
      <c r="J85" s="64"/>
      <c r="K85" s="64">
        <v>0</v>
      </c>
    </row>
    <row r="86" spans="1:11" x14ac:dyDescent="0.35">
      <c r="A86" s="64" t="s">
        <v>135</v>
      </c>
      <c r="B86" s="64" t="s">
        <v>8528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2"/>
        <v/>
      </c>
      <c r="G86" s="64" t="s">
        <v>902</v>
      </c>
      <c r="H86" s="64">
        <v>0</v>
      </c>
      <c r="I86" s="64">
        <v>0</v>
      </c>
      <c r="J86" s="64"/>
      <c r="K86" s="64">
        <v>0</v>
      </c>
    </row>
    <row r="87" spans="1:11" x14ac:dyDescent="0.35">
      <c r="A87" s="64" t="s">
        <v>135</v>
      </c>
      <c r="B87" s="64" t="s">
        <v>7339</v>
      </c>
      <c r="C87" s="65">
        <f>IFERROR(VLOOKUP(UPPER(CONCATENATE($B87," - ",$A87)),'[1]Segurados Civis'!$A$5:$H$2142,6,0),"")</f>
        <v>459</v>
      </c>
      <c r="D87" s="65">
        <f>IFERROR(VLOOKUP(UPPER(CONCATENATE($B87," - ",$A87)),'[1]Segurados Civis'!$A$5:$H$2142,7,0),"")</f>
        <v>48</v>
      </c>
      <c r="E87" s="65">
        <f>IFERROR(VLOOKUP(UPPER(CONCATENATE($B87," - ",$A87)),'[1]Segurados Civis'!$A$5:$H$2142,8,0),"")</f>
        <v>4</v>
      </c>
      <c r="F87" s="65">
        <f t="shared" si="2"/>
        <v>511</v>
      </c>
      <c r="G87" s="64" t="s">
        <v>4867</v>
      </c>
      <c r="H87" s="64">
        <v>0</v>
      </c>
      <c r="I87" s="64">
        <v>0</v>
      </c>
      <c r="J87" s="64"/>
      <c r="K87" s="64">
        <v>0</v>
      </c>
    </row>
    <row r="88" spans="1:11" x14ac:dyDescent="0.35">
      <c r="A88" s="64" t="s">
        <v>135</v>
      </c>
      <c r="B88" s="64" t="s">
        <v>8529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2"/>
        <v/>
      </c>
      <c r="G88" s="64" t="s">
        <v>902</v>
      </c>
      <c r="H88" s="64">
        <v>0</v>
      </c>
      <c r="I88" s="64">
        <v>0</v>
      </c>
      <c r="J88" s="64"/>
      <c r="K88" s="64">
        <v>0</v>
      </c>
    </row>
    <row r="89" spans="1:11" x14ac:dyDescent="0.35">
      <c r="A89" s="64" t="s">
        <v>135</v>
      </c>
      <c r="B89" s="64" t="s">
        <v>8530</v>
      </c>
      <c r="C89" s="65">
        <f>IFERROR(VLOOKUP(UPPER(CONCATENATE($B89," - ",$A89)),'[1]Segurados Civis'!$A$5:$H$2142,6,0),"")</f>
        <v>3985</v>
      </c>
      <c r="D89" s="65">
        <f>IFERROR(VLOOKUP(UPPER(CONCATENATE($B89," - ",$A89)),'[1]Segurados Civis'!$A$5:$H$2142,7,0),"")</f>
        <v>624</v>
      </c>
      <c r="E89" s="65">
        <f>IFERROR(VLOOKUP(UPPER(CONCATENATE($B89," - ",$A89)),'[1]Segurados Civis'!$A$5:$H$2142,8,0),"")</f>
        <v>47</v>
      </c>
      <c r="F89" s="65">
        <f t="shared" si="2"/>
        <v>4656</v>
      </c>
      <c r="G89" s="64" t="s">
        <v>4867</v>
      </c>
      <c r="H89" s="64">
        <v>0</v>
      </c>
      <c r="I89" s="64">
        <v>0</v>
      </c>
      <c r="J89" s="64"/>
      <c r="K89" s="64">
        <v>0</v>
      </c>
    </row>
    <row r="90" spans="1:11" x14ac:dyDescent="0.35">
      <c r="A90" s="64" t="s">
        <v>135</v>
      </c>
      <c r="B90" s="64" t="s">
        <v>8531</v>
      </c>
      <c r="C90" s="65">
        <f>IFERROR(VLOOKUP(UPPER(CONCATENATE($B90," - ",$A90)),'[1]Segurados Civis'!$A$5:$H$2142,6,0),"")</f>
        <v>11479</v>
      </c>
      <c r="D90" s="65">
        <f>IFERROR(VLOOKUP(UPPER(CONCATENATE($B90," - ",$A90)),'[1]Segurados Civis'!$A$5:$H$2142,7,0),"")</f>
        <v>3857</v>
      </c>
      <c r="E90" s="65">
        <f>IFERROR(VLOOKUP(UPPER(CONCATENATE($B90," - ",$A90)),'[1]Segurados Civis'!$A$5:$H$2142,8,0),"")</f>
        <v>1052</v>
      </c>
      <c r="F90" s="65">
        <f t="shared" si="2"/>
        <v>16388</v>
      </c>
      <c r="G90" s="64" t="s">
        <v>4867</v>
      </c>
      <c r="H90" s="64">
        <v>0</v>
      </c>
      <c r="I90" s="64">
        <v>0</v>
      </c>
      <c r="J90" s="64"/>
      <c r="K90" s="64">
        <v>1</v>
      </c>
    </row>
    <row r="91" spans="1:11" x14ac:dyDescent="0.35">
      <c r="A91" s="64" t="s">
        <v>135</v>
      </c>
      <c r="B91" s="64" t="s">
        <v>8532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2"/>
        <v/>
      </c>
      <c r="G91" s="64" t="s">
        <v>902</v>
      </c>
      <c r="H91" s="64">
        <v>0</v>
      </c>
      <c r="I91" s="64">
        <v>0</v>
      </c>
      <c r="J91" s="64"/>
      <c r="K91" s="64">
        <v>0</v>
      </c>
    </row>
    <row r="92" spans="1:11" x14ac:dyDescent="0.35">
      <c r="A92" s="64" t="s">
        <v>135</v>
      </c>
      <c r="B92" s="64" t="s">
        <v>8533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2"/>
        <v/>
      </c>
      <c r="G92" s="64" t="s">
        <v>902</v>
      </c>
      <c r="H92" s="64">
        <v>0</v>
      </c>
      <c r="I92" s="64">
        <v>0</v>
      </c>
      <c r="J92" s="64"/>
      <c r="K92" s="64">
        <v>0</v>
      </c>
    </row>
    <row r="93" spans="1:11" x14ac:dyDescent="0.35">
      <c r="A93" s="64" t="s">
        <v>135</v>
      </c>
      <c r="B93" s="64" t="s">
        <v>8534</v>
      </c>
      <c r="C93" s="65">
        <f>IFERROR(VLOOKUP(UPPER(CONCATENATE($B93," - ",$A93)),'[1]Segurados Civis'!$A$5:$H$2142,6,0),"")</f>
        <v>106</v>
      </c>
      <c r="D93" s="65">
        <f>IFERROR(VLOOKUP(UPPER(CONCATENATE($B93," - ",$A93)),'[1]Segurados Civis'!$A$5:$H$2142,7,0),"")</f>
        <v>22</v>
      </c>
      <c r="E93" s="65">
        <f>IFERROR(VLOOKUP(UPPER(CONCATENATE($B93," - ",$A93)),'[1]Segurados Civis'!$A$5:$H$2142,8,0),"")</f>
        <v>4</v>
      </c>
      <c r="F93" s="65">
        <f t="shared" si="2"/>
        <v>132</v>
      </c>
      <c r="G93" s="64" t="s">
        <v>4867</v>
      </c>
      <c r="H93" s="64">
        <v>0</v>
      </c>
      <c r="I93" s="64">
        <v>0</v>
      </c>
      <c r="J93" s="64"/>
      <c r="K93" s="64">
        <v>0</v>
      </c>
    </row>
    <row r="94" spans="1:11" x14ac:dyDescent="0.35">
      <c r="A94" s="64" t="s">
        <v>135</v>
      </c>
      <c r="B94" s="64" t="s">
        <v>4960</v>
      </c>
      <c r="C94" s="65">
        <f>IFERROR(VLOOKUP(UPPER(CONCATENATE($B94," - ",$A94)),'[1]Segurados Civis'!$A$5:$H$2142,6,0),"")</f>
        <v>224</v>
      </c>
      <c r="D94" s="65">
        <f>IFERROR(VLOOKUP(UPPER(CONCATENATE($B94," - ",$A94)),'[1]Segurados Civis'!$A$5:$H$2142,7,0),"")</f>
        <v>0</v>
      </c>
      <c r="E94" s="65">
        <f>IFERROR(VLOOKUP(UPPER(CONCATENATE($B94," - ",$A94)),'[1]Segurados Civis'!$A$5:$H$2142,8,0),"")</f>
        <v>0</v>
      </c>
      <c r="F94" s="65">
        <f t="shared" si="2"/>
        <v>224</v>
      </c>
      <c r="G94" s="64" t="s">
        <v>4867</v>
      </c>
      <c r="H94" s="64">
        <v>0</v>
      </c>
      <c r="I94" s="64">
        <v>0</v>
      </c>
      <c r="J94" s="64"/>
      <c r="K94" s="64">
        <v>0</v>
      </c>
    </row>
    <row r="95" spans="1:11" x14ac:dyDescent="0.35">
      <c r="A95" s="64" t="s">
        <v>135</v>
      </c>
      <c r="B95" s="64" t="s">
        <v>8535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2"/>
        <v/>
      </c>
      <c r="G95" s="64" t="s">
        <v>902</v>
      </c>
      <c r="H95" s="64">
        <v>0</v>
      </c>
      <c r="I95" s="64">
        <v>0</v>
      </c>
      <c r="J95" s="64"/>
      <c r="K95" s="64">
        <v>0</v>
      </c>
    </row>
    <row r="96" spans="1:11" x14ac:dyDescent="0.35">
      <c r="A96" s="64" t="s">
        <v>135</v>
      </c>
      <c r="B96" s="64" t="s">
        <v>8536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2"/>
        <v/>
      </c>
      <c r="G96" s="64" t="s">
        <v>902</v>
      </c>
      <c r="H96" s="64">
        <v>0</v>
      </c>
      <c r="I96" s="64">
        <v>0</v>
      </c>
      <c r="J96" s="64"/>
      <c r="K96" s="64">
        <v>0</v>
      </c>
    </row>
    <row r="97" spans="1:11" x14ac:dyDescent="0.35">
      <c r="A97" s="64" t="s">
        <v>135</v>
      </c>
      <c r="B97" s="64" t="s">
        <v>8537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2"/>
        <v/>
      </c>
      <c r="G97" s="64" t="s">
        <v>902</v>
      </c>
      <c r="H97" s="64">
        <v>0</v>
      </c>
      <c r="I97" s="64">
        <v>0</v>
      </c>
      <c r="J97" s="64"/>
      <c r="K97" s="64">
        <v>0</v>
      </c>
    </row>
    <row r="98" spans="1:11" x14ac:dyDescent="0.35">
      <c r="A98" s="64" t="s">
        <v>135</v>
      </c>
      <c r="B98" s="64" t="s">
        <v>8538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ref="F98:F129" si="3">IF(SUM(C98:E98)=0,"",SUM(C98:E98))</f>
        <v/>
      </c>
      <c r="G98" s="64" t="s">
        <v>902</v>
      </c>
      <c r="H98" s="64">
        <v>0</v>
      </c>
      <c r="I98" s="64">
        <v>0</v>
      </c>
      <c r="J98" s="64"/>
      <c r="K98" s="64">
        <v>0</v>
      </c>
    </row>
    <row r="99" spans="1:11" x14ac:dyDescent="0.35">
      <c r="A99" s="64" t="s">
        <v>135</v>
      </c>
      <c r="B99" s="64" t="s">
        <v>7720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3"/>
        <v/>
      </c>
      <c r="G99" s="64" t="s">
        <v>902</v>
      </c>
      <c r="H99" s="64">
        <v>0</v>
      </c>
      <c r="I99" s="64">
        <v>0</v>
      </c>
      <c r="J99" s="64"/>
      <c r="K99" s="64">
        <v>0</v>
      </c>
    </row>
    <row r="100" spans="1:11" x14ac:dyDescent="0.35">
      <c r="A100" s="64" t="s">
        <v>135</v>
      </c>
      <c r="B100" s="64" t="s">
        <v>8539</v>
      </c>
      <c r="C100" s="65">
        <f>IFERROR(VLOOKUP(UPPER(CONCATENATE($B100," - ",$A100)),'[1]Segurados Civis'!$A$5:$H$2142,6,0),"")</f>
        <v>370</v>
      </c>
      <c r="D100" s="65">
        <f>IFERROR(VLOOKUP(UPPER(CONCATENATE($B100," - ",$A100)),'[1]Segurados Civis'!$A$5:$H$2142,7,0),"")</f>
        <v>38</v>
      </c>
      <c r="E100" s="65">
        <f>IFERROR(VLOOKUP(UPPER(CONCATENATE($B100," - ",$A100)),'[1]Segurados Civis'!$A$5:$H$2142,8,0),"")</f>
        <v>3</v>
      </c>
      <c r="F100" s="65">
        <f t="shared" si="3"/>
        <v>411</v>
      </c>
      <c r="G100" s="64" t="s">
        <v>4867</v>
      </c>
      <c r="H100" s="64">
        <v>0</v>
      </c>
      <c r="I100" s="64">
        <v>0</v>
      </c>
      <c r="J100" s="64"/>
      <c r="K100" s="64">
        <v>0</v>
      </c>
    </row>
    <row r="101" spans="1:11" x14ac:dyDescent="0.35">
      <c r="A101" s="64" t="s">
        <v>135</v>
      </c>
      <c r="B101" s="64" t="s">
        <v>7534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3"/>
        <v/>
      </c>
      <c r="G101" s="64" t="s">
        <v>902</v>
      </c>
      <c r="H101" s="64">
        <v>0</v>
      </c>
      <c r="I101" s="64">
        <v>0</v>
      </c>
      <c r="J101" s="64"/>
      <c r="K101" s="64">
        <v>0</v>
      </c>
    </row>
    <row r="102" spans="1:11" x14ac:dyDescent="0.35">
      <c r="A102" s="64" t="s">
        <v>135</v>
      </c>
      <c r="B102" s="64" t="s">
        <v>8540</v>
      </c>
      <c r="C102" s="65">
        <f>IFERROR(VLOOKUP(UPPER(CONCATENATE($B102," - ",$A102)),'[1]Segurados Civis'!$A$5:$H$2142,6,0),"")</f>
        <v>248</v>
      </c>
      <c r="D102" s="65">
        <f>IFERROR(VLOOKUP(UPPER(CONCATENATE($B102," - ",$A102)),'[1]Segurados Civis'!$A$5:$H$2142,7,0),"")</f>
        <v>47</v>
      </c>
      <c r="E102" s="65">
        <f>IFERROR(VLOOKUP(UPPER(CONCATENATE($B102," - ",$A102)),'[1]Segurados Civis'!$A$5:$H$2142,8,0),"")</f>
        <v>3</v>
      </c>
      <c r="F102" s="65">
        <f t="shared" si="3"/>
        <v>298</v>
      </c>
      <c r="G102" s="64" t="s">
        <v>4867</v>
      </c>
      <c r="H102" s="64">
        <v>0</v>
      </c>
      <c r="I102" s="64">
        <v>0</v>
      </c>
      <c r="J102" s="64"/>
      <c r="K102" s="64">
        <v>0</v>
      </c>
    </row>
    <row r="103" spans="1:11" x14ac:dyDescent="0.35">
      <c r="A103" s="64" t="s">
        <v>135</v>
      </c>
      <c r="B103" s="64" t="s">
        <v>8541</v>
      </c>
      <c r="C103" s="65" t="str">
        <f>IFERROR(VLOOKUP(UPPER(CONCATENATE($B103," - ",$A103)),'[1]Segurados Civis'!$A$5:$H$2142,6,0),"")</f>
        <v/>
      </c>
      <c r="D103" s="65" t="str">
        <f>IFERROR(VLOOKUP(UPPER(CONCATENATE($B103," - ",$A103)),'[1]Segurados Civis'!$A$5:$H$2142,7,0),"")</f>
        <v/>
      </c>
      <c r="E103" s="65" t="str">
        <f>IFERROR(VLOOKUP(UPPER(CONCATENATE($B103," - ",$A103)),'[1]Segurados Civis'!$A$5:$H$2142,8,0),"")</f>
        <v/>
      </c>
      <c r="F103" s="65" t="str">
        <f t="shared" si="3"/>
        <v/>
      </c>
      <c r="G103" s="64" t="s">
        <v>902</v>
      </c>
      <c r="H103" s="64">
        <v>0</v>
      </c>
      <c r="I103" s="64">
        <v>0</v>
      </c>
      <c r="J103" s="64"/>
      <c r="K103" s="64">
        <v>0</v>
      </c>
    </row>
    <row r="104" spans="1:11" x14ac:dyDescent="0.35">
      <c r="A104" s="64" t="s">
        <v>135</v>
      </c>
      <c r="B104" s="64" t="s">
        <v>8542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3"/>
        <v/>
      </c>
      <c r="G104" s="64" t="s">
        <v>902</v>
      </c>
      <c r="H104" s="64">
        <v>0</v>
      </c>
      <c r="I104" s="64">
        <v>0</v>
      </c>
      <c r="J104" s="64"/>
      <c r="K104" s="64">
        <v>0</v>
      </c>
    </row>
    <row r="105" spans="1:11" x14ac:dyDescent="0.35">
      <c r="A105" s="64" t="s">
        <v>135</v>
      </c>
      <c r="B105" s="64" t="s">
        <v>7217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3"/>
        <v/>
      </c>
      <c r="G105" s="64" t="s">
        <v>902</v>
      </c>
      <c r="H105" s="64">
        <v>0</v>
      </c>
      <c r="I105" s="64">
        <v>0</v>
      </c>
      <c r="J105" s="64"/>
      <c r="K105" s="64">
        <v>0</v>
      </c>
    </row>
    <row r="106" spans="1:11" x14ac:dyDescent="0.35">
      <c r="A106" s="64" t="s">
        <v>135</v>
      </c>
      <c r="B106" s="64" t="s">
        <v>8543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3"/>
        <v/>
      </c>
      <c r="G106" s="64" t="s">
        <v>902</v>
      </c>
      <c r="H106" s="64">
        <v>0</v>
      </c>
      <c r="I106" s="64">
        <v>0</v>
      </c>
      <c r="J106" s="64"/>
      <c r="K106" s="64">
        <v>0</v>
      </c>
    </row>
    <row r="107" spans="1:11" x14ac:dyDescent="0.35">
      <c r="A107" s="64" t="s">
        <v>135</v>
      </c>
      <c r="B107" s="64" t="s">
        <v>8544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3"/>
        <v/>
      </c>
      <c r="G107" s="64" t="s">
        <v>902</v>
      </c>
      <c r="H107" s="64">
        <v>0</v>
      </c>
      <c r="I107" s="64">
        <v>0</v>
      </c>
      <c r="J107" s="64"/>
      <c r="K107" s="64">
        <v>0</v>
      </c>
    </row>
    <row r="108" spans="1:11" x14ac:dyDescent="0.35">
      <c r="A108" s="64" t="s">
        <v>135</v>
      </c>
      <c r="B108" s="64" t="s">
        <v>8545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3"/>
        <v/>
      </c>
      <c r="G108" s="64" t="s">
        <v>902</v>
      </c>
      <c r="H108" s="64">
        <v>0</v>
      </c>
      <c r="I108" s="64">
        <v>0</v>
      </c>
      <c r="J108" s="64"/>
      <c r="K108" s="64">
        <v>0</v>
      </c>
    </row>
    <row r="109" spans="1:11" x14ac:dyDescent="0.35">
      <c r="A109" s="64" t="s">
        <v>135</v>
      </c>
      <c r="B109" s="64" t="s">
        <v>7542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3"/>
        <v/>
      </c>
      <c r="G109" s="64" t="s">
        <v>902</v>
      </c>
      <c r="H109" s="64">
        <v>0</v>
      </c>
      <c r="I109" s="64">
        <v>0</v>
      </c>
      <c r="J109" s="64"/>
      <c r="K109" s="64">
        <v>0</v>
      </c>
    </row>
    <row r="110" spans="1:11" x14ac:dyDescent="0.35">
      <c r="A110" s="64" t="s">
        <v>135</v>
      </c>
      <c r="B110" s="64" t="s">
        <v>8546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3"/>
        <v/>
      </c>
      <c r="G110" s="64" t="s">
        <v>902</v>
      </c>
      <c r="H110" s="64">
        <v>0</v>
      </c>
      <c r="I110" s="64">
        <v>0</v>
      </c>
      <c r="J110" s="64"/>
      <c r="K110" s="64">
        <v>0</v>
      </c>
    </row>
    <row r="111" spans="1:11" x14ac:dyDescent="0.35">
      <c r="A111" s="64" t="s">
        <v>135</v>
      </c>
      <c r="B111" s="64" t="s">
        <v>8547</v>
      </c>
      <c r="C111" s="65">
        <f>IFERROR(VLOOKUP(UPPER(CONCATENATE($B111," - ",$A111)),'[1]Segurados Civis'!$A$5:$H$2142,6,0),"")</f>
        <v>3</v>
      </c>
      <c r="D111" s="65">
        <f>IFERROR(VLOOKUP(UPPER(CONCATENATE($B111," - ",$A111)),'[1]Segurados Civis'!$A$5:$H$2142,7,0),"")</f>
        <v>56</v>
      </c>
      <c r="E111" s="65">
        <f>IFERROR(VLOOKUP(UPPER(CONCATENATE($B111," - ",$A111)),'[1]Segurados Civis'!$A$5:$H$2142,8,0),"")</f>
        <v>0</v>
      </c>
      <c r="F111" s="65">
        <f t="shared" si="3"/>
        <v>59</v>
      </c>
      <c r="G111" s="64" t="s">
        <v>4867</v>
      </c>
      <c r="H111" s="64">
        <v>0</v>
      </c>
      <c r="I111" s="64">
        <v>0</v>
      </c>
      <c r="J111" s="64"/>
      <c r="K111" s="64">
        <v>0</v>
      </c>
    </row>
    <row r="112" spans="1:11" x14ac:dyDescent="0.35">
      <c r="A112" s="64" t="s">
        <v>135</v>
      </c>
      <c r="B112" s="64" t="s">
        <v>8548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3"/>
        <v/>
      </c>
      <c r="G112" s="64" t="s">
        <v>902</v>
      </c>
      <c r="H112" s="64">
        <v>0</v>
      </c>
      <c r="I112" s="64">
        <v>0</v>
      </c>
      <c r="J112" s="64"/>
      <c r="K112" s="64">
        <v>0</v>
      </c>
    </row>
    <row r="113" spans="1:11" x14ac:dyDescent="0.35">
      <c r="A113" s="64" t="s">
        <v>135</v>
      </c>
      <c r="B113" s="64" t="s">
        <v>8549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3"/>
        <v/>
      </c>
      <c r="G113" s="64" t="s">
        <v>902</v>
      </c>
      <c r="H113" s="64">
        <v>0</v>
      </c>
      <c r="I113" s="64">
        <v>0</v>
      </c>
      <c r="J113" s="64"/>
      <c r="K113" s="64">
        <v>0</v>
      </c>
    </row>
    <row r="114" spans="1:11" x14ac:dyDescent="0.35">
      <c r="A114" s="64" t="s">
        <v>135</v>
      </c>
      <c r="B114" s="64" t="s">
        <v>8550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3"/>
        <v/>
      </c>
      <c r="G114" s="64" t="s">
        <v>902</v>
      </c>
      <c r="H114" s="64">
        <v>0</v>
      </c>
      <c r="I114" s="64">
        <v>0</v>
      </c>
      <c r="J114" s="64"/>
      <c r="K114" s="64">
        <v>0</v>
      </c>
    </row>
    <row r="115" spans="1:11" x14ac:dyDescent="0.35">
      <c r="A115" s="64" t="s">
        <v>135</v>
      </c>
      <c r="B115" s="64" t="s">
        <v>8551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3"/>
        <v/>
      </c>
      <c r="G115" s="64" t="s">
        <v>902</v>
      </c>
      <c r="H115" s="64">
        <v>0</v>
      </c>
      <c r="I115" s="64">
        <v>0</v>
      </c>
      <c r="J115" s="64"/>
      <c r="K115" s="64">
        <v>0</v>
      </c>
    </row>
    <row r="116" spans="1:11" x14ac:dyDescent="0.35">
      <c r="A116" s="64" t="s">
        <v>135</v>
      </c>
      <c r="B116" s="64" t="s">
        <v>8552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3"/>
        <v/>
      </c>
      <c r="G116" s="64" t="s">
        <v>902</v>
      </c>
      <c r="H116" s="64">
        <v>0</v>
      </c>
      <c r="I116" s="64">
        <v>0</v>
      </c>
      <c r="J116" s="64"/>
      <c r="K116" s="64">
        <v>0</v>
      </c>
    </row>
    <row r="117" spans="1:11" x14ac:dyDescent="0.35">
      <c r="A117" s="64" t="s">
        <v>135</v>
      </c>
      <c r="B117" s="64" t="s">
        <v>5404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3"/>
        <v/>
      </c>
      <c r="G117" s="64" t="s">
        <v>902</v>
      </c>
      <c r="H117" s="64">
        <v>0</v>
      </c>
      <c r="I117" s="64">
        <v>0</v>
      </c>
      <c r="J117" s="64"/>
      <c r="K117" s="64">
        <v>0</v>
      </c>
    </row>
    <row r="118" spans="1:11" x14ac:dyDescent="0.35">
      <c r="A118" s="64" t="s">
        <v>135</v>
      </c>
      <c r="B118" s="64" t="s">
        <v>8553</v>
      </c>
      <c r="C118" s="65">
        <f>IFERROR(VLOOKUP(UPPER(CONCATENATE($B118," - ",$A118)),'[1]Segurados Civis'!$A$5:$H$2142,6,0),"")</f>
        <v>244</v>
      </c>
      <c r="D118" s="65">
        <f>IFERROR(VLOOKUP(UPPER(CONCATENATE($B118," - ",$A118)),'[1]Segurados Civis'!$A$5:$H$2142,7,0),"")</f>
        <v>62</v>
      </c>
      <c r="E118" s="65">
        <f>IFERROR(VLOOKUP(UPPER(CONCATENATE($B118," - ",$A118)),'[1]Segurados Civis'!$A$5:$H$2142,8,0),"")</f>
        <v>4</v>
      </c>
      <c r="F118" s="65">
        <f t="shared" si="3"/>
        <v>310</v>
      </c>
      <c r="G118" s="64" t="s">
        <v>4867</v>
      </c>
      <c r="H118" s="64">
        <v>0</v>
      </c>
      <c r="I118" s="64">
        <v>0</v>
      </c>
      <c r="J118" s="64"/>
      <c r="K118" s="64">
        <v>0</v>
      </c>
    </row>
    <row r="119" spans="1:11" x14ac:dyDescent="0.35">
      <c r="A119" s="64" t="s">
        <v>135</v>
      </c>
      <c r="B119" s="64" t="s">
        <v>8554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3"/>
        <v/>
      </c>
      <c r="G119" s="64" t="s">
        <v>902</v>
      </c>
      <c r="H119" s="64">
        <v>0</v>
      </c>
      <c r="I119" s="64">
        <v>0</v>
      </c>
      <c r="J119" s="64"/>
      <c r="K119" s="64">
        <v>0</v>
      </c>
    </row>
    <row r="120" spans="1:11" x14ac:dyDescent="0.35">
      <c r="A120" s="64" t="s">
        <v>135</v>
      </c>
      <c r="B120" s="64" t="s">
        <v>8555</v>
      </c>
      <c r="C120" s="65">
        <f>IFERROR(VLOOKUP(UPPER(CONCATENATE($B120," - ",$A120)),'[1]Segurados Civis'!$A$5:$H$2142,6,0),"")</f>
        <v>174</v>
      </c>
      <c r="D120" s="65">
        <f>IFERROR(VLOOKUP(UPPER(CONCATENATE($B120," - ",$A120)),'[1]Segurados Civis'!$A$5:$H$2142,7,0),"")</f>
        <v>47</v>
      </c>
      <c r="E120" s="65">
        <f>IFERROR(VLOOKUP(UPPER(CONCATENATE($B120," - ",$A120)),'[1]Segurados Civis'!$A$5:$H$2142,8,0),"")</f>
        <v>1</v>
      </c>
      <c r="F120" s="65">
        <f t="shared" si="3"/>
        <v>222</v>
      </c>
      <c r="G120" s="64" t="s">
        <v>4867</v>
      </c>
      <c r="H120" s="64">
        <v>1</v>
      </c>
      <c r="I120" s="64">
        <v>0</v>
      </c>
      <c r="J120" s="64">
        <v>1</v>
      </c>
      <c r="K120" s="64">
        <v>0</v>
      </c>
    </row>
    <row r="121" spans="1:11" x14ac:dyDescent="0.35">
      <c r="A121" s="64" t="s">
        <v>135</v>
      </c>
      <c r="B121" s="64" t="s">
        <v>5413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3"/>
        <v/>
      </c>
      <c r="G121" s="64" t="s">
        <v>902</v>
      </c>
      <c r="H121" s="64">
        <v>0</v>
      </c>
      <c r="I121" s="64">
        <v>0</v>
      </c>
      <c r="J121" s="64"/>
      <c r="K121" s="64">
        <v>0</v>
      </c>
    </row>
    <row r="122" spans="1:11" x14ac:dyDescent="0.35">
      <c r="A122" s="64" t="s">
        <v>135</v>
      </c>
      <c r="B122" s="64" t="s">
        <v>7562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3"/>
        <v/>
      </c>
      <c r="G122" s="64" t="s">
        <v>902</v>
      </c>
      <c r="H122" s="64">
        <v>0</v>
      </c>
      <c r="I122" s="64">
        <v>0</v>
      </c>
      <c r="J122" s="64"/>
      <c r="K122" s="64">
        <v>0</v>
      </c>
    </row>
    <row r="123" spans="1:11" x14ac:dyDescent="0.35">
      <c r="A123" s="64" t="s">
        <v>135</v>
      </c>
      <c r="B123" s="64" t="s">
        <v>8556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3"/>
        <v/>
      </c>
      <c r="G123" s="64" t="s">
        <v>902</v>
      </c>
      <c r="H123" s="64">
        <v>0</v>
      </c>
      <c r="I123" s="64">
        <v>0</v>
      </c>
      <c r="J123" s="64"/>
      <c r="K123" s="64">
        <v>0</v>
      </c>
    </row>
    <row r="124" spans="1:11" x14ac:dyDescent="0.35">
      <c r="A124" s="64" t="s">
        <v>135</v>
      </c>
      <c r="B124" s="64" t="s">
        <v>8557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3"/>
        <v/>
      </c>
      <c r="G124" s="64" t="s">
        <v>902</v>
      </c>
      <c r="H124" s="64">
        <v>0</v>
      </c>
      <c r="I124" s="64">
        <v>0</v>
      </c>
      <c r="J124" s="64"/>
      <c r="K124" s="64">
        <v>0</v>
      </c>
    </row>
    <row r="125" spans="1:11" x14ac:dyDescent="0.35">
      <c r="A125" s="64" t="s">
        <v>135</v>
      </c>
      <c r="B125" s="64" t="s">
        <v>8558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3"/>
        <v/>
      </c>
      <c r="G125" s="64" t="s">
        <v>902</v>
      </c>
      <c r="H125" s="64">
        <v>0</v>
      </c>
      <c r="I125" s="64">
        <v>0</v>
      </c>
      <c r="J125" s="64"/>
      <c r="K125" s="64">
        <v>0</v>
      </c>
    </row>
    <row r="126" spans="1:11" x14ac:dyDescent="0.35">
      <c r="A126" s="64" t="s">
        <v>135</v>
      </c>
      <c r="B126" s="64" t="s">
        <v>8559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3"/>
        <v/>
      </c>
      <c r="G126" s="64" t="s">
        <v>902</v>
      </c>
      <c r="H126" s="64">
        <v>0</v>
      </c>
      <c r="I126" s="64">
        <v>0</v>
      </c>
      <c r="J126" s="64"/>
      <c r="K126" s="64">
        <v>0</v>
      </c>
    </row>
    <row r="127" spans="1:11" x14ac:dyDescent="0.35">
      <c r="A127" s="64" t="s">
        <v>135</v>
      </c>
      <c r="B127" s="64" t="s">
        <v>8560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3"/>
        <v/>
      </c>
      <c r="G127" s="64" t="s">
        <v>902</v>
      </c>
      <c r="H127" s="64">
        <v>0</v>
      </c>
      <c r="I127" s="64">
        <v>0</v>
      </c>
      <c r="J127" s="64"/>
      <c r="K127" s="64">
        <v>0</v>
      </c>
    </row>
    <row r="128" spans="1:11" x14ac:dyDescent="0.35">
      <c r="A128" s="64" t="s">
        <v>135</v>
      </c>
      <c r="B128" s="64" t="s">
        <v>8561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3"/>
        <v/>
      </c>
      <c r="G128" s="64" t="s">
        <v>902</v>
      </c>
      <c r="H128" s="64">
        <v>0</v>
      </c>
      <c r="I128" s="64">
        <v>0</v>
      </c>
      <c r="J128" s="64"/>
      <c r="K128" s="64">
        <v>0</v>
      </c>
    </row>
    <row r="129" spans="1:11" x14ac:dyDescent="0.35">
      <c r="A129" s="64" t="s">
        <v>135</v>
      </c>
      <c r="B129" s="64" t="s">
        <v>8562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3"/>
        <v/>
      </c>
      <c r="G129" s="64" t="s">
        <v>902</v>
      </c>
      <c r="H129" s="64">
        <v>0</v>
      </c>
      <c r="I129" s="64">
        <v>0</v>
      </c>
      <c r="J129" s="64"/>
      <c r="K129" s="64">
        <v>0</v>
      </c>
    </row>
    <row r="130" spans="1:11" x14ac:dyDescent="0.35">
      <c r="A130" s="64" t="s">
        <v>135</v>
      </c>
      <c r="B130" s="64" t="s">
        <v>8563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61" si="4">IF(SUM(C130:E130)=0,"",SUM(C130:E130))</f>
        <v/>
      </c>
      <c r="G130" s="64" t="s">
        <v>902</v>
      </c>
      <c r="H130" s="64">
        <v>0</v>
      </c>
      <c r="I130" s="64">
        <v>0</v>
      </c>
      <c r="J130" s="64"/>
      <c r="K130" s="64">
        <v>0</v>
      </c>
    </row>
    <row r="131" spans="1:11" x14ac:dyDescent="0.35">
      <c r="A131" s="64" t="s">
        <v>135</v>
      </c>
      <c r="B131" s="64" t="s">
        <v>5657</v>
      </c>
      <c r="C131" s="65">
        <f>IFERROR(VLOOKUP(UPPER(CONCATENATE($B131," - ",$A131)),'[1]Segurados Civis'!$A$5:$H$2142,6,0),"")</f>
        <v>1884</v>
      </c>
      <c r="D131" s="65">
        <f>IFERROR(VLOOKUP(UPPER(CONCATENATE($B131," - ",$A131)),'[1]Segurados Civis'!$A$5:$H$2142,7,0),"")</f>
        <v>279</v>
      </c>
      <c r="E131" s="65">
        <f>IFERROR(VLOOKUP(UPPER(CONCATENATE($B131," - ",$A131)),'[1]Segurados Civis'!$A$5:$H$2142,8,0),"")</f>
        <v>51</v>
      </c>
      <c r="F131" s="65">
        <f t="shared" si="4"/>
        <v>2214</v>
      </c>
      <c r="G131" s="64" t="s">
        <v>4867</v>
      </c>
      <c r="H131" s="64">
        <v>0</v>
      </c>
      <c r="I131" s="64">
        <v>0</v>
      </c>
      <c r="J131" s="64"/>
      <c r="K131" s="64">
        <v>0</v>
      </c>
    </row>
    <row r="132" spans="1:11" x14ac:dyDescent="0.35">
      <c r="A132" s="64" t="s">
        <v>135</v>
      </c>
      <c r="B132" s="64" t="s">
        <v>8564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4"/>
        <v/>
      </c>
      <c r="G132" s="64" t="s">
        <v>902</v>
      </c>
      <c r="H132" s="64">
        <v>0</v>
      </c>
      <c r="I132" s="64">
        <v>0</v>
      </c>
      <c r="J132" s="64"/>
      <c r="K132" s="64">
        <v>0</v>
      </c>
    </row>
    <row r="133" spans="1:11" x14ac:dyDescent="0.35">
      <c r="A133" s="64" t="s">
        <v>135</v>
      </c>
      <c r="B133" s="64" t="s">
        <v>8565</v>
      </c>
      <c r="C133" s="65" t="str">
        <f>IFERROR(VLOOKUP(UPPER(CONCATENATE($B133," - ",$A133)),'[1]Segurados Civis'!$A$5:$H$2142,6,0),"")</f>
        <v/>
      </c>
      <c r="D133" s="65" t="str">
        <f>IFERROR(VLOOKUP(UPPER(CONCATENATE($B133," - ",$A133)),'[1]Segurados Civis'!$A$5:$H$2142,7,0),"")</f>
        <v/>
      </c>
      <c r="E133" s="65" t="str">
        <f>IFERROR(VLOOKUP(UPPER(CONCATENATE($B133," - ",$A133)),'[1]Segurados Civis'!$A$5:$H$2142,8,0),"")</f>
        <v/>
      </c>
      <c r="F133" s="65" t="str">
        <f t="shared" si="4"/>
        <v/>
      </c>
      <c r="G133" s="64" t="s">
        <v>902</v>
      </c>
      <c r="H133" s="64">
        <v>0</v>
      </c>
      <c r="I133" s="64">
        <v>0</v>
      </c>
      <c r="J133" s="64"/>
      <c r="K133" s="64">
        <v>0</v>
      </c>
    </row>
    <row r="134" spans="1:11" x14ac:dyDescent="0.35">
      <c r="A134" s="64" t="s">
        <v>135</v>
      </c>
      <c r="B134" s="64" t="s">
        <v>8566</v>
      </c>
      <c r="C134" s="65" t="str">
        <f>IFERROR(VLOOKUP(UPPER(CONCATENATE($B134," - ",$A134)),'[1]Segurados Civis'!$A$5:$H$2142,6,0),"")</f>
        <v/>
      </c>
      <c r="D134" s="65" t="str">
        <f>IFERROR(VLOOKUP(UPPER(CONCATENATE($B134," - ",$A134)),'[1]Segurados Civis'!$A$5:$H$2142,7,0),"")</f>
        <v/>
      </c>
      <c r="E134" s="65" t="str">
        <f>IFERROR(VLOOKUP(UPPER(CONCATENATE($B134," - ",$A134)),'[1]Segurados Civis'!$A$5:$H$2142,8,0),"")</f>
        <v/>
      </c>
      <c r="F134" s="65" t="str">
        <f t="shared" si="4"/>
        <v/>
      </c>
      <c r="G134" s="64" t="s">
        <v>902</v>
      </c>
      <c r="H134" s="64">
        <v>0</v>
      </c>
      <c r="I134" s="64">
        <v>0</v>
      </c>
      <c r="J134" s="64"/>
      <c r="K134" s="64">
        <v>0</v>
      </c>
    </row>
    <row r="135" spans="1:11" x14ac:dyDescent="0.35">
      <c r="A135" s="64" t="s">
        <v>135</v>
      </c>
      <c r="B135" s="64" t="s">
        <v>8567</v>
      </c>
      <c r="C135" s="65">
        <f>IFERROR(VLOOKUP(UPPER(CONCATENATE($B135," - ",$A135)),'[1]Segurados Civis'!$A$5:$H$2142,6,0),"")</f>
        <v>196</v>
      </c>
      <c r="D135" s="65">
        <f>IFERROR(VLOOKUP(UPPER(CONCATENATE($B135," - ",$A135)),'[1]Segurados Civis'!$A$5:$H$2142,7,0),"")</f>
        <v>0</v>
      </c>
      <c r="E135" s="65">
        <f>IFERROR(VLOOKUP(UPPER(CONCATENATE($B135," - ",$A135)),'[1]Segurados Civis'!$A$5:$H$2142,8,0),"")</f>
        <v>0</v>
      </c>
      <c r="F135" s="65">
        <f t="shared" si="4"/>
        <v>196</v>
      </c>
      <c r="G135" s="64" t="s">
        <v>4867</v>
      </c>
      <c r="H135" s="64">
        <v>0</v>
      </c>
      <c r="I135" s="64">
        <v>0</v>
      </c>
      <c r="J135" s="64"/>
      <c r="K135" s="64">
        <v>0</v>
      </c>
    </row>
    <row r="136" spans="1:11" x14ac:dyDescent="0.35">
      <c r="A136" s="64" t="s">
        <v>135</v>
      </c>
      <c r="B136" s="64" t="s">
        <v>8568</v>
      </c>
      <c r="C136" s="65">
        <f>IFERROR(VLOOKUP(UPPER(CONCATENATE($B136," - ",$A136)),'[1]Segurados Civis'!$A$5:$H$2142,6,0),"")</f>
        <v>579</v>
      </c>
      <c r="D136" s="65">
        <f>IFERROR(VLOOKUP(UPPER(CONCATENATE($B136," - ",$A136)),'[1]Segurados Civis'!$A$5:$H$2142,7,0),"")</f>
        <v>0</v>
      </c>
      <c r="E136" s="65">
        <f>IFERROR(VLOOKUP(UPPER(CONCATENATE($B136," - ",$A136)),'[1]Segurados Civis'!$A$5:$H$2142,8,0),"")</f>
        <v>0</v>
      </c>
      <c r="F136" s="65">
        <f t="shared" si="4"/>
        <v>579</v>
      </c>
      <c r="G136" s="64" t="s">
        <v>4867</v>
      </c>
      <c r="H136" s="64">
        <v>0</v>
      </c>
      <c r="I136" s="64">
        <v>0</v>
      </c>
      <c r="J136" s="64"/>
      <c r="K136" s="64">
        <v>0</v>
      </c>
    </row>
    <row r="137" spans="1:11" x14ac:dyDescent="0.35">
      <c r="A137" s="64" t="s">
        <v>135</v>
      </c>
      <c r="B137" s="64" t="s">
        <v>8569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4"/>
        <v/>
      </c>
      <c r="G137" s="64" t="s">
        <v>902</v>
      </c>
      <c r="H137" s="64">
        <v>0</v>
      </c>
      <c r="I137" s="64">
        <v>0</v>
      </c>
      <c r="J137" s="64"/>
      <c r="K137" s="64">
        <v>0</v>
      </c>
    </row>
    <row r="138" spans="1:11" x14ac:dyDescent="0.35">
      <c r="A138" s="64" t="s">
        <v>135</v>
      </c>
      <c r="B138" s="64" t="s">
        <v>8570</v>
      </c>
      <c r="C138" s="65">
        <f>IFERROR(VLOOKUP(UPPER(CONCATENATE($B138," - ",$A138)),'[1]Segurados Civis'!$A$5:$H$2142,6,0),"")</f>
        <v>352</v>
      </c>
      <c r="D138" s="65">
        <f>IFERROR(VLOOKUP(UPPER(CONCATENATE($B138," - ",$A138)),'[1]Segurados Civis'!$A$5:$H$2142,7,0),"")</f>
        <v>50</v>
      </c>
      <c r="E138" s="65">
        <f>IFERROR(VLOOKUP(UPPER(CONCATENATE($B138," - ",$A138)),'[1]Segurados Civis'!$A$5:$H$2142,8,0),"")</f>
        <v>3</v>
      </c>
      <c r="F138" s="65">
        <f t="shared" si="4"/>
        <v>405</v>
      </c>
      <c r="G138" s="64" t="s">
        <v>4867</v>
      </c>
      <c r="H138" s="64">
        <v>0</v>
      </c>
      <c r="I138" s="64">
        <v>0</v>
      </c>
      <c r="J138" s="64"/>
      <c r="K138" s="64">
        <v>0</v>
      </c>
    </row>
    <row r="139" spans="1:11" x14ac:dyDescent="0.35">
      <c r="A139" s="64" t="s">
        <v>135</v>
      </c>
      <c r="B139" s="64" t="s">
        <v>8571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4"/>
        <v/>
      </c>
      <c r="G139" s="64" t="s">
        <v>902</v>
      </c>
      <c r="H139" s="64">
        <v>0</v>
      </c>
      <c r="I139" s="64">
        <v>0</v>
      </c>
      <c r="J139" s="64"/>
      <c r="K139" s="64">
        <v>0</v>
      </c>
    </row>
    <row r="140" spans="1:11" x14ac:dyDescent="0.35">
      <c r="A140" s="64" t="s">
        <v>135</v>
      </c>
      <c r="B140" s="64" t="s">
        <v>8572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4"/>
        <v/>
      </c>
      <c r="G140" s="64" t="s">
        <v>902</v>
      </c>
      <c r="H140" s="64">
        <v>0</v>
      </c>
      <c r="I140" s="64">
        <v>0</v>
      </c>
      <c r="J140" s="64"/>
      <c r="K140" s="64">
        <v>0</v>
      </c>
    </row>
    <row r="141" spans="1:11" x14ac:dyDescent="0.35">
      <c r="A141" s="64" t="s">
        <v>135</v>
      </c>
      <c r="B141" s="64" t="s">
        <v>8325</v>
      </c>
      <c r="C141" s="65">
        <f>IFERROR(VLOOKUP(UPPER(CONCATENATE($B141," - ",$A141)),'[1]Segurados Civis'!$A$5:$H$2142,6,0),"")</f>
        <v>354</v>
      </c>
      <c r="D141" s="65">
        <f>IFERROR(VLOOKUP(UPPER(CONCATENATE($B141," - ",$A141)),'[1]Segurados Civis'!$A$5:$H$2142,7,0),"")</f>
        <v>55</v>
      </c>
      <c r="E141" s="65">
        <f>IFERROR(VLOOKUP(UPPER(CONCATENATE($B141," - ",$A141)),'[1]Segurados Civis'!$A$5:$H$2142,8,0),"")</f>
        <v>8</v>
      </c>
      <c r="F141" s="65">
        <f t="shared" si="4"/>
        <v>417</v>
      </c>
      <c r="G141" s="64" t="s">
        <v>4867</v>
      </c>
      <c r="H141" s="64">
        <v>0</v>
      </c>
      <c r="I141" s="64">
        <v>0</v>
      </c>
      <c r="J141" s="64">
        <v>1</v>
      </c>
      <c r="K141" s="64">
        <v>0</v>
      </c>
    </row>
    <row r="142" spans="1:11" x14ac:dyDescent="0.35">
      <c r="A142" s="64" t="s">
        <v>135</v>
      </c>
      <c r="B142" s="64" t="s">
        <v>8573</v>
      </c>
      <c r="C142" s="65">
        <f>IFERROR(VLOOKUP(UPPER(CONCATENATE($B142," - ",$A142)),'[1]Segurados Civis'!$A$5:$H$2142,6,0),"")</f>
        <v>282</v>
      </c>
      <c r="D142" s="65">
        <f>IFERROR(VLOOKUP(UPPER(CONCATENATE($B142," - ",$A142)),'[1]Segurados Civis'!$A$5:$H$2142,7,0),"")</f>
        <v>48</v>
      </c>
      <c r="E142" s="65">
        <f>IFERROR(VLOOKUP(UPPER(CONCATENATE($B142," - ",$A142)),'[1]Segurados Civis'!$A$5:$H$2142,8,0),"")</f>
        <v>2</v>
      </c>
      <c r="F142" s="65">
        <f t="shared" si="4"/>
        <v>332</v>
      </c>
      <c r="G142" s="64" t="s">
        <v>4867</v>
      </c>
      <c r="H142" s="64">
        <v>0</v>
      </c>
      <c r="I142" s="64">
        <v>0</v>
      </c>
      <c r="J142" s="64"/>
      <c r="K142" s="64">
        <v>0</v>
      </c>
    </row>
    <row r="143" spans="1:11" x14ac:dyDescent="0.35">
      <c r="A143" s="64" t="s">
        <v>135</v>
      </c>
      <c r="B143" s="64" t="s">
        <v>8574</v>
      </c>
      <c r="C143" s="65">
        <f>IFERROR(VLOOKUP(UPPER(CONCATENATE($B143," - ",$A143)),'[1]Segurados Civis'!$A$5:$H$2142,6,0),"")</f>
        <v>205</v>
      </c>
      <c r="D143" s="65">
        <f>IFERROR(VLOOKUP(UPPER(CONCATENATE($B143," - ",$A143)),'[1]Segurados Civis'!$A$5:$H$2142,7,0),"")</f>
        <v>23</v>
      </c>
      <c r="E143" s="65">
        <f>IFERROR(VLOOKUP(UPPER(CONCATENATE($B143," - ",$A143)),'[1]Segurados Civis'!$A$5:$H$2142,8,0),"")</f>
        <v>0</v>
      </c>
      <c r="F143" s="65">
        <f t="shared" si="4"/>
        <v>228</v>
      </c>
      <c r="G143" s="64" t="s">
        <v>4867</v>
      </c>
      <c r="H143" s="64">
        <v>0</v>
      </c>
      <c r="I143" s="64">
        <v>0</v>
      </c>
      <c r="J143" s="64"/>
      <c r="K143" s="64">
        <v>0</v>
      </c>
    </row>
    <row r="144" spans="1:11" x14ac:dyDescent="0.35">
      <c r="A144" s="64" t="s">
        <v>135</v>
      </c>
      <c r="B144" s="64" t="s">
        <v>8575</v>
      </c>
      <c r="C144" s="65" t="str">
        <f>IFERROR(VLOOKUP(UPPER(CONCATENATE($B144," - ",$A144)),'[1]Segurados Civis'!$A$5:$H$2142,6,0),"")</f>
        <v/>
      </c>
      <c r="D144" s="65" t="str">
        <f>IFERROR(VLOOKUP(UPPER(CONCATENATE($B144," - ",$A144)),'[1]Segurados Civis'!$A$5:$H$2142,7,0),"")</f>
        <v/>
      </c>
      <c r="E144" s="65" t="str">
        <f>IFERROR(VLOOKUP(UPPER(CONCATENATE($B144," - ",$A144)),'[1]Segurados Civis'!$A$5:$H$2142,8,0),"")</f>
        <v/>
      </c>
      <c r="F144" s="65" t="str">
        <f t="shared" si="4"/>
        <v/>
      </c>
      <c r="G144" s="64" t="s">
        <v>902</v>
      </c>
      <c r="H144" s="64">
        <v>0</v>
      </c>
      <c r="I144" s="64">
        <v>0</v>
      </c>
      <c r="J144" s="64"/>
      <c r="K144" s="64">
        <v>0</v>
      </c>
    </row>
    <row r="145" spans="1:11" x14ac:dyDescent="0.35">
      <c r="A145" s="64" t="s">
        <v>135</v>
      </c>
      <c r="B145" s="64" t="s">
        <v>8576</v>
      </c>
      <c r="C145" s="65">
        <f>IFERROR(VLOOKUP(UPPER(CONCATENATE($B145," - ",$A145)),'[1]Segurados Civis'!$A$5:$H$2142,6,0),"")</f>
        <v>273</v>
      </c>
      <c r="D145" s="65">
        <f>IFERROR(VLOOKUP(UPPER(CONCATENATE($B145," - ",$A145)),'[1]Segurados Civis'!$A$5:$H$2142,7,0),"")</f>
        <v>42</v>
      </c>
      <c r="E145" s="65">
        <f>IFERROR(VLOOKUP(UPPER(CONCATENATE($B145," - ",$A145)),'[1]Segurados Civis'!$A$5:$H$2142,8,0),"")</f>
        <v>0</v>
      </c>
      <c r="F145" s="65">
        <f t="shared" si="4"/>
        <v>315</v>
      </c>
      <c r="G145" s="64" t="s">
        <v>4867</v>
      </c>
      <c r="H145" s="64">
        <v>0</v>
      </c>
      <c r="I145" s="64">
        <v>0</v>
      </c>
      <c r="J145" s="64"/>
      <c r="K145" s="64">
        <v>0</v>
      </c>
    </row>
    <row r="146" spans="1:11" x14ac:dyDescent="0.35">
      <c r="A146" s="64" t="s">
        <v>135</v>
      </c>
      <c r="B146" s="64" t="s">
        <v>8577</v>
      </c>
      <c r="C146" s="65" t="str">
        <f>IFERROR(VLOOKUP(UPPER(CONCATENATE($B146," - ",$A146)),'[1]Segurados Civis'!$A$5:$H$2142,6,0),"")</f>
        <v/>
      </c>
      <c r="D146" s="65" t="str">
        <f>IFERROR(VLOOKUP(UPPER(CONCATENATE($B146," - ",$A146)),'[1]Segurados Civis'!$A$5:$H$2142,7,0),"")</f>
        <v/>
      </c>
      <c r="E146" s="65" t="str">
        <f>IFERROR(VLOOKUP(UPPER(CONCATENATE($B146," - ",$A146)),'[1]Segurados Civis'!$A$5:$H$2142,8,0),"")</f>
        <v/>
      </c>
      <c r="F146" s="65" t="str">
        <f t="shared" si="4"/>
        <v/>
      </c>
      <c r="G146" s="64" t="s">
        <v>902</v>
      </c>
      <c r="H146" s="64">
        <v>0</v>
      </c>
      <c r="I146" s="64">
        <v>0</v>
      </c>
      <c r="J146" s="64"/>
      <c r="K146" s="64">
        <v>0</v>
      </c>
    </row>
    <row r="147" spans="1:11" x14ac:dyDescent="0.35">
      <c r="A147" s="64" t="s">
        <v>135</v>
      </c>
      <c r="B147" s="64" t="s">
        <v>8578</v>
      </c>
      <c r="C147" s="65" t="str">
        <f>IFERROR(VLOOKUP(UPPER(CONCATENATE($B147," - ",$A147)),'[1]Segurados Civis'!$A$5:$H$2142,6,0),"")</f>
        <v/>
      </c>
      <c r="D147" s="65" t="str">
        <f>IFERROR(VLOOKUP(UPPER(CONCATENATE($B147," - ",$A147)),'[1]Segurados Civis'!$A$5:$H$2142,7,0),"")</f>
        <v/>
      </c>
      <c r="E147" s="65" t="str">
        <f>IFERROR(VLOOKUP(UPPER(CONCATENATE($B147," - ",$A147)),'[1]Segurados Civis'!$A$5:$H$2142,8,0),"")</f>
        <v/>
      </c>
      <c r="F147" s="65" t="str">
        <f t="shared" si="4"/>
        <v/>
      </c>
      <c r="G147" s="64" t="s">
        <v>902</v>
      </c>
      <c r="H147" s="64">
        <v>0</v>
      </c>
      <c r="I147" s="64">
        <v>0</v>
      </c>
      <c r="J147" s="64"/>
      <c r="K147" s="64">
        <v>0</v>
      </c>
    </row>
    <row r="148" spans="1:11" x14ac:dyDescent="0.35">
      <c r="A148" s="64" t="s">
        <v>135</v>
      </c>
      <c r="B148" s="64" t="s">
        <v>8579</v>
      </c>
      <c r="C148" s="65" t="str">
        <f>IFERROR(VLOOKUP(UPPER(CONCATENATE($B148," - ",$A148)),'[1]Segurados Civis'!$A$5:$H$2142,6,0),"")</f>
        <v/>
      </c>
      <c r="D148" s="65" t="str">
        <f>IFERROR(VLOOKUP(UPPER(CONCATENATE($B148," - ",$A148)),'[1]Segurados Civis'!$A$5:$H$2142,7,0),"")</f>
        <v/>
      </c>
      <c r="E148" s="65" t="str">
        <f>IFERROR(VLOOKUP(UPPER(CONCATENATE($B148," - ",$A148)),'[1]Segurados Civis'!$A$5:$H$2142,8,0),"")</f>
        <v/>
      </c>
      <c r="F148" s="65" t="str">
        <f t="shared" si="4"/>
        <v/>
      </c>
      <c r="G148" s="64" t="s">
        <v>902</v>
      </c>
      <c r="H148" s="64">
        <v>0</v>
      </c>
      <c r="I148" s="64">
        <v>0</v>
      </c>
      <c r="J148" s="64"/>
      <c r="K148" s="64">
        <v>0</v>
      </c>
    </row>
    <row r="149" spans="1:11" x14ac:dyDescent="0.35">
      <c r="A149" s="64" t="s">
        <v>135</v>
      </c>
      <c r="B149" s="64" t="s">
        <v>5453</v>
      </c>
      <c r="C149" s="65" t="str">
        <f>IFERROR(VLOOKUP(UPPER(CONCATENATE($B149," - ",$A149)),'[1]Segurados Civis'!$A$5:$H$2142,6,0),"")</f>
        <v/>
      </c>
      <c r="D149" s="65" t="str">
        <f>IFERROR(VLOOKUP(UPPER(CONCATENATE($B149," - ",$A149)),'[1]Segurados Civis'!$A$5:$H$2142,7,0),"")</f>
        <v/>
      </c>
      <c r="E149" s="65" t="str">
        <f>IFERROR(VLOOKUP(UPPER(CONCATENATE($B149," - ",$A149)),'[1]Segurados Civis'!$A$5:$H$2142,8,0),"")</f>
        <v/>
      </c>
      <c r="F149" s="65" t="str">
        <f t="shared" si="4"/>
        <v/>
      </c>
      <c r="G149" s="64" t="s">
        <v>902</v>
      </c>
      <c r="H149" s="64">
        <v>0</v>
      </c>
      <c r="I149" s="64">
        <v>0</v>
      </c>
      <c r="J149" s="64"/>
      <c r="K149" s="64">
        <v>0</v>
      </c>
    </row>
    <row r="150" spans="1:11" x14ac:dyDescent="0.35">
      <c r="A150" s="64" t="s">
        <v>135</v>
      </c>
      <c r="B150" s="64" t="s">
        <v>8580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4"/>
        <v/>
      </c>
      <c r="G150" s="64" t="s">
        <v>902</v>
      </c>
      <c r="H150" s="64">
        <v>0</v>
      </c>
      <c r="I150" s="64">
        <v>0</v>
      </c>
      <c r="J150" s="64"/>
      <c r="K150" s="64">
        <v>0</v>
      </c>
    </row>
    <row r="151" spans="1:11" x14ac:dyDescent="0.35">
      <c r="A151" s="64" t="s">
        <v>135</v>
      </c>
      <c r="B151" s="64" t="s">
        <v>8581</v>
      </c>
      <c r="C151" s="65" t="str">
        <f>IFERROR(VLOOKUP(UPPER(CONCATENATE($B151," - ",$A151)),'[1]Segurados Civis'!$A$5:$H$2142,6,0),"")</f>
        <v/>
      </c>
      <c r="D151" s="65" t="str">
        <f>IFERROR(VLOOKUP(UPPER(CONCATENATE($B151," - ",$A151)),'[1]Segurados Civis'!$A$5:$H$2142,7,0),"")</f>
        <v/>
      </c>
      <c r="E151" s="65" t="str">
        <f>IFERROR(VLOOKUP(UPPER(CONCATENATE($B151," - ",$A151)),'[1]Segurados Civis'!$A$5:$H$2142,8,0),"")</f>
        <v/>
      </c>
      <c r="F151" s="65" t="str">
        <f t="shared" si="4"/>
        <v/>
      </c>
      <c r="G151" s="64" t="s">
        <v>902</v>
      </c>
      <c r="H151" s="64">
        <v>0</v>
      </c>
      <c r="I151" s="64">
        <v>0</v>
      </c>
      <c r="J151" s="64"/>
      <c r="K151" s="64">
        <v>0</v>
      </c>
    </row>
    <row r="152" spans="1:11" x14ac:dyDescent="0.35">
      <c r="A152" s="64" t="s">
        <v>135</v>
      </c>
      <c r="B152" s="64" t="s">
        <v>6195</v>
      </c>
      <c r="C152" s="65" t="str">
        <f>IFERROR(VLOOKUP(UPPER(CONCATENATE($B152," - ",$A152)),'[1]Segurados Civis'!$A$5:$H$2142,6,0),"")</f>
        <v/>
      </c>
      <c r="D152" s="65" t="str">
        <f>IFERROR(VLOOKUP(UPPER(CONCATENATE($B152," - ",$A152)),'[1]Segurados Civis'!$A$5:$H$2142,7,0),"")</f>
        <v/>
      </c>
      <c r="E152" s="65" t="str">
        <f>IFERROR(VLOOKUP(UPPER(CONCATENATE($B152," - ",$A152)),'[1]Segurados Civis'!$A$5:$H$2142,8,0),"")</f>
        <v/>
      </c>
      <c r="F152" s="65" t="str">
        <f t="shared" si="4"/>
        <v/>
      </c>
      <c r="G152" s="64" t="s">
        <v>902</v>
      </c>
      <c r="H152" s="64">
        <v>0</v>
      </c>
      <c r="I152" s="64">
        <v>0</v>
      </c>
      <c r="J152" s="64"/>
      <c r="K152" s="64">
        <v>0</v>
      </c>
    </row>
    <row r="153" spans="1:11" x14ac:dyDescent="0.35">
      <c r="A153" s="64" t="s">
        <v>135</v>
      </c>
      <c r="B153" s="64" t="s">
        <v>8582</v>
      </c>
      <c r="C153" s="65" t="str">
        <f>IFERROR(VLOOKUP(UPPER(CONCATENATE($B153," - ",$A153)),'[1]Segurados Civis'!$A$5:$H$2142,6,0),"")</f>
        <v/>
      </c>
      <c r="D153" s="65" t="str">
        <f>IFERROR(VLOOKUP(UPPER(CONCATENATE($B153," - ",$A153)),'[1]Segurados Civis'!$A$5:$H$2142,7,0),"")</f>
        <v/>
      </c>
      <c r="E153" s="65" t="str">
        <f>IFERROR(VLOOKUP(UPPER(CONCATENATE($B153," - ",$A153)),'[1]Segurados Civis'!$A$5:$H$2142,8,0),"")</f>
        <v/>
      </c>
      <c r="F153" s="65" t="str">
        <f t="shared" si="4"/>
        <v/>
      </c>
      <c r="G153" s="64" t="s">
        <v>902</v>
      </c>
      <c r="H153" s="64">
        <v>0</v>
      </c>
      <c r="I153" s="64">
        <v>0</v>
      </c>
      <c r="J153" s="64"/>
      <c r="K153" s="64">
        <v>0</v>
      </c>
    </row>
    <row r="154" spans="1:11" x14ac:dyDescent="0.35">
      <c r="A154" s="64" t="s">
        <v>135</v>
      </c>
      <c r="B154" s="64" t="s">
        <v>8583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4"/>
        <v/>
      </c>
      <c r="G154" s="64" t="s">
        <v>902</v>
      </c>
      <c r="H154" s="64">
        <v>0</v>
      </c>
      <c r="I154" s="64">
        <v>0</v>
      </c>
      <c r="J154" s="64"/>
      <c r="K154" s="64">
        <v>0</v>
      </c>
    </row>
    <row r="155" spans="1:11" x14ac:dyDescent="0.35">
      <c r="A155" s="64" t="s">
        <v>135</v>
      </c>
      <c r="B155" s="64" t="s">
        <v>8584</v>
      </c>
      <c r="C155" s="65">
        <f>IFERROR(VLOOKUP(UPPER(CONCATENATE($B155," - ",$A155)),'[1]Segurados Civis'!$A$5:$H$2142,6,0),"")</f>
        <v>432</v>
      </c>
      <c r="D155" s="65">
        <f>IFERROR(VLOOKUP(UPPER(CONCATENATE($B155," - ",$A155)),'[1]Segurados Civis'!$A$5:$H$2142,7,0),"")</f>
        <v>0</v>
      </c>
      <c r="E155" s="65">
        <f>IFERROR(VLOOKUP(UPPER(CONCATENATE($B155," - ",$A155)),'[1]Segurados Civis'!$A$5:$H$2142,8,0),"")</f>
        <v>0</v>
      </c>
      <c r="F155" s="65">
        <f t="shared" si="4"/>
        <v>432</v>
      </c>
      <c r="G155" s="64" t="s">
        <v>4867</v>
      </c>
      <c r="H155" s="64">
        <v>0</v>
      </c>
      <c r="I155" s="64">
        <v>0</v>
      </c>
      <c r="J155" s="64"/>
      <c r="K155" s="64">
        <v>0</v>
      </c>
    </row>
    <row r="156" spans="1:11" x14ac:dyDescent="0.35">
      <c r="A156" s="64" t="s">
        <v>135</v>
      </c>
      <c r="B156" s="64" t="s">
        <v>8585</v>
      </c>
      <c r="C156" s="65">
        <f>IFERROR(VLOOKUP(UPPER(CONCATENATE($B156," - ",$A156)),'[1]Segurados Civis'!$A$5:$H$2142,6,0),"")</f>
        <v>149</v>
      </c>
      <c r="D156" s="65">
        <f>IFERROR(VLOOKUP(UPPER(CONCATENATE($B156," - ",$A156)),'[1]Segurados Civis'!$A$5:$H$2142,7,0),"")</f>
        <v>0</v>
      </c>
      <c r="E156" s="65">
        <f>IFERROR(VLOOKUP(UPPER(CONCATENATE($B156," - ",$A156)),'[1]Segurados Civis'!$A$5:$H$2142,8,0),"")</f>
        <v>0</v>
      </c>
      <c r="F156" s="65">
        <f t="shared" si="4"/>
        <v>149</v>
      </c>
      <c r="G156" s="64" t="s">
        <v>4867</v>
      </c>
      <c r="H156" s="64">
        <v>0</v>
      </c>
      <c r="I156" s="64">
        <v>0</v>
      </c>
      <c r="J156" s="64"/>
      <c r="K156" s="64">
        <v>0</v>
      </c>
    </row>
    <row r="157" spans="1:11" x14ac:dyDescent="0.35">
      <c r="A157" s="64" t="s">
        <v>135</v>
      </c>
      <c r="B157" s="64" t="s">
        <v>8586</v>
      </c>
      <c r="C157" s="65" t="str">
        <f>IFERROR(VLOOKUP(UPPER(CONCATENATE($B157," - ",$A157)),'[1]Segurados Civis'!$A$5:$H$2142,6,0),"")</f>
        <v/>
      </c>
      <c r="D157" s="65" t="str">
        <f>IFERROR(VLOOKUP(UPPER(CONCATENATE($B157," - ",$A157)),'[1]Segurados Civis'!$A$5:$H$2142,7,0),"")</f>
        <v/>
      </c>
      <c r="E157" s="65" t="str">
        <f>IFERROR(VLOOKUP(UPPER(CONCATENATE($B157," - ",$A157)),'[1]Segurados Civis'!$A$5:$H$2142,8,0),"")</f>
        <v/>
      </c>
      <c r="F157" s="65" t="str">
        <f t="shared" si="4"/>
        <v/>
      </c>
      <c r="G157" s="64" t="s">
        <v>902</v>
      </c>
      <c r="H157" s="64">
        <v>0</v>
      </c>
      <c r="I157" s="64">
        <v>0</v>
      </c>
      <c r="J157" s="64"/>
      <c r="K157" s="64">
        <v>0</v>
      </c>
    </row>
    <row r="158" spans="1:11" x14ac:dyDescent="0.35">
      <c r="A158" s="64" t="s">
        <v>135</v>
      </c>
      <c r="B158" s="64" t="s">
        <v>8587</v>
      </c>
      <c r="C158" s="65" t="str">
        <f>IFERROR(VLOOKUP(UPPER(CONCATENATE($B158," - ",$A158)),'[1]Segurados Civis'!$A$5:$H$2142,6,0),"")</f>
        <v/>
      </c>
      <c r="D158" s="65" t="str">
        <f>IFERROR(VLOOKUP(UPPER(CONCATENATE($B158," - ",$A158)),'[1]Segurados Civis'!$A$5:$H$2142,7,0),"")</f>
        <v/>
      </c>
      <c r="E158" s="65" t="str">
        <f>IFERROR(VLOOKUP(UPPER(CONCATENATE($B158," - ",$A158)),'[1]Segurados Civis'!$A$5:$H$2142,8,0),"")</f>
        <v/>
      </c>
      <c r="F158" s="65" t="str">
        <f t="shared" si="4"/>
        <v/>
      </c>
      <c r="G158" s="64" t="s">
        <v>902</v>
      </c>
      <c r="H158" s="64">
        <v>0</v>
      </c>
      <c r="I158" s="64">
        <v>0</v>
      </c>
      <c r="J158" s="64"/>
      <c r="K158" s="64">
        <v>0</v>
      </c>
    </row>
    <row r="159" spans="1:11" x14ac:dyDescent="0.35">
      <c r="A159" s="64" t="s">
        <v>135</v>
      </c>
      <c r="B159" s="64" t="s">
        <v>8588</v>
      </c>
      <c r="C159" s="65" t="str">
        <f>IFERROR(VLOOKUP(UPPER(CONCATENATE($B159," - ",$A159)),'[1]Segurados Civis'!$A$5:$H$2142,6,0),"")</f>
        <v/>
      </c>
      <c r="D159" s="65" t="str">
        <f>IFERROR(VLOOKUP(UPPER(CONCATENATE($B159," - ",$A159)),'[1]Segurados Civis'!$A$5:$H$2142,7,0),"")</f>
        <v/>
      </c>
      <c r="E159" s="65" t="str">
        <f>IFERROR(VLOOKUP(UPPER(CONCATENATE($B159," - ",$A159)),'[1]Segurados Civis'!$A$5:$H$2142,8,0),"")</f>
        <v/>
      </c>
      <c r="F159" s="65" t="str">
        <f t="shared" si="4"/>
        <v/>
      </c>
      <c r="G159" s="64" t="s">
        <v>902</v>
      </c>
      <c r="H159" s="64">
        <v>0</v>
      </c>
      <c r="I159" s="64">
        <v>0</v>
      </c>
      <c r="J159" s="64"/>
      <c r="K159" s="64">
        <v>0</v>
      </c>
    </row>
    <row r="160" spans="1:11" x14ac:dyDescent="0.35">
      <c r="A160" s="64" t="s">
        <v>135</v>
      </c>
      <c r="B160" s="64" t="s">
        <v>8589</v>
      </c>
      <c r="C160" s="65" t="str">
        <f>IFERROR(VLOOKUP(UPPER(CONCATENATE($B160," - ",$A160)),'[1]Segurados Civis'!$A$5:$H$2142,6,0),"")</f>
        <v/>
      </c>
      <c r="D160" s="65" t="str">
        <f>IFERROR(VLOOKUP(UPPER(CONCATENATE($B160," - ",$A160)),'[1]Segurados Civis'!$A$5:$H$2142,7,0),"")</f>
        <v/>
      </c>
      <c r="E160" s="65" t="str">
        <f>IFERROR(VLOOKUP(UPPER(CONCATENATE($B160," - ",$A160)),'[1]Segurados Civis'!$A$5:$H$2142,8,0),"")</f>
        <v/>
      </c>
      <c r="F160" s="65" t="str">
        <f t="shared" si="4"/>
        <v/>
      </c>
      <c r="G160" s="64" t="s">
        <v>902</v>
      </c>
      <c r="H160" s="64">
        <v>0</v>
      </c>
      <c r="I160" s="64">
        <v>0</v>
      </c>
      <c r="J160" s="64"/>
      <c r="K160" s="64">
        <v>0</v>
      </c>
    </row>
    <row r="161" spans="1:11" x14ac:dyDescent="0.35">
      <c r="A161" s="64" t="s">
        <v>135</v>
      </c>
      <c r="B161" s="64" t="s">
        <v>8590</v>
      </c>
      <c r="C161" s="65" t="str">
        <f>IFERROR(VLOOKUP(UPPER(CONCATENATE($B161," - ",$A161)),'[1]Segurados Civis'!$A$5:$H$2142,6,0),"")</f>
        <v/>
      </c>
      <c r="D161" s="65" t="str">
        <f>IFERROR(VLOOKUP(UPPER(CONCATENATE($B161," - ",$A161)),'[1]Segurados Civis'!$A$5:$H$2142,7,0),"")</f>
        <v/>
      </c>
      <c r="E161" s="65" t="str">
        <f>IFERROR(VLOOKUP(UPPER(CONCATENATE($B161," - ",$A161)),'[1]Segurados Civis'!$A$5:$H$2142,8,0),"")</f>
        <v/>
      </c>
      <c r="F161" s="65" t="str">
        <f t="shared" si="4"/>
        <v/>
      </c>
      <c r="G161" s="64" t="s">
        <v>902</v>
      </c>
      <c r="H161" s="64">
        <v>0</v>
      </c>
      <c r="I161" s="64">
        <v>0</v>
      </c>
      <c r="J161" s="64"/>
      <c r="K161" s="64">
        <v>0</v>
      </c>
    </row>
    <row r="162" spans="1:11" x14ac:dyDescent="0.35">
      <c r="A162" s="64" t="s">
        <v>135</v>
      </c>
      <c r="B162" s="64" t="s">
        <v>8591</v>
      </c>
      <c r="C162" s="65" t="str">
        <f>IFERROR(VLOOKUP(UPPER(CONCATENATE($B162," - ",$A162)),'[1]Segurados Civis'!$A$5:$H$2142,6,0),"")</f>
        <v/>
      </c>
      <c r="D162" s="65" t="str">
        <f>IFERROR(VLOOKUP(UPPER(CONCATENATE($B162," - ",$A162)),'[1]Segurados Civis'!$A$5:$H$2142,7,0),"")</f>
        <v/>
      </c>
      <c r="E162" s="65" t="str">
        <f>IFERROR(VLOOKUP(UPPER(CONCATENATE($B162," - ",$A162)),'[1]Segurados Civis'!$A$5:$H$2142,8,0),"")</f>
        <v/>
      </c>
      <c r="F162" s="65" t="str">
        <f t="shared" ref="F162:F169" si="5">IF(SUM(C162:E162)=0,"",SUM(C162:E162))</f>
        <v/>
      </c>
      <c r="G162" s="64" t="s">
        <v>902</v>
      </c>
      <c r="H162" s="64">
        <v>0</v>
      </c>
      <c r="I162" s="64">
        <v>0</v>
      </c>
      <c r="J162" s="64"/>
      <c r="K162" s="64">
        <v>0</v>
      </c>
    </row>
    <row r="163" spans="1:11" x14ac:dyDescent="0.35">
      <c r="A163" s="64" t="s">
        <v>135</v>
      </c>
      <c r="B163" s="64" t="s">
        <v>8592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5"/>
        <v/>
      </c>
      <c r="G163" s="64" t="s">
        <v>902</v>
      </c>
      <c r="H163" s="64">
        <v>0</v>
      </c>
      <c r="I163" s="64">
        <v>0</v>
      </c>
      <c r="J163" s="64"/>
      <c r="K163" s="64">
        <v>0</v>
      </c>
    </row>
    <row r="164" spans="1:11" x14ac:dyDescent="0.35">
      <c r="A164" s="64" t="s">
        <v>135</v>
      </c>
      <c r="B164" s="64" t="s">
        <v>8593</v>
      </c>
      <c r="C164" s="65" t="str">
        <f>IFERROR(VLOOKUP(UPPER(CONCATENATE($B164," - ",$A164)),'[1]Segurados Civis'!$A$5:$H$2142,6,0),"")</f>
        <v/>
      </c>
      <c r="D164" s="65" t="str">
        <f>IFERROR(VLOOKUP(UPPER(CONCATENATE($B164," - ",$A164)),'[1]Segurados Civis'!$A$5:$H$2142,7,0),"")</f>
        <v/>
      </c>
      <c r="E164" s="65" t="str">
        <f>IFERROR(VLOOKUP(UPPER(CONCATENATE($B164," - ",$A164)),'[1]Segurados Civis'!$A$5:$H$2142,8,0),"")</f>
        <v/>
      </c>
      <c r="F164" s="65" t="str">
        <f t="shared" si="5"/>
        <v/>
      </c>
      <c r="G164" s="64" t="s">
        <v>902</v>
      </c>
      <c r="H164" s="64">
        <v>0</v>
      </c>
      <c r="I164" s="64">
        <v>0</v>
      </c>
      <c r="J164" s="64"/>
      <c r="K164" s="64">
        <v>0</v>
      </c>
    </row>
    <row r="165" spans="1:11" x14ac:dyDescent="0.35">
      <c r="A165" s="64" t="s">
        <v>135</v>
      </c>
      <c r="B165" s="64" t="s">
        <v>7606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5"/>
        <v/>
      </c>
      <c r="G165" s="64" t="s">
        <v>902</v>
      </c>
      <c r="H165" s="64">
        <v>0</v>
      </c>
      <c r="I165" s="64">
        <v>0</v>
      </c>
      <c r="J165" s="64"/>
      <c r="K165" s="64">
        <v>0</v>
      </c>
    </row>
    <row r="166" spans="1:11" x14ac:dyDescent="0.35">
      <c r="A166" s="64" t="s">
        <v>135</v>
      </c>
      <c r="B166" s="64" t="s">
        <v>8594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5"/>
        <v/>
      </c>
      <c r="G166" s="64" t="s">
        <v>902</v>
      </c>
      <c r="H166" s="64">
        <v>0</v>
      </c>
      <c r="I166" s="64">
        <v>0</v>
      </c>
      <c r="J166" s="64"/>
      <c r="K166" s="64">
        <v>0</v>
      </c>
    </row>
    <row r="167" spans="1:11" x14ac:dyDescent="0.35">
      <c r="A167" s="64" t="s">
        <v>135</v>
      </c>
      <c r="B167" s="64" t="s">
        <v>5489</v>
      </c>
      <c r="C167" s="65">
        <f>IFERROR(VLOOKUP(UPPER(CONCATENATE($B167," - ",$A167)),'[1]Segurados Civis'!$A$5:$H$2142,6,0),"")</f>
        <v>256</v>
      </c>
      <c r="D167" s="65">
        <f>IFERROR(VLOOKUP(UPPER(CONCATENATE($B167," - ",$A167)),'[1]Segurados Civis'!$A$5:$H$2142,7,0),"")</f>
        <v>31</v>
      </c>
      <c r="E167" s="65">
        <f>IFERROR(VLOOKUP(UPPER(CONCATENATE($B167," - ",$A167)),'[1]Segurados Civis'!$A$5:$H$2142,8,0),"")</f>
        <v>2</v>
      </c>
      <c r="F167" s="65">
        <f t="shared" si="5"/>
        <v>289</v>
      </c>
      <c r="G167" s="64" t="s">
        <v>4867</v>
      </c>
      <c r="H167" s="64">
        <v>0</v>
      </c>
      <c r="I167" s="64">
        <v>0</v>
      </c>
      <c r="J167" s="64"/>
      <c r="K167" s="64">
        <v>0</v>
      </c>
    </row>
    <row r="168" spans="1:11" x14ac:dyDescent="0.35">
      <c r="A168" s="64" t="s">
        <v>135</v>
      </c>
      <c r="B168" s="64" t="s">
        <v>4997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5"/>
        <v/>
      </c>
      <c r="G168" s="64" t="s">
        <v>902</v>
      </c>
      <c r="H168" s="64">
        <v>0</v>
      </c>
      <c r="I168" s="64">
        <v>0</v>
      </c>
      <c r="J168" s="64"/>
      <c r="K168" s="64">
        <v>0</v>
      </c>
    </row>
    <row r="169" spans="1:11" x14ac:dyDescent="0.35">
      <c r="A169" s="64" t="s">
        <v>135</v>
      </c>
      <c r="B169" s="64" t="s">
        <v>8595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5"/>
        <v/>
      </c>
      <c r="G169" s="64" t="s">
        <v>902</v>
      </c>
      <c r="H169" s="64">
        <v>0</v>
      </c>
      <c r="I169" s="64">
        <v>0</v>
      </c>
      <c r="J169" s="64"/>
      <c r="K169" s="64">
        <v>0</v>
      </c>
    </row>
  </sheetData>
  <autoFilter ref="A1:K169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MJ54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9.8164062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195</v>
      </c>
      <c r="B2" s="64" t="s">
        <v>8596</v>
      </c>
      <c r="C2" s="65">
        <f>IFERROR(VLOOKUP(UPPER(CONCATENATE($B2," - ",$A2)),'[1]Segurados Civis'!$A$5:$H$2142,6,0),"")</f>
        <v>37752</v>
      </c>
      <c r="D2" s="65">
        <f>IFERROR(VLOOKUP(UPPER(CONCATENATE($B2," - ",$A2)),'[1]Segurados Civis'!$A$5:$H$2142,7,0),"")</f>
        <v>7513</v>
      </c>
      <c r="E2" s="65">
        <f>IFERROR(VLOOKUP(UPPER(CONCATENATE($B2," - ",$A2)),'[1]Segurados Civis'!$A$5:$H$2142,8,0),"")</f>
        <v>2202</v>
      </c>
      <c r="F2" s="65">
        <f t="shared" ref="F2:F33" si="0">IF(SUM(C2:E2)=0,"",SUM(C2:E2))</f>
        <v>47467</v>
      </c>
      <c r="G2" s="64" t="s">
        <v>4867</v>
      </c>
      <c r="H2" s="64">
        <v>0</v>
      </c>
      <c r="I2" s="64">
        <v>0</v>
      </c>
      <c r="J2" s="64"/>
      <c r="K2" s="64">
        <v>0</v>
      </c>
      <c r="M2" s="108" t="s">
        <v>4868</v>
      </c>
      <c r="N2" s="108"/>
      <c r="O2" s="108"/>
    </row>
    <row r="3" spans="1:18" x14ac:dyDescent="0.35">
      <c r="A3" s="64" t="s">
        <v>195</v>
      </c>
      <c r="B3" s="64" t="s">
        <v>8597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195</v>
      </c>
      <c r="B4" s="64" t="s">
        <v>8598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/>
      <c r="K4" s="64">
        <v>0</v>
      </c>
      <c r="M4" s="106">
        <f>COUNTIF(H2:H54,1)</f>
        <v>8</v>
      </c>
      <c r="N4" s="106"/>
      <c r="O4" s="106"/>
    </row>
    <row r="5" spans="1:18" x14ac:dyDescent="0.35">
      <c r="A5" s="64" t="s">
        <v>195</v>
      </c>
      <c r="B5" s="64" t="s">
        <v>8599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195</v>
      </c>
      <c r="B6" s="64" t="s">
        <v>8600</v>
      </c>
      <c r="C6" s="65">
        <f>IFERROR(VLOOKUP(UPPER(CONCATENATE($B6," - ",$A6)),'[1]Segurados Civis'!$A$5:$H$2142,6,0),"")</f>
        <v>581</v>
      </c>
      <c r="D6" s="65">
        <f>IFERROR(VLOOKUP(UPPER(CONCATENATE($B6," - ",$A6)),'[1]Segurados Civis'!$A$5:$H$2142,7,0),"")</f>
        <v>37</v>
      </c>
      <c r="E6" s="65">
        <f>IFERROR(VLOOKUP(UPPER(CONCATENATE($B6," - ",$A6)),'[1]Segurados Civis'!$A$5:$H$2142,8,0),"")</f>
        <v>19</v>
      </c>
      <c r="F6" s="65">
        <f t="shared" si="0"/>
        <v>637</v>
      </c>
      <c r="G6" s="64" t="s">
        <v>4867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195</v>
      </c>
      <c r="B7" s="64" t="s">
        <v>8601</v>
      </c>
      <c r="C7" s="65">
        <f>IFERROR(VLOOKUP(UPPER(CONCATENATE($B7," - ",$A7)),'[1]Segurados Civis'!$A$5:$H$2142,6,0),"")</f>
        <v>2227</v>
      </c>
      <c r="D7" s="65">
        <f>IFERROR(VLOOKUP(UPPER(CONCATENATE($B7," - ",$A7)),'[1]Segurados Civis'!$A$5:$H$2142,7,0),"")</f>
        <v>169</v>
      </c>
      <c r="E7" s="65">
        <f>IFERROR(VLOOKUP(UPPER(CONCATENATE($B7," - ",$A7)),'[1]Segurados Civis'!$A$5:$H$2142,8,0),"")</f>
        <v>92</v>
      </c>
      <c r="F7" s="65">
        <f t="shared" si="0"/>
        <v>2488</v>
      </c>
      <c r="G7" s="64" t="s">
        <v>4867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195</v>
      </c>
      <c r="B8" s="64" t="s">
        <v>6313</v>
      </c>
      <c r="C8" s="65">
        <f>IFERROR(VLOOKUP(UPPER(CONCATENATE($B8," - ",$A8)),'[1]Segurados Civis'!$A$5:$H$2142,6,0),"")</f>
        <v>767</v>
      </c>
      <c r="D8" s="65">
        <f>IFERROR(VLOOKUP(UPPER(CONCATENATE($B8," - ",$A8)),'[1]Segurados Civis'!$A$5:$H$2142,7,0),"")</f>
        <v>42</v>
      </c>
      <c r="E8" s="65">
        <f>IFERROR(VLOOKUP(UPPER(CONCATENATE($B8," - ",$A8)),'[1]Segurados Civis'!$A$5:$H$2142,8,0),"")</f>
        <v>19</v>
      </c>
      <c r="F8" s="65">
        <f t="shared" si="0"/>
        <v>828</v>
      </c>
      <c r="G8" s="64" t="s">
        <v>4867</v>
      </c>
      <c r="H8" s="64">
        <v>0</v>
      </c>
      <c r="I8" s="64">
        <v>0</v>
      </c>
      <c r="J8" s="64"/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195</v>
      </c>
      <c r="B9" s="64" t="s">
        <v>8602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/>
      <c r="K9" s="64">
        <v>0</v>
      </c>
      <c r="M9" s="106">
        <f>COUNTIF(I2:I54,1)</f>
        <v>0</v>
      </c>
      <c r="N9" s="106"/>
      <c r="O9" s="106"/>
      <c r="P9" s="106">
        <f>COUNTIF(J2:J54,1)</f>
        <v>3</v>
      </c>
      <c r="Q9" s="106"/>
      <c r="R9" s="106"/>
    </row>
    <row r="10" spans="1:18" x14ac:dyDescent="0.35">
      <c r="A10" s="64" t="s">
        <v>195</v>
      </c>
      <c r="B10" s="64" t="s">
        <v>8603</v>
      </c>
      <c r="C10" s="65">
        <f>IFERROR(VLOOKUP(UPPER(CONCATENATE($B10," - ",$A10)),'[1]Segurados Civis'!$A$5:$H$2142,6,0),"")</f>
        <v>259</v>
      </c>
      <c r="D10" s="65">
        <f>IFERROR(VLOOKUP(UPPER(CONCATENATE($B10," - ",$A10)),'[1]Segurados Civis'!$A$5:$H$2142,7,0),"")</f>
        <v>11</v>
      </c>
      <c r="E10" s="65">
        <f>IFERROR(VLOOKUP(UPPER(CONCATENATE($B10," - ",$A10)),'[1]Segurados Civis'!$A$5:$H$2142,8,0),"")</f>
        <v>4</v>
      </c>
      <c r="F10" s="65">
        <f t="shared" si="0"/>
        <v>274</v>
      </c>
      <c r="G10" s="64" t="s">
        <v>4867</v>
      </c>
      <c r="H10" s="64">
        <v>0</v>
      </c>
      <c r="I10" s="64">
        <v>0</v>
      </c>
      <c r="J10" s="64">
        <v>1</v>
      </c>
      <c r="K10" s="64">
        <v>0</v>
      </c>
    </row>
    <row r="11" spans="1:18" ht="15" customHeight="1" x14ac:dyDescent="0.35">
      <c r="A11" s="64" t="s">
        <v>195</v>
      </c>
      <c r="B11" s="64" t="s">
        <v>8604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195</v>
      </c>
      <c r="B12" s="64" t="s">
        <v>8605</v>
      </c>
      <c r="C12" s="65">
        <f>IFERROR(VLOOKUP(UPPER(CONCATENATE($B12," - ",$A12)),'[1]Segurados Civis'!$A$5:$H$2142,6,0),"")</f>
        <v>555</v>
      </c>
      <c r="D12" s="65">
        <f>IFERROR(VLOOKUP(UPPER(CONCATENATE($B12," - ",$A12)),'[1]Segurados Civis'!$A$5:$H$2142,7,0),"")</f>
        <v>43</v>
      </c>
      <c r="E12" s="65">
        <f>IFERROR(VLOOKUP(UPPER(CONCATENATE($B12," - ",$A12)),'[1]Segurados Civis'!$A$5:$H$2142,8,0),"")</f>
        <v>18</v>
      </c>
      <c r="F12" s="65">
        <f t="shared" si="0"/>
        <v>616</v>
      </c>
      <c r="G12" s="64" t="s">
        <v>4867</v>
      </c>
      <c r="H12" s="64">
        <v>1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195</v>
      </c>
      <c r="B13" s="64" t="s">
        <v>8606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/>
      <c r="K13" s="64">
        <v>0</v>
      </c>
      <c r="M13" s="106">
        <f>COUNTIF(K2:K54,1)</f>
        <v>0</v>
      </c>
      <c r="N13" s="106"/>
      <c r="O13" s="106"/>
    </row>
    <row r="14" spans="1:18" x14ac:dyDescent="0.35">
      <c r="A14" s="64" t="s">
        <v>195</v>
      </c>
      <c r="B14" s="64" t="s">
        <v>8607</v>
      </c>
      <c r="C14" s="65">
        <f>IFERROR(VLOOKUP(UPPER(CONCATENATE($B14," - ",$A14)),'[1]Segurados Civis'!$A$5:$H$2142,6,0),"")</f>
        <v>146</v>
      </c>
      <c r="D14" s="65">
        <f>IFERROR(VLOOKUP(UPPER(CONCATENATE($B14," - ",$A14)),'[1]Segurados Civis'!$A$5:$H$2142,7,0),"")</f>
        <v>19</v>
      </c>
      <c r="E14" s="65">
        <f>IFERROR(VLOOKUP(UPPER(CONCATENATE($B14," - ",$A14)),'[1]Segurados Civis'!$A$5:$H$2142,8,0),"")</f>
        <v>11</v>
      </c>
      <c r="F14" s="65">
        <f t="shared" si="0"/>
        <v>176</v>
      </c>
      <c r="G14" s="64" t="s">
        <v>4867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195</v>
      </c>
      <c r="B15" s="64" t="s">
        <v>8608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195</v>
      </c>
      <c r="B16" s="64" t="s">
        <v>8609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195</v>
      </c>
      <c r="B17" s="64" t="s">
        <v>8610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/>
      <c r="K17" s="64">
        <v>0</v>
      </c>
    </row>
    <row r="18" spans="1:11" x14ac:dyDescent="0.35">
      <c r="A18" s="64" t="s">
        <v>195</v>
      </c>
      <c r="B18" s="64" t="s">
        <v>8611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/>
      <c r="K18" s="64">
        <v>0</v>
      </c>
    </row>
    <row r="19" spans="1:11" x14ac:dyDescent="0.35">
      <c r="A19" s="64" t="s">
        <v>195</v>
      </c>
      <c r="B19" s="64" t="s">
        <v>8612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/>
      <c r="K19" s="64">
        <v>0</v>
      </c>
    </row>
    <row r="20" spans="1:11" x14ac:dyDescent="0.35">
      <c r="A20" s="64" t="s">
        <v>195</v>
      </c>
      <c r="B20" s="64" t="s">
        <v>8613</v>
      </c>
      <c r="C20" s="65">
        <f>IFERROR(VLOOKUP(UPPER(CONCATENATE($B20," - ",$A20)),'[1]Segurados Civis'!$A$5:$H$2142,6,0),"")</f>
        <v>358</v>
      </c>
      <c r="D20" s="65">
        <f>IFERROR(VLOOKUP(UPPER(CONCATENATE($B20," - ",$A20)),'[1]Segurados Civis'!$A$5:$H$2142,7,0),"")</f>
        <v>24</v>
      </c>
      <c r="E20" s="65">
        <f>IFERROR(VLOOKUP(UPPER(CONCATENATE($B20," - ",$A20)),'[1]Segurados Civis'!$A$5:$H$2142,8,0),"")</f>
        <v>15</v>
      </c>
      <c r="F20" s="65">
        <f t="shared" si="0"/>
        <v>397</v>
      </c>
      <c r="G20" s="64" t="s">
        <v>4867</v>
      </c>
      <c r="H20" s="64">
        <v>1</v>
      </c>
      <c r="I20" s="64">
        <v>0</v>
      </c>
      <c r="J20" s="64"/>
      <c r="K20" s="64">
        <v>0</v>
      </c>
    </row>
    <row r="21" spans="1:11" x14ac:dyDescent="0.35">
      <c r="A21" s="64" t="s">
        <v>195</v>
      </c>
      <c r="B21" s="64" t="s">
        <v>8614</v>
      </c>
      <c r="C21" s="65">
        <f>IFERROR(VLOOKUP(UPPER(CONCATENATE($B21," - ",$A21)),'[1]Segurados Civis'!$A$5:$H$2142,6,0),"")</f>
        <v>773</v>
      </c>
      <c r="D21" s="65">
        <f>IFERROR(VLOOKUP(UPPER(CONCATENATE($B21," - ",$A21)),'[1]Segurados Civis'!$A$5:$H$2142,7,0),"")</f>
        <v>60</v>
      </c>
      <c r="E21" s="65">
        <f>IFERROR(VLOOKUP(UPPER(CONCATENATE($B21," - ",$A21)),'[1]Segurados Civis'!$A$5:$H$2142,8,0),"")</f>
        <v>21</v>
      </c>
      <c r="F21" s="65">
        <f t="shared" si="0"/>
        <v>854</v>
      </c>
      <c r="G21" s="64" t="s">
        <v>4867</v>
      </c>
      <c r="H21" s="64">
        <v>1</v>
      </c>
      <c r="I21" s="64">
        <v>0</v>
      </c>
      <c r="J21" s="64"/>
      <c r="K21" s="64">
        <v>0</v>
      </c>
    </row>
    <row r="22" spans="1:11" x14ac:dyDescent="0.35">
      <c r="A22" s="64" t="s">
        <v>195</v>
      </c>
      <c r="B22" s="64" t="s">
        <v>8615</v>
      </c>
      <c r="C22" s="65">
        <f>IFERROR(VLOOKUP(UPPER(CONCATENATE($B22," - ",$A22)),'[1]Segurados Civis'!$A$5:$H$2142,6,0),"")</f>
        <v>350</v>
      </c>
      <c r="D22" s="65">
        <f>IFERROR(VLOOKUP(UPPER(CONCATENATE($B22," - ",$A22)),'[1]Segurados Civis'!$A$5:$H$2142,7,0),"")</f>
        <v>26</v>
      </c>
      <c r="E22" s="65">
        <f>IFERROR(VLOOKUP(UPPER(CONCATENATE($B22," - ",$A22)),'[1]Segurados Civis'!$A$5:$H$2142,8,0),"")</f>
        <v>2</v>
      </c>
      <c r="F22" s="65">
        <f t="shared" si="0"/>
        <v>378</v>
      </c>
      <c r="G22" s="64" t="s">
        <v>4867</v>
      </c>
      <c r="H22" s="64">
        <v>0</v>
      </c>
      <c r="I22" s="64">
        <v>0</v>
      </c>
      <c r="J22" s="64"/>
      <c r="K22" s="64">
        <v>0</v>
      </c>
    </row>
    <row r="23" spans="1:11" x14ac:dyDescent="0.35">
      <c r="A23" s="64" t="s">
        <v>195</v>
      </c>
      <c r="B23" s="64" t="s">
        <v>8616</v>
      </c>
      <c r="C23" s="65">
        <f>IFERROR(VLOOKUP(UPPER(CONCATENATE($B23," - ",$A23)),'[1]Segurados Civis'!$A$5:$H$2142,6,0),"")</f>
        <v>1022</v>
      </c>
      <c r="D23" s="65">
        <f>IFERROR(VLOOKUP(UPPER(CONCATENATE($B23," - ",$A23)),'[1]Segurados Civis'!$A$5:$H$2142,7,0),"")</f>
        <v>0</v>
      </c>
      <c r="E23" s="65">
        <f>IFERROR(VLOOKUP(UPPER(CONCATENATE($B23," - ",$A23)),'[1]Segurados Civis'!$A$5:$H$2142,8,0),"")</f>
        <v>0</v>
      </c>
      <c r="F23" s="65">
        <f t="shared" si="0"/>
        <v>1022</v>
      </c>
      <c r="G23" s="64" t="s">
        <v>4867</v>
      </c>
      <c r="H23" s="64">
        <v>0</v>
      </c>
      <c r="I23" s="64">
        <v>0</v>
      </c>
      <c r="J23" s="64"/>
      <c r="K23" s="64">
        <v>0</v>
      </c>
    </row>
    <row r="24" spans="1:11" x14ac:dyDescent="0.35">
      <c r="A24" s="64" t="s">
        <v>195</v>
      </c>
      <c r="B24" s="64" t="s">
        <v>8617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/>
      <c r="K24" s="64">
        <v>0</v>
      </c>
    </row>
    <row r="25" spans="1:11" x14ac:dyDescent="0.35">
      <c r="A25" s="64" t="s">
        <v>195</v>
      </c>
      <c r="B25" s="64" t="s">
        <v>8618</v>
      </c>
      <c r="C25" s="65">
        <f>IFERROR(VLOOKUP(UPPER(CONCATENATE($B25," - ",$A25)),'[1]Segurados Civis'!$A$5:$H$2142,6,0),"")</f>
        <v>1014</v>
      </c>
      <c r="D25" s="65">
        <f>IFERROR(VLOOKUP(UPPER(CONCATENATE($B25," - ",$A25)),'[1]Segurados Civis'!$A$5:$H$2142,7,0),"")</f>
        <v>159</v>
      </c>
      <c r="E25" s="65">
        <f>IFERROR(VLOOKUP(UPPER(CONCATENATE($B25," - ",$A25)),'[1]Segurados Civis'!$A$5:$H$2142,8,0),"")</f>
        <v>72</v>
      </c>
      <c r="F25" s="65">
        <f t="shared" si="0"/>
        <v>1245</v>
      </c>
      <c r="G25" s="64" t="s">
        <v>4867</v>
      </c>
      <c r="H25" s="64">
        <v>0</v>
      </c>
      <c r="I25" s="64">
        <v>0</v>
      </c>
      <c r="J25" s="64"/>
      <c r="K25" s="64">
        <v>0</v>
      </c>
    </row>
    <row r="26" spans="1:11" x14ac:dyDescent="0.35">
      <c r="A26" s="64" t="s">
        <v>195</v>
      </c>
      <c r="B26" s="64" t="s">
        <v>8619</v>
      </c>
      <c r="C26" s="65">
        <f>IFERROR(VLOOKUP(UPPER(CONCATENATE($B26," - ",$A26)),'[1]Segurados Civis'!$A$5:$H$2142,6,0),"")</f>
        <v>2222</v>
      </c>
      <c r="D26" s="65">
        <f>IFERROR(VLOOKUP(UPPER(CONCATENATE($B26," - ",$A26)),'[1]Segurados Civis'!$A$5:$H$2142,7,0),"")</f>
        <v>292</v>
      </c>
      <c r="E26" s="65">
        <f>IFERROR(VLOOKUP(UPPER(CONCATENATE($B26," - ",$A26)),'[1]Segurados Civis'!$A$5:$H$2142,8,0),"")</f>
        <v>98</v>
      </c>
      <c r="F26" s="65">
        <f t="shared" si="0"/>
        <v>2612</v>
      </c>
      <c r="G26" s="64" t="s">
        <v>4867</v>
      </c>
      <c r="H26" s="64">
        <v>0</v>
      </c>
      <c r="I26" s="64">
        <v>0</v>
      </c>
      <c r="J26" s="64"/>
      <c r="K26" s="64">
        <v>0</v>
      </c>
    </row>
    <row r="27" spans="1:11" x14ac:dyDescent="0.35">
      <c r="A27" s="64" t="s">
        <v>195</v>
      </c>
      <c r="B27" s="64" t="s">
        <v>8620</v>
      </c>
      <c r="C27" s="65">
        <f>IFERROR(VLOOKUP(UPPER(CONCATENATE($B27," - ",$A27)),'[1]Segurados Civis'!$A$5:$H$2142,6,0),"")</f>
        <v>916</v>
      </c>
      <c r="D27" s="65">
        <f>IFERROR(VLOOKUP(UPPER(CONCATENATE($B27," - ",$A27)),'[1]Segurados Civis'!$A$5:$H$2142,7,0),"")</f>
        <v>106</v>
      </c>
      <c r="E27" s="65">
        <f>IFERROR(VLOOKUP(UPPER(CONCATENATE($B27," - ",$A27)),'[1]Segurados Civis'!$A$5:$H$2142,8,0),"")</f>
        <v>20</v>
      </c>
      <c r="F27" s="65">
        <f t="shared" si="0"/>
        <v>1042</v>
      </c>
      <c r="G27" s="64" t="s">
        <v>4867</v>
      </c>
      <c r="H27" s="64">
        <v>0</v>
      </c>
      <c r="I27" s="64">
        <v>0</v>
      </c>
      <c r="J27" s="64"/>
      <c r="K27" s="64">
        <v>0</v>
      </c>
    </row>
    <row r="28" spans="1:11" x14ac:dyDescent="0.35">
      <c r="A28" s="64" t="s">
        <v>195</v>
      </c>
      <c r="B28" s="64" t="s">
        <v>8621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/>
      <c r="K28" s="64">
        <v>0</v>
      </c>
    </row>
    <row r="29" spans="1:11" x14ac:dyDescent="0.35">
      <c r="A29" s="64" t="s">
        <v>195</v>
      </c>
      <c r="B29" s="64" t="s">
        <v>8622</v>
      </c>
      <c r="C29" s="65">
        <f>IFERROR(VLOOKUP(UPPER(CONCATENATE($B29," - ",$A29)),'[1]Segurados Civis'!$A$5:$H$2142,6,0),"")</f>
        <v>363</v>
      </c>
      <c r="D29" s="65">
        <f>IFERROR(VLOOKUP(UPPER(CONCATENATE($B29," - ",$A29)),'[1]Segurados Civis'!$A$5:$H$2142,7,0),"")</f>
        <v>49</v>
      </c>
      <c r="E29" s="65">
        <f>IFERROR(VLOOKUP(UPPER(CONCATENATE($B29," - ",$A29)),'[1]Segurados Civis'!$A$5:$H$2142,8,0),"")</f>
        <v>10</v>
      </c>
      <c r="F29" s="65">
        <f t="shared" si="0"/>
        <v>422</v>
      </c>
      <c r="G29" s="64" t="s">
        <v>4867</v>
      </c>
      <c r="H29" s="64">
        <v>1</v>
      </c>
      <c r="I29" s="64">
        <v>0</v>
      </c>
      <c r="J29" s="64"/>
      <c r="K29" s="64">
        <v>0</v>
      </c>
    </row>
    <row r="30" spans="1:11" x14ac:dyDescent="0.35">
      <c r="A30" s="64" t="s">
        <v>195</v>
      </c>
      <c r="B30" s="64" t="s">
        <v>8623</v>
      </c>
      <c r="C30" s="65">
        <f>IFERROR(VLOOKUP(UPPER(CONCATENATE($B30," - ",$A30)),'[1]Segurados Civis'!$A$5:$H$2142,6,0),"")</f>
        <v>323</v>
      </c>
      <c r="D30" s="65">
        <f>IFERROR(VLOOKUP(UPPER(CONCATENATE($B30," - ",$A30)),'[1]Segurados Civis'!$A$5:$H$2142,7,0),"")</f>
        <v>45</v>
      </c>
      <c r="E30" s="65">
        <f>IFERROR(VLOOKUP(UPPER(CONCATENATE($B30," - ",$A30)),'[1]Segurados Civis'!$A$5:$H$2142,8,0),"")</f>
        <v>12</v>
      </c>
      <c r="F30" s="65">
        <f t="shared" si="0"/>
        <v>380</v>
      </c>
      <c r="G30" s="64" t="s">
        <v>4867</v>
      </c>
      <c r="H30" s="64">
        <v>0</v>
      </c>
      <c r="I30" s="64">
        <v>0</v>
      </c>
      <c r="J30" s="64"/>
      <c r="K30" s="64">
        <v>0</v>
      </c>
    </row>
    <row r="31" spans="1:11" x14ac:dyDescent="0.35">
      <c r="A31" s="64" t="s">
        <v>195</v>
      </c>
      <c r="B31" s="64" t="s">
        <v>8624</v>
      </c>
      <c r="C31" s="65">
        <f>IFERROR(VLOOKUP(UPPER(CONCATENATE($B31," - ",$A31)),'[1]Segurados Civis'!$A$5:$H$2142,6,0),"")</f>
        <v>535</v>
      </c>
      <c r="D31" s="65">
        <f>IFERROR(VLOOKUP(UPPER(CONCATENATE($B31," - ",$A31)),'[1]Segurados Civis'!$A$5:$H$2142,7,0),"")</f>
        <v>0</v>
      </c>
      <c r="E31" s="65">
        <f>IFERROR(VLOOKUP(UPPER(CONCATENATE($B31," - ",$A31)),'[1]Segurados Civis'!$A$5:$H$2142,8,0),"")</f>
        <v>0</v>
      </c>
      <c r="F31" s="65">
        <f t="shared" si="0"/>
        <v>535</v>
      </c>
      <c r="G31" s="64" t="s">
        <v>4867</v>
      </c>
      <c r="H31" s="64">
        <v>0</v>
      </c>
      <c r="I31" s="64">
        <v>0</v>
      </c>
      <c r="J31" s="64"/>
      <c r="K31" s="64">
        <v>0</v>
      </c>
    </row>
    <row r="32" spans="1:11" x14ac:dyDescent="0.35">
      <c r="A32" s="64" t="s">
        <v>195</v>
      </c>
      <c r="B32" s="64" t="s">
        <v>8625</v>
      </c>
      <c r="C32" s="65">
        <f>IFERROR(VLOOKUP(UPPER(CONCATENATE($B32," - ",$A32)),'[1]Segurados Civis'!$A$5:$H$2142,6,0),"")</f>
        <v>900</v>
      </c>
      <c r="D32" s="65">
        <f>IFERROR(VLOOKUP(UPPER(CONCATENATE($B32," - ",$A32)),'[1]Segurados Civis'!$A$5:$H$2142,7,0),"")</f>
        <v>37</v>
      </c>
      <c r="E32" s="65">
        <f>IFERROR(VLOOKUP(UPPER(CONCATENATE($B32," - ",$A32)),'[1]Segurados Civis'!$A$5:$H$2142,8,0),"")</f>
        <v>23</v>
      </c>
      <c r="F32" s="65">
        <f t="shared" si="0"/>
        <v>960</v>
      </c>
      <c r="G32" s="64" t="s">
        <v>4867</v>
      </c>
      <c r="H32" s="64">
        <v>0</v>
      </c>
      <c r="I32" s="64">
        <v>0</v>
      </c>
      <c r="J32" s="64">
        <v>1</v>
      </c>
      <c r="K32" s="64">
        <v>0</v>
      </c>
    </row>
    <row r="33" spans="1:11" x14ac:dyDescent="0.35">
      <c r="A33" s="64" t="s">
        <v>195</v>
      </c>
      <c r="B33" s="64" t="s">
        <v>6731</v>
      </c>
      <c r="C33" s="65">
        <f>IFERROR(VLOOKUP(UPPER(CONCATENATE($B33," - ",$A33)),'[1]Segurados Civis'!$A$5:$H$2142,6,0),"")</f>
        <v>290</v>
      </c>
      <c r="D33" s="65">
        <f>IFERROR(VLOOKUP(UPPER(CONCATENATE($B33," - ",$A33)),'[1]Segurados Civis'!$A$5:$H$2142,7,0),"")</f>
        <v>16</v>
      </c>
      <c r="E33" s="65">
        <f>IFERROR(VLOOKUP(UPPER(CONCATENATE($B33," - ",$A33)),'[1]Segurados Civis'!$A$5:$H$2142,8,0),"")</f>
        <v>11</v>
      </c>
      <c r="F33" s="65">
        <f t="shared" si="0"/>
        <v>317</v>
      </c>
      <c r="G33" s="64" t="s">
        <v>4867</v>
      </c>
      <c r="H33" s="64">
        <v>0</v>
      </c>
      <c r="I33" s="64">
        <v>0</v>
      </c>
      <c r="J33" s="64"/>
      <c r="K33" s="64">
        <v>0</v>
      </c>
    </row>
    <row r="34" spans="1:11" x14ac:dyDescent="0.35">
      <c r="A34" s="64" t="s">
        <v>195</v>
      </c>
      <c r="B34" s="64" t="s">
        <v>8626</v>
      </c>
      <c r="C34" s="65">
        <f>IFERROR(VLOOKUP(UPPER(CONCATENATE($B34," - ",$A34)),'[1]Segurados Civis'!$A$5:$H$2142,6,0),"")</f>
        <v>346</v>
      </c>
      <c r="D34" s="65">
        <f>IFERROR(VLOOKUP(UPPER(CONCATENATE($B34," - ",$A34)),'[1]Segurados Civis'!$A$5:$H$2142,7,0),"")</f>
        <v>22</v>
      </c>
      <c r="E34" s="65">
        <f>IFERROR(VLOOKUP(UPPER(CONCATENATE($B34," - ",$A34)),'[1]Segurados Civis'!$A$5:$H$2142,8,0),"")</f>
        <v>0</v>
      </c>
      <c r="F34" s="65">
        <f t="shared" ref="F34:F54" si="1">IF(SUM(C34:E34)=0,"",SUM(C34:E34))</f>
        <v>368</v>
      </c>
      <c r="G34" s="64" t="s">
        <v>4867</v>
      </c>
      <c r="H34" s="64">
        <v>0</v>
      </c>
      <c r="I34" s="64">
        <v>0</v>
      </c>
      <c r="J34" s="64"/>
      <c r="K34" s="64">
        <v>0</v>
      </c>
    </row>
    <row r="35" spans="1:11" x14ac:dyDescent="0.35">
      <c r="A35" s="64" t="s">
        <v>195</v>
      </c>
      <c r="B35" s="64" t="s">
        <v>8627</v>
      </c>
      <c r="C35" s="65">
        <f>IFERROR(VLOOKUP(UPPER(CONCATENATE($B35," - ",$A35)),'[1]Segurados Civis'!$A$5:$H$2142,6,0),"")</f>
        <v>1133</v>
      </c>
      <c r="D35" s="65">
        <f>IFERROR(VLOOKUP(UPPER(CONCATENATE($B35," - ",$A35)),'[1]Segurados Civis'!$A$5:$H$2142,7,0),"")</f>
        <v>191</v>
      </c>
      <c r="E35" s="65">
        <f>IFERROR(VLOOKUP(UPPER(CONCATENATE($B35," - ",$A35)),'[1]Segurados Civis'!$A$5:$H$2142,8,0),"")</f>
        <v>54</v>
      </c>
      <c r="F35" s="65">
        <f t="shared" si="1"/>
        <v>1378</v>
      </c>
      <c r="G35" s="64" t="s">
        <v>4867</v>
      </c>
      <c r="H35" s="64">
        <v>1</v>
      </c>
      <c r="I35" s="64">
        <v>0</v>
      </c>
      <c r="J35" s="64"/>
      <c r="K35" s="64">
        <v>0</v>
      </c>
    </row>
    <row r="36" spans="1:11" x14ac:dyDescent="0.35">
      <c r="A36" s="64" t="s">
        <v>195</v>
      </c>
      <c r="B36" s="64" t="s">
        <v>8628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1"/>
        <v/>
      </c>
      <c r="G36" s="64" t="s">
        <v>902</v>
      </c>
      <c r="H36" s="64">
        <v>0</v>
      </c>
      <c r="I36" s="64">
        <v>0</v>
      </c>
      <c r="J36" s="64"/>
      <c r="K36" s="64">
        <v>0</v>
      </c>
    </row>
    <row r="37" spans="1:11" x14ac:dyDescent="0.35">
      <c r="A37" s="64" t="s">
        <v>195</v>
      </c>
      <c r="B37" s="64" t="s">
        <v>8629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1"/>
        <v/>
      </c>
      <c r="G37" s="64" t="s">
        <v>902</v>
      </c>
      <c r="H37" s="64">
        <v>0</v>
      </c>
      <c r="I37" s="64">
        <v>0</v>
      </c>
      <c r="J37" s="64"/>
      <c r="K37" s="64">
        <v>0</v>
      </c>
    </row>
    <row r="38" spans="1:11" x14ac:dyDescent="0.35">
      <c r="A38" s="64" t="s">
        <v>195</v>
      </c>
      <c r="B38" s="64" t="s">
        <v>8630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1"/>
        <v/>
      </c>
      <c r="G38" s="64" t="s">
        <v>902</v>
      </c>
      <c r="H38" s="64">
        <v>0</v>
      </c>
      <c r="I38" s="64">
        <v>0</v>
      </c>
      <c r="J38" s="64"/>
      <c r="K38" s="64">
        <v>0</v>
      </c>
    </row>
    <row r="39" spans="1:11" x14ac:dyDescent="0.35">
      <c r="A39" s="64" t="s">
        <v>195</v>
      </c>
      <c r="B39" s="64" t="s">
        <v>8631</v>
      </c>
      <c r="C39" s="65">
        <f>IFERROR(VLOOKUP(UPPER(CONCATENATE($B39," - ",$A39)),'[1]Segurados Civis'!$A$5:$H$2142,6,0),"")</f>
        <v>11537</v>
      </c>
      <c r="D39" s="65">
        <f>IFERROR(VLOOKUP(UPPER(CONCATENATE($B39," - ",$A39)),'[1]Segurados Civis'!$A$5:$H$2142,7,0),"")</f>
        <v>1506</v>
      </c>
      <c r="E39" s="65">
        <f>IFERROR(VLOOKUP(UPPER(CONCATENATE($B39," - ",$A39)),'[1]Segurados Civis'!$A$5:$H$2142,8,0),"")</f>
        <v>589</v>
      </c>
      <c r="F39" s="65">
        <f t="shared" si="1"/>
        <v>13632</v>
      </c>
      <c r="G39" s="64" t="s">
        <v>4867</v>
      </c>
      <c r="H39" s="64">
        <v>0</v>
      </c>
      <c r="I39" s="64">
        <v>0</v>
      </c>
      <c r="J39" s="64"/>
      <c r="K39" s="64">
        <v>0</v>
      </c>
    </row>
    <row r="40" spans="1:11" x14ac:dyDescent="0.35">
      <c r="A40" s="64" t="s">
        <v>195</v>
      </c>
      <c r="B40" s="64" t="s">
        <v>6150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/>
      <c r="K40" s="64">
        <v>0</v>
      </c>
    </row>
    <row r="41" spans="1:11" x14ac:dyDescent="0.35">
      <c r="A41" s="64" t="s">
        <v>195</v>
      </c>
      <c r="B41" s="64" t="s">
        <v>8632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1"/>
        <v/>
      </c>
      <c r="G41" s="64" t="s">
        <v>902</v>
      </c>
      <c r="H41" s="64">
        <v>0</v>
      </c>
      <c r="I41" s="64">
        <v>0</v>
      </c>
      <c r="J41" s="64"/>
      <c r="K41" s="64">
        <v>0</v>
      </c>
    </row>
    <row r="42" spans="1:11" x14ac:dyDescent="0.35">
      <c r="A42" s="64" t="s">
        <v>195</v>
      </c>
      <c r="B42" s="64" t="s">
        <v>8633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1"/>
        <v/>
      </c>
      <c r="G42" s="64" t="s">
        <v>902</v>
      </c>
      <c r="H42" s="64">
        <v>0</v>
      </c>
      <c r="I42" s="64">
        <v>0</v>
      </c>
      <c r="J42" s="64"/>
      <c r="K42" s="64">
        <v>0</v>
      </c>
    </row>
    <row r="43" spans="1:11" x14ac:dyDescent="0.35">
      <c r="A43" s="64" t="s">
        <v>195</v>
      </c>
      <c r="B43" s="64" t="s">
        <v>8634</v>
      </c>
      <c r="C43" s="65">
        <f>IFERROR(VLOOKUP(UPPER(CONCATENATE($B43," - ",$A43)),'[1]Segurados Civis'!$A$5:$H$2142,6,0),"")</f>
        <v>1264</v>
      </c>
      <c r="D43" s="65">
        <f>IFERROR(VLOOKUP(UPPER(CONCATENATE($B43," - ",$A43)),'[1]Segurados Civis'!$A$5:$H$2142,7,0),"")</f>
        <v>146</v>
      </c>
      <c r="E43" s="65">
        <f>IFERROR(VLOOKUP(UPPER(CONCATENATE($B43," - ",$A43)),'[1]Segurados Civis'!$A$5:$H$2142,8,0),"")</f>
        <v>62</v>
      </c>
      <c r="F43" s="65">
        <f t="shared" si="1"/>
        <v>1472</v>
      </c>
      <c r="G43" s="64" t="s">
        <v>4867</v>
      </c>
      <c r="H43" s="64">
        <v>1</v>
      </c>
      <c r="I43" s="64">
        <v>0</v>
      </c>
      <c r="J43" s="64"/>
      <c r="K43" s="64">
        <v>0</v>
      </c>
    </row>
    <row r="44" spans="1:11" x14ac:dyDescent="0.35">
      <c r="A44" s="64" t="s">
        <v>195</v>
      </c>
      <c r="B44" s="64" t="s">
        <v>8635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1"/>
        <v/>
      </c>
      <c r="G44" s="64" t="s">
        <v>902</v>
      </c>
      <c r="H44" s="64">
        <v>0</v>
      </c>
      <c r="I44" s="64">
        <v>0</v>
      </c>
      <c r="J44" s="64"/>
      <c r="K44" s="64">
        <v>0</v>
      </c>
    </row>
    <row r="45" spans="1:11" x14ac:dyDescent="0.35">
      <c r="A45" s="64" t="s">
        <v>195</v>
      </c>
      <c r="B45" s="64" t="s">
        <v>8636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/>
      <c r="K45" s="64">
        <v>0</v>
      </c>
    </row>
    <row r="46" spans="1:11" x14ac:dyDescent="0.35">
      <c r="A46" s="64" t="s">
        <v>195</v>
      </c>
      <c r="B46" s="64" t="s">
        <v>8637</v>
      </c>
      <c r="C46" s="65">
        <f>IFERROR(VLOOKUP(UPPER(CONCATENATE($B46," - ",$A46)),'[1]Segurados Civis'!$A$5:$H$2142,6,0),"")</f>
        <v>442</v>
      </c>
      <c r="D46" s="65">
        <f>IFERROR(VLOOKUP(UPPER(CONCATENATE($B46," - ",$A46)),'[1]Segurados Civis'!$A$5:$H$2142,7,0),"")</f>
        <v>36</v>
      </c>
      <c r="E46" s="65">
        <f>IFERROR(VLOOKUP(UPPER(CONCATENATE($B46," - ",$A46)),'[1]Segurados Civis'!$A$5:$H$2142,8,0),"")</f>
        <v>5</v>
      </c>
      <c r="F46" s="65">
        <f t="shared" si="1"/>
        <v>483</v>
      </c>
      <c r="G46" s="64" t="s">
        <v>4867</v>
      </c>
      <c r="H46" s="64">
        <v>0</v>
      </c>
      <c r="I46" s="64">
        <v>0</v>
      </c>
      <c r="J46" s="64"/>
      <c r="K46" s="64">
        <v>0</v>
      </c>
    </row>
    <row r="47" spans="1:11" x14ac:dyDescent="0.35">
      <c r="A47" s="64" t="s">
        <v>195</v>
      </c>
      <c r="B47" s="64" t="s">
        <v>8638</v>
      </c>
      <c r="C47" s="65">
        <f>IFERROR(VLOOKUP(UPPER(CONCATENATE($B47," - ",$A47)),'[1]Segurados Civis'!$A$5:$H$2142,6,0),"")</f>
        <v>819</v>
      </c>
      <c r="D47" s="65">
        <f>IFERROR(VLOOKUP(UPPER(CONCATENATE($B47," - ",$A47)),'[1]Segurados Civis'!$A$5:$H$2142,7,0),"")</f>
        <v>32</v>
      </c>
      <c r="E47" s="65">
        <f>IFERROR(VLOOKUP(UPPER(CONCATENATE($B47," - ",$A47)),'[1]Segurados Civis'!$A$5:$H$2142,8,0),"")</f>
        <v>12</v>
      </c>
      <c r="F47" s="65">
        <f t="shared" si="1"/>
        <v>863</v>
      </c>
      <c r="G47" s="64" t="s">
        <v>4867</v>
      </c>
      <c r="H47" s="64">
        <v>0</v>
      </c>
      <c r="I47" s="64">
        <v>0</v>
      </c>
      <c r="J47" s="64"/>
      <c r="K47" s="64">
        <v>0</v>
      </c>
    </row>
    <row r="48" spans="1:11" x14ac:dyDescent="0.35">
      <c r="A48" s="64" t="s">
        <v>195</v>
      </c>
      <c r="B48" s="64" t="s">
        <v>8639</v>
      </c>
      <c r="C48" s="65">
        <f>IFERROR(VLOOKUP(UPPER(CONCATENATE($B48," - ",$A48)),'[1]Segurados Civis'!$A$5:$H$2142,6,0),"")</f>
        <v>516</v>
      </c>
      <c r="D48" s="65">
        <f>IFERROR(VLOOKUP(UPPER(CONCATENATE($B48," - ",$A48)),'[1]Segurados Civis'!$A$5:$H$2142,7,0),"")</f>
        <v>24</v>
      </c>
      <c r="E48" s="65">
        <f>IFERROR(VLOOKUP(UPPER(CONCATENATE($B48," - ",$A48)),'[1]Segurados Civis'!$A$5:$H$2142,8,0),"")</f>
        <v>6</v>
      </c>
      <c r="F48" s="65">
        <f t="shared" si="1"/>
        <v>546</v>
      </c>
      <c r="G48" s="64" t="s">
        <v>4867</v>
      </c>
      <c r="H48" s="64">
        <v>0</v>
      </c>
      <c r="I48" s="64">
        <v>0</v>
      </c>
      <c r="J48" s="64"/>
      <c r="K48" s="64">
        <v>0</v>
      </c>
    </row>
    <row r="49" spans="1:11" x14ac:dyDescent="0.35">
      <c r="A49" s="64" t="s">
        <v>195</v>
      </c>
      <c r="B49" s="64" t="s">
        <v>8640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/>
      <c r="K49" s="64">
        <v>0</v>
      </c>
    </row>
    <row r="50" spans="1:11" x14ac:dyDescent="0.35">
      <c r="A50" s="64" t="s">
        <v>195</v>
      </c>
      <c r="B50" s="64" t="s">
        <v>8641</v>
      </c>
      <c r="C50" s="65">
        <f>IFERROR(VLOOKUP(UPPER(CONCATENATE($B50," - ",$A50)),'[1]Segurados Civis'!$A$5:$H$2142,6,0),"")</f>
        <v>373</v>
      </c>
      <c r="D50" s="65">
        <f>IFERROR(VLOOKUP(UPPER(CONCATENATE($B50," - ",$A50)),'[1]Segurados Civis'!$A$5:$H$2142,7,0),"")</f>
        <v>18</v>
      </c>
      <c r="E50" s="65">
        <f>IFERROR(VLOOKUP(UPPER(CONCATENATE($B50," - ",$A50)),'[1]Segurados Civis'!$A$5:$H$2142,8,0),"")</f>
        <v>13</v>
      </c>
      <c r="F50" s="65">
        <f t="shared" si="1"/>
        <v>404</v>
      </c>
      <c r="G50" s="64" t="s">
        <v>4867</v>
      </c>
      <c r="H50" s="64">
        <v>0</v>
      </c>
      <c r="I50" s="64">
        <v>0</v>
      </c>
      <c r="J50" s="64"/>
      <c r="K50" s="64">
        <v>0</v>
      </c>
    </row>
    <row r="51" spans="1:11" x14ac:dyDescent="0.35">
      <c r="A51" s="64" t="s">
        <v>195</v>
      </c>
      <c r="B51" s="64" t="s">
        <v>8642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/>
      <c r="K51" s="64">
        <v>0</v>
      </c>
    </row>
    <row r="52" spans="1:11" x14ac:dyDescent="0.35">
      <c r="A52" s="64" t="s">
        <v>195</v>
      </c>
      <c r="B52" s="64" t="s">
        <v>8643</v>
      </c>
      <c r="C52" s="65">
        <f>IFERROR(VLOOKUP(UPPER(CONCATENATE($B52," - ",$A52)),'[1]Segurados Civis'!$A$5:$H$2142,6,0),"")</f>
        <v>324</v>
      </c>
      <c r="D52" s="65">
        <f>IFERROR(VLOOKUP(UPPER(CONCATENATE($B52," - ",$A52)),'[1]Segurados Civis'!$A$5:$H$2142,7,0),"")</f>
        <v>21</v>
      </c>
      <c r="E52" s="65">
        <f>IFERROR(VLOOKUP(UPPER(CONCATENATE($B52," - ",$A52)),'[1]Segurados Civis'!$A$5:$H$2142,8,0),"")</f>
        <v>2</v>
      </c>
      <c r="F52" s="65">
        <f t="shared" si="1"/>
        <v>347</v>
      </c>
      <c r="G52" s="64" t="s">
        <v>4867</v>
      </c>
      <c r="H52" s="64">
        <v>0</v>
      </c>
      <c r="I52" s="64">
        <v>0</v>
      </c>
      <c r="J52" s="64"/>
      <c r="K52" s="64">
        <v>0</v>
      </c>
    </row>
    <row r="53" spans="1:11" x14ac:dyDescent="0.35">
      <c r="A53" s="64" t="s">
        <v>195</v>
      </c>
      <c r="B53" s="64" t="s">
        <v>8644</v>
      </c>
      <c r="C53" s="65">
        <f>IFERROR(VLOOKUP(UPPER(CONCATENATE($B53," - ",$A53)),'[1]Segurados Civis'!$A$5:$H$2142,6,0),"")</f>
        <v>341</v>
      </c>
      <c r="D53" s="65">
        <f>IFERROR(VLOOKUP(UPPER(CONCATENATE($B53," - ",$A53)),'[1]Segurados Civis'!$A$5:$H$2142,7,0),"")</f>
        <v>33</v>
      </c>
      <c r="E53" s="65">
        <f>IFERROR(VLOOKUP(UPPER(CONCATENATE($B53," - ",$A53)),'[1]Segurados Civis'!$A$5:$H$2142,8,0),"")</f>
        <v>6</v>
      </c>
      <c r="F53" s="65">
        <f t="shared" si="1"/>
        <v>380</v>
      </c>
      <c r="G53" s="64" t="s">
        <v>4867</v>
      </c>
      <c r="H53" s="64">
        <v>1</v>
      </c>
      <c r="I53" s="64">
        <v>0</v>
      </c>
      <c r="J53" s="64">
        <v>1</v>
      </c>
      <c r="K53" s="64">
        <v>0</v>
      </c>
    </row>
    <row r="54" spans="1:11" x14ac:dyDescent="0.35">
      <c r="A54" s="64" t="s">
        <v>195</v>
      </c>
      <c r="B54" s="64" t="s">
        <v>8645</v>
      </c>
      <c r="C54" s="65">
        <f>IFERROR(VLOOKUP(UPPER(CONCATENATE($B54," - ",$A54)),'[1]Segurados Civis'!$A$5:$H$2142,6,0),"")</f>
        <v>1938</v>
      </c>
      <c r="D54" s="65">
        <f>IFERROR(VLOOKUP(UPPER(CONCATENATE($B54," - ",$A54)),'[1]Segurados Civis'!$A$5:$H$2142,7,0),"")</f>
        <v>186</v>
      </c>
      <c r="E54" s="65">
        <f>IFERROR(VLOOKUP(UPPER(CONCATENATE($B54," - ",$A54)),'[1]Segurados Civis'!$A$5:$H$2142,8,0),"")</f>
        <v>59</v>
      </c>
      <c r="F54" s="65">
        <f t="shared" si="1"/>
        <v>2183</v>
      </c>
      <c r="G54" s="64" t="s">
        <v>4867</v>
      </c>
      <c r="H54" s="64">
        <v>1</v>
      </c>
      <c r="I54" s="64">
        <v>0</v>
      </c>
      <c r="J54" s="64"/>
      <c r="K54" s="64">
        <v>0</v>
      </c>
    </row>
  </sheetData>
  <autoFilter ref="A1:I54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J17"/>
  <sheetViews>
    <sheetView zoomScale="75" zoomScaleNormal="75" workbookViewId="0">
      <selection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596</v>
      </c>
      <c r="B2" s="64" t="s">
        <v>8646</v>
      </c>
      <c r="C2" s="65">
        <f>IFERROR(VLOOKUP(UPPER(CONCATENATE($B2," - ",$A2)),'[1]Segurados Civis'!$A$5:$H$2142,6,0),"")</f>
        <v>14718</v>
      </c>
      <c r="D2" s="65">
        <f>IFERROR(VLOOKUP(UPPER(CONCATENATE($B2," - ",$A2)),'[1]Segurados Civis'!$A$5:$H$2142,7,0),"")</f>
        <v>306</v>
      </c>
      <c r="E2" s="65">
        <f>IFERROR(VLOOKUP(UPPER(CONCATENATE($B2," - ",$A2)),'[1]Segurados Civis'!$A$5:$H$2142,8,0),"")</f>
        <v>360</v>
      </c>
      <c r="F2" s="65">
        <f t="shared" ref="F2:F17" si="0">IF(SUM(C2:E2)=0,"",SUM(C2:E2))</f>
        <v>15384</v>
      </c>
      <c r="G2" s="64" t="s">
        <v>4867</v>
      </c>
      <c r="H2" s="64">
        <v>0</v>
      </c>
      <c r="I2" s="64">
        <v>0</v>
      </c>
      <c r="J2" s="64"/>
      <c r="K2" s="64">
        <v>0</v>
      </c>
      <c r="M2" s="108" t="s">
        <v>4868</v>
      </c>
      <c r="N2" s="108"/>
      <c r="O2" s="108"/>
    </row>
    <row r="3" spans="1:18" x14ac:dyDescent="0.35">
      <c r="A3" s="64" t="s">
        <v>596</v>
      </c>
      <c r="B3" s="64" t="s">
        <v>8647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596</v>
      </c>
      <c r="B4" s="64" t="s">
        <v>8648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/>
      <c r="K4" s="64">
        <v>0</v>
      </c>
      <c r="M4" s="106">
        <f>COUNTIF(H2:H17,1)</f>
        <v>0</v>
      </c>
      <c r="N4" s="106"/>
      <c r="O4" s="106"/>
    </row>
    <row r="5" spans="1:18" x14ac:dyDescent="0.35">
      <c r="A5" s="64" t="s">
        <v>596</v>
      </c>
      <c r="B5" s="64" t="s">
        <v>7434</v>
      </c>
      <c r="C5" s="65">
        <f>IFERROR(VLOOKUP(UPPER(CONCATENATE($B5," - ",$A5)),'[1]Segurados Civis'!$A$5:$H$2142,6,0),"")</f>
        <v>5865</v>
      </c>
      <c r="D5" s="65">
        <f>IFERROR(VLOOKUP(UPPER(CONCATENATE($B5," - ",$A5)),'[1]Segurados Civis'!$A$5:$H$2142,7,0),"")</f>
        <v>300</v>
      </c>
      <c r="E5" s="65">
        <f>IFERROR(VLOOKUP(UPPER(CONCATENATE($B5," - ",$A5)),'[1]Segurados Civis'!$A$5:$H$2142,8,0),"")</f>
        <v>224</v>
      </c>
      <c r="F5" s="65">
        <f t="shared" si="0"/>
        <v>6389</v>
      </c>
      <c r="G5" s="64" t="s">
        <v>4867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596</v>
      </c>
      <c r="B6" s="64" t="s">
        <v>6298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596</v>
      </c>
      <c r="B7" s="64" t="s">
        <v>8649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596</v>
      </c>
      <c r="B8" s="64" t="s">
        <v>8650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/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596</v>
      </c>
      <c r="B9" s="64" t="s">
        <v>8651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/>
      <c r="K9" s="64">
        <v>0</v>
      </c>
      <c r="M9" s="106">
        <f>COUNTIF(I2:I17,1)</f>
        <v>0</v>
      </c>
      <c r="N9" s="106"/>
      <c r="O9" s="106"/>
      <c r="P9" s="106">
        <f>COUNTIF(J2:J17,1)</f>
        <v>0</v>
      </c>
      <c r="Q9" s="106"/>
      <c r="R9" s="106"/>
    </row>
    <row r="10" spans="1:18" x14ac:dyDescent="0.35">
      <c r="A10" s="64" t="s">
        <v>596</v>
      </c>
      <c r="B10" s="64" t="s">
        <v>5579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/>
      <c r="K10" s="64">
        <v>0</v>
      </c>
    </row>
    <row r="11" spans="1:18" ht="15" customHeight="1" x14ac:dyDescent="0.35">
      <c r="A11" s="64" t="s">
        <v>596</v>
      </c>
      <c r="B11" s="64" t="s">
        <v>8652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596</v>
      </c>
      <c r="B12" s="64" t="s">
        <v>8653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596</v>
      </c>
      <c r="B13" s="64" t="s">
        <v>8654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/>
      <c r="K13" s="64">
        <v>0</v>
      </c>
      <c r="M13" s="106">
        <f>COUNTIF(K2:K17,1)</f>
        <v>0</v>
      </c>
      <c r="N13" s="106"/>
      <c r="O13" s="106"/>
    </row>
    <row r="14" spans="1:18" x14ac:dyDescent="0.35">
      <c r="A14" s="64" t="s">
        <v>596</v>
      </c>
      <c r="B14" s="64" t="s">
        <v>8655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596</v>
      </c>
      <c r="B15" s="64" t="s">
        <v>8656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596</v>
      </c>
      <c r="B16" s="64" t="s">
        <v>8657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596</v>
      </c>
      <c r="B17" s="64" t="s">
        <v>8658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/>
      <c r="K17" s="64">
        <v>0</v>
      </c>
    </row>
  </sheetData>
  <autoFilter ref="A1:K17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MJ500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8659</v>
      </c>
    </row>
    <row r="2" spans="1:18" ht="15" customHeight="1" x14ac:dyDescent="0.35">
      <c r="A2" s="64" t="s">
        <v>81</v>
      </c>
      <c r="B2" s="64" t="s">
        <v>8660</v>
      </c>
      <c r="C2" s="65">
        <f>IFERROR(VLOOKUP(UPPER(CONCATENATE($B2," - ",$A2)),'[1]Segurados Civis'!$A$5:$H$2142,6,0),"")</f>
        <v>88056</v>
      </c>
      <c r="D2" s="65">
        <f>IFERROR(VLOOKUP(UPPER(CONCATENATE($B2," - ",$A2)),'[1]Segurados Civis'!$A$5:$H$2142,7,0),"")</f>
        <v>142426</v>
      </c>
      <c r="E2" s="65">
        <f>IFERROR(VLOOKUP(UPPER(CONCATENATE($B2," - ",$A2)),'[1]Segurados Civis'!$A$5:$H$2142,8,0),"")</f>
        <v>44724</v>
      </c>
      <c r="F2" s="65">
        <f t="shared" ref="F2:F65" si="0">IF(SUM(C2:E2)=0,"",SUM(C2:E2))</f>
        <v>275206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81</v>
      </c>
      <c r="B3" s="64" t="s">
        <v>8661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81</v>
      </c>
      <c r="B4" s="64" t="s">
        <v>8662</v>
      </c>
      <c r="C4" s="65">
        <f>IFERROR(VLOOKUP(UPPER(CONCATENATE($B4," - ",$A4)),'[1]Segurados Civis'!$A$5:$H$2142,6,0),"")</f>
        <v>155</v>
      </c>
      <c r="D4" s="65">
        <f>IFERROR(VLOOKUP(UPPER(CONCATENATE($B4," - ",$A4)),'[1]Segurados Civis'!$A$5:$H$2142,7,0),"")</f>
        <v>29</v>
      </c>
      <c r="E4" s="65">
        <f>IFERROR(VLOOKUP(UPPER(CONCATENATE($B4," - ",$A4)),'[1]Segurados Civis'!$A$5:$H$2142,8,0),"")</f>
        <v>5</v>
      </c>
      <c r="F4" s="65">
        <f t="shared" si="0"/>
        <v>189</v>
      </c>
      <c r="G4" s="64" t="s">
        <v>4867</v>
      </c>
      <c r="H4" s="64">
        <v>1</v>
      </c>
      <c r="I4" s="64">
        <v>0</v>
      </c>
      <c r="J4" s="64">
        <v>1</v>
      </c>
      <c r="K4" s="64">
        <v>0</v>
      </c>
      <c r="M4" s="106">
        <f>COUNTIF(H2:H500,1)</f>
        <v>93</v>
      </c>
      <c r="N4" s="106"/>
      <c r="O4" s="106"/>
    </row>
    <row r="5" spans="1:18" x14ac:dyDescent="0.35">
      <c r="A5" s="64" t="s">
        <v>81</v>
      </c>
      <c r="B5" s="64" t="s">
        <v>8663</v>
      </c>
      <c r="C5" s="65">
        <f>IFERROR(VLOOKUP(UPPER(CONCATENATE($B5," - ",$A5)),'[1]Segurados Civis'!$A$5:$H$2142,6,0),"")</f>
        <v>396</v>
      </c>
      <c r="D5" s="65">
        <f>IFERROR(VLOOKUP(UPPER(CONCATENATE($B5," - ",$A5)),'[1]Segurados Civis'!$A$5:$H$2142,7,0),"")</f>
        <v>165</v>
      </c>
      <c r="E5" s="65">
        <f>IFERROR(VLOOKUP(UPPER(CONCATENATE($B5," - ",$A5)),'[1]Segurados Civis'!$A$5:$H$2142,8,0),"")</f>
        <v>37</v>
      </c>
      <c r="F5" s="65">
        <f t="shared" si="0"/>
        <v>598</v>
      </c>
      <c r="G5" s="64" t="s">
        <v>4867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81</v>
      </c>
      <c r="B6" s="64" t="s">
        <v>8664</v>
      </c>
      <c r="C6" s="65">
        <f>IFERROR(VLOOKUP(UPPER(CONCATENATE($B6," - ",$A6)),'[1]Segurados Civis'!$A$5:$H$2142,6,0),"")</f>
        <v>236</v>
      </c>
      <c r="D6" s="65">
        <f>IFERROR(VLOOKUP(UPPER(CONCATENATE($B6," - ",$A6)),'[1]Segurados Civis'!$A$5:$H$2142,7,0),"")</f>
        <v>51</v>
      </c>
      <c r="E6" s="65">
        <f>IFERROR(VLOOKUP(UPPER(CONCATENATE($B6," - ",$A6)),'[1]Segurados Civis'!$A$5:$H$2142,8,0),"")</f>
        <v>13</v>
      </c>
      <c r="F6" s="65">
        <f t="shared" si="0"/>
        <v>300</v>
      </c>
      <c r="G6" s="64" t="s">
        <v>4867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81</v>
      </c>
      <c r="B7" s="64" t="s">
        <v>8665</v>
      </c>
      <c r="C7" s="65">
        <f>IFERROR(VLOOKUP(UPPER(CONCATENATE($B7," - ",$A7)),'[1]Segurados Civis'!$A$5:$H$2142,6,0),"")</f>
        <v>148</v>
      </c>
      <c r="D7" s="65">
        <f>IFERROR(VLOOKUP(UPPER(CONCATENATE($B7," - ",$A7)),'[1]Segurados Civis'!$A$5:$H$2142,7,0),"")</f>
        <v>80</v>
      </c>
      <c r="E7" s="65">
        <f>IFERROR(VLOOKUP(UPPER(CONCATENATE($B7," - ",$A7)),'[1]Segurados Civis'!$A$5:$H$2142,8,0),"")</f>
        <v>12</v>
      </c>
      <c r="F7" s="65">
        <f t="shared" si="0"/>
        <v>240</v>
      </c>
      <c r="G7" s="64" t="s">
        <v>4867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81</v>
      </c>
      <c r="B8" s="64" t="s">
        <v>8666</v>
      </c>
      <c r="C8" s="65">
        <f>IFERROR(VLOOKUP(UPPER(CONCATENATE($B8," - ",$A8)),'[1]Segurados Civis'!$A$5:$H$2142,6,0),"")</f>
        <v>2032</v>
      </c>
      <c r="D8" s="65">
        <f>IFERROR(VLOOKUP(UPPER(CONCATENATE($B8," - ",$A8)),'[1]Segurados Civis'!$A$5:$H$2142,7,0),"")</f>
        <v>767</v>
      </c>
      <c r="E8" s="65">
        <f>IFERROR(VLOOKUP(UPPER(CONCATENATE($B8," - ",$A8)),'[1]Segurados Civis'!$A$5:$H$2142,8,0),"")</f>
        <v>183</v>
      </c>
      <c r="F8" s="65">
        <f t="shared" si="0"/>
        <v>2982</v>
      </c>
      <c r="G8" s="64" t="s">
        <v>4867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81</v>
      </c>
      <c r="B9" s="64" t="s">
        <v>8667</v>
      </c>
      <c r="C9" s="65">
        <f>IFERROR(VLOOKUP(UPPER(CONCATENATE($B9," - ",$A9)),'[1]Segurados Civis'!$A$5:$H$2142,6,0),"")</f>
        <v>155</v>
      </c>
      <c r="D9" s="65">
        <f>IFERROR(VLOOKUP(UPPER(CONCATENATE($B9," - ",$A9)),'[1]Segurados Civis'!$A$5:$H$2142,7,0),"")</f>
        <v>43</v>
      </c>
      <c r="E9" s="65">
        <f>IFERROR(VLOOKUP(UPPER(CONCATENATE($B9," - ",$A9)),'[1]Segurados Civis'!$A$5:$H$2142,8,0),"")</f>
        <v>7</v>
      </c>
      <c r="F9" s="65">
        <f t="shared" si="0"/>
        <v>205</v>
      </c>
      <c r="G9" s="64" t="s">
        <v>4867</v>
      </c>
      <c r="H9" s="64">
        <v>0</v>
      </c>
      <c r="I9" s="64">
        <v>0</v>
      </c>
      <c r="J9" s="64">
        <v>0</v>
      </c>
      <c r="K9" s="64">
        <v>0</v>
      </c>
      <c r="M9" s="106">
        <f>COUNTIF(I2:I500,1)</f>
        <v>9</v>
      </c>
      <c r="N9" s="106"/>
      <c r="O9" s="106"/>
      <c r="P9" s="106">
        <f>COUNTIF(J2:J500,1)</f>
        <v>55</v>
      </c>
      <c r="Q9" s="106"/>
      <c r="R9" s="106"/>
    </row>
    <row r="10" spans="1:18" x14ac:dyDescent="0.35">
      <c r="A10" s="64" t="s">
        <v>81</v>
      </c>
      <c r="B10" s="64" t="s">
        <v>8668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81</v>
      </c>
      <c r="B11" s="64" t="s">
        <v>8669</v>
      </c>
      <c r="C11" s="65">
        <f>IFERROR(VLOOKUP(UPPER(CONCATENATE($B11," - ",$A11)),'[1]Segurados Civis'!$A$5:$H$2142,6,0),"")</f>
        <v>232</v>
      </c>
      <c r="D11" s="65">
        <f>IFERROR(VLOOKUP(UPPER(CONCATENATE($B11," - ",$A11)),'[1]Segurados Civis'!$A$5:$H$2142,7,0),"")</f>
        <v>1</v>
      </c>
      <c r="E11" s="65">
        <f>IFERROR(VLOOKUP(UPPER(CONCATENATE($B11," - ",$A11)),'[1]Segurados Civis'!$A$5:$H$2142,8,0),"")</f>
        <v>0</v>
      </c>
      <c r="F11" s="65">
        <f t="shared" si="0"/>
        <v>233</v>
      </c>
      <c r="G11" s="64" t="s">
        <v>4867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81</v>
      </c>
      <c r="B12" s="64" t="s">
        <v>8647</v>
      </c>
      <c r="C12" s="65">
        <f>IFERROR(VLOOKUP(UPPER(CONCATENATE($B12," - ",$A12)),'[1]Segurados Civis'!$A$5:$H$2142,6,0),"")</f>
        <v>97</v>
      </c>
      <c r="D12" s="65">
        <f>IFERROR(VLOOKUP(UPPER(CONCATENATE($B12," - ",$A12)),'[1]Segurados Civis'!$A$5:$H$2142,7,0),"")</f>
        <v>12</v>
      </c>
      <c r="E12" s="65">
        <f>IFERROR(VLOOKUP(UPPER(CONCATENATE($B12," - ",$A12)),'[1]Segurados Civis'!$A$5:$H$2142,8,0),"")</f>
        <v>3</v>
      </c>
      <c r="F12" s="65">
        <f t="shared" si="0"/>
        <v>112</v>
      </c>
      <c r="G12" s="64" t="s">
        <v>4867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81</v>
      </c>
      <c r="B13" s="64" t="s">
        <v>8670</v>
      </c>
      <c r="C13" s="65">
        <f>IFERROR(VLOOKUP(UPPER(CONCATENATE($B13," - ",$A13)),'[1]Segurados Civis'!$A$5:$H$2142,6,0),"")</f>
        <v>132</v>
      </c>
      <c r="D13" s="65">
        <f>IFERROR(VLOOKUP(UPPER(CONCATENATE($B13," - ",$A13)),'[1]Segurados Civis'!$A$5:$H$2142,7,0),"")</f>
        <v>20</v>
      </c>
      <c r="E13" s="65">
        <f>IFERROR(VLOOKUP(UPPER(CONCATENATE($B13," - ",$A13)),'[1]Segurados Civis'!$A$5:$H$2142,8,0),"")</f>
        <v>3</v>
      </c>
      <c r="F13" s="65">
        <f t="shared" si="0"/>
        <v>155</v>
      </c>
      <c r="G13" s="64" t="s">
        <v>4867</v>
      </c>
      <c r="H13" s="64">
        <v>1</v>
      </c>
      <c r="I13" s="64">
        <v>1</v>
      </c>
      <c r="J13" s="64">
        <v>1</v>
      </c>
      <c r="K13" s="64">
        <v>0</v>
      </c>
      <c r="M13" s="106">
        <f>COUNTIF(K2:K500,1)</f>
        <v>2</v>
      </c>
      <c r="N13" s="106"/>
      <c r="O13" s="106"/>
    </row>
    <row r="14" spans="1:18" x14ac:dyDescent="0.35">
      <c r="A14" s="64" t="s">
        <v>81</v>
      </c>
      <c r="B14" s="64" t="s">
        <v>8671</v>
      </c>
      <c r="C14" s="65">
        <f>IFERROR(VLOOKUP(UPPER(CONCATENATE($B14," - ",$A14)),'[1]Segurados Civis'!$A$5:$H$2142,6,0),"")</f>
        <v>2789</v>
      </c>
      <c r="D14" s="65">
        <f>IFERROR(VLOOKUP(UPPER(CONCATENATE($B14," - ",$A14)),'[1]Segurados Civis'!$A$5:$H$2142,7,0),"")</f>
        <v>575</v>
      </c>
      <c r="E14" s="65">
        <f>IFERROR(VLOOKUP(UPPER(CONCATENATE($B14," - ",$A14)),'[1]Segurados Civis'!$A$5:$H$2142,8,0),"")</f>
        <v>98</v>
      </c>
      <c r="F14" s="65">
        <f t="shared" si="0"/>
        <v>3462</v>
      </c>
      <c r="G14" s="64" t="s">
        <v>4867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81</v>
      </c>
      <c r="B15" s="64" t="s">
        <v>8672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81</v>
      </c>
      <c r="B16" s="64" t="s">
        <v>8673</v>
      </c>
      <c r="C16" s="65">
        <f>IFERROR(VLOOKUP(UPPER(CONCATENATE($B16," - ",$A16)),'[1]Segurados Civis'!$A$5:$H$2142,6,0),"")</f>
        <v>212</v>
      </c>
      <c r="D16" s="65">
        <f>IFERROR(VLOOKUP(UPPER(CONCATENATE($B16," - ",$A16)),'[1]Segurados Civis'!$A$5:$H$2142,7,0),"")</f>
        <v>21</v>
      </c>
      <c r="E16" s="65">
        <f>IFERROR(VLOOKUP(UPPER(CONCATENATE($B16," - ",$A16)),'[1]Segurados Civis'!$A$5:$H$2142,8,0),"")</f>
        <v>14</v>
      </c>
      <c r="F16" s="65">
        <f t="shared" si="0"/>
        <v>247</v>
      </c>
      <c r="G16" s="64" t="s">
        <v>4867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81</v>
      </c>
      <c r="B17" s="64" t="s">
        <v>8674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81</v>
      </c>
      <c r="B18" s="64" t="s">
        <v>8675</v>
      </c>
      <c r="C18" s="65">
        <f>IFERROR(VLOOKUP(UPPER(CONCATENATE($B18," - ",$A18)),'[1]Segurados Civis'!$A$5:$H$2142,6,0),"")</f>
        <v>141</v>
      </c>
      <c r="D18" s="65">
        <f>IFERROR(VLOOKUP(UPPER(CONCATENATE($B18," - ",$A18)),'[1]Segurados Civis'!$A$5:$H$2142,7,0),"")</f>
        <v>50</v>
      </c>
      <c r="E18" s="65">
        <f>IFERROR(VLOOKUP(UPPER(CONCATENATE($B18," - ",$A18)),'[1]Segurados Civis'!$A$5:$H$2142,8,0),"")</f>
        <v>12</v>
      </c>
      <c r="F18" s="65">
        <f t="shared" si="0"/>
        <v>203</v>
      </c>
      <c r="G18" s="64" t="s">
        <v>4867</v>
      </c>
      <c r="H18" s="64">
        <v>1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81</v>
      </c>
      <c r="B19" s="64" t="s">
        <v>8676</v>
      </c>
      <c r="C19" s="65">
        <f>IFERROR(VLOOKUP(UPPER(CONCATENATE($B19," - ",$A19)),'[1]Segurados Civis'!$A$5:$H$2142,6,0),"")</f>
        <v>322</v>
      </c>
      <c r="D19" s="65">
        <f>IFERROR(VLOOKUP(UPPER(CONCATENATE($B19," - ",$A19)),'[1]Segurados Civis'!$A$5:$H$2142,7,0),"")</f>
        <v>83</v>
      </c>
      <c r="E19" s="65">
        <f>IFERROR(VLOOKUP(UPPER(CONCATENATE($B19," - ",$A19)),'[1]Segurados Civis'!$A$5:$H$2142,8,0),"")</f>
        <v>26</v>
      </c>
      <c r="F19" s="65">
        <f t="shared" si="0"/>
        <v>431</v>
      </c>
      <c r="G19" s="64" t="s">
        <v>4867</v>
      </c>
      <c r="H19" s="64">
        <v>1</v>
      </c>
      <c r="I19" s="64">
        <v>0</v>
      </c>
      <c r="J19" s="64">
        <v>1</v>
      </c>
      <c r="K19" s="64">
        <v>0</v>
      </c>
    </row>
    <row r="20" spans="1:11" x14ac:dyDescent="0.35">
      <c r="A20" s="64" t="s">
        <v>81</v>
      </c>
      <c r="B20" s="64" t="s">
        <v>8677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/>
      <c r="J20" s="64">
        <v>0</v>
      </c>
      <c r="K20" s="64">
        <v>0</v>
      </c>
    </row>
    <row r="21" spans="1:11" x14ac:dyDescent="0.35">
      <c r="A21" s="64" t="s">
        <v>81</v>
      </c>
      <c r="B21" s="64" t="s">
        <v>8678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81</v>
      </c>
      <c r="B22" s="64" t="s">
        <v>8679</v>
      </c>
      <c r="C22" s="65">
        <f>IFERROR(VLOOKUP(UPPER(CONCATENATE($B22," - ",$A22)),'[1]Segurados Civis'!$A$5:$H$2142,6,0),"")</f>
        <v>240</v>
      </c>
      <c r="D22" s="65">
        <f>IFERROR(VLOOKUP(UPPER(CONCATENATE($B22," - ",$A22)),'[1]Segurados Civis'!$A$5:$H$2142,7,0),"")</f>
        <v>40</v>
      </c>
      <c r="E22" s="65">
        <f>IFERROR(VLOOKUP(UPPER(CONCATENATE($B22," - ",$A22)),'[1]Segurados Civis'!$A$5:$H$2142,8,0),"")</f>
        <v>5</v>
      </c>
      <c r="F22" s="65">
        <f t="shared" si="0"/>
        <v>285</v>
      </c>
      <c r="G22" s="64" t="s">
        <v>4867</v>
      </c>
      <c r="H22" s="64">
        <v>1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81</v>
      </c>
      <c r="B23" s="64" t="s">
        <v>8680</v>
      </c>
      <c r="C23" s="65">
        <f>IFERROR(VLOOKUP(UPPER(CONCATENATE($B23," - ",$A23)),'[1]Segurados Civis'!$A$5:$H$2142,6,0),"")</f>
        <v>41</v>
      </c>
      <c r="D23" s="65">
        <f>IFERROR(VLOOKUP(UPPER(CONCATENATE($B23," - ",$A23)),'[1]Segurados Civis'!$A$5:$H$2142,7,0),"")</f>
        <v>70</v>
      </c>
      <c r="E23" s="65">
        <f>IFERROR(VLOOKUP(UPPER(CONCATENATE($B23," - ",$A23)),'[1]Segurados Civis'!$A$5:$H$2142,8,0),"")</f>
        <v>1</v>
      </c>
      <c r="F23" s="65">
        <f t="shared" si="0"/>
        <v>112</v>
      </c>
      <c r="G23" s="64" t="s">
        <v>4867</v>
      </c>
      <c r="H23" s="64">
        <v>1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81</v>
      </c>
      <c r="B24" s="64" t="s">
        <v>8681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81</v>
      </c>
      <c r="B25" s="64" t="s">
        <v>8682</v>
      </c>
      <c r="C25" s="65">
        <f>IFERROR(VLOOKUP(UPPER(CONCATENATE($B25," - ",$A25)),'[1]Segurados Civis'!$A$5:$H$2142,6,0),"")</f>
        <v>386</v>
      </c>
      <c r="D25" s="65">
        <f>IFERROR(VLOOKUP(UPPER(CONCATENATE($B25," - ",$A25)),'[1]Segurados Civis'!$A$5:$H$2142,7,0),"")</f>
        <v>64</v>
      </c>
      <c r="E25" s="65">
        <f>IFERROR(VLOOKUP(UPPER(CONCATENATE($B25," - ",$A25)),'[1]Segurados Civis'!$A$5:$H$2142,8,0),"")</f>
        <v>15</v>
      </c>
      <c r="F25" s="65">
        <f t="shared" si="0"/>
        <v>465</v>
      </c>
      <c r="G25" s="64" t="s">
        <v>4867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81</v>
      </c>
      <c r="B26" s="64" t="s">
        <v>8683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81</v>
      </c>
      <c r="B27" s="64" t="s">
        <v>8684</v>
      </c>
      <c r="C27" s="65">
        <f>IFERROR(VLOOKUP(UPPER(CONCATENATE($B27," - ",$A27)),'[1]Segurados Civis'!$A$5:$H$2142,6,0),"")</f>
        <v>352</v>
      </c>
      <c r="D27" s="65">
        <f>IFERROR(VLOOKUP(UPPER(CONCATENATE($B27," - ",$A27)),'[1]Segurados Civis'!$A$5:$H$2142,7,0),"")</f>
        <v>145</v>
      </c>
      <c r="E27" s="65">
        <f>IFERROR(VLOOKUP(UPPER(CONCATENATE($B27," - ",$A27)),'[1]Segurados Civis'!$A$5:$H$2142,8,0),"")</f>
        <v>35</v>
      </c>
      <c r="F27" s="65">
        <f t="shared" si="0"/>
        <v>532</v>
      </c>
      <c r="G27" s="64" t="s">
        <v>4867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81</v>
      </c>
      <c r="B28" s="64" t="s">
        <v>8685</v>
      </c>
      <c r="C28" s="65">
        <f>IFERROR(VLOOKUP(UPPER(CONCATENATE($B28," - ",$A28)),'[1]Segurados Civis'!$A$5:$H$2142,6,0),"")</f>
        <v>383</v>
      </c>
      <c r="D28" s="65">
        <f>IFERROR(VLOOKUP(UPPER(CONCATENATE($B28," - ",$A28)),'[1]Segurados Civis'!$A$5:$H$2142,7,0),"")</f>
        <v>55</v>
      </c>
      <c r="E28" s="65">
        <f>IFERROR(VLOOKUP(UPPER(CONCATENATE($B28," - ",$A28)),'[1]Segurados Civis'!$A$5:$H$2142,8,0),"")</f>
        <v>11</v>
      </c>
      <c r="F28" s="65">
        <f t="shared" si="0"/>
        <v>449</v>
      </c>
      <c r="G28" s="64" t="s">
        <v>4867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81</v>
      </c>
      <c r="B29" s="64" t="s">
        <v>8686</v>
      </c>
      <c r="C29" s="65">
        <f>IFERROR(VLOOKUP(UPPER(CONCATENATE($B29," - ",$A29)),'[1]Segurados Civis'!$A$5:$H$2142,6,0),"")</f>
        <v>127</v>
      </c>
      <c r="D29" s="65">
        <f>IFERROR(VLOOKUP(UPPER(CONCATENATE($B29," - ",$A29)),'[1]Segurados Civis'!$A$5:$H$2142,7,0),"")</f>
        <v>52</v>
      </c>
      <c r="E29" s="65">
        <f>IFERROR(VLOOKUP(UPPER(CONCATENATE($B29," - ",$A29)),'[1]Segurados Civis'!$A$5:$H$2142,8,0),"")</f>
        <v>4</v>
      </c>
      <c r="F29" s="65">
        <f t="shared" si="0"/>
        <v>183</v>
      </c>
      <c r="G29" s="64" t="s">
        <v>4867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81</v>
      </c>
      <c r="B30" s="64" t="s">
        <v>8687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81</v>
      </c>
      <c r="B31" s="64" t="s">
        <v>8688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81</v>
      </c>
      <c r="B32" s="64" t="s">
        <v>8689</v>
      </c>
      <c r="C32" s="65">
        <f>IFERROR(VLOOKUP(UPPER(CONCATENATE($B32," - ",$A32)),'[1]Segurados Civis'!$A$5:$H$2142,6,0),"")</f>
        <v>2788</v>
      </c>
      <c r="D32" s="65">
        <f>IFERROR(VLOOKUP(UPPER(CONCATENATE($B32," - ",$A32)),'[1]Segurados Civis'!$A$5:$H$2142,7,0),"")</f>
        <v>1124</v>
      </c>
      <c r="E32" s="65">
        <f>IFERROR(VLOOKUP(UPPER(CONCATENATE($B32," - ",$A32)),'[1]Segurados Civis'!$A$5:$H$2142,8,0),"")</f>
        <v>221</v>
      </c>
      <c r="F32" s="65">
        <f t="shared" si="0"/>
        <v>4133</v>
      </c>
      <c r="G32" s="64" t="s">
        <v>4867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81</v>
      </c>
      <c r="B33" s="64" t="s">
        <v>8690</v>
      </c>
      <c r="C33" s="65">
        <f>IFERROR(VLOOKUP(UPPER(CONCATENATE($B33," - ",$A33)),'[1]Segurados Civis'!$A$5:$H$2142,6,0),"")</f>
        <v>562</v>
      </c>
      <c r="D33" s="65">
        <f>IFERROR(VLOOKUP(UPPER(CONCATENATE($B33," - ",$A33)),'[1]Segurados Civis'!$A$5:$H$2142,7,0),"")</f>
        <v>41</v>
      </c>
      <c r="E33" s="65">
        <f>IFERROR(VLOOKUP(UPPER(CONCATENATE($B33," - ",$A33)),'[1]Segurados Civis'!$A$5:$H$2142,8,0),"")</f>
        <v>17</v>
      </c>
      <c r="F33" s="65">
        <f t="shared" si="0"/>
        <v>620</v>
      </c>
      <c r="G33" s="64" t="s">
        <v>4867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81</v>
      </c>
      <c r="B34" s="64" t="s">
        <v>8691</v>
      </c>
      <c r="C34" s="65">
        <f>IFERROR(VLOOKUP(UPPER(CONCATENATE($B34," - ",$A34)),'[1]Segurados Civis'!$A$5:$H$2142,6,0),"")</f>
        <v>145</v>
      </c>
      <c r="D34" s="65">
        <f>IFERROR(VLOOKUP(UPPER(CONCATENATE($B34," - ",$A34)),'[1]Segurados Civis'!$A$5:$H$2142,7,0),"")</f>
        <v>37</v>
      </c>
      <c r="E34" s="65">
        <f>IFERROR(VLOOKUP(UPPER(CONCATENATE($B34," - ",$A34)),'[1]Segurados Civis'!$A$5:$H$2142,8,0),"")</f>
        <v>6</v>
      </c>
      <c r="F34" s="65">
        <f t="shared" si="0"/>
        <v>188</v>
      </c>
      <c r="G34" s="64" t="s">
        <v>4867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81</v>
      </c>
      <c r="B35" s="64" t="s">
        <v>8692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0"/>
        <v/>
      </c>
      <c r="G35" s="64" t="s">
        <v>902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81</v>
      </c>
      <c r="B36" s="64" t="s">
        <v>8693</v>
      </c>
      <c r="C36" s="65">
        <f>IFERROR(VLOOKUP(UPPER(CONCATENATE($B36," - ",$A36)),'[1]Segurados Civis'!$A$5:$H$2142,6,0),"")</f>
        <v>227</v>
      </c>
      <c r="D36" s="65">
        <f>IFERROR(VLOOKUP(UPPER(CONCATENATE($B36," - ",$A36)),'[1]Segurados Civis'!$A$5:$H$2142,7,0),"")</f>
        <v>9</v>
      </c>
      <c r="E36" s="65">
        <f>IFERROR(VLOOKUP(UPPER(CONCATENATE($B36," - ",$A36)),'[1]Segurados Civis'!$A$5:$H$2142,8,0),"")</f>
        <v>5</v>
      </c>
      <c r="F36" s="65">
        <f t="shared" si="0"/>
        <v>241</v>
      </c>
      <c r="G36" s="64" t="s">
        <v>4867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81</v>
      </c>
      <c r="B37" s="64" t="s">
        <v>8694</v>
      </c>
      <c r="C37" s="65">
        <f>IFERROR(VLOOKUP(UPPER(CONCATENATE($B37," - ",$A37)),'[1]Segurados Civis'!$A$5:$H$2142,6,0),"")</f>
        <v>126</v>
      </c>
      <c r="D37" s="65">
        <f>IFERROR(VLOOKUP(UPPER(CONCATENATE($B37," - ",$A37)),'[1]Segurados Civis'!$A$5:$H$2142,7,0),"")</f>
        <v>11</v>
      </c>
      <c r="E37" s="65">
        <f>IFERROR(VLOOKUP(UPPER(CONCATENATE($B37," - ",$A37)),'[1]Segurados Civis'!$A$5:$H$2142,8,0),"")</f>
        <v>7</v>
      </c>
      <c r="F37" s="65">
        <f t="shared" si="0"/>
        <v>144</v>
      </c>
      <c r="G37" s="64" t="s">
        <v>4867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81</v>
      </c>
      <c r="B38" s="64" t="s">
        <v>8695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0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81</v>
      </c>
      <c r="B39" s="64" t="s">
        <v>8696</v>
      </c>
      <c r="C39" s="65">
        <f>IFERROR(VLOOKUP(UPPER(CONCATENATE($B39," - ",$A39)),'[1]Segurados Civis'!$A$5:$H$2142,6,0),"")</f>
        <v>226</v>
      </c>
      <c r="D39" s="65">
        <f>IFERROR(VLOOKUP(UPPER(CONCATENATE($B39," - ",$A39)),'[1]Segurados Civis'!$A$5:$H$2142,7,0),"")</f>
        <v>85</v>
      </c>
      <c r="E39" s="65">
        <f>IFERROR(VLOOKUP(UPPER(CONCATENATE($B39," - ",$A39)),'[1]Segurados Civis'!$A$5:$H$2142,8,0),"")</f>
        <v>30</v>
      </c>
      <c r="F39" s="65">
        <f t="shared" si="0"/>
        <v>341</v>
      </c>
      <c r="G39" s="64" t="s">
        <v>4867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81</v>
      </c>
      <c r="B40" s="64" t="s">
        <v>8697</v>
      </c>
      <c r="C40" s="65">
        <f>IFERROR(VLOOKUP(UPPER(CONCATENATE($B40," - ",$A40)),'[1]Segurados Civis'!$A$5:$H$2142,6,0),"")</f>
        <v>69</v>
      </c>
      <c r="D40" s="65">
        <f>IFERROR(VLOOKUP(UPPER(CONCATENATE($B40," - ",$A40)),'[1]Segurados Civis'!$A$5:$H$2142,7,0),"")</f>
        <v>14</v>
      </c>
      <c r="E40" s="65">
        <f>IFERROR(VLOOKUP(UPPER(CONCATENATE($B40," - ",$A40)),'[1]Segurados Civis'!$A$5:$H$2142,8,0),"")</f>
        <v>2</v>
      </c>
      <c r="F40" s="65">
        <f t="shared" si="0"/>
        <v>85</v>
      </c>
      <c r="G40" s="64" t="s">
        <v>4867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81</v>
      </c>
      <c r="B41" s="64" t="s">
        <v>8698</v>
      </c>
      <c r="C41" s="65">
        <f>IFERROR(VLOOKUP(UPPER(CONCATENATE($B41," - ",$A41)),'[1]Segurados Civis'!$A$5:$H$2142,6,0),"")</f>
        <v>120</v>
      </c>
      <c r="D41" s="65">
        <f>IFERROR(VLOOKUP(UPPER(CONCATENATE($B41," - ",$A41)),'[1]Segurados Civis'!$A$5:$H$2142,7,0),"")</f>
        <v>14</v>
      </c>
      <c r="E41" s="65">
        <f>IFERROR(VLOOKUP(UPPER(CONCATENATE($B41," - ",$A41)),'[1]Segurados Civis'!$A$5:$H$2142,8,0),"")</f>
        <v>12</v>
      </c>
      <c r="F41" s="65">
        <f t="shared" si="0"/>
        <v>146</v>
      </c>
      <c r="G41" s="64" t="s">
        <v>4867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81</v>
      </c>
      <c r="B42" s="64" t="s">
        <v>8023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0"/>
        <v/>
      </c>
      <c r="G42" s="64" t="s">
        <v>902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81</v>
      </c>
      <c r="B43" s="64" t="s">
        <v>8699</v>
      </c>
      <c r="C43" s="65">
        <f>IFERROR(VLOOKUP(UPPER(CONCATENATE($B43," - ",$A43)),'[1]Segurados Civis'!$A$5:$H$2142,6,0),"")</f>
        <v>283</v>
      </c>
      <c r="D43" s="65">
        <f>IFERROR(VLOOKUP(UPPER(CONCATENATE($B43," - ",$A43)),'[1]Segurados Civis'!$A$5:$H$2142,7,0),"")</f>
        <v>95</v>
      </c>
      <c r="E43" s="65">
        <f>IFERROR(VLOOKUP(UPPER(CONCATENATE($B43," - ",$A43)),'[1]Segurados Civis'!$A$5:$H$2142,8,0),"")</f>
        <v>20</v>
      </c>
      <c r="F43" s="65">
        <f t="shared" si="0"/>
        <v>398</v>
      </c>
      <c r="G43" s="64" t="s">
        <v>4867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81</v>
      </c>
      <c r="B44" s="64" t="s">
        <v>8700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81</v>
      </c>
      <c r="B45" s="64" t="s">
        <v>8701</v>
      </c>
      <c r="C45" s="65">
        <f>IFERROR(VLOOKUP(UPPER(CONCATENATE($B45," - ",$A45)),'[1]Segurados Civis'!$A$5:$H$2142,6,0),"")</f>
        <v>1936</v>
      </c>
      <c r="D45" s="65">
        <f>IFERROR(VLOOKUP(UPPER(CONCATENATE($B45," - ",$A45)),'[1]Segurados Civis'!$A$5:$H$2142,7,0),"")</f>
        <v>1191</v>
      </c>
      <c r="E45" s="65">
        <f>IFERROR(VLOOKUP(UPPER(CONCATENATE($B45," - ",$A45)),'[1]Segurados Civis'!$A$5:$H$2142,8,0),"")</f>
        <v>135</v>
      </c>
      <c r="F45" s="65">
        <f t="shared" si="0"/>
        <v>3262</v>
      </c>
      <c r="G45" s="64" t="s">
        <v>4867</v>
      </c>
      <c r="H45" s="64">
        <v>1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81</v>
      </c>
      <c r="B46" s="64" t="s">
        <v>8702</v>
      </c>
      <c r="C46" s="65">
        <f>IFERROR(VLOOKUP(UPPER(CONCATENATE($B46," - ",$A46)),'[1]Segurados Civis'!$A$5:$H$2142,6,0),"")</f>
        <v>162</v>
      </c>
      <c r="D46" s="65">
        <f>IFERROR(VLOOKUP(UPPER(CONCATENATE($B46," - ",$A46)),'[1]Segurados Civis'!$A$5:$H$2142,7,0),"")</f>
        <v>11</v>
      </c>
      <c r="E46" s="65">
        <f>IFERROR(VLOOKUP(UPPER(CONCATENATE($B46," - ",$A46)),'[1]Segurados Civis'!$A$5:$H$2142,8,0),"")</f>
        <v>6</v>
      </c>
      <c r="F46" s="65">
        <f t="shared" si="0"/>
        <v>179</v>
      </c>
      <c r="G46" s="64" t="s">
        <v>4867</v>
      </c>
      <c r="H46" s="64">
        <v>1</v>
      </c>
      <c r="I46" s="64">
        <v>0</v>
      </c>
      <c r="J46" s="64">
        <v>1</v>
      </c>
      <c r="K46" s="64">
        <v>0</v>
      </c>
    </row>
    <row r="47" spans="1:11" x14ac:dyDescent="0.35">
      <c r="A47" s="64" t="s">
        <v>81</v>
      </c>
      <c r="B47" s="64" t="s">
        <v>8703</v>
      </c>
      <c r="C47" s="65">
        <f>IFERROR(VLOOKUP(UPPER(CONCATENATE($B47," - ",$A47)),'[1]Segurados Civis'!$A$5:$H$2142,6,0),"")</f>
        <v>217</v>
      </c>
      <c r="D47" s="65">
        <f>IFERROR(VLOOKUP(UPPER(CONCATENATE($B47," - ",$A47)),'[1]Segurados Civis'!$A$5:$H$2142,7,0),"")</f>
        <v>64</v>
      </c>
      <c r="E47" s="65">
        <f>IFERROR(VLOOKUP(UPPER(CONCATENATE($B47," - ",$A47)),'[1]Segurados Civis'!$A$5:$H$2142,8,0),"")</f>
        <v>17</v>
      </c>
      <c r="F47" s="65">
        <f t="shared" si="0"/>
        <v>298</v>
      </c>
      <c r="G47" s="64" t="s">
        <v>4867</v>
      </c>
      <c r="H47" s="64">
        <v>0</v>
      </c>
      <c r="I47" s="64">
        <v>0</v>
      </c>
      <c r="J47" s="60">
        <v>0</v>
      </c>
      <c r="K47" s="64">
        <v>0</v>
      </c>
    </row>
    <row r="48" spans="1:11" x14ac:dyDescent="0.35">
      <c r="A48" s="64" t="s">
        <v>81</v>
      </c>
      <c r="B48" s="64" t="s">
        <v>8704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0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81</v>
      </c>
      <c r="B49" s="64" t="s">
        <v>8705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0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81</v>
      </c>
      <c r="B50" s="64" t="s">
        <v>8706</v>
      </c>
      <c r="C50" s="65">
        <f>IFERROR(VLOOKUP(UPPER(CONCATENATE($B50," - ",$A50)),'[1]Segurados Civis'!$A$5:$H$2142,6,0),"")</f>
        <v>85</v>
      </c>
      <c r="D50" s="65">
        <f>IFERROR(VLOOKUP(UPPER(CONCATENATE($B50," - ",$A50)),'[1]Segurados Civis'!$A$5:$H$2142,7,0),"")</f>
        <v>19</v>
      </c>
      <c r="E50" s="65">
        <f>IFERROR(VLOOKUP(UPPER(CONCATENATE($B50," - ",$A50)),'[1]Segurados Civis'!$A$5:$H$2142,8,0),"")</f>
        <v>7</v>
      </c>
      <c r="F50" s="65">
        <f t="shared" si="0"/>
        <v>111</v>
      </c>
      <c r="G50" s="64" t="s">
        <v>4867</v>
      </c>
      <c r="H50" s="64">
        <v>0</v>
      </c>
      <c r="I50" s="64">
        <v>0</v>
      </c>
      <c r="J50" s="64">
        <v>1</v>
      </c>
      <c r="K50" s="64">
        <v>0</v>
      </c>
    </row>
    <row r="51" spans="1:11" x14ac:dyDescent="0.35">
      <c r="A51" s="64" t="s">
        <v>81</v>
      </c>
      <c r="B51" s="64" t="s">
        <v>7435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0"/>
        <v/>
      </c>
      <c r="G51" s="64" t="s">
        <v>902</v>
      </c>
      <c r="H51" s="64">
        <v>0</v>
      </c>
      <c r="I51" s="64">
        <v>0</v>
      </c>
      <c r="J51" s="60">
        <v>0</v>
      </c>
      <c r="K51" s="64">
        <v>0</v>
      </c>
    </row>
    <row r="52" spans="1:11" x14ac:dyDescent="0.35">
      <c r="A52" s="64" t="s">
        <v>81</v>
      </c>
      <c r="B52" s="64" t="s">
        <v>8707</v>
      </c>
      <c r="C52" s="65">
        <f>IFERROR(VLOOKUP(UPPER(CONCATENATE($B52," - ",$A52)),'[1]Segurados Civis'!$A$5:$H$2142,6,0),"")</f>
        <v>333</v>
      </c>
      <c r="D52" s="65">
        <f>IFERROR(VLOOKUP(UPPER(CONCATENATE($B52," - ",$A52)),'[1]Segurados Civis'!$A$5:$H$2142,7,0),"")</f>
        <v>91</v>
      </c>
      <c r="E52" s="65">
        <f>IFERROR(VLOOKUP(UPPER(CONCATENATE($B52," - ",$A52)),'[1]Segurados Civis'!$A$5:$H$2142,8,0),"")</f>
        <v>13</v>
      </c>
      <c r="F52" s="65">
        <f t="shared" si="0"/>
        <v>437</v>
      </c>
      <c r="G52" s="64" t="s">
        <v>4867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81</v>
      </c>
      <c r="B53" s="64" t="s">
        <v>8708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0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81</v>
      </c>
      <c r="B54" s="64" t="s">
        <v>8709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0"/>
        <v/>
      </c>
      <c r="G54" s="64" t="s">
        <v>902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81</v>
      </c>
      <c r="B55" s="64" t="s">
        <v>8710</v>
      </c>
      <c r="C55" s="65">
        <f>IFERROR(VLOOKUP(UPPER(CONCATENATE($B55," - ",$A55)),'[1]Segurados Civis'!$A$5:$H$2142,6,0),"")</f>
        <v>165</v>
      </c>
      <c r="D55" s="65">
        <f>IFERROR(VLOOKUP(UPPER(CONCATENATE($B55," - ",$A55)),'[1]Segurados Civis'!$A$5:$H$2142,7,0),"")</f>
        <v>55</v>
      </c>
      <c r="E55" s="65">
        <f>IFERROR(VLOOKUP(UPPER(CONCATENATE($B55," - ",$A55)),'[1]Segurados Civis'!$A$5:$H$2142,8,0),"")</f>
        <v>12</v>
      </c>
      <c r="F55" s="65">
        <f t="shared" si="0"/>
        <v>232</v>
      </c>
      <c r="G55" s="64" t="s">
        <v>4867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81</v>
      </c>
      <c r="B56" s="64" t="s">
        <v>8711</v>
      </c>
      <c r="C56" s="65">
        <f>IFERROR(VLOOKUP(UPPER(CONCATENATE($B56," - ",$A56)),'[1]Segurados Civis'!$A$5:$H$2142,6,0),"")</f>
        <v>275</v>
      </c>
      <c r="D56" s="65">
        <f>IFERROR(VLOOKUP(UPPER(CONCATENATE($B56," - ",$A56)),'[1]Segurados Civis'!$A$5:$H$2142,7,0),"")</f>
        <v>103</v>
      </c>
      <c r="E56" s="65">
        <f>IFERROR(VLOOKUP(UPPER(CONCATENATE($B56," - ",$A56)),'[1]Segurados Civis'!$A$5:$H$2142,8,0),"")</f>
        <v>21</v>
      </c>
      <c r="F56" s="65">
        <f t="shared" si="0"/>
        <v>399</v>
      </c>
      <c r="G56" s="64" t="s">
        <v>4867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81</v>
      </c>
      <c r="B57" s="64" t="s">
        <v>8712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0"/>
        <v/>
      </c>
      <c r="G57" s="64" t="s">
        <v>902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81</v>
      </c>
      <c r="B58" s="64" t="s">
        <v>8713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0"/>
        <v/>
      </c>
      <c r="G58" s="64" t="s">
        <v>902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81</v>
      </c>
      <c r="B59" s="64" t="s">
        <v>8714</v>
      </c>
      <c r="C59" s="65">
        <f>IFERROR(VLOOKUP(UPPER(CONCATENATE($B59," - ",$A59)),'[1]Segurados Civis'!$A$5:$H$2142,6,0),"")</f>
        <v>108</v>
      </c>
      <c r="D59" s="65">
        <f>IFERROR(VLOOKUP(UPPER(CONCATENATE($B59," - ",$A59)),'[1]Segurados Civis'!$A$5:$H$2142,7,0),"")</f>
        <v>39</v>
      </c>
      <c r="E59" s="65">
        <f>IFERROR(VLOOKUP(UPPER(CONCATENATE($B59," - ",$A59)),'[1]Segurados Civis'!$A$5:$H$2142,8,0),"")</f>
        <v>9</v>
      </c>
      <c r="F59" s="65">
        <f t="shared" si="0"/>
        <v>156</v>
      </c>
      <c r="G59" s="64" t="s">
        <v>4867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81</v>
      </c>
      <c r="B60" s="64" t="s">
        <v>8715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0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81</v>
      </c>
      <c r="B61" s="64" t="s">
        <v>8716</v>
      </c>
      <c r="C61" s="65">
        <f>IFERROR(VLOOKUP(UPPER(CONCATENATE($B61," - ",$A61)),'[1]Segurados Civis'!$A$5:$H$2142,6,0),"")</f>
        <v>992</v>
      </c>
      <c r="D61" s="65">
        <f>IFERROR(VLOOKUP(UPPER(CONCATENATE($B61," - ",$A61)),'[1]Segurados Civis'!$A$5:$H$2142,7,0),"")</f>
        <v>398</v>
      </c>
      <c r="E61" s="65">
        <f>IFERROR(VLOOKUP(UPPER(CONCATENATE($B61," - ",$A61)),'[1]Segurados Civis'!$A$5:$H$2142,8,0),"")</f>
        <v>83</v>
      </c>
      <c r="F61" s="65">
        <f t="shared" si="0"/>
        <v>1473</v>
      </c>
      <c r="G61" s="64" t="s">
        <v>4867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81</v>
      </c>
      <c r="B62" s="64" t="s">
        <v>8717</v>
      </c>
      <c r="C62" s="65">
        <f>IFERROR(VLOOKUP(UPPER(CONCATENATE($B62," - ",$A62)),'[1]Segurados Civis'!$A$5:$H$2142,6,0),"")</f>
        <v>394</v>
      </c>
      <c r="D62" s="65">
        <f>IFERROR(VLOOKUP(UPPER(CONCATENATE($B62," - ",$A62)),'[1]Segurados Civis'!$A$5:$H$2142,7,0),"")</f>
        <v>79</v>
      </c>
      <c r="E62" s="65">
        <f>IFERROR(VLOOKUP(UPPER(CONCATENATE($B62," - ",$A62)),'[1]Segurados Civis'!$A$5:$H$2142,8,0),"")</f>
        <v>33</v>
      </c>
      <c r="F62" s="65">
        <f t="shared" si="0"/>
        <v>506</v>
      </c>
      <c r="G62" s="64" t="s">
        <v>4867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81</v>
      </c>
      <c r="B63" s="64" t="s">
        <v>8718</v>
      </c>
      <c r="C63" s="65">
        <f>IFERROR(VLOOKUP(UPPER(CONCATENATE($B63," - ",$A63)),'[1]Segurados Civis'!$A$5:$H$2142,6,0),"")</f>
        <v>1970</v>
      </c>
      <c r="D63" s="65">
        <f>IFERROR(VLOOKUP(UPPER(CONCATENATE($B63," - ",$A63)),'[1]Segurados Civis'!$A$5:$H$2142,7,0),"")</f>
        <v>746</v>
      </c>
      <c r="E63" s="65">
        <f>IFERROR(VLOOKUP(UPPER(CONCATENATE($B63," - ",$A63)),'[1]Segurados Civis'!$A$5:$H$2142,8,0),"")</f>
        <v>133</v>
      </c>
      <c r="F63" s="65">
        <f t="shared" si="0"/>
        <v>2849</v>
      </c>
      <c r="G63" s="64" t="s">
        <v>4867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81</v>
      </c>
      <c r="B64" s="64" t="s">
        <v>7640</v>
      </c>
      <c r="C64" s="65">
        <f>IFERROR(VLOOKUP(UPPER(CONCATENATE($B64," - ",$A64)),'[1]Segurados Civis'!$A$5:$H$2142,6,0),"")</f>
        <v>3006</v>
      </c>
      <c r="D64" s="65">
        <f>IFERROR(VLOOKUP(UPPER(CONCATENATE($B64," - ",$A64)),'[1]Segurados Civis'!$A$5:$H$2142,7,0),"")</f>
        <v>741</v>
      </c>
      <c r="E64" s="65">
        <f>IFERROR(VLOOKUP(UPPER(CONCATENATE($B64," - ",$A64)),'[1]Segurados Civis'!$A$5:$H$2142,8,0),"")</f>
        <v>0</v>
      </c>
      <c r="F64" s="65">
        <f t="shared" si="0"/>
        <v>3747</v>
      </c>
      <c r="G64" s="64" t="s">
        <v>4867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81</v>
      </c>
      <c r="B65" s="64" t="s">
        <v>8719</v>
      </c>
      <c r="C65" s="65">
        <f>IFERROR(VLOOKUP(UPPER(CONCATENATE($B65," - ",$A65)),'[1]Segurados Civis'!$A$5:$H$2142,6,0),"")</f>
        <v>162</v>
      </c>
      <c r="D65" s="65">
        <f>IFERROR(VLOOKUP(UPPER(CONCATENATE($B65," - ",$A65)),'[1]Segurados Civis'!$A$5:$H$2142,7,0),"")</f>
        <v>42</v>
      </c>
      <c r="E65" s="65">
        <f>IFERROR(VLOOKUP(UPPER(CONCATENATE($B65," - ",$A65)),'[1]Segurados Civis'!$A$5:$H$2142,8,0),"")</f>
        <v>13</v>
      </c>
      <c r="F65" s="65">
        <f t="shared" si="0"/>
        <v>217</v>
      </c>
      <c r="G65" s="64" t="s">
        <v>4867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81</v>
      </c>
      <c r="B66" s="64" t="s">
        <v>8720</v>
      </c>
      <c r="C66" s="65">
        <f>IFERROR(VLOOKUP(UPPER(CONCATENATE($B66," - ",$A66)),'[1]Segurados Civis'!$A$5:$H$2142,6,0),"")</f>
        <v>188</v>
      </c>
      <c r="D66" s="65">
        <f>IFERROR(VLOOKUP(UPPER(CONCATENATE($B66," - ",$A66)),'[1]Segurados Civis'!$A$5:$H$2142,7,0),"")</f>
        <v>84</v>
      </c>
      <c r="E66" s="65">
        <f>IFERROR(VLOOKUP(UPPER(CONCATENATE($B66," - ",$A66)),'[1]Segurados Civis'!$A$5:$H$2142,8,0),"")</f>
        <v>16</v>
      </c>
      <c r="F66" s="65">
        <f t="shared" ref="F66:F129" si="1">IF(SUM(C66:E66)=0,"",SUM(C66:E66))</f>
        <v>288</v>
      </c>
      <c r="G66" s="64" t="s">
        <v>4867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81</v>
      </c>
      <c r="B67" s="64" t="s">
        <v>7448</v>
      </c>
      <c r="C67" s="65">
        <f>IFERROR(VLOOKUP(UPPER(CONCATENATE($B67," - ",$A67)),'[1]Segurados Civis'!$A$5:$H$2142,6,0),"")</f>
        <v>167</v>
      </c>
      <c r="D67" s="65">
        <f>IFERROR(VLOOKUP(UPPER(CONCATENATE($B67," - ",$A67)),'[1]Segurados Civis'!$A$5:$H$2142,7,0),"")</f>
        <v>35</v>
      </c>
      <c r="E67" s="65">
        <f>IFERROR(VLOOKUP(UPPER(CONCATENATE($B67," - ",$A67)),'[1]Segurados Civis'!$A$5:$H$2142,8,0),"")</f>
        <v>10</v>
      </c>
      <c r="F67" s="65">
        <f t="shared" si="1"/>
        <v>212</v>
      </c>
      <c r="G67" s="64" t="s">
        <v>4867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81</v>
      </c>
      <c r="B68" s="64" t="s">
        <v>8721</v>
      </c>
      <c r="C68" s="65">
        <f>IFERROR(VLOOKUP(UPPER(CONCATENATE($B68," - ",$A68)),'[1]Segurados Civis'!$A$5:$H$2142,6,0),"")</f>
        <v>1648</v>
      </c>
      <c r="D68" s="65">
        <f>IFERROR(VLOOKUP(UPPER(CONCATENATE($B68," - ",$A68)),'[1]Segurados Civis'!$A$5:$H$2142,7,0),"")</f>
        <v>614</v>
      </c>
      <c r="E68" s="65">
        <f>IFERROR(VLOOKUP(UPPER(CONCATENATE($B68," - ",$A68)),'[1]Segurados Civis'!$A$5:$H$2142,8,0),"")</f>
        <v>0</v>
      </c>
      <c r="F68" s="65">
        <f t="shared" si="1"/>
        <v>2262</v>
      </c>
      <c r="G68" s="64" t="s">
        <v>4867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81</v>
      </c>
      <c r="B69" s="64" t="s">
        <v>8722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81</v>
      </c>
      <c r="B70" s="64" t="s">
        <v>8723</v>
      </c>
      <c r="C70" s="65">
        <f>IFERROR(VLOOKUP(UPPER(CONCATENATE($B70," - ",$A70)),'[1]Segurados Civis'!$A$5:$H$2142,6,0),"")</f>
        <v>228</v>
      </c>
      <c r="D70" s="65">
        <f>IFERROR(VLOOKUP(UPPER(CONCATENATE($B70," - ",$A70)),'[1]Segurados Civis'!$A$5:$H$2142,7,0),"")</f>
        <v>39</v>
      </c>
      <c r="E70" s="65">
        <f>IFERROR(VLOOKUP(UPPER(CONCATENATE($B70," - ",$A70)),'[1]Segurados Civis'!$A$5:$H$2142,8,0),"")</f>
        <v>9</v>
      </c>
      <c r="F70" s="65">
        <f t="shared" si="1"/>
        <v>276</v>
      </c>
      <c r="G70" s="64" t="s">
        <v>4867</v>
      </c>
      <c r="H70" s="64">
        <v>1</v>
      </c>
      <c r="I70" s="64">
        <v>0</v>
      </c>
      <c r="J70" s="64">
        <v>1</v>
      </c>
      <c r="K70" s="64">
        <v>0</v>
      </c>
    </row>
    <row r="71" spans="1:11" x14ac:dyDescent="0.35">
      <c r="A71" s="64" t="s">
        <v>81</v>
      </c>
      <c r="B71" s="64" t="s">
        <v>8724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1"/>
        <v/>
      </c>
      <c r="G71" s="64" t="s">
        <v>902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81</v>
      </c>
      <c r="B72" s="64" t="s">
        <v>8725</v>
      </c>
      <c r="C72" s="65">
        <f>IFERROR(VLOOKUP(UPPER(CONCATENATE($B72," - ",$A72)),'[1]Segurados Civis'!$A$5:$H$2142,6,0),"")</f>
        <v>174</v>
      </c>
      <c r="D72" s="65">
        <f>IFERROR(VLOOKUP(UPPER(CONCATENATE($B72," - ",$A72)),'[1]Segurados Civis'!$A$5:$H$2142,7,0),"")</f>
        <v>68</v>
      </c>
      <c r="E72" s="65">
        <f>IFERROR(VLOOKUP(UPPER(CONCATENATE($B72," - ",$A72)),'[1]Segurados Civis'!$A$5:$H$2142,8,0),"")</f>
        <v>24</v>
      </c>
      <c r="F72" s="65">
        <f t="shared" si="1"/>
        <v>266</v>
      </c>
      <c r="G72" s="64" t="s">
        <v>4867</v>
      </c>
      <c r="H72" s="64">
        <v>1</v>
      </c>
      <c r="I72" s="64">
        <v>0</v>
      </c>
      <c r="J72" s="64">
        <v>1</v>
      </c>
      <c r="K72" s="64">
        <v>0</v>
      </c>
    </row>
    <row r="73" spans="1:11" x14ac:dyDescent="0.35">
      <c r="A73" s="64" t="s">
        <v>81</v>
      </c>
      <c r="B73" s="64" t="s">
        <v>8726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1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81</v>
      </c>
      <c r="B74" s="64" t="s">
        <v>8727</v>
      </c>
      <c r="C74" s="65">
        <f>IFERROR(VLOOKUP(UPPER(CONCATENATE($B74," - ",$A74)),'[1]Segurados Civis'!$A$5:$H$2142,6,0),"")</f>
        <v>1898</v>
      </c>
      <c r="D74" s="65">
        <f>IFERROR(VLOOKUP(UPPER(CONCATENATE($B74," - ",$A74)),'[1]Segurados Civis'!$A$5:$H$2142,7,0),"")</f>
        <v>580</v>
      </c>
      <c r="E74" s="65">
        <f>IFERROR(VLOOKUP(UPPER(CONCATENATE($B74," - ",$A74)),'[1]Segurados Civis'!$A$5:$H$2142,8,0),"")</f>
        <v>108</v>
      </c>
      <c r="F74" s="65">
        <f t="shared" si="1"/>
        <v>2586</v>
      </c>
      <c r="G74" s="64" t="s">
        <v>4867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81</v>
      </c>
      <c r="B75" s="64" t="s">
        <v>8728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1"/>
        <v/>
      </c>
      <c r="G75" s="64" t="s">
        <v>902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81</v>
      </c>
      <c r="B76" s="64" t="s">
        <v>8729</v>
      </c>
      <c r="C76" s="65">
        <f>IFERROR(VLOOKUP(UPPER(CONCATENATE($B76," - ",$A76)),'[1]Segurados Civis'!$A$5:$H$2142,6,0),"")</f>
        <v>113</v>
      </c>
      <c r="D76" s="65">
        <f>IFERROR(VLOOKUP(UPPER(CONCATENATE($B76," - ",$A76)),'[1]Segurados Civis'!$A$5:$H$2142,7,0),"")</f>
        <v>44</v>
      </c>
      <c r="E76" s="65">
        <f>IFERROR(VLOOKUP(UPPER(CONCATENATE($B76," - ",$A76)),'[1]Segurados Civis'!$A$5:$H$2142,8,0),"")</f>
        <v>13</v>
      </c>
      <c r="F76" s="65">
        <f t="shared" si="1"/>
        <v>170</v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81</v>
      </c>
      <c r="B77" s="64" t="s">
        <v>8730</v>
      </c>
      <c r="C77" s="65">
        <f>IFERROR(VLOOKUP(UPPER(CONCATENATE($B77," - ",$A77)),'[1]Segurados Civis'!$A$5:$H$2142,6,0),"")</f>
        <v>432</v>
      </c>
      <c r="D77" s="65">
        <f>IFERROR(VLOOKUP(UPPER(CONCATENATE($B77," - ",$A77)),'[1]Segurados Civis'!$A$5:$H$2142,7,0),"")</f>
        <v>195</v>
      </c>
      <c r="E77" s="65">
        <f>IFERROR(VLOOKUP(UPPER(CONCATENATE($B77," - ",$A77)),'[1]Segurados Civis'!$A$5:$H$2142,8,0),"")</f>
        <v>36</v>
      </c>
      <c r="F77" s="65">
        <f t="shared" si="1"/>
        <v>663</v>
      </c>
      <c r="G77" s="64" t="s">
        <v>4867</v>
      </c>
      <c r="H77" s="64">
        <v>0</v>
      </c>
      <c r="I77" s="64">
        <v>0</v>
      </c>
      <c r="J77" s="64">
        <v>1</v>
      </c>
      <c r="K77" s="64">
        <v>0</v>
      </c>
    </row>
    <row r="78" spans="1:11" x14ac:dyDescent="0.35">
      <c r="A78" s="64" t="s">
        <v>81</v>
      </c>
      <c r="B78" s="64" t="s">
        <v>8731</v>
      </c>
      <c r="C78" s="65">
        <f>IFERROR(VLOOKUP(UPPER(CONCATENATE($B78," - ",$A78)),'[1]Segurados Civis'!$A$5:$H$2142,6,0),"")</f>
        <v>197</v>
      </c>
      <c r="D78" s="65">
        <f>IFERROR(VLOOKUP(UPPER(CONCATENATE($B78," - ",$A78)),'[1]Segurados Civis'!$A$5:$H$2142,7,0),"")</f>
        <v>58</v>
      </c>
      <c r="E78" s="65">
        <f>IFERROR(VLOOKUP(UPPER(CONCATENATE($B78," - ",$A78)),'[1]Segurados Civis'!$A$5:$H$2142,8,0),"")</f>
        <v>16</v>
      </c>
      <c r="F78" s="65">
        <f t="shared" si="1"/>
        <v>271</v>
      </c>
      <c r="G78" s="64" t="s">
        <v>4867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81</v>
      </c>
      <c r="B79" s="64" t="s">
        <v>8732</v>
      </c>
      <c r="C79" s="65">
        <f>IFERROR(VLOOKUP(UPPER(CONCATENATE($B79," - ",$A79)),'[1]Segurados Civis'!$A$5:$H$2142,6,0),"")</f>
        <v>336</v>
      </c>
      <c r="D79" s="65">
        <f>IFERROR(VLOOKUP(UPPER(CONCATENATE($B79," - ",$A79)),'[1]Segurados Civis'!$A$5:$H$2142,7,0),"")</f>
        <v>0</v>
      </c>
      <c r="E79" s="65">
        <f>IFERROR(VLOOKUP(UPPER(CONCATENATE($B79," - ",$A79)),'[1]Segurados Civis'!$A$5:$H$2142,8,0),"")</f>
        <v>0</v>
      </c>
      <c r="F79" s="65">
        <f t="shared" si="1"/>
        <v>336</v>
      </c>
      <c r="G79" s="64" t="s">
        <v>4867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81</v>
      </c>
      <c r="B80" s="64" t="s">
        <v>8733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1"/>
        <v/>
      </c>
      <c r="G80" s="64" t="s">
        <v>902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81</v>
      </c>
      <c r="B81" s="64" t="s">
        <v>8734</v>
      </c>
      <c r="C81" s="65">
        <f>IFERROR(VLOOKUP(UPPER(CONCATENATE($B81," - ",$A81)),'[1]Segurados Civis'!$A$5:$H$2142,6,0),"")</f>
        <v>1147</v>
      </c>
      <c r="D81" s="65">
        <f>IFERROR(VLOOKUP(UPPER(CONCATENATE($B81," - ",$A81)),'[1]Segurados Civis'!$A$5:$H$2142,7,0),"")</f>
        <v>251</v>
      </c>
      <c r="E81" s="65">
        <f>IFERROR(VLOOKUP(UPPER(CONCATENATE($B81," - ",$A81)),'[1]Segurados Civis'!$A$5:$H$2142,8,0),"")</f>
        <v>0</v>
      </c>
      <c r="F81" s="65">
        <f t="shared" si="1"/>
        <v>1398</v>
      </c>
      <c r="G81" s="64" t="s">
        <v>4867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81</v>
      </c>
      <c r="B82" s="64" t="s">
        <v>8735</v>
      </c>
      <c r="C82" s="65">
        <f>IFERROR(VLOOKUP(UPPER(CONCATENATE($B82," - ",$A82)),'[1]Segurados Civis'!$A$5:$H$2142,6,0),"")</f>
        <v>3834</v>
      </c>
      <c r="D82" s="65">
        <f>IFERROR(VLOOKUP(UPPER(CONCATENATE($B82," - ",$A82)),'[1]Segurados Civis'!$A$5:$H$2142,7,0),"")</f>
        <v>2382</v>
      </c>
      <c r="E82" s="65">
        <f>IFERROR(VLOOKUP(UPPER(CONCATENATE($B82," - ",$A82)),'[1]Segurados Civis'!$A$5:$H$2142,8,0),"")</f>
        <v>516</v>
      </c>
      <c r="F82" s="65">
        <f t="shared" si="1"/>
        <v>6732</v>
      </c>
      <c r="G82" s="64" t="s">
        <v>4867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81</v>
      </c>
      <c r="B83" s="64" t="s">
        <v>8736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1"/>
        <v/>
      </c>
      <c r="G83" s="64" t="s">
        <v>902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81</v>
      </c>
      <c r="B84" s="64" t="s">
        <v>8737</v>
      </c>
      <c r="C84" s="65">
        <f>IFERROR(VLOOKUP(UPPER(CONCATENATE($B84," - ",$A84)),'[1]Segurados Civis'!$A$5:$H$2142,6,0),"")</f>
        <v>99</v>
      </c>
      <c r="D84" s="65">
        <f>IFERROR(VLOOKUP(UPPER(CONCATENATE($B84," - ",$A84)),'[1]Segurados Civis'!$A$5:$H$2142,7,0),"")</f>
        <v>0</v>
      </c>
      <c r="E84" s="65">
        <f>IFERROR(VLOOKUP(UPPER(CONCATENATE($B84," - ",$A84)),'[1]Segurados Civis'!$A$5:$H$2142,8,0),"")</f>
        <v>0</v>
      </c>
      <c r="F84" s="65">
        <f t="shared" si="1"/>
        <v>99</v>
      </c>
      <c r="G84" s="64" t="s">
        <v>4867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81</v>
      </c>
      <c r="B85" s="64" t="s">
        <v>8738</v>
      </c>
      <c r="C85" s="65">
        <f>IFERROR(VLOOKUP(UPPER(CONCATENATE($B85," - ",$A85)),'[1]Segurados Civis'!$A$5:$H$2142,6,0),"")</f>
        <v>1304</v>
      </c>
      <c r="D85" s="65">
        <f>IFERROR(VLOOKUP(UPPER(CONCATENATE($B85," - ",$A85)),'[1]Segurados Civis'!$A$5:$H$2142,7,0),"")</f>
        <v>341</v>
      </c>
      <c r="E85" s="65">
        <f>IFERROR(VLOOKUP(UPPER(CONCATENATE($B85," - ",$A85)),'[1]Segurados Civis'!$A$5:$H$2142,8,0),"")</f>
        <v>32</v>
      </c>
      <c r="F85" s="65">
        <f t="shared" si="1"/>
        <v>1677</v>
      </c>
      <c r="G85" s="64" t="s">
        <v>4867</v>
      </c>
      <c r="H85" s="64">
        <v>1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81</v>
      </c>
      <c r="B86" s="64" t="s">
        <v>8739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1"/>
        <v/>
      </c>
      <c r="G86" s="64" t="s">
        <v>4867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81</v>
      </c>
      <c r="B87" s="64" t="s">
        <v>8740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1"/>
        <v/>
      </c>
      <c r="G87" s="64" t="s">
        <v>902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81</v>
      </c>
      <c r="B88" s="64" t="s">
        <v>8741</v>
      </c>
      <c r="C88" s="65">
        <f>IFERROR(VLOOKUP(UPPER(CONCATENATE($B88," - ",$A88)),'[1]Segurados Civis'!$A$5:$H$2142,6,0),"")</f>
        <v>339</v>
      </c>
      <c r="D88" s="65">
        <f>IFERROR(VLOOKUP(UPPER(CONCATENATE($B88," - ",$A88)),'[1]Segurados Civis'!$A$5:$H$2142,7,0),"")</f>
        <v>47</v>
      </c>
      <c r="E88" s="65">
        <f>IFERROR(VLOOKUP(UPPER(CONCATENATE($B88," - ",$A88)),'[1]Segurados Civis'!$A$5:$H$2142,8,0),"")</f>
        <v>6</v>
      </c>
      <c r="F88" s="65">
        <f t="shared" si="1"/>
        <v>392</v>
      </c>
      <c r="G88" s="64" t="s">
        <v>4867</v>
      </c>
      <c r="H88" s="64">
        <v>0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81</v>
      </c>
      <c r="B89" s="64" t="s">
        <v>8742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1"/>
        <v/>
      </c>
      <c r="G89" s="64" t="s">
        <v>902</v>
      </c>
      <c r="H89" s="64">
        <v>0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81</v>
      </c>
      <c r="B90" s="64" t="s">
        <v>8743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1"/>
        <v/>
      </c>
      <c r="G90" s="64" t="s">
        <v>902</v>
      </c>
      <c r="H90" s="64">
        <v>0</v>
      </c>
      <c r="I90" s="64">
        <v>0</v>
      </c>
      <c r="J90" s="64">
        <v>0</v>
      </c>
      <c r="K90" s="64">
        <v>0</v>
      </c>
    </row>
    <row r="91" spans="1:11" x14ac:dyDescent="0.35">
      <c r="A91" s="64" t="s">
        <v>81</v>
      </c>
      <c r="B91" s="64" t="s">
        <v>8744</v>
      </c>
      <c r="C91" s="65">
        <f>IFERROR(VLOOKUP(UPPER(CONCATENATE($B91," - ",$A91)),'[1]Segurados Civis'!$A$5:$H$2142,6,0),"")</f>
        <v>202</v>
      </c>
      <c r="D91" s="65">
        <f>IFERROR(VLOOKUP(UPPER(CONCATENATE($B91," - ",$A91)),'[1]Segurados Civis'!$A$5:$H$2142,7,0),"")</f>
        <v>34</v>
      </c>
      <c r="E91" s="65">
        <f>IFERROR(VLOOKUP(UPPER(CONCATENATE($B91," - ",$A91)),'[1]Segurados Civis'!$A$5:$H$2142,8,0),"")</f>
        <v>3</v>
      </c>
      <c r="F91" s="65">
        <f t="shared" si="1"/>
        <v>239</v>
      </c>
      <c r="G91" s="64" t="s">
        <v>4867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81</v>
      </c>
      <c r="B92" s="64" t="s">
        <v>8745</v>
      </c>
      <c r="C92" s="65">
        <f>IFERROR(VLOOKUP(UPPER(CONCATENATE($B92," - ",$A92)),'[1]Segurados Civis'!$A$5:$H$2142,6,0),"")</f>
        <v>1210</v>
      </c>
      <c r="D92" s="65">
        <f>IFERROR(VLOOKUP(UPPER(CONCATENATE($B92," - ",$A92)),'[1]Segurados Civis'!$A$5:$H$2142,7,0),"")</f>
        <v>641</v>
      </c>
      <c r="E92" s="65">
        <f>IFERROR(VLOOKUP(UPPER(CONCATENATE($B92," - ",$A92)),'[1]Segurados Civis'!$A$5:$H$2142,8,0),"")</f>
        <v>119</v>
      </c>
      <c r="F92" s="65">
        <f t="shared" si="1"/>
        <v>1970</v>
      </c>
      <c r="G92" s="64" t="s">
        <v>4867</v>
      </c>
      <c r="H92" s="64">
        <v>1</v>
      </c>
      <c r="I92" s="64">
        <v>0</v>
      </c>
      <c r="J92" s="64">
        <v>1</v>
      </c>
      <c r="K92" s="64">
        <v>0</v>
      </c>
    </row>
    <row r="93" spans="1:11" x14ac:dyDescent="0.35">
      <c r="A93" s="64" t="s">
        <v>81</v>
      </c>
      <c r="B93" s="64" t="s">
        <v>8746</v>
      </c>
      <c r="C93" s="65">
        <f>IFERROR(VLOOKUP(UPPER(CONCATENATE($B93," - ",$A93)),'[1]Segurados Civis'!$A$5:$H$2142,6,0),"")</f>
        <v>395</v>
      </c>
      <c r="D93" s="65">
        <f>IFERROR(VLOOKUP(UPPER(CONCATENATE($B93," - ",$A93)),'[1]Segurados Civis'!$A$5:$H$2142,7,0),"")</f>
        <v>165</v>
      </c>
      <c r="E93" s="65">
        <f>IFERROR(VLOOKUP(UPPER(CONCATENATE($B93," - ",$A93)),'[1]Segurados Civis'!$A$5:$H$2142,8,0),"")</f>
        <v>25</v>
      </c>
      <c r="F93" s="65">
        <f t="shared" si="1"/>
        <v>585</v>
      </c>
      <c r="G93" s="64" t="s">
        <v>4867</v>
      </c>
      <c r="H93" s="64">
        <v>1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81</v>
      </c>
      <c r="B94" s="64" t="s">
        <v>8747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1"/>
        <v/>
      </c>
      <c r="G94" s="64" t="s">
        <v>902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81</v>
      </c>
      <c r="B95" s="64" t="s">
        <v>8748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1"/>
        <v/>
      </c>
      <c r="G95" s="64" t="s">
        <v>902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81</v>
      </c>
      <c r="B96" s="64" t="s">
        <v>8749</v>
      </c>
      <c r="C96" s="65">
        <f>IFERROR(VLOOKUP(UPPER(CONCATENATE($B96," - ",$A96)),'[1]Segurados Civis'!$A$5:$H$2142,6,0),"")</f>
        <v>122</v>
      </c>
      <c r="D96" s="65">
        <f>IFERROR(VLOOKUP(UPPER(CONCATENATE($B96," - ",$A96)),'[1]Segurados Civis'!$A$5:$H$2142,7,0),"")</f>
        <v>21</v>
      </c>
      <c r="E96" s="65">
        <f>IFERROR(VLOOKUP(UPPER(CONCATENATE($B96," - ",$A96)),'[1]Segurados Civis'!$A$5:$H$2142,8,0),"")</f>
        <v>4</v>
      </c>
      <c r="F96" s="65">
        <f t="shared" si="1"/>
        <v>147</v>
      </c>
      <c r="G96" s="64" t="s">
        <v>4867</v>
      </c>
      <c r="H96" s="64">
        <v>1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81</v>
      </c>
      <c r="B97" s="64" t="s">
        <v>8750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1"/>
        <v/>
      </c>
      <c r="G97" s="64" t="s">
        <v>902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81</v>
      </c>
      <c r="B98" s="64" t="s">
        <v>8751</v>
      </c>
      <c r="C98" s="65">
        <f>IFERROR(VLOOKUP(UPPER(CONCATENATE($B98," - ",$A98)),'[1]Segurados Civis'!$A$5:$H$2142,6,0),"")</f>
        <v>7085</v>
      </c>
      <c r="D98" s="65">
        <f>IFERROR(VLOOKUP(UPPER(CONCATENATE($B98," - ",$A98)),'[1]Segurados Civis'!$A$5:$H$2142,7,0),"")</f>
        <v>3401</v>
      </c>
      <c r="E98" s="65">
        <f>IFERROR(VLOOKUP(UPPER(CONCATENATE($B98," - ",$A98)),'[1]Segurados Civis'!$A$5:$H$2142,8,0),"")</f>
        <v>676</v>
      </c>
      <c r="F98" s="65">
        <f t="shared" si="1"/>
        <v>11162</v>
      </c>
      <c r="G98" s="64" t="s">
        <v>4867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81</v>
      </c>
      <c r="B99" s="64" t="s">
        <v>8752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1"/>
        <v/>
      </c>
      <c r="G99" s="64" t="s">
        <v>902</v>
      </c>
      <c r="H99" s="64">
        <v>0</v>
      </c>
      <c r="I99" s="64">
        <v>0</v>
      </c>
      <c r="J99" s="64">
        <v>0</v>
      </c>
      <c r="K99" s="64">
        <v>0</v>
      </c>
    </row>
    <row r="100" spans="1:11" x14ac:dyDescent="0.35">
      <c r="A100" s="64" t="s">
        <v>81</v>
      </c>
      <c r="B100" s="64" t="s">
        <v>8753</v>
      </c>
      <c r="C100" s="65">
        <f>IFERROR(VLOOKUP(UPPER(CONCATENATE($B100," - ",$A100)),'[1]Segurados Civis'!$A$5:$H$2142,6,0),"")</f>
        <v>184</v>
      </c>
      <c r="D100" s="65">
        <f>IFERROR(VLOOKUP(UPPER(CONCATENATE($B100," - ",$A100)),'[1]Segurados Civis'!$A$5:$H$2142,7,0),"")</f>
        <v>54</v>
      </c>
      <c r="E100" s="65">
        <f>IFERROR(VLOOKUP(UPPER(CONCATENATE($B100," - ",$A100)),'[1]Segurados Civis'!$A$5:$H$2142,8,0),"")</f>
        <v>8</v>
      </c>
      <c r="F100" s="65">
        <f t="shared" si="1"/>
        <v>246</v>
      </c>
      <c r="G100" s="64" t="s">
        <v>4867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81</v>
      </c>
      <c r="B101" s="64" t="s">
        <v>8754</v>
      </c>
      <c r="C101" s="65">
        <f>IFERROR(VLOOKUP(UPPER(CONCATENATE($B101," - ",$A101)),'[1]Segurados Civis'!$A$5:$H$2142,6,0),"")</f>
        <v>191</v>
      </c>
      <c r="D101" s="65">
        <f>IFERROR(VLOOKUP(UPPER(CONCATENATE($B101," - ",$A101)),'[1]Segurados Civis'!$A$5:$H$2142,7,0),"")</f>
        <v>58</v>
      </c>
      <c r="E101" s="65">
        <f>IFERROR(VLOOKUP(UPPER(CONCATENATE($B101," - ",$A101)),'[1]Segurados Civis'!$A$5:$H$2142,8,0),"")</f>
        <v>9</v>
      </c>
      <c r="F101" s="65">
        <f t="shared" si="1"/>
        <v>258</v>
      </c>
      <c r="G101" s="64" t="s">
        <v>4867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81</v>
      </c>
      <c r="B102" s="64" t="s">
        <v>8755</v>
      </c>
      <c r="C102" s="65">
        <f>IFERROR(VLOOKUP(UPPER(CONCATENATE($B102," - ",$A102)),'[1]Segurados Civis'!$A$5:$H$2142,6,0),"")</f>
        <v>110</v>
      </c>
      <c r="D102" s="65">
        <f>IFERROR(VLOOKUP(UPPER(CONCATENATE($B102," - ",$A102)),'[1]Segurados Civis'!$A$5:$H$2142,7,0),"")</f>
        <v>13</v>
      </c>
      <c r="E102" s="65">
        <f>IFERROR(VLOOKUP(UPPER(CONCATENATE($B102," - ",$A102)),'[1]Segurados Civis'!$A$5:$H$2142,8,0),"")</f>
        <v>4</v>
      </c>
      <c r="F102" s="65">
        <f t="shared" si="1"/>
        <v>127</v>
      </c>
      <c r="G102" s="64" t="s">
        <v>4867</v>
      </c>
      <c r="H102" s="64">
        <v>1</v>
      </c>
      <c r="I102" s="64">
        <v>0</v>
      </c>
      <c r="J102" s="64">
        <v>1</v>
      </c>
      <c r="K102" s="64">
        <v>0</v>
      </c>
    </row>
    <row r="103" spans="1:11" x14ac:dyDescent="0.35">
      <c r="A103" s="64" t="s">
        <v>81</v>
      </c>
      <c r="B103" s="64" t="s">
        <v>8756</v>
      </c>
      <c r="C103" s="65">
        <f>IFERROR(VLOOKUP(UPPER(CONCATENATE($B103," - ",$A103)),'[1]Segurados Civis'!$A$5:$H$2142,6,0),"")</f>
        <v>324</v>
      </c>
      <c r="D103" s="65">
        <f>IFERROR(VLOOKUP(UPPER(CONCATENATE($B103," - ",$A103)),'[1]Segurados Civis'!$A$5:$H$2142,7,0),"")</f>
        <v>39</v>
      </c>
      <c r="E103" s="65">
        <f>IFERROR(VLOOKUP(UPPER(CONCATENATE($B103," - ",$A103)),'[1]Segurados Civis'!$A$5:$H$2142,8,0),"")</f>
        <v>14</v>
      </c>
      <c r="F103" s="65">
        <f t="shared" si="1"/>
        <v>377</v>
      </c>
      <c r="G103" s="64" t="s">
        <v>4867</v>
      </c>
      <c r="H103" s="64">
        <v>1</v>
      </c>
      <c r="I103" s="64">
        <v>0</v>
      </c>
      <c r="J103" s="64">
        <v>1</v>
      </c>
      <c r="K103" s="64">
        <v>0</v>
      </c>
    </row>
    <row r="104" spans="1:11" x14ac:dyDescent="0.35">
      <c r="A104" s="64" t="s">
        <v>81</v>
      </c>
      <c r="B104" s="64" t="s">
        <v>8757</v>
      </c>
      <c r="C104" s="65">
        <f>IFERROR(VLOOKUP(UPPER(CONCATENATE($B104," - ",$A104)),'[1]Segurados Civis'!$A$5:$H$2142,6,0),"")</f>
        <v>364</v>
      </c>
      <c r="D104" s="65">
        <f>IFERROR(VLOOKUP(UPPER(CONCATENATE($B104," - ",$A104)),'[1]Segurados Civis'!$A$5:$H$2142,7,0),"")</f>
        <v>151</v>
      </c>
      <c r="E104" s="65">
        <f>IFERROR(VLOOKUP(UPPER(CONCATENATE($B104," - ",$A104)),'[1]Segurados Civis'!$A$5:$H$2142,8,0),"")</f>
        <v>44</v>
      </c>
      <c r="F104" s="65">
        <f t="shared" si="1"/>
        <v>559</v>
      </c>
      <c r="G104" s="64" t="s">
        <v>4867</v>
      </c>
      <c r="H104" s="64">
        <v>1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81</v>
      </c>
      <c r="B105" s="64" t="s">
        <v>8758</v>
      </c>
      <c r="C105" s="65">
        <f>IFERROR(VLOOKUP(UPPER(CONCATENATE($B105," - ",$A105)),'[1]Segurados Civis'!$A$5:$H$2142,6,0),"")</f>
        <v>282</v>
      </c>
      <c r="D105" s="65">
        <f>IFERROR(VLOOKUP(UPPER(CONCATENATE($B105," - ",$A105)),'[1]Segurados Civis'!$A$5:$H$2142,7,0),"")</f>
        <v>102</v>
      </c>
      <c r="E105" s="65">
        <f>IFERROR(VLOOKUP(UPPER(CONCATENATE($B105," - ",$A105)),'[1]Segurados Civis'!$A$5:$H$2142,8,0),"")</f>
        <v>8</v>
      </c>
      <c r="F105" s="65">
        <f t="shared" si="1"/>
        <v>392</v>
      </c>
      <c r="G105" s="64" t="s">
        <v>4867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81</v>
      </c>
      <c r="B106" s="64" t="s">
        <v>8759</v>
      </c>
      <c r="C106" s="65">
        <f>IFERROR(VLOOKUP(UPPER(CONCATENATE($B106," - ",$A106)),'[1]Segurados Civis'!$A$5:$H$2142,6,0),"")</f>
        <v>745</v>
      </c>
      <c r="D106" s="65">
        <f>IFERROR(VLOOKUP(UPPER(CONCATENATE($B106," - ",$A106)),'[1]Segurados Civis'!$A$5:$H$2142,7,0),"")</f>
        <v>304</v>
      </c>
      <c r="E106" s="65">
        <f>IFERROR(VLOOKUP(UPPER(CONCATENATE($B106," - ",$A106)),'[1]Segurados Civis'!$A$5:$H$2142,8,0),"")</f>
        <v>48</v>
      </c>
      <c r="F106" s="65">
        <f t="shared" si="1"/>
        <v>1097</v>
      </c>
      <c r="G106" s="64" t="s">
        <v>4867</v>
      </c>
      <c r="H106" s="64">
        <v>0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81</v>
      </c>
      <c r="B107" s="64" t="s">
        <v>8760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1"/>
        <v/>
      </c>
      <c r="G107" s="64" t="s">
        <v>902</v>
      </c>
      <c r="H107" s="64">
        <v>0</v>
      </c>
      <c r="I107" s="64">
        <v>0</v>
      </c>
      <c r="J107" s="64">
        <v>0</v>
      </c>
      <c r="K107" s="64">
        <v>0</v>
      </c>
    </row>
    <row r="108" spans="1:11" x14ac:dyDescent="0.35">
      <c r="A108" s="64" t="s">
        <v>81</v>
      </c>
      <c r="B108" s="64" t="s">
        <v>8761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1"/>
        <v/>
      </c>
      <c r="G108" s="64" t="s">
        <v>902</v>
      </c>
      <c r="H108" s="64">
        <v>0</v>
      </c>
      <c r="I108" s="64">
        <v>0</v>
      </c>
      <c r="J108" s="64">
        <v>0</v>
      </c>
      <c r="K108" s="64">
        <v>0</v>
      </c>
    </row>
    <row r="109" spans="1:11" x14ac:dyDescent="0.35">
      <c r="A109" s="64" t="s">
        <v>81</v>
      </c>
      <c r="B109" s="64" t="s">
        <v>8762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1"/>
        <v/>
      </c>
      <c r="G109" s="64" t="s">
        <v>902</v>
      </c>
      <c r="H109" s="64">
        <v>0</v>
      </c>
      <c r="I109" s="64">
        <v>0</v>
      </c>
      <c r="J109" s="64">
        <v>0</v>
      </c>
      <c r="K109" s="64">
        <v>0</v>
      </c>
    </row>
    <row r="110" spans="1:11" x14ac:dyDescent="0.35">
      <c r="A110" s="64" t="s">
        <v>81</v>
      </c>
      <c r="B110" s="64" t="s">
        <v>8763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1"/>
        <v/>
      </c>
      <c r="G110" s="64" t="s">
        <v>902</v>
      </c>
      <c r="H110" s="64">
        <v>0</v>
      </c>
      <c r="I110" s="64">
        <v>0</v>
      </c>
      <c r="J110" s="64">
        <v>0</v>
      </c>
      <c r="K110" s="64">
        <v>0</v>
      </c>
    </row>
    <row r="111" spans="1:11" x14ac:dyDescent="0.35">
      <c r="A111" s="64" t="s">
        <v>81</v>
      </c>
      <c r="B111" s="64" t="s">
        <v>8764</v>
      </c>
      <c r="C111" s="65">
        <f>IFERROR(VLOOKUP(UPPER(CONCATENATE($B111," - ",$A111)),'[1]Segurados Civis'!$A$5:$H$2142,6,0),"")</f>
        <v>629</v>
      </c>
      <c r="D111" s="65">
        <f>IFERROR(VLOOKUP(UPPER(CONCATENATE($B111," - ",$A111)),'[1]Segurados Civis'!$A$5:$H$2142,7,0),"")</f>
        <v>78</v>
      </c>
      <c r="E111" s="65">
        <f>IFERROR(VLOOKUP(UPPER(CONCATENATE($B111," - ",$A111)),'[1]Segurados Civis'!$A$5:$H$2142,8,0),"")</f>
        <v>25</v>
      </c>
      <c r="F111" s="65">
        <f t="shared" si="1"/>
        <v>732</v>
      </c>
      <c r="G111" s="64" t="s">
        <v>4867</v>
      </c>
      <c r="H111" s="64">
        <v>0</v>
      </c>
      <c r="I111" s="64">
        <v>0</v>
      </c>
      <c r="J111" s="64">
        <v>0</v>
      </c>
      <c r="K111" s="64">
        <v>0</v>
      </c>
    </row>
    <row r="112" spans="1:11" x14ac:dyDescent="0.35">
      <c r="A112" s="64" t="s">
        <v>81</v>
      </c>
      <c r="B112" s="64" t="s">
        <v>8765</v>
      </c>
      <c r="C112" s="65">
        <f>IFERROR(VLOOKUP(UPPER(CONCATENATE($B112," - ",$A112)),'[1]Segurados Civis'!$A$5:$H$2142,6,0),"")</f>
        <v>118</v>
      </c>
      <c r="D112" s="65">
        <f>IFERROR(VLOOKUP(UPPER(CONCATENATE($B112," - ",$A112)),'[1]Segurados Civis'!$A$5:$H$2142,7,0),"")</f>
        <v>29</v>
      </c>
      <c r="E112" s="65">
        <f>IFERROR(VLOOKUP(UPPER(CONCATENATE($B112," - ",$A112)),'[1]Segurados Civis'!$A$5:$H$2142,8,0),"")</f>
        <v>8</v>
      </c>
      <c r="F112" s="65">
        <f t="shared" si="1"/>
        <v>155</v>
      </c>
      <c r="G112" s="64" t="s">
        <v>4867</v>
      </c>
      <c r="H112" s="64">
        <v>0</v>
      </c>
      <c r="I112" s="64">
        <v>0</v>
      </c>
      <c r="J112" s="64">
        <v>1</v>
      </c>
      <c r="K112" s="64">
        <v>0</v>
      </c>
    </row>
    <row r="113" spans="1:11" x14ac:dyDescent="0.35">
      <c r="A113" s="64" t="s">
        <v>81</v>
      </c>
      <c r="B113" s="64" t="s">
        <v>6061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1"/>
        <v/>
      </c>
      <c r="G113" s="64" t="s">
        <v>902</v>
      </c>
      <c r="H113" s="64">
        <v>0</v>
      </c>
      <c r="I113" s="64">
        <v>0</v>
      </c>
      <c r="J113" s="64">
        <v>0</v>
      </c>
      <c r="K113" s="64">
        <v>0</v>
      </c>
    </row>
    <row r="114" spans="1:11" x14ac:dyDescent="0.35">
      <c r="A114" s="64" t="s">
        <v>81</v>
      </c>
      <c r="B114" s="64" t="s">
        <v>8066</v>
      </c>
      <c r="C114" s="65">
        <f>IFERROR(VLOOKUP(UPPER(CONCATENATE($B114," - ",$A114)),'[1]Segurados Civis'!$A$5:$H$2142,6,0),"")</f>
        <v>179</v>
      </c>
      <c r="D114" s="65">
        <f>IFERROR(VLOOKUP(UPPER(CONCATENATE($B114," - ",$A114)),'[1]Segurados Civis'!$A$5:$H$2142,7,0),"")</f>
        <v>61</v>
      </c>
      <c r="E114" s="65">
        <f>IFERROR(VLOOKUP(UPPER(CONCATENATE($B114," - ",$A114)),'[1]Segurados Civis'!$A$5:$H$2142,8,0),"")</f>
        <v>27</v>
      </c>
      <c r="F114" s="65">
        <f t="shared" si="1"/>
        <v>267</v>
      </c>
      <c r="G114" s="64" t="s">
        <v>4867</v>
      </c>
      <c r="H114" s="64">
        <v>0</v>
      </c>
      <c r="I114" s="64">
        <v>0</v>
      </c>
      <c r="J114" s="64">
        <v>1</v>
      </c>
      <c r="K114" s="64">
        <v>0</v>
      </c>
    </row>
    <row r="115" spans="1:11" x14ac:dyDescent="0.35">
      <c r="A115" s="64" t="s">
        <v>81</v>
      </c>
      <c r="B115" s="64" t="s">
        <v>8766</v>
      </c>
      <c r="C115" s="65">
        <f>IFERROR(VLOOKUP(UPPER(CONCATENATE($B115," - ",$A115)),'[1]Segurados Civis'!$A$5:$H$2142,6,0),"")</f>
        <v>235</v>
      </c>
      <c r="D115" s="65">
        <f>IFERROR(VLOOKUP(UPPER(CONCATENATE($B115," - ",$A115)),'[1]Segurados Civis'!$A$5:$H$2142,7,0),"")</f>
        <v>58</v>
      </c>
      <c r="E115" s="65">
        <f>IFERROR(VLOOKUP(UPPER(CONCATENATE($B115," - ",$A115)),'[1]Segurados Civis'!$A$5:$H$2142,8,0),"")</f>
        <v>25</v>
      </c>
      <c r="F115" s="65">
        <f t="shared" si="1"/>
        <v>318</v>
      </c>
      <c r="G115" s="64" t="s">
        <v>4867</v>
      </c>
      <c r="H115" s="64">
        <v>1</v>
      </c>
      <c r="I115" s="64">
        <v>0</v>
      </c>
      <c r="J115" s="64">
        <v>0</v>
      </c>
      <c r="K115" s="64">
        <v>0</v>
      </c>
    </row>
    <row r="116" spans="1:11" x14ac:dyDescent="0.35">
      <c r="A116" s="64" t="s">
        <v>81</v>
      </c>
      <c r="B116" s="64" t="s">
        <v>8767</v>
      </c>
      <c r="C116" s="65">
        <f>IFERROR(VLOOKUP(UPPER(CONCATENATE($B116," - ",$A116)),'[1]Segurados Civis'!$A$5:$H$2142,6,0),"")</f>
        <v>184</v>
      </c>
      <c r="D116" s="65">
        <f>IFERROR(VLOOKUP(UPPER(CONCATENATE($B116," - ",$A116)),'[1]Segurados Civis'!$A$5:$H$2142,7,0),"")</f>
        <v>89</v>
      </c>
      <c r="E116" s="65">
        <f>IFERROR(VLOOKUP(UPPER(CONCATENATE($B116," - ",$A116)),'[1]Segurados Civis'!$A$5:$H$2142,8,0),"")</f>
        <v>24</v>
      </c>
      <c r="F116" s="65">
        <f t="shared" si="1"/>
        <v>297</v>
      </c>
      <c r="G116" s="64" t="s">
        <v>4867</v>
      </c>
      <c r="H116" s="64">
        <v>1</v>
      </c>
      <c r="I116" s="64">
        <v>0</v>
      </c>
      <c r="J116" s="64">
        <v>0</v>
      </c>
      <c r="K116" s="64">
        <v>0</v>
      </c>
    </row>
    <row r="117" spans="1:11" x14ac:dyDescent="0.35">
      <c r="A117" s="64" t="s">
        <v>81</v>
      </c>
      <c r="B117" s="64" t="s">
        <v>8768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1"/>
        <v/>
      </c>
      <c r="G117" s="64" t="s">
        <v>902</v>
      </c>
      <c r="H117" s="64">
        <v>0</v>
      </c>
      <c r="I117" s="64">
        <v>0</v>
      </c>
      <c r="J117" s="64">
        <v>0</v>
      </c>
      <c r="K117" s="64">
        <v>0</v>
      </c>
    </row>
    <row r="118" spans="1:11" x14ac:dyDescent="0.35">
      <c r="A118" s="64" t="s">
        <v>81</v>
      </c>
      <c r="B118" s="64" t="s">
        <v>8769</v>
      </c>
      <c r="C118" s="65">
        <f>IFERROR(VLOOKUP(UPPER(CONCATENATE($B118," - ",$A118)),'[1]Segurados Civis'!$A$5:$H$2142,6,0),"")</f>
        <v>117</v>
      </c>
      <c r="D118" s="65">
        <f>IFERROR(VLOOKUP(UPPER(CONCATENATE($B118," - ",$A118)),'[1]Segurados Civis'!$A$5:$H$2142,7,0),"")</f>
        <v>11</v>
      </c>
      <c r="E118" s="65">
        <f>IFERROR(VLOOKUP(UPPER(CONCATENATE($B118," - ",$A118)),'[1]Segurados Civis'!$A$5:$H$2142,8,0),"")</f>
        <v>9</v>
      </c>
      <c r="F118" s="65">
        <f t="shared" si="1"/>
        <v>137</v>
      </c>
      <c r="G118" s="64" t="s">
        <v>4867</v>
      </c>
      <c r="H118" s="64">
        <v>0</v>
      </c>
      <c r="I118" s="64">
        <v>0</v>
      </c>
      <c r="J118" s="64">
        <v>0</v>
      </c>
      <c r="K118" s="64">
        <v>0</v>
      </c>
    </row>
    <row r="119" spans="1:11" x14ac:dyDescent="0.35">
      <c r="A119" s="64" t="s">
        <v>81</v>
      </c>
      <c r="B119" s="64" t="s">
        <v>8770</v>
      </c>
      <c r="C119" s="65">
        <f>IFERROR(VLOOKUP(UPPER(CONCATENATE($B119," - ",$A119)),'[1]Segurados Civis'!$A$5:$H$2142,6,0),"")</f>
        <v>117</v>
      </c>
      <c r="D119" s="65">
        <f>IFERROR(VLOOKUP(UPPER(CONCATENATE($B119," - ",$A119)),'[1]Segurados Civis'!$A$5:$H$2142,7,0),"")</f>
        <v>12</v>
      </c>
      <c r="E119" s="65">
        <f>IFERROR(VLOOKUP(UPPER(CONCATENATE($B119," - ",$A119)),'[1]Segurados Civis'!$A$5:$H$2142,8,0),"")</f>
        <v>5</v>
      </c>
      <c r="F119" s="65">
        <f t="shared" si="1"/>
        <v>134</v>
      </c>
      <c r="G119" s="64" t="s">
        <v>4867</v>
      </c>
      <c r="H119" s="64">
        <v>0</v>
      </c>
      <c r="I119" s="64">
        <v>0</v>
      </c>
      <c r="J119" s="64">
        <v>0</v>
      </c>
      <c r="K119" s="64">
        <v>0</v>
      </c>
    </row>
    <row r="120" spans="1:11" x14ac:dyDescent="0.35">
      <c r="A120" s="64" t="s">
        <v>81</v>
      </c>
      <c r="B120" s="64" t="s">
        <v>8771</v>
      </c>
      <c r="C120" s="65">
        <f>IFERROR(VLOOKUP(UPPER(CONCATENATE($B120," - ",$A120)),'[1]Segurados Civis'!$A$5:$H$2142,6,0),"")</f>
        <v>303</v>
      </c>
      <c r="D120" s="65">
        <f>IFERROR(VLOOKUP(UPPER(CONCATENATE($B120," - ",$A120)),'[1]Segurados Civis'!$A$5:$H$2142,7,0),"")</f>
        <v>78</v>
      </c>
      <c r="E120" s="65">
        <f>IFERROR(VLOOKUP(UPPER(CONCATENATE($B120," - ",$A120)),'[1]Segurados Civis'!$A$5:$H$2142,8,0),"")</f>
        <v>33</v>
      </c>
      <c r="F120" s="65">
        <f t="shared" si="1"/>
        <v>414</v>
      </c>
      <c r="G120" s="64" t="s">
        <v>4867</v>
      </c>
      <c r="H120" s="64">
        <v>0</v>
      </c>
      <c r="I120" s="64">
        <v>0</v>
      </c>
      <c r="J120" s="64">
        <v>0</v>
      </c>
      <c r="K120" s="64">
        <v>0</v>
      </c>
    </row>
    <row r="121" spans="1:11" x14ac:dyDescent="0.35">
      <c r="A121" s="64" t="s">
        <v>81</v>
      </c>
      <c r="B121" s="64" t="s">
        <v>8772</v>
      </c>
      <c r="C121" s="65">
        <f>IFERROR(VLOOKUP(UPPER(CONCATENATE($B121," - ",$A121)),'[1]Segurados Civis'!$A$5:$H$2142,6,0),"")</f>
        <v>60</v>
      </c>
      <c r="D121" s="65">
        <f>IFERROR(VLOOKUP(UPPER(CONCATENATE($B121," - ",$A121)),'[1]Segurados Civis'!$A$5:$H$2142,7,0),"")</f>
        <v>10</v>
      </c>
      <c r="E121" s="65">
        <f>IFERROR(VLOOKUP(UPPER(CONCATENATE($B121," - ",$A121)),'[1]Segurados Civis'!$A$5:$H$2142,8,0),"")</f>
        <v>1</v>
      </c>
      <c r="F121" s="65">
        <f t="shared" si="1"/>
        <v>71</v>
      </c>
      <c r="G121" s="64" t="s">
        <v>4867</v>
      </c>
      <c r="H121" s="64">
        <v>0</v>
      </c>
      <c r="I121" s="64">
        <v>0</v>
      </c>
      <c r="J121" s="64">
        <v>0</v>
      </c>
      <c r="K121" s="64">
        <v>0</v>
      </c>
    </row>
    <row r="122" spans="1:11" x14ac:dyDescent="0.35">
      <c r="A122" s="64" t="s">
        <v>81</v>
      </c>
      <c r="B122" s="64" t="s">
        <v>8773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1"/>
        <v/>
      </c>
      <c r="G122" s="64" t="s">
        <v>902</v>
      </c>
      <c r="H122" s="64">
        <v>0</v>
      </c>
      <c r="I122" s="64">
        <v>0</v>
      </c>
      <c r="J122" s="64">
        <v>0</v>
      </c>
      <c r="K122" s="64">
        <v>0</v>
      </c>
    </row>
    <row r="123" spans="1:11" x14ac:dyDescent="0.35">
      <c r="A123" s="64" t="s">
        <v>81</v>
      </c>
      <c r="B123" s="64" t="s">
        <v>8774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>
        <v>0</v>
      </c>
      <c r="J123" s="64">
        <v>0</v>
      </c>
      <c r="K123" s="64">
        <v>0</v>
      </c>
    </row>
    <row r="124" spans="1:11" x14ac:dyDescent="0.35">
      <c r="A124" s="64" t="s">
        <v>81</v>
      </c>
      <c r="B124" s="64" t="s">
        <v>8775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>
        <v>0</v>
      </c>
      <c r="J124" s="64">
        <v>0</v>
      </c>
      <c r="K124" s="64">
        <v>0</v>
      </c>
    </row>
    <row r="125" spans="1:11" x14ac:dyDescent="0.35">
      <c r="A125" s="64" t="s">
        <v>81</v>
      </c>
      <c r="B125" s="64" t="s">
        <v>8776</v>
      </c>
      <c r="C125" s="65">
        <f>IFERROR(VLOOKUP(UPPER(CONCATENATE($B125," - ",$A125)),'[1]Segurados Civis'!$A$5:$H$2142,6,0),"")</f>
        <v>185</v>
      </c>
      <c r="D125" s="65">
        <f>IFERROR(VLOOKUP(UPPER(CONCATENATE($B125," - ",$A125)),'[1]Segurados Civis'!$A$5:$H$2142,7,0),"")</f>
        <v>72</v>
      </c>
      <c r="E125" s="65">
        <f>IFERROR(VLOOKUP(UPPER(CONCATENATE($B125," - ",$A125)),'[1]Segurados Civis'!$A$5:$H$2142,8,0),"")</f>
        <v>24</v>
      </c>
      <c r="F125" s="65">
        <f t="shared" si="1"/>
        <v>281</v>
      </c>
      <c r="G125" s="64" t="s">
        <v>4867</v>
      </c>
      <c r="H125" s="64">
        <v>0</v>
      </c>
      <c r="I125" s="64">
        <v>0</v>
      </c>
      <c r="J125" s="64">
        <v>0</v>
      </c>
      <c r="K125" s="64">
        <v>0</v>
      </c>
    </row>
    <row r="126" spans="1:11" x14ac:dyDescent="0.35">
      <c r="A126" s="64" t="s">
        <v>81</v>
      </c>
      <c r="B126" s="64" t="s">
        <v>8777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>
        <v>0</v>
      </c>
      <c r="J126" s="64">
        <v>0</v>
      </c>
      <c r="K126" s="64">
        <v>0</v>
      </c>
    </row>
    <row r="127" spans="1:11" x14ac:dyDescent="0.35">
      <c r="A127" s="64" t="s">
        <v>81</v>
      </c>
      <c r="B127" s="64" t="s">
        <v>8778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1"/>
        <v/>
      </c>
      <c r="G127" s="64" t="s">
        <v>902</v>
      </c>
      <c r="H127" s="64">
        <v>0</v>
      </c>
      <c r="I127" s="64">
        <v>0</v>
      </c>
      <c r="J127" s="64">
        <v>0</v>
      </c>
      <c r="K127" s="64">
        <v>0</v>
      </c>
    </row>
    <row r="128" spans="1:11" x14ac:dyDescent="0.35">
      <c r="A128" s="64" t="s">
        <v>81</v>
      </c>
      <c r="B128" s="64" t="s">
        <v>8779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1"/>
        <v/>
      </c>
      <c r="G128" s="64" t="s">
        <v>902</v>
      </c>
      <c r="H128" s="64">
        <v>0</v>
      </c>
      <c r="I128" s="64">
        <v>0</v>
      </c>
      <c r="J128" s="64">
        <v>0</v>
      </c>
      <c r="K128" s="64">
        <v>0</v>
      </c>
    </row>
    <row r="129" spans="1:11" x14ac:dyDescent="0.35">
      <c r="A129" s="64" t="s">
        <v>81</v>
      </c>
      <c r="B129" s="64" t="s">
        <v>4875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1"/>
        <v/>
      </c>
      <c r="G129" s="64" t="s">
        <v>902</v>
      </c>
      <c r="H129" s="64">
        <v>0</v>
      </c>
      <c r="I129" s="64">
        <v>0</v>
      </c>
      <c r="J129" s="64">
        <v>0</v>
      </c>
      <c r="K129" s="64">
        <v>0</v>
      </c>
    </row>
    <row r="130" spans="1:11" x14ac:dyDescent="0.35">
      <c r="A130" s="64" t="s">
        <v>81</v>
      </c>
      <c r="B130" s="64" t="s">
        <v>8780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93" si="2">IF(SUM(C130:E130)=0,"",SUM(C130:E130))</f>
        <v/>
      </c>
      <c r="G130" s="64" t="s">
        <v>902</v>
      </c>
      <c r="H130" s="64">
        <v>0</v>
      </c>
      <c r="I130" s="64">
        <v>0</v>
      </c>
      <c r="J130" s="64">
        <v>0</v>
      </c>
      <c r="K130" s="64">
        <v>0</v>
      </c>
    </row>
    <row r="131" spans="1:11" x14ac:dyDescent="0.35">
      <c r="A131" s="64" t="s">
        <v>81</v>
      </c>
      <c r="B131" s="64" t="s">
        <v>8781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2"/>
        <v/>
      </c>
      <c r="G131" s="64" t="s">
        <v>902</v>
      </c>
      <c r="H131" s="64">
        <v>0</v>
      </c>
      <c r="I131" s="64">
        <v>0</v>
      </c>
      <c r="J131" s="64">
        <v>0</v>
      </c>
      <c r="K131" s="64">
        <v>0</v>
      </c>
    </row>
    <row r="132" spans="1:11" x14ac:dyDescent="0.35">
      <c r="A132" s="64" t="s">
        <v>81</v>
      </c>
      <c r="B132" s="64" t="s">
        <v>8782</v>
      </c>
      <c r="C132" s="65">
        <f>IFERROR(VLOOKUP(UPPER(CONCATENATE($B132," - ",$A132)),'[1]Segurados Civis'!$A$5:$H$2142,6,0),"")</f>
        <v>104</v>
      </c>
      <c r="D132" s="65">
        <f>IFERROR(VLOOKUP(UPPER(CONCATENATE($B132," - ",$A132)),'[1]Segurados Civis'!$A$5:$H$2142,7,0),"")</f>
        <v>31</v>
      </c>
      <c r="E132" s="65">
        <f>IFERROR(VLOOKUP(UPPER(CONCATENATE($B132," - ",$A132)),'[1]Segurados Civis'!$A$5:$H$2142,8,0),"")</f>
        <v>5</v>
      </c>
      <c r="F132" s="65">
        <f t="shared" si="2"/>
        <v>140</v>
      </c>
      <c r="G132" s="64" t="s">
        <v>4867</v>
      </c>
      <c r="H132" s="64">
        <v>0</v>
      </c>
      <c r="I132" s="64">
        <v>0</v>
      </c>
      <c r="J132" s="64">
        <v>0</v>
      </c>
      <c r="K132" s="64">
        <v>0</v>
      </c>
    </row>
    <row r="133" spans="1:11" x14ac:dyDescent="0.35">
      <c r="A133" s="64" t="s">
        <v>81</v>
      </c>
      <c r="B133" s="64" t="s">
        <v>8783</v>
      </c>
      <c r="C133" s="65">
        <f>IFERROR(VLOOKUP(UPPER(CONCATENATE($B133," - ",$A133)),'[1]Segurados Civis'!$A$5:$H$2142,6,0),"")</f>
        <v>140</v>
      </c>
      <c r="D133" s="65">
        <f>IFERROR(VLOOKUP(UPPER(CONCATENATE($B133," - ",$A133)),'[1]Segurados Civis'!$A$5:$H$2142,7,0),"")</f>
        <v>10</v>
      </c>
      <c r="E133" s="65">
        <f>IFERROR(VLOOKUP(UPPER(CONCATENATE($B133," - ",$A133)),'[1]Segurados Civis'!$A$5:$H$2142,8,0),"")</f>
        <v>3</v>
      </c>
      <c r="F133" s="65">
        <f t="shared" si="2"/>
        <v>153</v>
      </c>
      <c r="G133" s="64" t="s">
        <v>4867</v>
      </c>
      <c r="H133" s="64">
        <v>0</v>
      </c>
      <c r="I133" s="64">
        <v>0</v>
      </c>
      <c r="J133" s="64">
        <v>0</v>
      </c>
      <c r="K133" s="64">
        <v>0</v>
      </c>
    </row>
    <row r="134" spans="1:11" x14ac:dyDescent="0.35">
      <c r="A134" s="64" t="s">
        <v>81</v>
      </c>
      <c r="B134" s="64" t="s">
        <v>8784</v>
      </c>
      <c r="C134" s="65">
        <f>IFERROR(VLOOKUP(UPPER(CONCATENATE($B134," - ",$A134)),'[1]Segurados Civis'!$A$5:$H$2142,6,0),"")</f>
        <v>720</v>
      </c>
      <c r="D134" s="65">
        <f>IFERROR(VLOOKUP(UPPER(CONCATENATE($B134," - ",$A134)),'[1]Segurados Civis'!$A$5:$H$2142,7,0),"")</f>
        <v>182</v>
      </c>
      <c r="E134" s="65">
        <f>IFERROR(VLOOKUP(UPPER(CONCATENATE($B134," - ",$A134)),'[1]Segurados Civis'!$A$5:$H$2142,8,0),"")</f>
        <v>22</v>
      </c>
      <c r="F134" s="65">
        <f t="shared" si="2"/>
        <v>924</v>
      </c>
      <c r="G134" s="64" t="s">
        <v>4867</v>
      </c>
      <c r="H134" s="64">
        <v>1</v>
      </c>
      <c r="I134" s="64">
        <v>0</v>
      </c>
      <c r="J134" s="64">
        <v>0</v>
      </c>
      <c r="K134" s="64">
        <v>0</v>
      </c>
    </row>
    <row r="135" spans="1:11" x14ac:dyDescent="0.35">
      <c r="A135" s="64" t="s">
        <v>81</v>
      </c>
      <c r="B135" s="64" t="s">
        <v>8785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2"/>
        <v/>
      </c>
      <c r="G135" s="64" t="s">
        <v>902</v>
      </c>
      <c r="H135" s="64">
        <v>0</v>
      </c>
      <c r="I135" s="64">
        <v>0</v>
      </c>
      <c r="J135" s="64">
        <v>0</v>
      </c>
      <c r="K135" s="64">
        <v>0</v>
      </c>
    </row>
    <row r="136" spans="1:11" x14ac:dyDescent="0.35">
      <c r="A136" s="64" t="s">
        <v>81</v>
      </c>
      <c r="B136" s="64" t="s">
        <v>8786</v>
      </c>
      <c r="C136" s="65">
        <f>IFERROR(VLOOKUP(UPPER(CONCATENATE($B136," - ",$A136)),'[1]Segurados Civis'!$A$5:$H$2142,6,0),"")</f>
        <v>95</v>
      </c>
      <c r="D136" s="65">
        <f>IFERROR(VLOOKUP(UPPER(CONCATENATE($B136," - ",$A136)),'[1]Segurados Civis'!$A$5:$H$2142,7,0),"")</f>
        <v>22</v>
      </c>
      <c r="E136" s="65">
        <f>IFERROR(VLOOKUP(UPPER(CONCATENATE($B136," - ",$A136)),'[1]Segurados Civis'!$A$5:$H$2142,8,0),"")</f>
        <v>5</v>
      </c>
      <c r="F136" s="65">
        <f t="shared" si="2"/>
        <v>122</v>
      </c>
      <c r="G136" s="64" t="s">
        <v>4867</v>
      </c>
      <c r="H136" s="64">
        <v>1</v>
      </c>
      <c r="I136" s="64">
        <v>0</v>
      </c>
      <c r="J136" s="64">
        <v>1</v>
      </c>
      <c r="K136" s="64">
        <v>0</v>
      </c>
    </row>
    <row r="137" spans="1:11" x14ac:dyDescent="0.35">
      <c r="A137" s="64" t="s">
        <v>81</v>
      </c>
      <c r="B137" s="64" t="s">
        <v>8787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>
        <v>0</v>
      </c>
      <c r="J137" s="64">
        <v>0</v>
      </c>
      <c r="K137" s="64">
        <v>0</v>
      </c>
    </row>
    <row r="138" spans="1:11" x14ac:dyDescent="0.35">
      <c r="A138" s="64" t="s">
        <v>81</v>
      </c>
      <c r="B138" s="64" t="s">
        <v>8788</v>
      </c>
      <c r="C138" s="65">
        <f>IFERROR(VLOOKUP(UPPER(CONCATENATE($B138," - ",$A138)),'[1]Segurados Civis'!$A$5:$H$2142,6,0),"")</f>
        <v>1173</v>
      </c>
      <c r="D138" s="65">
        <f>IFERROR(VLOOKUP(UPPER(CONCATENATE($B138," - ",$A138)),'[1]Segurados Civis'!$A$5:$H$2142,7,0),"")</f>
        <v>432</v>
      </c>
      <c r="E138" s="65">
        <f>IFERROR(VLOOKUP(UPPER(CONCATENATE($B138," - ",$A138)),'[1]Segurados Civis'!$A$5:$H$2142,8,0),"")</f>
        <v>97</v>
      </c>
      <c r="F138" s="65">
        <f t="shared" si="2"/>
        <v>1702</v>
      </c>
      <c r="G138" s="64" t="s">
        <v>4867</v>
      </c>
      <c r="H138" s="64">
        <v>0</v>
      </c>
      <c r="I138" s="64">
        <v>0</v>
      </c>
      <c r="J138" s="64">
        <v>0</v>
      </c>
      <c r="K138" s="64">
        <v>0</v>
      </c>
    </row>
    <row r="139" spans="1:11" x14ac:dyDescent="0.35">
      <c r="A139" s="64" t="s">
        <v>81</v>
      </c>
      <c r="B139" s="64" t="s">
        <v>8789</v>
      </c>
      <c r="C139" s="65">
        <f>IFERROR(VLOOKUP(UPPER(CONCATENATE($B139," - ",$A139)),'[1]Segurados Civis'!$A$5:$H$2142,6,0),"")</f>
        <v>111</v>
      </c>
      <c r="D139" s="65">
        <f>IFERROR(VLOOKUP(UPPER(CONCATENATE($B139," - ",$A139)),'[1]Segurados Civis'!$A$5:$H$2142,7,0),"")</f>
        <v>11</v>
      </c>
      <c r="E139" s="65">
        <f>IFERROR(VLOOKUP(UPPER(CONCATENATE($B139," - ",$A139)),'[1]Segurados Civis'!$A$5:$H$2142,8,0),"")</f>
        <v>3</v>
      </c>
      <c r="F139" s="65">
        <f t="shared" si="2"/>
        <v>125</v>
      </c>
      <c r="G139" s="64" t="s">
        <v>4867</v>
      </c>
      <c r="H139" s="64">
        <v>0</v>
      </c>
      <c r="I139" s="64">
        <v>0</v>
      </c>
      <c r="J139" s="64">
        <v>0</v>
      </c>
      <c r="K139" s="64">
        <v>0</v>
      </c>
    </row>
    <row r="140" spans="1:11" x14ac:dyDescent="0.35">
      <c r="A140" s="64" t="s">
        <v>81</v>
      </c>
      <c r="B140" s="64" t="s">
        <v>8790</v>
      </c>
      <c r="C140" s="65">
        <f>IFERROR(VLOOKUP(UPPER(CONCATENATE($B140," - ",$A140)),'[1]Segurados Civis'!$A$5:$H$2142,6,0),"")</f>
        <v>84</v>
      </c>
      <c r="D140" s="65">
        <f>IFERROR(VLOOKUP(UPPER(CONCATENATE($B140," - ",$A140)),'[1]Segurados Civis'!$A$5:$H$2142,7,0),"")</f>
        <v>55</v>
      </c>
      <c r="E140" s="65">
        <f>IFERROR(VLOOKUP(UPPER(CONCATENATE($B140," - ",$A140)),'[1]Segurados Civis'!$A$5:$H$2142,8,0),"")</f>
        <v>13</v>
      </c>
      <c r="F140" s="65">
        <f t="shared" si="2"/>
        <v>152</v>
      </c>
      <c r="G140" s="64" t="s">
        <v>4867</v>
      </c>
      <c r="H140" s="64">
        <v>0</v>
      </c>
      <c r="I140" s="64">
        <v>0</v>
      </c>
      <c r="J140" s="64">
        <v>0</v>
      </c>
      <c r="K140" s="64">
        <v>0</v>
      </c>
    </row>
    <row r="141" spans="1:11" x14ac:dyDescent="0.35">
      <c r="A141" s="64" t="s">
        <v>81</v>
      </c>
      <c r="B141" s="64" t="s">
        <v>8791</v>
      </c>
      <c r="C141" s="65">
        <f>IFERROR(VLOOKUP(UPPER(CONCATENATE($B141," - ",$A141)),'[1]Segurados Civis'!$A$5:$H$2142,6,0),"")</f>
        <v>198</v>
      </c>
      <c r="D141" s="65">
        <f>IFERROR(VLOOKUP(UPPER(CONCATENATE($B141," - ",$A141)),'[1]Segurados Civis'!$A$5:$H$2142,7,0),"")</f>
        <v>42</v>
      </c>
      <c r="E141" s="65">
        <f>IFERROR(VLOOKUP(UPPER(CONCATENATE($B141," - ",$A141)),'[1]Segurados Civis'!$A$5:$H$2142,8,0),"")</f>
        <v>20</v>
      </c>
      <c r="F141" s="65">
        <f t="shared" si="2"/>
        <v>260</v>
      </c>
      <c r="G141" s="64" t="s">
        <v>4867</v>
      </c>
      <c r="H141" s="64">
        <v>1</v>
      </c>
      <c r="I141" s="64">
        <v>0</v>
      </c>
      <c r="J141" s="64">
        <v>0</v>
      </c>
      <c r="K141" s="64">
        <v>0</v>
      </c>
    </row>
    <row r="142" spans="1:11" x14ac:dyDescent="0.35">
      <c r="A142" s="64" t="s">
        <v>81</v>
      </c>
      <c r="B142" s="64" t="s">
        <v>8792</v>
      </c>
      <c r="C142" s="65" t="str">
        <f>IFERROR(VLOOKUP(UPPER(CONCATENATE($B142," - ",$A142)),'[1]Segurados Civis'!$A$5:$H$2142,6,0),"")</f>
        <v/>
      </c>
      <c r="D142" s="65" t="str">
        <f>IFERROR(VLOOKUP(UPPER(CONCATENATE($B142," - ",$A142)),'[1]Segurados Civis'!$A$5:$H$2142,7,0),"")</f>
        <v/>
      </c>
      <c r="E142" s="65" t="str">
        <f>IFERROR(VLOOKUP(UPPER(CONCATENATE($B142," - ",$A142)),'[1]Segurados Civis'!$A$5:$H$2142,8,0),"")</f>
        <v/>
      </c>
      <c r="F142" s="65" t="str">
        <f t="shared" si="2"/>
        <v/>
      </c>
      <c r="G142" s="64" t="s">
        <v>902</v>
      </c>
      <c r="H142" s="64">
        <v>0</v>
      </c>
      <c r="I142" s="64">
        <v>0</v>
      </c>
      <c r="J142" s="64">
        <v>0</v>
      </c>
      <c r="K142" s="64">
        <v>0</v>
      </c>
    </row>
    <row r="143" spans="1:11" x14ac:dyDescent="0.35">
      <c r="A143" s="64" t="s">
        <v>81</v>
      </c>
      <c r="B143" s="64" t="s">
        <v>8793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>
        <v>0</v>
      </c>
      <c r="J143" s="64">
        <v>0</v>
      </c>
      <c r="K143" s="64">
        <v>0</v>
      </c>
    </row>
    <row r="144" spans="1:11" x14ac:dyDescent="0.35">
      <c r="A144" s="64" t="s">
        <v>81</v>
      </c>
      <c r="B144" s="64" t="s">
        <v>8794</v>
      </c>
      <c r="C144" s="65">
        <f>IFERROR(VLOOKUP(UPPER(CONCATENATE($B144," - ",$A144)),'[1]Segurados Civis'!$A$5:$H$2142,6,0),"")</f>
        <v>292</v>
      </c>
      <c r="D144" s="65">
        <f>IFERROR(VLOOKUP(UPPER(CONCATENATE($B144," - ",$A144)),'[1]Segurados Civis'!$A$5:$H$2142,7,0),"")</f>
        <v>84</v>
      </c>
      <c r="E144" s="65">
        <f>IFERROR(VLOOKUP(UPPER(CONCATENATE($B144," - ",$A144)),'[1]Segurados Civis'!$A$5:$H$2142,8,0),"")</f>
        <v>16</v>
      </c>
      <c r="F144" s="65">
        <f t="shared" si="2"/>
        <v>392</v>
      </c>
      <c r="G144" s="64" t="s">
        <v>4867</v>
      </c>
      <c r="H144" s="64">
        <v>1</v>
      </c>
      <c r="I144" s="64">
        <v>0</v>
      </c>
      <c r="J144" s="64">
        <v>0</v>
      </c>
      <c r="K144" s="64">
        <v>0</v>
      </c>
    </row>
    <row r="145" spans="1:11" x14ac:dyDescent="0.35">
      <c r="A145" s="64" t="s">
        <v>81</v>
      </c>
      <c r="B145" s="64" t="s">
        <v>8795</v>
      </c>
      <c r="C145" s="65">
        <f>IFERROR(VLOOKUP(UPPER(CONCATENATE($B145," - ",$A145)),'[1]Segurados Civis'!$A$5:$H$2142,6,0),"")</f>
        <v>638</v>
      </c>
      <c r="D145" s="65">
        <f>IFERROR(VLOOKUP(UPPER(CONCATENATE($B145," - ",$A145)),'[1]Segurados Civis'!$A$5:$H$2142,7,0),"")</f>
        <v>178</v>
      </c>
      <c r="E145" s="65">
        <f>IFERROR(VLOOKUP(UPPER(CONCATENATE($B145," - ",$A145)),'[1]Segurados Civis'!$A$5:$H$2142,8,0),"")</f>
        <v>34</v>
      </c>
      <c r="F145" s="65">
        <f t="shared" si="2"/>
        <v>850</v>
      </c>
      <c r="G145" s="64" t="s">
        <v>4867</v>
      </c>
      <c r="H145" s="64">
        <v>0</v>
      </c>
      <c r="I145" s="64">
        <v>0</v>
      </c>
      <c r="J145" s="64">
        <v>0</v>
      </c>
      <c r="K145" s="64">
        <v>0</v>
      </c>
    </row>
    <row r="146" spans="1:11" x14ac:dyDescent="0.35">
      <c r="A146" s="64" t="s">
        <v>81</v>
      </c>
      <c r="B146" s="64" t="s">
        <v>8796</v>
      </c>
      <c r="C146" s="65">
        <f>IFERROR(VLOOKUP(UPPER(CONCATENATE($B146," - ",$A146)),'[1]Segurados Civis'!$A$5:$H$2142,6,0),"")</f>
        <v>93</v>
      </c>
      <c r="D146" s="65">
        <f>IFERROR(VLOOKUP(UPPER(CONCATENATE($B146," - ",$A146)),'[1]Segurados Civis'!$A$5:$H$2142,7,0),"")</f>
        <v>12</v>
      </c>
      <c r="E146" s="65">
        <f>IFERROR(VLOOKUP(UPPER(CONCATENATE($B146," - ",$A146)),'[1]Segurados Civis'!$A$5:$H$2142,8,0),"")</f>
        <v>5</v>
      </c>
      <c r="F146" s="65">
        <f t="shared" si="2"/>
        <v>110</v>
      </c>
      <c r="G146" s="64" t="s">
        <v>4867</v>
      </c>
      <c r="H146" s="64">
        <v>0</v>
      </c>
      <c r="I146" s="64">
        <v>0</v>
      </c>
      <c r="J146" s="64">
        <v>0</v>
      </c>
      <c r="K146" s="64">
        <v>0</v>
      </c>
    </row>
    <row r="147" spans="1:11" x14ac:dyDescent="0.35">
      <c r="A147" s="64" t="s">
        <v>81</v>
      </c>
      <c r="B147" s="64" t="s">
        <v>8797</v>
      </c>
      <c r="C147" s="65" t="str">
        <f>IFERROR(VLOOKUP(UPPER(CONCATENATE($B147," - ",$A147)),'[1]Segurados Civis'!$A$5:$H$2142,6,0),"")</f>
        <v/>
      </c>
      <c r="D147" s="65" t="str">
        <f>IFERROR(VLOOKUP(UPPER(CONCATENATE($B147," - ",$A147)),'[1]Segurados Civis'!$A$5:$H$2142,7,0),"")</f>
        <v/>
      </c>
      <c r="E147" s="65" t="str">
        <f>IFERROR(VLOOKUP(UPPER(CONCATENATE($B147," - ",$A147)),'[1]Segurados Civis'!$A$5:$H$2142,8,0),"")</f>
        <v/>
      </c>
      <c r="F147" s="65" t="str">
        <f t="shared" si="2"/>
        <v/>
      </c>
      <c r="G147" s="64" t="s">
        <v>902</v>
      </c>
      <c r="H147" s="64">
        <v>0</v>
      </c>
      <c r="I147" s="64">
        <v>0</v>
      </c>
      <c r="J147" s="64">
        <v>0</v>
      </c>
      <c r="K147" s="64">
        <v>0</v>
      </c>
    </row>
    <row r="148" spans="1:11" x14ac:dyDescent="0.35">
      <c r="A148" s="64" t="s">
        <v>81</v>
      </c>
      <c r="B148" s="64" t="s">
        <v>8798</v>
      </c>
      <c r="C148" s="65">
        <f>IFERROR(VLOOKUP(UPPER(CONCATENATE($B148," - ",$A148)),'[1]Segurados Civis'!$A$5:$H$2142,6,0),"")</f>
        <v>233</v>
      </c>
      <c r="D148" s="65">
        <f>IFERROR(VLOOKUP(UPPER(CONCATENATE($B148," - ",$A148)),'[1]Segurados Civis'!$A$5:$H$2142,7,0),"")</f>
        <v>120</v>
      </c>
      <c r="E148" s="65">
        <f>IFERROR(VLOOKUP(UPPER(CONCATENATE($B148," - ",$A148)),'[1]Segurados Civis'!$A$5:$H$2142,8,0),"")</f>
        <v>17</v>
      </c>
      <c r="F148" s="65">
        <f t="shared" si="2"/>
        <v>370</v>
      </c>
      <c r="G148" s="64" t="s">
        <v>4867</v>
      </c>
      <c r="H148" s="64">
        <v>1</v>
      </c>
      <c r="I148" s="64">
        <v>0</v>
      </c>
      <c r="J148" s="64">
        <v>1</v>
      </c>
      <c r="K148" s="64">
        <v>0</v>
      </c>
    </row>
    <row r="149" spans="1:11" x14ac:dyDescent="0.35">
      <c r="A149" s="64" t="s">
        <v>81</v>
      </c>
      <c r="B149" s="64" t="s">
        <v>8799</v>
      </c>
      <c r="C149" s="65">
        <f>IFERROR(VLOOKUP(UPPER(CONCATENATE($B149," - ",$A149)),'[1]Segurados Civis'!$A$5:$H$2142,6,0),"")</f>
        <v>128</v>
      </c>
      <c r="D149" s="65">
        <f>IFERROR(VLOOKUP(UPPER(CONCATENATE($B149," - ",$A149)),'[1]Segurados Civis'!$A$5:$H$2142,7,0),"")</f>
        <v>1</v>
      </c>
      <c r="E149" s="65">
        <f>IFERROR(VLOOKUP(UPPER(CONCATENATE($B149," - ",$A149)),'[1]Segurados Civis'!$A$5:$H$2142,8,0),"")</f>
        <v>0</v>
      </c>
      <c r="F149" s="65">
        <f t="shared" si="2"/>
        <v>129</v>
      </c>
      <c r="G149" s="64" t="s">
        <v>4867</v>
      </c>
      <c r="H149" s="64">
        <v>0</v>
      </c>
      <c r="I149" s="64">
        <v>0</v>
      </c>
      <c r="J149" s="64">
        <v>0</v>
      </c>
      <c r="K149" s="64">
        <v>0</v>
      </c>
    </row>
    <row r="150" spans="1:11" x14ac:dyDescent="0.35">
      <c r="A150" s="64" t="s">
        <v>81</v>
      </c>
      <c r="B150" s="64" t="s">
        <v>8800</v>
      </c>
      <c r="C150" s="65">
        <f>IFERROR(VLOOKUP(UPPER(CONCATENATE($B150," - ",$A150)),'[1]Segurados Civis'!$A$5:$H$2142,6,0),"")</f>
        <v>2221</v>
      </c>
      <c r="D150" s="65">
        <f>IFERROR(VLOOKUP(UPPER(CONCATENATE($B150," - ",$A150)),'[1]Segurados Civis'!$A$5:$H$2142,7,0),"")</f>
        <v>106</v>
      </c>
      <c r="E150" s="65">
        <f>IFERROR(VLOOKUP(UPPER(CONCATENATE($B150," - ",$A150)),'[1]Segurados Civis'!$A$5:$H$2142,8,0),"")</f>
        <v>5</v>
      </c>
      <c r="F150" s="65">
        <f t="shared" si="2"/>
        <v>2332</v>
      </c>
      <c r="G150" s="64" t="s">
        <v>4867</v>
      </c>
      <c r="H150" s="64">
        <v>1</v>
      </c>
      <c r="I150" s="64">
        <v>0</v>
      </c>
      <c r="J150" s="64">
        <v>0</v>
      </c>
      <c r="K150" s="64">
        <v>0</v>
      </c>
    </row>
    <row r="151" spans="1:11" x14ac:dyDescent="0.35">
      <c r="A151" s="64" t="s">
        <v>81</v>
      </c>
      <c r="B151" s="64" t="s">
        <v>8801</v>
      </c>
      <c r="C151" s="65">
        <f>IFERROR(VLOOKUP(UPPER(CONCATENATE($B151," - ",$A151)),'[1]Segurados Civis'!$A$5:$H$2142,6,0),"")</f>
        <v>148</v>
      </c>
      <c r="D151" s="65">
        <f>IFERROR(VLOOKUP(UPPER(CONCATENATE($B151," - ",$A151)),'[1]Segurados Civis'!$A$5:$H$2142,7,0),"")</f>
        <v>45</v>
      </c>
      <c r="E151" s="65">
        <f>IFERROR(VLOOKUP(UPPER(CONCATENATE($B151," - ",$A151)),'[1]Segurados Civis'!$A$5:$H$2142,8,0),"")</f>
        <v>5</v>
      </c>
      <c r="F151" s="65">
        <f t="shared" si="2"/>
        <v>198</v>
      </c>
      <c r="G151" s="64" t="s">
        <v>4867</v>
      </c>
      <c r="H151" s="64">
        <v>0</v>
      </c>
      <c r="I151" s="64">
        <v>0</v>
      </c>
      <c r="J151" s="64">
        <v>0</v>
      </c>
      <c r="K151" s="64">
        <v>0</v>
      </c>
    </row>
    <row r="152" spans="1:11" x14ac:dyDescent="0.35">
      <c r="A152" s="64" t="s">
        <v>81</v>
      </c>
      <c r="B152" s="64" t="s">
        <v>8802</v>
      </c>
      <c r="C152" s="65" t="str">
        <f>IFERROR(VLOOKUP(UPPER(CONCATENATE($B152," - ",$A152)),'[1]Segurados Civis'!$A$5:$H$2142,6,0),"")</f>
        <v/>
      </c>
      <c r="D152" s="65" t="str">
        <f>IFERROR(VLOOKUP(UPPER(CONCATENATE($B152," - ",$A152)),'[1]Segurados Civis'!$A$5:$H$2142,7,0),"")</f>
        <v/>
      </c>
      <c r="E152" s="65" t="str">
        <f>IFERROR(VLOOKUP(UPPER(CONCATENATE($B152," - ",$A152)),'[1]Segurados Civis'!$A$5:$H$2142,8,0),"")</f>
        <v/>
      </c>
      <c r="F152" s="65" t="str">
        <f t="shared" si="2"/>
        <v/>
      </c>
      <c r="G152" s="64" t="s">
        <v>902</v>
      </c>
      <c r="H152" s="64">
        <v>0</v>
      </c>
      <c r="I152" s="64">
        <v>0</v>
      </c>
      <c r="J152" s="64">
        <v>0</v>
      </c>
      <c r="K152" s="64">
        <v>0</v>
      </c>
    </row>
    <row r="153" spans="1:11" x14ac:dyDescent="0.35">
      <c r="A153" s="64" t="s">
        <v>81</v>
      </c>
      <c r="B153" s="64" t="s">
        <v>8803</v>
      </c>
      <c r="C153" s="65" t="str">
        <f>IFERROR(VLOOKUP(UPPER(CONCATENATE($B153," - ",$A153)),'[1]Segurados Civis'!$A$5:$H$2142,6,0),"")</f>
        <v/>
      </c>
      <c r="D153" s="65" t="str">
        <f>IFERROR(VLOOKUP(UPPER(CONCATENATE($B153," - ",$A153)),'[1]Segurados Civis'!$A$5:$H$2142,7,0),"")</f>
        <v/>
      </c>
      <c r="E153" s="65" t="str">
        <f>IFERROR(VLOOKUP(UPPER(CONCATENATE($B153," - ",$A153)),'[1]Segurados Civis'!$A$5:$H$2142,8,0),"")</f>
        <v/>
      </c>
      <c r="F153" s="65" t="str">
        <f t="shared" si="2"/>
        <v/>
      </c>
      <c r="G153" s="64" t="s">
        <v>902</v>
      </c>
      <c r="H153" s="64">
        <v>0</v>
      </c>
      <c r="I153" s="64">
        <v>0</v>
      </c>
      <c r="J153" s="64">
        <v>0</v>
      </c>
      <c r="K153" s="64">
        <v>0</v>
      </c>
    </row>
    <row r="154" spans="1:11" x14ac:dyDescent="0.35">
      <c r="A154" s="64" t="s">
        <v>81</v>
      </c>
      <c r="B154" s="64" t="s">
        <v>8804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2"/>
        <v/>
      </c>
      <c r="G154" s="64" t="s">
        <v>902</v>
      </c>
      <c r="H154" s="64">
        <v>0</v>
      </c>
      <c r="I154" s="64">
        <v>0</v>
      </c>
      <c r="J154" s="64">
        <v>0</v>
      </c>
      <c r="K154" s="64">
        <v>0</v>
      </c>
    </row>
    <row r="155" spans="1:11" x14ac:dyDescent="0.35">
      <c r="A155" s="64" t="s">
        <v>81</v>
      </c>
      <c r="B155" s="64" t="s">
        <v>8805</v>
      </c>
      <c r="C155" s="65" t="str">
        <f>IFERROR(VLOOKUP(UPPER(CONCATENATE($B155," - ",$A155)),'[1]Segurados Civis'!$A$5:$H$2142,6,0),"")</f>
        <v/>
      </c>
      <c r="D155" s="65" t="str">
        <f>IFERROR(VLOOKUP(UPPER(CONCATENATE($B155," - ",$A155)),'[1]Segurados Civis'!$A$5:$H$2142,7,0),"")</f>
        <v/>
      </c>
      <c r="E155" s="65" t="str">
        <f>IFERROR(VLOOKUP(UPPER(CONCATENATE($B155," - ",$A155)),'[1]Segurados Civis'!$A$5:$H$2142,8,0),"")</f>
        <v/>
      </c>
      <c r="F155" s="65" t="str">
        <f t="shared" si="2"/>
        <v/>
      </c>
      <c r="G155" s="64" t="s">
        <v>902</v>
      </c>
      <c r="H155" s="64">
        <v>0</v>
      </c>
      <c r="I155" s="64">
        <v>0</v>
      </c>
      <c r="J155" s="64">
        <v>0</v>
      </c>
      <c r="K155" s="64">
        <v>0</v>
      </c>
    </row>
    <row r="156" spans="1:11" x14ac:dyDescent="0.35">
      <c r="A156" s="64" t="s">
        <v>81</v>
      </c>
      <c r="B156" s="64" t="s">
        <v>8806</v>
      </c>
      <c r="C156" s="65">
        <f>IFERROR(VLOOKUP(UPPER(CONCATENATE($B156," - ",$A156)),'[1]Segurados Civis'!$A$5:$H$2142,6,0),"")</f>
        <v>359</v>
      </c>
      <c r="D156" s="65">
        <f>IFERROR(VLOOKUP(UPPER(CONCATENATE($B156," - ",$A156)),'[1]Segurados Civis'!$A$5:$H$2142,7,0),"")</f>
        <v>159</v>
      </c>
      <c r="E156" s="65">
        <f>IFERROR(VLOOKUP(UPPER(CONCATENATE($B156," - ",$A156)),'[1]Segurados Civis'!$A$5:$H$2142,8,0),"")</f>
        <v>23</v>
      </c>
      <c r="F156" s="65">
        <f t="shared" si="2"/>
        <v>541</v>
      </c>
      <c r="G156" s="64" t="s">
        <v>4867</v>
      </c>
      <c r="H156" s="64">
        <v>0</v>
      </c>
      <c r="I156" s="64">
        <v>0</v>
      </c>
      <c r="J156" s="64">
        <v>0</v>
      </c>
      <c r="K156" s="64">
        <v>0</v>
      </c>
    </row>
    <row r="157" spans="1:11" x14ac:dyDescent="0.35">
      <c r="A157" s="64" t="s">
        <v>81</v>
      </c>
      <c r="B157" s="64" t="s">
        <v>8807</v>
      </c>
      <c r="C157" s="65">
        <f>IFERROR(VLOOKUP(UPPER(CONCATENATE($B157," - ",$A157)),'[1]Segurados Civis'!$A$5:$H$2142,6,0),"")</f>
        <v>163</v>
      </c>
      <c r="D157" s="65">
        <f>IFERROR(VLOOKUP(UPPER(CONCATENATE($B157," - ",$A157)),'[1]Segurados Civis'!$A$5:$H$2142,7,0),"")</f>
        <v>33</v>
      </c>
      <c r="E157" s="65">
        <f>IFERROR(VLOOKUP(UPPER(CONCATENATE($B157," - ",$A157)),'[1]Segurados Civis'!$A$5:$H$2142,8,0),"")</f>
        <v>11</v>
      </c>
      <c r="F157" s="65">
        <f t="shared" si="2"/>
        <v>207</v>
      </c>
      <c r="G157" s="64" t="s">
        <v>4867</v>
      </c>
      <c r="H157" s="64">
        <v>0</v>
      </c>
      <c r="I157" s="64">
        <v>0</v>
      </c>
      <c r="J157" s="64">
        <v>0</v>
      </c>
      <c r="K157" s="64">
        <v>0</v>
      </c>
    </row>
    <row r="158" spans="1:11" x14ac:dyDescent="0.35">
      <c r="A158" s="64" t="s">
        <v>81</v>
      </c>
      <c r="B158" s="64" t="s">
        <v>8808</v>
      </c>
      <c r="C158" s="65">
        <f>IFERROR(VLOOKUP(UPPER(CONCATENATE($B158," - ",$A158)),'[1]Segurados Civis'!$A$5:$H$2142,6,0),"")</f>
        <v>996</v>
      </c>
      <c r="D158" s="65">
        <f>IFERROR(VLOOKUP(UPPER(CONCATENATE($B158," - ",$A158)),'[1]Segurados Civis'!$A$5:$H$2142,7,0),"")</f>
        <v>341</v>
      </c>
      <c r="E158" s="65">
        <f>IFERROR(VLOOKUP(UPPER(CONCATENATE($B158," - ",$A158)),'[1]Segurados Civis'!$A$5:$H$2142,8,0),"")</f>
        <v>63</v>
      </c>
      <c r="F158" s="65">
        <f t="shared" si="2"/>
        <v>1400</v>
      </c>
      <c r="G158" s="64" t="s">
        <v>4867</v>
      </c>
      <c r="H158" s="64">
        <v>0</v>
      </c>
      <c r="I158" s="64">
        <v>0</v>
      </c>
      <c r="J158" s="64">
        <v>0</v>
      </c>
      <c r="K158" s="64">
        <v>0</v>
      </c>
    </row>
    <row r="159" spans="1:11" x14ac:dyDescent="0.35">
      <c r="A159" s="64" t="s">
        <v>81</v>
      </c>
      <c r="B159" s="64" t="s">
        <v>8809</v>
      </c>
      <c r="C159" s="65">
        <f>IFERROR(VLOOKUP(UPPER(CONCATENATE($B159," - ",$A159)),'[1]Segurados Civis'!$A$5:$H$2142,6,0),"")</f>
        <v>1976</v>
      </c>
      <c r="D159" s="65">
        <f>IFERROR(VLOOKUP(UPPER(CONCATENATE($B159," - ",$A159)),'[1]Segurados Civis'!$A$5:$H$2142,7,0),"")</f>
        <v>0</v>
      </c>
      <c r="E159" s="65">
        <f>IFERROR(VLOOKUP(UPPER(CONCATENATE($B159," - ",$A159)),'[1]Segurados Civis'!$A$5:$H$2142,8,0),"")</f>
        <v>0</v>
      </c>
      <c r="F159" s="65">
        <f t="shared" si="2"/>
        <v>1976</v>
      </c>
      <c r="G159" s="64" t="s">
        <v>4867</v>
      </c>
      <c r="H159" s="64">
        <v>0</v>
      </c>
      <c r="I159" s="64">
        <v>0</v>
      </c>
      <c r="J159" s="64">
        <v>0</v>
      </c>
      <c r="K159" s="64">
        <v>0</v>
      </c>
    </row>
    <row r="160" spans="1:11" x14ac:dyDescent="0.35">
      <c r="A160" s="64" t="s">
        <v>81</v>
      </c>
      <c r="B160" s="64" t="s">
        <v>8810</v>
      </c>
      <c r="C160" s="65">
        <f>IFERROR(VLOOKUP(UPPER(CONCATENATE($B160," - ",$A160)),'[1]Segurados Civis'!$A$5:$H$2142,6,0),"")</f>
        <v>584</v>
      </c>
      <c r="D160" s="65">
        <f>IFERROR(VLOOKUP(UPPER(CONCATENATE($B160," - ",$A160)),'[1]Segurados Civis'!$A$5:$H$2142,7,0),"")</f>
        <v>191</v>
      </c>
      <c r="E160" s="65">
        <f>IFERROR(VLOOKUP(UPPER(CONCATENATE($B160," - ",$A160)),'[1]Segurados Civis'!$A$5:$H$2142,8,0),"")</f>
        <v>50</v>
      </c>
      <c r="F160" s="65">
        <f t="shared" si="2"/>
        <v>825</v>
      </c>
      <c r="G160" s="64" t="s">
        <v>4867</v>
      </c>
      <c r="H160" s="64">
        <v>0</v>
      </c>
      <c r="I160" s="64">
        <v>0</v>
      </c>
      <c r="J160" s="64">
        <v>0</v>
      </c>
      <c r="K160" s="64">
        <v>0</v>
      </c>
    </row>
    <row r="161" spans="1:11" x14ac:dyDescent="0.35">
      <c r="A161" s="64" t="s">
        <v>81</v>
      </c>
      <c r="B161" s="64" t="s">
        <v>8811</v>
      </c>
      <c r="C161" s="65">
        <f>IFERROR(VLOOKUP(UPPER(CONCATENATE($B161," - ",$A161)),'[1]Segurados Civis'!$A$5:$H$2142,6,0),"")</f>
        <v>178</v>
      </c>
      <c r="D161" s="65">
        <f>IFERROR(VLOOKUP(UPPER(CONCATENATE($B161," - ",$A161)),'[1]Segurados Civis'!$A$5:$H$2142,7,0),"")</f>
        <v>24</v>
      </c>
      <c r="E161" s="65">
        <f>IFERROR(VLOOKUP(UPPER(CONCATENATE($B161," - ",$A161)),'[1]Segurados Civis'!$A$5:$H$2142,8,0),"")</f>
        <v>5</v>
      </c>
      <c r="F161" s="65">
        <f t="shared" si="2"/>
        <v>207</v>
      </c>
      <c r="G161" s="64" t="s">
        <v>4867</v>
      </c>
      <c r="H161" s="64">
        <v>0</v>
      </c>
      <c r="I161" s="64">
        <v>0</v>
      </c>
      <c r="J161" s="64">
        <v>0</v>
      </c>
      <c r="K161" s="64">
        <v>0</v>
      </c>
    </row>
    <row r="162" spans="1:11" x14ac:dyDescent="0.35">
      <c r="A162" s="64" t="s">
        <v>81</v>
      </c>
      <c r="B162" s="64" t="s">
        <v>8812</v>
      </c>
      <c r="C162" s="65">
        <f>IFERROR(VLOOKUP(UPPER(CONCATENATE($B162," - ",$A162)),'[1]Segurados Civis'!$A$5:$H$2142,6,0),"")</f>
        <v>121</v>
      </c>
      <c r="D162" s="65">
        <f>IFERROR(VLOOKUP(UPPER(CONCATENATE($B162," - ",$A162)),'[1]Segurados Civis'!$A$5:$H$2142,7,0),"")</f>
        <v>29</v>
      </c>
      <c r="E162" s="65">
        <f>IFERROR(VLOOKUP(UPPER(CONCATENATE($B162," - ",$A162)),'[1]Segurados Civis'!$A$5:$H$2142,8,0),"")</f>
        <v>5</v>
      </c>
      <c r="F162" s="65">
        <f t="shared" si="2"/>
        <v>155</v>
      </c>
      <c r="G162" s="64" t="s">
        <v>4867</v>
      </c>
      <c r="H162" s="64">
        <v>0</v>
      </c>
      <c r="I162" s="64">
        <v>0</v>
      </c>
      <c r="J162" s="64">
        <v>0</v>
      </c>
      <c r="K162" s="64">
        <v>0</v>
      </c>
    </row>
    <row r="163" spans="1:11" x14ac:dyDescent="0.35">
      <c r="A163" s="64" t="s">
        <v>81</v>
      </c>
      <c r="B163" s="64" t="s">
        <v>8813</v>
      </c>
      <c r="C163" s="65">
        <f>IFERROR(VLOOKUP(UPPER(CONCATENATE($B163," - ",$A163)),'[1]Segurados Civis'!$A$5:$H$2142,6,0),"")</f>
        <v>118</v>
      </c>
      <c r="D163" s="65">
        <f>IFERROR(VLOOKUP(UPPER(CONCATENATE($B163," - ",$A163)),'[1]Segurados Civis'!$A$5:$H$2142,7,0),"")</f>
        <v>39</v>
      </c>
      <c r="E163" s="65">
        <f>IFERROR(VLOOKUP(UPPER(CONCATENATE($B163," - ",$A163)),'[1]Segurados Civis'!$A$5:$H$2142,8,0),"")</f>
        <v>14</v>
      </c>
      <c r="F163" s="65">
        <f t="shared" si="2"/>
        <v>171</v>
      </c>
      <c r="G163" s="64" t="s">
        <v>4867</v>
      </c>
      <c r="H163" s="64">
        <v>1</v>
      </c>
      <c r="I163" s="64">
        <v>0</v>
      </c>
      <c r="J163" s="64">
        <v>0</v>
      </c>
      <c r="K163" s="64">
        <v>0</v>
      </c>
    </row>
    <row r="164" spans="1:11" x14ac:dyDescent="0.35">
      <c r="A164" s="64" t="s">
        <v>81</v>
      </c>
      <c r="B164" s="64" t="s">
        <v>8814</v>
      </c>
      <c r="C164" s="65">
        <f>IFERROR(VLOOKUP(UPPER(CONCATENATE($B164," - ",$A164)),'[1]Segurados Civis'!$A$5:$H$2142,6,0),"")</f>
        <v>967</v>
      </c>
      <c r="D164" s="65">
        <f>IFERROR(VLOOKUP(UPPER(CONCATENATE($B164," - ",$A164)),'[1]Segurados Civis'!$A$5:$H$2142,7,0),"")</f>
        <v>353</v>
      </c>
      <c r="E164" s="65">
        <f>IFERROR(VLOOKUP(UPPER(CONCATENATE($B164," - ",$A164)),'[1]Segurados Civis'!$A$5:$H$2142,8,0),"")</f>
        <v>76</v>
      </c>
      <c r="F164" s="65">
        <f t="shared" si="2"/>
        <v>1396</v>
      </c>
      <c r="G164" s="64" t="s">
        <v>4867</v>
      </c>
      <c r="H164" s="64">
        <v>1</v>
      </c>
      <c r="I164" s="64">
        <v>0</v>
      </c>
      <c r="J164" s="64">
        <v>0</v>
      </c>
      <c r="K164" s="64">
        <v>0</v>
      </c>
    </row>
    <row r="165" spans="1:11" x14ac:dyDescent="0.35">
      <c r="A165" s="64" t="s">
        <v>81</v>
      </c>
      <c r="B165" s="64" t="s">
        <v>8815</v>
      </c>
      <c r="C165" s="65">
        <f>IFERROR(VLOOKUP(UPPER(CONCATENATE($B165," - ",$A165)),'[1]Segurados Civis'!$A$5:$H$2142,6,0),"")</f>
        <v>177</v>
      </c>
      <c r="D165" s="65">
        <f>IFERROR(VLOOKUP(UPPER(CONCATENATE($B165," - ",$A165)),'[1]Segurados Civis'!$A$5:$H$2142,7,0),"")</f>
        <v>63</v>
      </c>
      <c r="E165" s="65">
        <f>IFERROR(VLOOKUP(UPPER(CONCATENATE($B165," - ",$A165)),'[1]Segurados Civis'!$A$5:$H$2142,8,0),"")</f>
        <v>14</v>
      </c>
      <c r="F165" s="65">
        <f t="shared" si="2"/>
        <v>254</v>
      </c>
      <c r="G165" s="64" t="s">
        <v>4867</v>
      </c>
      <c r="H165" s="64">
        <v>0</v>
      </c>
      <c r="I165" s="64">
        <v>0</v>
      </c>
      <c r="J165" s="64">
        <v>0</v>
      </c>
      <c r="K165" s="64">
        <v>0</v>
      </c>
    </row>
    <row r="166" spans="1:11" x14ac:dyDescent="0.35">
      <c r="A166" s="64" t="s">
        <v>81</v>
      </c>
      <c r="B166" s="64" t="s">
        <v>8816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>
        <v>0</v>
      </c>
      <c r="J166" s="64">
        <v>0</v>
      </c>
      <c r="K166" s="64">
        <v>0</v>
      </c>
    </row>
    <row r="167" spans="1:11" x14ac:dyDescent="0.35">
      <c r="A167" s="64" t="s">
        <v>81</v>
      </c>
      <c r="B167" s="64" t="s">
        <v>8817</v>
      </c>
      <c r="C167" s="65">
        <f>IFERROR(VLOOKUP(UPPER(CONCATENATE($B167," - ",$A167)),'[1]Segurados Civis'!$A$5:$H$2142,6,0),"")</f>
        <v>127</v>
      </c>
      <c r="D167" s="65">
        <f>IFERROR(VLOOKUP(UPPER(CONCATENATE($B167," - ",$A167)),'[1]Segurados Civis'!$A$5:$H$2142,7,0),"")</f>
        <v>1</v>
      </c>
      <c r="E167" s="65">
        <f>IFERROR(VLOOKUP(UPPER(CONCATENATE($B167," - ",$A167)),'[1]Segurados Civis'!$A$5:$H$2142,8,0),"")</f>
        <v>0</v>
      </c>
      <c r="F167" s="65">
        <f t="shared" si="2"/>
        <v>128</v>
      </c>
      <c r="G167" s="64" t="s">
        <v>4867</v>
      </c>
      <c r="H167" s="64">
        <v>1</v>
      </c>
      <c r="I167" s="64">
        <v>0</v>
      </c>
      <c r="J167" s="64">
        <v>0</v>
      </c>
      <c r="K167" s="64">
        <v>0</v>
      </c>
    </row>
    <row r="168" spans="1:11" x14ac:dyDescent="0.35">
      <c r="A168" s="64" t="s">
        <v>81</v>
      </c>
      <c r="B168" s="64" t="s">
        <v>8818</v>
      </c>
      <c r="C168" s="65">
        <f>IFERROR(VLOOKUP(UPPER(CONCATENATE($B168," - ",$A168)),'[1]Segurados Civis'!$A$5:$H$2142,6,0),"")</f>
        <v>357</v>
      </c>
      <c r="D168" s="65">
        <f>IFERROR(VLOOKUP(UPPER(CONCATENATE($B168," - ",$A168)),'[1]Segurados Civis'!$A$5:$H$2142,7,0),"")</f>
        <v>142</v>
      </c>
      <c r="E168" s="65">
        <f>IFERROR(VLOOKUP(UPPER(CONCATENATE($B168," - ",$A168)),'[1]Segurados Civis'!$A$5:$H$2142,8,0),"")</f>
        <v>32</v>
      </c>
      <c r="F168" s="65">
        <f t="shared" si="2"/>
        <v>531</v>
      </c>
      <c r="G168" s="64" t="s">
        <v>4867</v>
      </c>
      <c r="H168" s="64">
        <v>0</v>
      </c>
      <c r="I168" s="64">
        <v>0</v>
      </c>
      <c r="J168" s="64">
        <v>0</v>
      </c>
      <c r="K168" s="64">
        <v>0</v>
      </c>
    </row>
    <row r="169" spans="1:11" x14ac:dyDescent="0.35">
      <c r="A169" s="64" t="s">
        <v>81</v>
      </c>
      <c r="B169" s="64" t="s">
        <v>8819</v>
      </c>
      <c r="C169" s="65">
        <f>IFERROR(VLOOKUP(UPPER(CONCATENATE($B169," - ",$A169)),'[1]Segurados Civis'!$A$5:$H$2142,6,0),"")</f>
        <v>540</v>
      </c>
      <c r="D169" s="65">
        <f>IFERROR(VLOOKUP(UPPER(CONCATENATE($B169," - ",$A169)),'[1]Segurados Civis'!$A$5:$H$2142,7,0),"")</f>
        <v>210</v>
      </c>
      <c r="E169" s="65">
        <f>IFERROR(VLOOKUP(UPPER(CONCATENATE($B169," - ",$A169)),'[1]Segurados Civis'!$A$5:$H$2142,8,0),"")</f>
        <v>22</v>
      </c>
      <c r="F169" s="65">
        <f t="shared" si="2"/>
        <v>772</v>
      </c>
      <c r="G169" s="64" t="s">
        <v>4867</v>
      </c>
      <c r="H169" s="64">
        <v>0</v>
      </c>
      <c r="I169" s="64">
        <v>0</v>
      </c>
      <c r="J169" s="64">
        <v>0</v>
      </c>
      <c r="K169" s="64">
        <v>0</v>
      </c>
    </row>
    <row r="170" spans="1:11" x14ac:dyDescent="0.35">
      <c r="A170" s="64" t="s">
        <v>81</v>
      </c>
      <c r="B170" s="64" t="s">
        <v>8820</v>
      </c>
      <c r="C170" s="65">
        <f>IFERROR(VLOOKUP(UPPER(CONCATENATE($B170," - ",$A170)),'[1]Segurados Civis'!$A$5:$H$2142,6,0),"")</f>
        <v>123</v>
      </c>
      <c r="D170" s="65">
        <f>IFERROR(VLOOKUP(UPPER(CONCATENATE($B170," - ",$A170)),'[1]Segurados Civis'!$A$5:$H$2142,7,0),"")</f>
        <v>8</v>
      </c>
      <c r="E170" s="65">
        <f>IFERROR(VLOOKUP(UPPER(CONCATENATE($B170," - ",$A170)),'[1]Segurados Civis'!$A$5:$H$2142,8,0),"")</f>
        <v>2</v>
      </c>
      <c r="F170" s="65">
        <f t="shared" si="2"/>
        <v>133</v>
      </c>
      <c r="G170" s="64" t="s">
        <v>4867</v>
      </c>
      <c r="H170" s="64">
        <v>0</v>
      </c>
      <c r="I170" s="64">
        <v>0</v>
      </c>
      <c r="J170" s="64">
        <v>0</v>
      </c>
      <c r="K170" s="64">
        <v>0</v>
      </c>
    </row>
    <row r="171" spans="1:11" x14ac:dyDescent="0.35">
      <c r="A171" s="64" t="s">
        <v>81</v>
      </c>
      <c r="B171" s="64" t="s">
        <v>8821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2"/>
        <v/>
      </c>
      <c r="G171" s="64" t="s">
        <v>4867</v>
      </c>
      <c r="H171" s="64">
        <v>1</v>
      </c>
      <c r="I171" s="64">
        <v>0</v>
      </c>
      <c r="J171" s="64">
        <v>0</v>
      </c>
      <c r="K171" s="64">
        <v>0</v>
      </c>
    </row>
    <row r="172" spans="1:11" x14ac:dyDescent="0.35">
      <c r="A172" s="64" t="s">
        <v>81</v>
      </c>
      <c r="B172" s="64" t="s">
        <v>8822</v>
      </c>
      <c r="C172" s="65">
        <f>IFERROR(VLOOKUP(UPPER(CONCATENATE($B172," - ",$A172)),'[1]Segurados Civis'!$A$5:$H$2142,6,0),"")</f>
        <v>213</v>
      </c>
      <c r="D172" s="65">
        <f>IFERROR(VLOOKUP(UPPER(CONCATENATE($B172," - ",$A172)),'[1]Segurados Civis'!$A$5:$H$2142,7,0),"")</f>
        <v>83</v>
      </c>
      <c r="E172" s="65">
        <f>IFERROR(VLOOKUP(UPPER(CONCATENATE($B172," - ",$A172)),'[1]Segurados Civis'!$A$5:$H$2142,8,0),"")</f>
        <v>16</v>
      </c>
      <c r="F172" s="65">
        <f t="shared" si="2"/>
        <v>312</v>
      </c>
      <c r="G172" s="64" t="s">
        <v>4867</v>
      </c>
      <c r="H172" s="64">
        <v>1</v>
      </c>
      <c r="I172" s="64">
        <v>0</v>
      </c>
      <c r="J172" s="64">
        <v>0</v>
      </c>
      <c r="K172" s="64">
        <v>0</v>
      </c>
    </row>
    <row r="173" spans="1:11" x14ac:dyDescent="0.35">
      <c r="A173" s="64" t="s">
        <v>81</v>
      </c>
      <c r="B173" s="64" t="s">
        <v>8823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2"/>
        <v/>
      </c>
      <c r="G173" s="64" t="s">
        <v>902</v>
      </c>
      <c r="H173" s="64">
        <v>0</v>
      </c>
      <c r="I173" s="64">
        <v>0</v>
      </c>
      <c r="J173" s="64">
        <v>0</v>
      </c>
      <c r="K173" s="64">
        <v>0</v>
      </c>
    </row>
    <row r="174" spans="1:11" x14ac:dyDescent="0.35">
      <c r="A174" s="64" t="s">
        <v>81</v>
      </c>
      <c r="B174" s="64" t="s">
        <v>8824</v>
      </c>
      <c r="C174" s="65">
        <f>IFERROR(VLOOKUP(UPPER(CONCATENATE($B174," - ",$A174)),'[1]Segurados Civis'!$A$5:$H$2142,6,0),"")</f>
        <v>198</v>
      </c>
      <c r="D174" s="65">
        <f>IFERROR(VLOOKUP(UPPER(CONCATENATE($B174," - ",$A174)),'[1]Segurados Civis'!$A$5:$H$2142,7,0),"")</f>
        <v>50</v>
      </c>
      <c r="E174" s="65">
        <f>IFERROR(VLOOKUP(UPPER(CONCATENATE($B174," - ",$A174)),'[1]Segurados Civis'!$A$5:$H$2142,8,0),"")</f>
        <v>0</v>
      </c>
      <c r="F174" s="65">
        <f t="shared" si="2"/>
        <v>248</v>
      </c>
      <c r="G174" s="64" t="s">
        <v>4867</v>
      </c>
      <c r="H174" s="64">
        <v>0</v>
      </c>
      <c r="I174" s="64">
        <v>0</v>
      </c>
      <c r="J174" s="64">
        <v>0</v>
      </c>
      <c r="K174" s="64">
        <v>0</v>
      </c>
    </row>
    <row r="175" spans="1:11" x14ac:dyDescent="0.35">
      <c r="A175" s="64" t="s">
        <v>81</v>
      </c>
      <c r="B175" s="64" t="s">
        <v>8825</v>
      </c>
      <c r="C175" s="65">
        <f>IFERROR(VLOOKUP(UPPER(CONCATENATE($B175," - ",$A175)),'[1]Segurados Civis'!$A$5:$H$2142,6,0),"")</f>
        <v>723</v>
      </c>
      <c r="D175" s="65">
        <f>IFERROR(VLOOKUP(UPPER(CONCATENATE($B175," - ",$A175)),'[1]Segurados Civis'!$A$5:$H$2142,7,0),"")</f>
        <v>116</v>
      </c>
      <c r="E175" s="65">
        <f>IFERROR(VLOOKUP(UPPER(CONCATENATE($B175," - ",$A175)),'[1]Segurados Civis'!$A$5:$H$2142,8,0),"")</f>
        <v>44</v>
      </c>
      <c r="F175" s="65">
        <f t="shared" si="2"/>
        <v>883</v>
      </c>
      <c r="G175" s="64" t="s">
        <v>4867</v>
      </c>
      <c r="H175" s="64">
        <v>1</v>
      </c>
      <c r="I175" s="64">
        <v>0</v>
      </c>
      <c r="J175" s="64">
        <v>1</v>
      </c>
      <c r="K175" s="64">
        <v>0</v>
      </c>
    </row>
    <row r="176" spans="1:11" x14ac:dyDescent="0.35">
      <c r="A176" s="64" t="s">
        <v>81</v>
      </c>
      <c r="B176" s="64" t="s">
        <v>8826</v>
      </c>
      <c r="C176" s="65">
        <f>IFERROR(VLOOKUP(UPPER(CONCATENATE($B176," - ",$A176)),'[1]Segurados Civis'!$A$5:$H$2142,6,0),"")</f>
        <v>478</v>
      </c>
      <c r="D176" s="65">
        <f>IFERROR(VLOOKUP(UPPER(CONCATENATE($B176," - ",$A176)),'[1]Segurados Civis'!$A$5:$H$2142,7,0),"")</f>
        <v>381</v>
      </c>
      <c r="E176" s="65">
        <f>IFERROR(VLOOKUP(UPPER(CONCATENATE($B176," - ",$A176)),'[1]Segurados Civis'!$A$5:$H$2142,8,0),"")</f>
        <v>75</v>
      </c>
      <c r="F176" s="65">
        <f t="shared" si="2"/>
        <v>934</v>
      </c>
      <c r="G176" s="64" t="s">
        <v>4867</v>
      </c>
      <c r="H176" s="64">
        <v>1</v>
      </c>
      <c r="I176" s="64">
        <v>0</v>
      </c>
      <c r="J176" s="64">
        <v>0</v>
      </c>
      <c r="K176" s="64">
        <v>0</v>
      </c>
    </row>
    <row r="177" spans="1:11" x14ac:dyDescent="0.35">
      <c r="A177" s="64" t="s">
        <v>81</v>
      </c>
      <c r="B177" s="64" t="s">
        <v>8827</v>
      </c>
      <c r="C177" s="65">
        <f>IFERROR(VLOOKUP(UPPER(CONCATENATE($B177," - ",$A177)),'[1]Segurados Civis'!$A$5:$H$2142,6,0),"")</f>
        <v>140</v>
      </c>
      <c r="D177" s="65">
        <f>IFERROR(VLOOKUP(UPPER(CONCATENATE($B177," - ",$A177)),'[1]Segurados Civis'!$A$5:$H$2142,7,0),"")</f>
        <v>14</v>
      </c>
      <c r="E177" s="65">
        <f>IFERROR(VLOOKUP(UPPER(CONCATENATE($B177," - ",$A177)),'[1]Segurados Civis'!$A$5:$H$2142,8,0),"")</f>
        <v>6</v>
      </c>
      <c r="F177" s="65">
        <f t="shared" si="2"/>
        <v>160</v>
      </c>
      <c r="G177" s="64" t="s">
        <v>4867</v>
      </c>
      <c r="H177" s="64">
        <v>0</v>
      </c>
      <c r="I177" s="64">
        <v>0</v>
      </c>
      <c r="J177" s="64">
        <v>0</v>
      </c>
      <c r="K177" s="64">
        <v>0</v>
      </c>
    </row>
    <row r="178" spans="1:11" x14ac:dyDescent="0.35">
      <c r="A178" s="64" t="s">
        <v>81</v>
      </c>
      <c r="B178" s="64" t="s">
        <v>8828</v>
      </c>
      <c r="C178" s="65" t="str">
        <f>IFERROR(VLOOKUP(UPPER(CONCATENATE($B178," - ",$A178)),'[1]Segurados Civis'!$A$5:$H$2142,6,0),"")</f>
        <v/>
      </c>
      <c r="D178" s="65" t="str">
        <f>IFERROR(VLOOKUP(UPPER(CONCATENATE($B178," - ",$A178)),'[1]Segurados Civis'!$A$5:$H$2142,7,0),"")</f>
        <v/>
      </c>
      <c r="E178" s="65" t="str">
        <f>IFERROR(VLOOKUP(UPPER(CONCATENATE($B178," - ",$A178)),'[1]Segurados Civis'!$A$5:$H$2142,8,0),"")</f>
        <v/>
      </c>
      <c r="F178" s="65" t="str">
        <f t="shared" si="2"/>
        <v/>
      </c>
      <c r="G178" s="64" t="s">
        <v>902</v>
      </c>
      <c r="H178" s="64">
        <v>0</v>
      </c>
      <c r="I178" s="64">
        <v>0</v>
      </c>
      <c r="J178" s="64">
        <v>0</v>
      </c>
      <c r="K178" s="64">
        <v>0</v>
      </c>
    </row>
    <row r="179" spans="1:11" x14ac:dyDescent="0.35">
      <c r="A179" s="64" t="s">
        <v>81</v>
      </c>
      <c r="B179" s="64" t="s">
        <v>8829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>
        <v>0</v>
      </c>
      <c r="J179" s="64">
        <v>0</v>
      </c>
      <c r="K179" s="64">
        <v>0</v>
      </c>
    </row>
    <row r="180" spans="1:11" x14ac:dyDescent="0.35">
      <c r="A180" s="64" t="s">
        <v>81</v>
      </c>
      <c r="B180" s="64" t="s">
        <v>8830</v>
      </c>
      <c r="C180" s="65" t="str">
        <f>IFERROR(VLOOKUP(UPPER(CONCATENATE($B180," - ",$A180)),'[1]Segurados Civis'!$A$5:$H$2142,6,0),"")</f>
        <v/>
      </c>
      <c r="D180" s="65" t="str">
        <f>IFERROR(VLOOKUP(UPPER(CONCATENATE($B180," - ",$A180)),'[1]Segurados Civis'!$A$5:$H$2142,7,0),"")</f>
        <v/>
      </c>
      <c r="E180" s="65" t="str">
        <f>IFERROR(VLOOKUP(UPPER(CONCATENATE($B180," - ",$A180)),'[1]Segurados Civis'!$A$5:$H$2142,8,0),"")</f>
        <v/>
      </c>
      <c r="F180" s="65" t="str">
        <f t="shared" si="2"/>
        <v/>
      </c>
      <c r="G180" s="64" t="s">
        <v>902</v>
      </c>
      <c r="H180" s="64">
        <v>0</v>
      </c>
      <c r="I180" s="64">
        <v>0</v>
      </c>
      <c r="J180" s="64">
        <v>0</v>
      </c>
      <c r="K180" s="64">
        <v>0</v>
      </c>
    </row>
    <row r="181" spans="1:11" x14ac:dyDescent="0.35">
      <c r="A181" s="64" t="s">
        <v>81</v>
      </c>
      <c r="B181" s="64" t="s">
        <v>8831</v>
      </c>
      <c r="C181" s="65">
        <f>IFERROR(VLOOKUP(UPPER(CONCATENATE($B181," - ",$A181)),'[1]Segurados Civis'!$A$5:$H$2142,6,0),"")</f>
        <v>380</v>
      </c>
      <c r="D181" s="65">
        <f>IFERROR(VLOOKUP(UPPER(CONCATENATE($B181," - ",$A181)),'[1]Segurados Civis'!$A$5:$H$2142,7,0),"")</f>
        <v>96</v>
      </c>
      <c r="E181" s="65">
        <f>IFERROR(VLOOKUP(UPPER(CONCATENATE($B181," - ",$A181)),'[1]Segurados Civis'!$A$5:$H$2142,8,0),"")</f>
        <v>11</v>
      </c>
      <c r="F181" s="65">
        <f t="shared" si="2"/>
        <v>487</v>
      </c>
      <c r="G181" s="64" t="s">
        <v>4867</v>
      </c>
      <c r="H181" s="64">
        <v>1</v>
      </c>
      <c r="I181" s="64">
        <v>1</v>
      </c>
      <c r="J181" s="64">
        <v>1</v>
      </c>
      <c r="K181" s="64">
        <v>0</v>
      </c>
    </row>
    <row r="182" spans="1:11" x14ac:dyDescent="0.35">
      <c r="A182" s="64" t="s">
        <v>81</v>
      </c>
      <c r="B182" s="64" t="s">
        <v>8832</v>
      </c>
      <c r="C182" s="65">
        <f>IFERROR(VLOOKUP(UPPER(CONCATENATE($B182," - ",$A182)),'[1]Segurados Civis'!$A$5:$H$2142,6,0),"")</f>
        <v>470</v>
      </c>
      <c r="D182" s="65">
        <f>IFERROR(VLOOKUP(UPPER(CONCATENATE($B182," - ",$A182)),'[1]Segurados Civis'!$A$5:$H$2142,7,0),"")</f>
        <v>203</v>
      </c>
      <c r="E182" s="65">
        <f>IFERROR(VLOOKUP(UPPER(CONCATENATE($B182," - ",$A182)),'[1]Segurados Civis'!$A$5:$H$2142,8,0),"")</f>
        <v>56</v>
      </c>
      <c r="F182" s="65">
        <f t="shared" si="2"/>
        <v>729</v>
      </c>
      <c r="G182" s="64" t="s">
        <v>4867</v>
      </c>
      <c r="H182" s="64">
        <v>0</v>
      </c>
      <c r="I182" s="64">
        <v>0</v>
      </c>
      <c r="J182" s="64">
        <v>0</v>
      </c>
      <c r="K182" s="64">
        <v>0</v>
      </c>
    </row>
    <row r="183" spans="1:11" x14ac:dyDescent="0.35">
      <c r="A183" s="64" t="s">
        <v>81</v>
      </c>
      <c r="B183" s="64" t="s">
        <v>8833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>
        <v>0</v>
      </c>
      <c r="J183" s="64">
        <v>0</v>
      </c>
      <c r="K183" s="64">
        <v>0</v>
      </c>
    </row>
    <row r="184" spans="1:11" x14ac:dyDescent="0.35">
      <c r="A184" s="64" t="s">
        <v>81</v>
      </c>
      <c r="B184" s="64" t="s">
        <v>8834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>
        <v>0</v>
      </c>
      <c r="K184" s="64">
        <v>0</v>
      </c>
    </row>
    <row r="185" spans="1:11" x14ac:dyDescent="0.35">
      <c r="A185" s="64" t="s">
        <v>81</v>
      </c>
      <c r="B185" s="64" t="s">
        <v>8835</v>
      </c>
      <c r="C185" s="65">
        <f>IFERROR(VLOOKUP(UPPER(CONCATENATE($B185," - ",$A185)),'[1]Segurados Civis'!$A$5:$H$2142,6,0),"")</f>
        <v>92</v>
      </c>
      <c r="D185" s="65">
        <f>IFERROR(VLOOKUP(UPPER(CONCATENATE($B185," - ",$A185)),'[1]Segurados Civis'!$A$5:$H$2142,7,0),"")</f>
        <v>14</v>
      </c>
      <c r="E185" s="65">
        <f>IFERROR(VLOOKUP(UPPER(CONCATENATE($B185," - ",$A185)),'[1]Segurados Civis'!$A$5:$H$2142,8,0),"")</f>
        <v>6</v>
      </c>
      <c r="F185" s="65">
        <f t="shared" si="2"/>
        <v>112</v>
      </c>
      <c r="G185" s="64" t="s">
        <v>4867</v>
      </c>
      <c r="H185" s="64">
        <v>0</v>
      </c>
      <c r="I185" s="64">
        <v>0</v>
      </c>
      <c r="J185" s="64">
        <v>0</v>
      </c>
      <c r="K185" s="64">
        <v>0</v>
      </c>
    </row>
    <row r="186" spans="1:11" x14ac:dyDescent="0.35">
      <c r="A186" s="64" t="s">
        <v>81</v>
      </c>
      <c r="B186" s="64" t="s">
        <v>8836</v>
      </c>
      <c r="C186" s="65">
        <f>IFERROR(VLOOKUP(UPPER(CONCATENATE($B186," - ",$A186)),'[1]Segurados Civis'!$A$5:$H$2142,6,0),"")</f>
        <v>142</v>
      </c>
      <c r="D186" s="65">
        <f>IFERROR(VLOOKUP(UPPER(CONCATENATE($B186," - ",$A186)),'[1]Segurados Civis'!$A$5:$H$2142,7,0),"")</f>
        <v>9</v>
      </c>
      <c r="E186" s="65">
        <f>IFERROR(VLOOKUP(UPPER(CONCATENATE($B186," - ",$A186)),'[1]Segurados Civis'!$A$5:$H$2142,8,0),"")</f>
        <v>1</v>
      </c>
      <c r="F186" s="65">
        <f t="shared" si="2"/>
        <v>152</v>
      </c>
      <c r="G186" s="64" t="s">
        <v>4867</v>
      </c>
      <c r="H186" s="64">
        <v>0</v>
      </c>
      <c r="I186" s="64">
        <v>0</v>
      </c>
      <c r="J186" s="64">
        <v>0</v>
      </c>
      <c r="K186" s="64">
        <v>0</v>
      </c>
    </row>
    <row r="187" spans="1:11" x14ac:dyDescent="0.35">
      <c r="A187" s="64" t="s">
        <v>81</v>
      </c>
      <c r="B187" s="64" t="s">
        <v>8837</v>
      </c>
      <c r="C187" s="65">
        <f>IFERROR(VLOOKUP(UPPER(CONCATENATE($B187," - ",$A187)),'[1]Segurados Civis'!$A$5:$H$2142,6,0),"")</f>
        <v>4143</v>
      </c>
      <c r="D187" s="65">
        <f>IFERROR(VLOOKUP(UPPER(CONCATENATE($B187," - ",$A187)),'[1]Segurados Civis'!$A$5:$H$2142,7,0),"")</f>
        <v>1454</v>
      </c>
      <c r="E187" s="65">
        <f>IFERROR(VLOOKUP(UPPER(CONCATENATE($B187," - ",$A187)),'[1]Segurados Civis'!$A$5:$H$2142,8,0),"")</f>
        <v>180</v>
      </c>
      <c r="F187" s="65">
        <f t="shared" si="2"/>
        <v>5777</v>
      </c>
      <c r="G187" s="64" t="s">
        <v>4867</v>
      </c>
      <c r="H187" s="64">
        <v>1</v>
      </c>
      <c r="I187" s="64">
        <v>0</v>
      </c>
      <c r="J187" s="64">
        <v>1</v>
      </c>
      <c r="K187" s="64">
        <v>0</v>
      </c>
    </row>
    <row r="188" spans="1:11" x14ac:dyDescent="0.35">
      <c r="A188" s="64" t="s">
        <v>81</v>
      </c>
      <c r="B188" s="64" t="s">
        <v>8838</v>
      </c>
      <c r="C188" s="65" t="str">
        <f>IFERROR(VLOOKUP(UPPER(CONCATENATE($B188," - ",$A188)),'[1]Segurados Civis'!$A$5:$H$2142,6,0),"")</f>
        <v/>
      </c>
      <c r="D188" s="65" t="str">
        <f>IFERROR(VLOOKUP(UPPER(CONCATENATE($B188," - ",$A188)),'[1]Segurados Civis'!$A$5:$H$2142,7,0),"")</f>
        <v/>
      </c>
      <c r="E188" s="65" t="str">
        <f>IFERROR(VLOOKUP(UPPER(CONCATENATE($B188," - ",$A188)),'[1]Segurados Civis'!$A$5:$H$2142,8,0),"")</f>
        <v/>
      </c>
      <c r="F188" s="65" t="str">
        <f t="shared" si="2"/>
        <v/>
      </c>
      <c r="G188" s="64" t="s">
        <v>902</v>
      </c>
      <c r="H188" s="64">
        <v>0</v>
      </c>
      <c r="I188" s="64">
        <v>0</v>
      </c>
      <c r="J188" s="64">
        <v>0</v>
      </c>
      <c r="K188" s="64">
        <v>0</v>
      </c>
    </row>
    <row r="189" spans="1:11" x14ac:dyDescent="0.35">
      <c r="A189" s="64" t="s">
        <v>81</v>
      </c>
      <c r="B189" s="64" t="s">
        <v>8839</v>
      </c>
      <c r="C189" s="65">
        <f>IFERROR(VLOOKUP(UPPER(CONCATENATE($B189," - ",$A189)),'[1]Segurados Civis'!$A$5:$H$2142,6,0),"")</f>
        <v>1669</v>
      </c>
      <c r="D189" s="65">
        <f>IFERROR(VLOOKUP(UPPER(CONCATENATE($B189," - ",$A189)),'[1]Segurados Civis'!$A$5:$H$2142,7,0),"")</f>
        <v>771</v>
      </c>
      <c r="E189" s="65">
        <f>IFERROR(VLOOKUP(UPPER(CONCATENATE($B189," - ",$A189)),'[1]Segurados Civis'!$A$5:$H$2142,8,0),"")</f>
        <v>125</v>
      </c>
      <c r="F189" s="65">
        <f t="shared" si="2"/>
        <v>2565</v>
      </c>
      <c r="G189" s="64" t="s">
        <v>4867</v>
      </c>
      <c r="H189" s="64">
        <v>1</v>
      </c>
      <c r="I189" s="64">
        <v>0</v>
      </c>
      <c r="J189" s="64">
        <v>0</v>
      </c>
      <c r="K189" s="64">
        <v>0</v>
      </c>
    </row>
    <row r="190" spans="1:11" x14ac:dyDescent="0.35">
      <c r="A190" s="64" t="s">
        <v>81</v>
      </c>
      <c r="B190" s="64" t="s">
        <v>8840</v>
      </c>
      <c r="C190" s="65">
        <f>IFERROR(VLOOKUP(UPPER(CONCATENATE($B190," - ",$A190)),'[1]Segurados Civis'!$A$5:$H$2142,6,0),"")</f>
        <v>715</v>
      </c>
      <c r="D190" s="65">
        <f>IFERROR(VLOOKUP(UPPER(CONCATENATE($B190," - ",$A190)),'[1]Segurados Civis'!$A$5:$H$2142,7,0),"")</f>
        <v>162</v>
      </c>
      <c r="E190" s="65">
        <f>IFERROR(VLOOKUP(UPPER(CONCATENATE($B190," - ",$A190)),'[1]Segurados Civis'!$A$5:$H$2142,8,0),"")</f>
        <v>23</v>
      </c>
      <c r="F190" s="65">
        <f t="shared" si="2"/>
        <v>900</v>
      </c>
      <c r="G190" s="64" t="s">
        <v>4867</v>
      </c>
      <c r="H190" s="64">
        <v>1</v>
      </c>
      <c r="I190" s="64">
        <v>0</v>
      </c>
      <c r="J190" s="64">
        <v>0</v>
      </c>
      <c r="K190" s="64">
        <v>0</v>
      </c>
    </row>
    <row r="191" spans="1:11" x14ac:dyDescent="0.35">
      <c r="A191" s="64" t="s">
        <v>81</v>
      </c>
      <c r="B191" s="64" t="s">
        <v>8841</v>
      </c>
      <c r="C191" s="65">
        <f>IFERROR(VLOOKUP(UPPER(CONCATENATE($B191," - ",$A191)),'[1]Segurados Civis'!$A$5:$H$2142,6,0),"")</f>
        <v>278</v>
      </c>
      <c r="D191" s="65">
        <f>IFERROR(VLOOKUP(UPPER(CONCATENATE($B191," - ",$A191)),'[1]Segurados Civis'!$A$5:$H$2142,7,0),"")</f>
        <v>133</v>
      </c>
      <c r="E191" s="65">
        <f>IFERROR(VLOOKUP(UPPER(CONCATENATE($B191," - ",$A191)),'[1]Segurados Civis'!$A$5:$H$2142,8,0),"")</f>
        <v>30</v>
      </c>
      <c r="F191" s="65">
        <f t="shared" si="2"/>
        <v>441</v>
      </c>
      <c r="G191" s="64" t="s">
        <v>4867</v>
      </c>
      <c r="H191" s="64">
        <v>0</v>
      </c>
      <c r="I191" s="64">
        <v>0</v>
      </c>
      <c r="J191" s="64">
        <v>1</v>
      </c>
      <c r="K191" s="64">
        <v>0</v>
      </c>
    </row>
    <row r="192" spans="1:11" x14ac:dyDescent="0.35">
      <c r="A192" s="64" t="s">
        <v>81</v>
      </c>
      <c r="B192" s="64" t="s">
        <v>8842</v>
      </c>
      <c r="C192" s="65">
        <f>IFERROR(VLOOKUP(UPPER(CONCATENATE($B192," - ",$A192)),'[1]Segurados Civis'!$A$5:$H$2142,6,0),"")</f>
        <v>156</v>
      </c>
      <c r="D192" s="65">
        <f>IFERROR(VLOOKUP(UPPER(CONCATENATE($B192," - ",$A192)),'[1]Segurados Civis'!$A$5:$H$2142,7,0),"")</f>
        <v>38</v>
      </c>
      <c r="E192" s="65">
        <f>IFERROR(VLOOKUP(UPPER(CONCATENATE($B192," - ",$A192)),'[1]Segurados Civis'!$A$5:$H$2142,8,0),"")</f>
        <v>4</v>
      </c>
      <c r="F192" s="65">
        <f t="shared" si="2"/>
        <v>198</v>
      </c>
      <c r="G192" s="64" t="s">
        <v>4867</v>
      </c>
      <c r="H192" s="64">
        <v>0</v>
      </c>
      <c r="I192" s="64">
        <v>0</v>
      </c>
      <c r="J192" s="64">
        <v>0</v>
      </c>
      <c r="K192" s="64">
        <v>0</v>
      </c>
    </row>
    <row r="193" spans="1:11" x14ac:dyDescent="0.35">
      <c r="A193" s="64" t="s">
        <v>81</v>
      </c>
      <c r="B193" s="64" t="s">
        <v>8843</v>
      </c>
      <c r="C193" s="65">
        <f>IFERROR(VLOOKUP(UPPER(CONCATENATE($B193," - ",$A193)),'[1]Segurados Civis'!$A$5:$H$2142,6,0),"")</f>
        <v>257</v>
      </c>
      <c r="D193" s="65">
        <f>IFERROR(VLOOKUP(UPPER(CONCATENATE($B193," - ",$A193)),'[1]Segurados Civis'!$A$5:$H$2142,7,0),"")</f>
        <v>84</v>
      </c>
      <c r="E193" s="65">
        <f>IFERROR(VLOOKUP(UPPER(CONCATENATE($B193," - ",$A193)),'[1]Segurados Civis'!$A$5:$H$2142,8,0),"")</f>
        <v>20</v>
      </c>
      <c r="F193" s="65">
        <f t="shared" si="2"/>
        <v>361</v>
      </c>
      <c r="G193" s="64" t="s">
        <v>4867</v>
      </c>
      <c r="H193" s="64">
        <v>0</v>
      </c>
      <c r="I193" s="64">
        <v>0</v>
      </c>
      <c r="J193" s="64">
        <v>0</v>
      </c>
      <c r="K193" s="64">
        <v>0</v>
      </c>
    </row>
    <row r="194" spans="1:11" x14ac:dyDescent="0.35">
      <c r="A194" s="64" t="s">
        <v>81</v>
      </c>
      <c r="B194" s="64" t="s">
        <v>8844</v>
      </c>
      <c r="C194" s="65" t="str">
        <f>IFERROR(VLOOKUP(UPPER(CONCATENATE($B194," - ",$A194)),'[1]Segurados Civis'!$A$5:$H$2142,6,0),"")</f>
        <v/>
      </c>
      <c r="D194" s="65" t="str">
        <f>IFERROR(VLOOKUP(UPPER(CONCATENATE($B194," - ",$A194)),'[1]Segurados Civis'!$A$5:$H$2142,7,0),"")</f>
        <v/>
      </c>
      <c r="E194" s="65" t="str">
        <f>IFERROR(VLOOKUP(UPPER(CONCATENATE($B194," - ",$A194)),'[1]Segurados Civis'!$A$5:$H$2142,8,0),"")</f>
        <v/>
      </c>
      <c r="F194" s="65" t="str">
        <f t="shared" ref="F194:F257" si="3">IF(SUM(C194:E194)=0,"",SUM(C194:E194))</f>
        <v/>
      </c>
      <c r="G194" s="64" t="s">
        <v>902</v>
      </c>
      <c r="H194" s="64">
        <v>0</v>
      </c>
      <c r="I194" s="64">
        <v>0</v>
      </c>
      <c r="J194" s="64">
        <v>0</v>
      </c>
      <c r="K194" s="64">
        <v>0</v>
      </c>
    </row>
    <row r="195" spans="1:11" x14ac:dyDescent="0.35">
      <c r="A195" s="64" t="s">
        <v>81</v>
      </c>
      <c r="B195" s="64" t="s">
        <v>8845</v>
      </c>
      <c r="C195" s="65">
        <f>IFERROR(VLOOKUP(UPPER(CONCATENATE($B195," - ",$A195)),'[1]Segurados Civis'!$A$5:$H$2142,6,0),"")</f>
        <v>590</v>
      </c>
      <c r="D195" s="65">
        <f>IFERROR(VLOOKUP(UPPER(CONCATENATE($B195," - ",$A195)),'[1]Segurados Civis'!$A$5:$H$2142,7,0),"")</f>
        <v>182</v>
      </c>
      <c r="E195" s="65">
        <f>IFERROR(VLOOKUP(UPPER(CONCATENATE($B195," - ",$A195)),'[1]Segurados Civis'!$A$5:$H$2142,8,0),"")</f>
        <v>31</v>
      </c>
      <c r="F195" s="65">
        <f t="shared" si="3"/>
        <v>803</v>
      </c>
      <c r="G195" s="64" t="s">
        <v>4867</v>
      </c>
      <c r="H195" s="64">
        <v>0</v>
      </c>
      <c r="I195" s="64">
        <v>0</v>
      </c>
      <c r="J195" s="64">
        <v>0</v>
      </c>
      <c r="K195" s="64">
        <v>0</v>
      </c>
    </row>
    <row r="196" spans="1:11" x14ac:dyDescent="0.35">
      <c r="A196" s="64" t="s">
        <v>81</v>
      </c>
      <c r="B196" s="64" t="s">
        <v>8846</v>
      </c>
      <c r="C196" s="65" t="str">
        <f>IFERROR(VLOOKUP(UPPER(CONCATENATE($B196," - ",$A196)),'[1]Segurados Civis'!$A$5:$H$2142,6,0),"")</f>
        <v/>
      </c>
      <c r="D196" s="65" t="str">
        <f>IFERROR(VLOOKUP(UPPER(CONCATENATE($B196," - ",$A196)),'[1]Segurados Civis'!$A$5:$H$2142,7,0),"")</f>
        <v/>
      </c>
      <c r="E196" s="65" t="str">
        <f>IFERROR(VLOOKUP(UPPER(CONCATENATE($B196," - ",$A196)),'[1]Segurados Civis'!$A$5:$H$2142,8,0),"")</f>
        <v/>
      </c>
      <c r="F196" s="65" t="str">
        <f t="shared" si="3"/>
        <v/>
      </c>
      <c r="G196" s="64" t="s">
        <v>902</v>
      </c>
      <c r="H196" s="64">
        <v>0</v>
      </c>
      <c r="I196" s="64">
        <v>0</v>
      </c>
      <c r="J196" s="64">
        <v>0</v>
      </c>
      <c r="K196" s="64">
        <v>0</v>
      </c>
    </row>
    <row r="197" spans="1:11" x14ac:dyDescent="0.35">
      <c r="A197" s="64" t="s">
        <v>81</v>
      </c>
      <c r="B197" s="64" t="s">
        <v>5024</v>
      </c>
      <c r="C197" s="65">
        <f>IFERROR(VLOOKUP(UPPER(CONCATENATE($B197," - ",$A197)),'[1]Segurados Civis'!$A$5:$H$2142,6,0),"")</f>
        <v>155</v>
      </c>
      <c r="D197" s="65">
        <f>IFERROR(VLOOKUP(UPPER(CONCATENATE($B197," - ",$A197)),'[1]Segurados Civis'!$A$5:$H$2142,7,0),"")</f>
        <v>69</v>
      </c>
      <c r="E197" s="65">
        <f>IFERROR(VLOOKUP(UPPER(CONCATENATE($B197," - ",$A197)),'[1]Segurados Civis'!$A$5:$H$2142,8,0),"")</f>
        <v>14</v>
      </c>
      <c r="F197" s="65">
        <f t="shared" si="3"/>
        <v>238</v>
      </c>
      <c r="G197" s="64" t="s">
        <v>4867</v>
      </c>
      <c r="H197" s="64">
        <v>1</v>
      </c>
      <c r="I197" s="64">
        <v>0</v>
      </c>
      <c r="J197" s="64">
        <v>1</v>
      </c>
      <c r="K197" s="64">
        <v>0</v>
      </c>
    </row>
    <row r="198" spans="1:11" x14ac:dyDescent="0.35">
      <c r="A198" s="64" t="s">
        <v>81</v>
      </c>
      <c r="B198" s="64" t="s">
        <v>8847</v>
      </c>
      <c r="C198" s="65" t="str">
        <f>IFERROR(VLOOKUP(UPPER(CONCATENATE($B198," - ",$A198)),'[1]Segurados Civis'!$A$5:$H$2142,6,0),"")</f>
        <v/>
      </c>
      <c r="D198" s="65" t="str">
        <f>IFERROR(VLOOKUP(UPPER(CONCATENATE($B198," - ",$A198)),'[1]Segurados Civis'!$A$5:$H$2142,7,0),"")</f>
        <v/>
      </c>
      <c r="E198" s="65" t="str">
        <f>IFERROR(VLOOKUP(UPPER(CONCATENATE($B198," - ",$A198)),'[1]Segurados Civis'!$A$5:$H$2142,8,0),"")</f>
        <v/>
      </c>
      <c r="F198" s="65" t="str">
        <f t="shared" si="3"/>
        <v/>
      </c>
      <c r="G198" s="64" t="s">
        <v>902</v>
      </c>
      <c r="H198" s="64">
        <v>0</v>
      </c>
      <c r="I198" s="64">
        <v>0</v>
      </c>
      <c r="J198" s="64">
        <v>0</v>
      </c>
      <c r="K198" s="64">
        <v>0</v>
      </c>
    </row>
    <row r="199" spans="1:11" x14ac:dyDescent="0.35">
      <c r="A199" s="64" t="s">
        <v>81</v>
      </c>
      <c r="B199" s="64" t="s">
        <v>8848</v>
      </c>
      <c r="C199" s="65">
        <f>IFERROR(VLOOKUP(UPPER(CONCATENATE($B199," - ",$A199)),'[1]Segurados Civis'!$A$5:$H$2142,6,0),"")</f>
        <v>145</v>
      </c>
      <c r="D199" s="65">
        <f>IFERROR(VLOOKUP(UPPER(CONCATENATE($B199," - ",$A199)),'[1]Segurados Civis'!$A$5:$H$2142,7,0),"")</f>
        <v>51</v>
      </c>
      <c r="E199" s="65">
        <f>IFERROR(VLOOKUP(UPPER(CONCATENATE($B199," - ",$A199)),'[1]Segurados Civis'!$A$5:$H$2142,8,0),"")</f>
        <v>10</v>
      </c>
      <c r="F199" s="65">
        <f t="shared" si="3"/>
        <v>206</v>
      </c>
      <c r="G199" s="64" t="s">
        <v>4867</v>
      </c>
      <c r="H199" s="64">
        <v>1</v>
      </c>
      <c r="I199" s="64">
        <v>0</v>
      </c>
      <c r="J199" s="64">
        <v>1</v>
      </c>
      <c r="K199" s="64">
        <v>0</v>
      </c>
    </row>
    <row r="200" spans="1:11" x14ac:dyDescent="0.35">
      <c r="A200" s="64" t="s">
        <v>81</v>
      </c>
      <c r="B200" s="64" t="s">
        <v>8849</v>
      </c>
      <c r="C200" s="65">
        <f>IFERROR(VLOOKUP(UPPER(CONCATENATE($B200," - ",$A200)),'[1]Segurados Civis'!$A$5:$H$2142,6,0),"")</f>
        <v>178</v>
      </c>
      <c r="D200" s="65">
        <f>IFERROR(VLOOKUP(UPPER(CONCATENATE($B200," - ",$A200)),'[1]Segurados Civis'!$A$5:$H$2142,7,0),"")</f>
        <v>78</v>
      </c>
      <c r="E200" s="65">
        <f>IFERROR(VLOOKUP(UPPER(CONCATENATE($B200," - ",$A200)),'[1]Segurados Civis'!$A$5:$H$2142,8,0),"")</f>
        <v>12</v>
      </c>
      <c r="F200" s="65">
        <f t="shared" si="3"/>
        <v>268</v>
      </c>
      <c r="G200" s="64" t="s">
        <v>4867</v>
      </c>
      <c r="H200" s="64">
        <v>0</v>
      </c>
      <c r="I200" s="64">
        <v>0</v>
      </c>
      <c r="J200" s="64">
        <v>1</v>
      </c>
      <c r="K200" s="64">
        <v>0</v>
      </c>
    </row>
    <row r="201" spans="1:11" x14ac:dyDescent="0.35">
      <c r="A201" s="64" t="s">
        <v>81</v>
      </c>
      <c r="B201" s="64" t="s">
        <v>8850</v>
      </c>
      <c r="C201" s="65">
        <f>IFERROR(VLOOKUP(UPPER(CONCATENATE($B201," - ",$A201)),'[1]Segurados Civis'!$A$5:$H$2142,6,0),"")</f>
        <v>137</v>
      </c>
      <c r="D201" s="65">
        <f>IFERROR(VLOOKUP(UPPER(CONCATENATE($B201," - ",$A201)),'[1]Segurados Civis'!$A$5:$H$2142,7,0),"")</f>
        <v>57</v>
      </c>
      <c r="E201" s="65">
        <f>IFERROR(VLOOKUP(UPPER(CONCATENATE($B201," - ",$A201)),'[1]Segurados Civis'!$A$5:$H$2142,8,0),"")</f>
        <v>9</v>
      </c>
      <c r="F201" s="65">
        <f t="shared" si="3"/>
        <v>203</v>
      </c>
      <c r="G201" s="64" t="s">
        <v>4867</v>
      </c>
      <c r="H201" s="64">
        <v>0</v>
      </c>
      <c r="I201" s="64">
        <v>0</v>
      </c>
      <c r="J201" s="64">
        <v>0</v>
      </c>
      <c r="K201" s="64">
        <v>0</v>
      </c>
    </row>
    <row r="202" spans="1:11" x14ac:dyDescent="0.35">
      <c r="A202" s="64" t="s">
        <v>81</v>
      </c>
      <c r="B202" s="64" t="s">
        <v>8851</v>
      </c>
      <c r="C202" s="65">
        <f>IFERROR(VLOOKUP(UPPER(CONCATENATE($B202," - ",$A202)),'[1]Segurados Civis'!$A$5:$H$2142,6,0),"")</f>
        <v>469</v>
      </c>
      <c r="D202" s="65">
        <f>IFERROR(VLOOKUP(UPPER(CONCATENATE($B202," - ",$A202)),'[1]Segurados Civis'!$A$5:$H$2142,7,0),"")</f>
        <v>50</v>
      </c>
      <c r="E202" s="65">
        <f>IFERROR(VLOOKUP(UPPER(CONCATENATE($B202," - ",$A202)),'[1]Segurados Civis'!$A$5:$H$2142,8,0),"")</f>
        <v>25</v>
      </c>
      <c r="F202" s="65">
        <f t="shared" si="3"/>
        <v>544</v>
      </c>
      <c r="G202" s="64" t="s">
        <v>4867</v>
      </c>
      <c r="H202" s="64">
        <v>0</v>
      </c>
      <c r="I202" s="64">
        <v>0</v>
      </c>
      <c r="J202" s="64">
        <v>1</v>
      </c>
      <c r="K202" s="64">
        <v>0</v>
      </c>
    </row>
    <row r="203" spans="1:11" x14ac:dyDescent="0.35">
      <c r="A203" s="64" t="s">
        <v>81</v>
      </c>
      <c r="B203" s="64" t="s">
        <v>8852</v>
      </c>
      <c r="C203" s="65">
        <f>IFERROR(VLOOKUP(UPPER(CONCATENATE($B203," - ",$A203)),'[1]Segurados Civis'!$A$5:$H$2142,6,0),"")</f>
        <v>696</v>
      </c>
      <c r="D203" s="65">
        <f>IFERROR(VLOOKUP(UPPER(CONCATENATE($B203," - ",$A203)),'[1]Segurados Civis'!$A$5:$H$2142,7,0),"")</f>
        <v>235</v>
      </c>
      <c r="E203" s="65">
        <f>IFERROR(VLOOKUP(UPPER(CONCATENATE($B203," - ",$A203)),'[1]Segurados Civis'!$A$5:$H$2142,8,0),"")</f>
        <v>48</v>
      </c>
      <c r="F203" s="65">
        <f t="shared" si="3"/>
        <v>979</v>
      </c>
      <c r="G203" s="64" t="s">
        <v>4867</v>
      </c>
      <c r="H203" s="64">
        <v>1</v>
      </c>
      <c r="I203" s="64">
        <v>0</v>
      </c>
      <c r="J203" s="64">
        <v>0</v>
      </c>
      <c r="K203" s="64">
        <v>0</v>
      </c>
    </row>
    <row r="204" spans="1:11" x14ac:dyDescent="0.35">
      <c r="A204" s="64" t="s">
        <v>81</v>
      </c>
      <c r="B204" s="64" t="s">
        <v>8853</v>
      </c>
      <c r="C204" s="65">
        <f>IFERROR(VLOOKUP(UPPER(CONCATENATE($B204," - ",$A204)),'[1]Segurados Civis'!$A$5:$H$2142,6,0),"")</f>
        <v>2101</v>
      </c>
      <c r="D204" s="65">
        <f>IFERROR(VLOOKUP(UPPER(CONCATENATE($B204," - ",$A204)),'[1]Segurados Civis'!$A$5:$H$2142,7,0),"")</f>
        <v>522</v>
      </c>
      <c r="E204" s="65">
        <f>IFERROR(VLOOKUP(UPPER(CONCATENATE($B204," - ",$A204)),'[1]Segurados Civis'!$A$5:$H$2142,8,0),"")</f>
        <v>143</v>
      </c>
      <c r="F204" s="65">
        <f t="shared" si="3"/>
        <v>2766</v>
      </c>
      <c r="G204" s="64" t="s">
        <v>4867</v>
      </c>
      <c r="H204" s="64">
        <v>1</v>
      </c>
      <c r="I204" s="64">
        <v>0</v>
      </c>
      <c r="J204" s="64">
        <v>0</v>
      </c>
      <c r="K204" s="64">
        <v>0</v>
      </c>
    </row>
    <row r="205" spans="1:11" x14ac:dyDescent="0.35">
      <c r="A205" s="64" t="s">
        <v>81</v>
      </c>
      <c r="B205" s="64" t="s">
        <v>8854</v>
      </c>
      <c r="C205" s="65">
        <f>IFERROR(VLOOKUP(UPPER(CONCATENATE($B205," - ",$A205)),'[1]Segurados Civis'!$A$5:$H$2142,6,0),"")</f>
        <v>107</v>
      </c>
      <c r="D205" s="65">
        <f>IFERROR(VLOOKUP(UPPER(CONCATENATE($B205," - ",$A205)),'[1]Segurados Civis'!$A$5:$H$2142,7,0),"")</f>
        <v>39</v>
      </c>
      <c r="E205" s="65">
        <f>IFERROR(VLOOKUP(UPPER(CONCATENATE($B205," - ",$A205)),'[1]Segurados Civis'!$A$5:$H$2142,8,0),"")</f>
        <v>2</v>
      </c>
      <c r="F205" s="65">
        <f t="shared" si="3"/>
        <v>148</v>
      </c>
      <c r="G205" s="64" t="s">
        <v>4867</v>
      </c>
      <c r="H205" s="64">
        <v>1</v>
      </c>
      <c r="I205" s="64">
        <v>0</v>
      </c>
      <c r="J205" s="64">
        <v>1</v>
      </c>
      <c r="K205" s="64">
        <v>0</v>
      </c>
    </row>
    <row r="206" spans="1:11" x14ac:dyDescent="0.35">
      <c r="A206" s="64" t="s">
        <v>81</v>
      </c>
      <c r="B206" s="64" t="s">
        <v>8855</v>
      </c>
      <c r="C206" s="65" t="str">
        <f>IFERROR(VLOOKUP(UPPER(CONCATENATE($B206," - ",$A206)),'[1]Segurados Civis'!$A$5:$H$2142,6,0),"")</f>
        <v/>
      </c>
      <c r="D206" s="65" t="str">
        <f>IFERROR(VLOOKUP(UPPER(CONCATENATE($B206," - ",$A206)),'[1]Segurados Civis'!$A$5:$H$2142,7,0),"")</f>
        <v/>
      </c>
      <c r="E206" s="65" t="str">
        <f>IFERROR(VLOOKUP(UPPER(CONCATENATE($B206," - ",$A206)),'[1]Segurados Civis'!$A$5:$H$2142,8,0),"")</f>
        <v/>
      </c>
      <c r="F206" s="65" t="str">
        <f t="shared" si="3"/>
        <v/>
      </c>
      <c r="G206" s="64" t="s">
        <v>902</v>
      </c>
      <c r="H206" s="64">
        <v>0</v>
      </c>
      <c r="I206" s="64">
        <v>0</v>
      </c>
      <c r="J206" s="64">
        <v>0</v>
      </c>
      <c r="K206" s="64">
        <v>0</v>
      </c>
    </row>
    <row r="207" spans="1:11" x14ac:dyDescent="0.35">
      <c r="A207" s="64" t="s">
        <v>81</v>
      </c>
      <c r="B207" s="64" t="s">
        <v>8856</v>
      </c>
      <c r="C207" s="65">
        <f>IFERROR(VLOOKUP(UPPER(CONCATENATE($B207," - ",$A207)),'[1]Segurados Civis'!$A$5:$H$2142,6,0),"")</f>
        <v>106</v>
      </c>
      <c r="D207" s="65">
        <f>IFERROR(VLOOKUP(UPPER(CONCATENATE($B207," - ",$A207)),'[1]Segurados Civis'!$A$5:$H$2142,7,0),"")</f>
        <v>6</v>
      </c>
      <c r="E207" s="65">
        <f>IFERROR(VLOOKUP(UPPER(CONCATENATE($B207," - ",$A207)),'[1]Segurados Civis'!$A$5:$H$2142,8,0),"")</f>
        <v>0</v>
      </c>
      <c r="F207" s="65">
        <f t="shared" si="3"/>
        <v>112</v>
      </c>
      <c r="G207" s="64" t="s">
        <v>4867</v>
      </c>
      <c r="H207" s="64">
        <v>0</v>
      </c>
      <c r="I207" s="64">
        <v>0</v>
      </c>
      <c r="J207" s="64">
        <v>0</v>
      </c>
      <c r="K207" s="64">
        <v>0</v>
      </c>
    </row>
    <row r="208" spans="1:11" x14ac:dyDescent="0.35">
      <c r="A208" s="64" t="s">
        <v>81</v>
      </c>
      <c r="B208" s="64" t="s">
        <v>5574</v>
      </c>
      <c r="C208" s="65">
        <f>IFERROR(VLOOKUP(UPPER(CONCATENATE($B208," - ",$A208)),'[1]Segurados Civis'!$A$5:$H$2142,6,0),"")</f>
        <v>244</v>
      </c>
      <c r="D208" s="65">
        <f>IFERROR(VLOOKUP(UPPER(CONCATENATE($B208," - ",$A208)),'[1]Segurados Civis'!$A$5:$H$2142,7,0),"")</f>
        <v>59</v>
      </c>
      <c r="E208" s="65">
        <f>IFERROR(VLOOKUP(UPPER(CONCATENATE($B208," - ",$A208)),'[1]Segurados Civis'!$A$5:$H$2142,8,0),"")</f>
        <v>27</v>
      </c>
      <c r="F208" s="65">
        <f t="shared" si="3"/>
        <v>330</v>
      </c>
      <c r="G208" s="64" t="s">
        <v>4867</v>
      </c>
      <c r="H208" s="64">
        <v>0</v>
      </c>
      <c r="I208" s="64">
        <v>0</v>
      </c>
      <c r="J208" s="64">
        <v>0</v>
      </c>
      <c r="K208" s="64">
        <v>0</v>
      </c>
    </row>
    <row r="209" spans="1:11" x14ac:dyDescent="0.35">
      <c r="A209" s="64" t="s">
        <v>81</v>
      </c>
      <c r="B209" s="64" t="s">
        <v>8857</v>
      </c>
      <c r="C209" s="65" t="str">
        <f>IFERROR(VLOOKUP(UPPER(CONCATENATE($B209," - ",$A209)),'[1]Segurados Civis'!$A$5:$H$2142,6,0),"")</f>
        <v/>
      </c>
      <c r="D209" s="65" t="str">
        <f>IFERROR(VLOOKUP(UPPER(CONCATENATE($B209," - ",$A209)),'[1]Segurados Civis'!$A$5:$H$2142,7,0),"")</f>
        <v/>
      </c>
      <c r="E209" s="65" t="str">
        <f>IFERROR(VLOOKUP(UPPER(CONCATENATE($B209," - ",$A209)),'[1]Segurados Civis'!$A$5:$H$2142,8,0),"")</f>
        <v/>
      </c>
      <c r="F209" s="65" t="str">
        <f t="shared" si="3"/>
        <v/>
      </c>
      <c r="G209" s="64" t="s">
        <v>902</v>
      </c>
      <c r="H209" s="64">
        <v>0</v>
      </c>
      <c r="I209" s="64">
        <v>0</v>
      </c>
      <c r="J209" s="64">
        <v>0</v>
      </c>
      <c r="K209" s="64">
        <v>0</v>
      </c>
    </row>
    <row r="210" spans="1:11" x14ac:dyDescent="0.35">
      <c r="A210" s="64" t="s">
        <v>81</v>
      </c>
      <c r="B210" s="64" t="s">
        <v>8858</v>
      </c>
      <c r="C210" s="65">
        <f>IFERROR(VLOOKUP(UPPER(CONCATENATE($B210," - ",$A210)),'[1]Segurados Civis'!$A$5:$H$2142,6,0),"")</f>
        <v>208</v>
      </c>
      <c r="D210" s="65">
        <f>IFERROR(VLOOKUP(UPPER(CONCATENATE($B210," - ",$A210)),'[1]Segurados Civis'!$A$5:$H$2142,7,0),"")</f>
        <v>62</v>
      </c>
      <c r="E210" s="65">
        <f>IFERROR(VLOOKUP(UPPER(CONCATENATE($B210," - ",$A210)),'[1]Segurados Civis'!$A$5:$H$2142,8,0),"")</f>
        <v>28</v>
      </c>
      <c r="F210" s="65">
        <f t="shared" si="3"/>
        <v>298</v>
      </c>
      <c r="G210" s="64" t="s">
        <v>4867</v>
      </c>
      <c r="H210" s="64">
        <v>0</v>
      </c>
      <c r="I210" s="64">
        <v>0</v>
      </c>
      <c r="J210" s="64">
        <v>0</v>
      </c>
      <c r="K210" s="64">
        <v>0</v>
      </c>
    </row>
    <row r="211" spans="1:11" x14ac:dyDescent="0.35">
      <c r="A211" s="64" t="s">
        <v>81</v>
      </c>
      <c r="B211" s="64" t="s">
        <v>8859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5337</v>
      </c>
      <c r="H211" s="64">
        <v>0</v>
      </c>
      <c r="I211" s="64">
        <v>0</v>
      </c>
      <c r="J211" s="64">
        <v>0</v>
      </c>
      <c r="K211" s="64">
        <v>0</v>
      </c>
    </row>
    <row r="212" spans="1:11" x14ac:dyDescent="0.35">
      <c r="A212" s="64" t="s">
        <v>81</v>
      </c>
      <c r="B212" s="64" t="s">
        <v>8860</v>
      </c>
      <c r="C212" s="65" t="str">
        <f>IFERROR(VLOOKUP(UPPER(CONCATENATE($B212," - ",$A212)),'[1]Segurados Civis'!$A$5:$H$2142,6,0),"")</f>
        <v/>
      </c>
      <c r="D212" s="65" t="str">
        <f>IFERROR(VLOOKUP(UPPER(CONCATENATE($B212," - ",$A212)),'[1]Segurados Civis'!$A$5:$H$2142,7,0),"")</f>
        <v/>
      </c>
      <c r="E212" s="65" t="str">
        <f>IFERROR(VLOOKUP(UPPER(CONCATENATE($B212," - ",$A212)),'[1]Segurados Civis'!$A$5:$H$2142,8,0),"")</f>
        <v/>
      </c>
      <c r="F212" s="65" t="str">
        <f t="shared" si="3"/>
        <v/>
      </c>
      <c r="G212" s="64" t="s">
        <v>902</v>
      </c>
      <c r="H212" s="64">
        <v>0</v>
      </c>
      <c r="I212" s="64">
        <v>0</v>
      </c>
      <c r="J212" s="64">
        <v>0</v>
      </c>
      <c r="K212" s="64">
        <v>0</v>
      </c>
    </row>
    <row r="213" spans="1:11" x14ac:dyDescent="0.35">
      <c r="A213" s="64" t="s">
        <v>81</v>
      </c>
      <c r="B213" s="64" t="s">
        <v>8861</v>
      </c>
      <c r="C213" s="65">
        <f>IFERROR(VLOOKUP(UPPER(CONCATENATE($B213," - ",$A213)),'[1]Segurados Civis'!$A$5:$H$2142,6,0),"")</f>
        <v>117</v>
      </c>
      <c r="D213" s="65">
        <f>IFERROR(VLOOKUP(UPPER(CONCATENATE($B213," - ",$A213)),'[1]Segurados Civis'!$A$5:$H$2142,7,0),"")</f>
        <v>0</v>
      </c>
      <c r="E213" s="65">
        <f>IFERROR(VLOOKUP(UPPER(CONCATENATE($B213," - ",$A213)),'[1]Segurados Civis'!$A$5:$H$2142,8,0),"")</f>
        <v>1</v>
      </c>
      <c r="F213" s="65">
        <f t="shared" si="3"/>
        <v>118</v>
      </c>
      <c r="G213" s="64" t="s">
        <v>4867</v>
      </c>
      <c r="H213" s="64">
        <v>0</v>
      </c>
      <c r="I213" s="64">
        <v>0</v>
      </c>
      <c r="J213" s="64">
        <v>0</v>
      </c>
      <c r="K213" s="64">
        <v>0</v>
      </c>
    </row>
    <row r="214" spans="1:11" x14ac:dyDescent="0.35">
      <c r="A214" s="64" t="s">
        <v>81</v>
      </c>
      <c r="B214" s="64" t="s">
        <v>8862</v>
      </c>
      <c r="C214" s="65" t="str">
        <f>IFERROR(VLOOKUP(UPPER(CONCATENATE($B214," - ",$A214)),'[1]Segurados Civis'!$A$5:$H$2142,6,0),"")</f>
        <v/>
      </c>
      <c r="D214" s="65" t="str">
        <f>IFERROR(VLOOKUP(UPPER(CONCATENATE($B214," - ",$A214)),'[1]Segurados Civis'!$A$5:$H$2142,7,0),"")</f>
        <v/>
      </c>
      <c r="E214" s="65" t="str">
        <f>IFERROR(VLOOKUP(UPPER(CONCATENATE($B214," - ",$A214)),'[1]Segurados Civis'!$A$5:$H$2142,8,0),"")</f>
        <v/>
      </c>
      <c r="F214" s="65" t="str">
        <f t="shared" si="3"/>
        <v/>
      </c>
      <c r="G214" s="64" t="s">
        <v>902</v>
      </c>
      <c r="H214" s="64">
        <v>0</v>
      </c>
      <c r="I214" s="64">
        <v>0</v>
      </c>
      <c r="J214" s="64">
        <v>0</v>
      </c>
      <c r="K214" s="64">
        <v>0</v>
      </c>
    </row>
    <row r="215" spans="1:11" x14ac:dyDescent="0.35">
      <c r="A215" s="64" t="s">
        <v>81</v>
      </c>
      <c r="B215" s="64" t="s">
        <v>8863</v>
      </c>
      <c r="C215" s="65" t="str">
        <f>IFERROR(VLOOKUP(UPPER(CONCATENATE($B215," - ",$A215)),'[1]Segurados Civis'!$A$5:$H$2142,6,0),"")</f>
        <v/>
      </c>
      <c r="D215" s="65" t="str">
        <f>IFERROR(VLOOKUP(UPPER(CONCATENATE($B215," - ",$A215)),'[1]Segurados Civis'!$A$5:$H$2142,7,0),"")</f>
        <v/>
      </c>
      <c r="E215" s="65" t="str">
        <f>IFERROR(VLOOKUP(UPPER(CONCATENATE($B215," - ",$A215)),'[1]Segurados Civis'!$A$5:$H$2142,8,0),"")</f>
        <v/>
      </c>
      <c r="F215" s="65" t="str">
        <f t="shared" si="3"/>
        <v/>
      </c>
      <c r="G215" s="64" t="s">
        <v>902</v>
      </c>
      <c r="H215" s="64">
        <v>0</v>
      </c>
      <c r="I215" s="64">
        <v>0</v>
      </c>
      <c r="J215" s="64">
        <v>0</v>
      </c>
      <c r="K215" s="64">
        <v>0</v>
      </c>
    </row>
    <row r="216" spans="1:11" x14ac:dyDescent="0.35">
      <c r="A216" s="64" t="s">
        <v>81</v>
      </c>
      <c r="B216" s="64" t="s">
        <v>8864</v>
      </c>
      <c r="C216" s="65">
        <f>IFERROR(VLOOKUP(UPPER(CONCATENATE($B216," - ",$A216)),'[1]Segurados Civis'!$A$5:$H$2142,6,0),"")</f>
        <v>1109</v>
      </c>
      <c r="D216" s="65">
        <f>IFERROR(VLOOKUP(UPPER(CONCATENATE($B216," - ",$A216)),'[1]Segurados Civis'!$A$5:$H$2142,7,0),"")</f>
        <v>453</v>
      </c>
      <c r="E216" s="65">
        <f>IFERROR(VLOOKUP(UPPER(CONCATENATE($B216," - ",$A216)),'[1]Segurados Civis'!$A$5:$H$2142,8,0),"")</f>
        <v>104</v>
      </c>
      <c r="F216" s="65">
        <f t="shared" si="3"/>
        <v>1666</v>
      </c>
      <c r="G216" s="64" t="s">
        <v>4867</v>
      </c>
      <c r="H216" s="64">
        <v>1</v>
      </c>
      <c r="I216" s="64">
        <v>0</v>
      </c>
      <c r="J216" s="64">
        <v>0</v>
      </c>
      <c r="K216" s="64">
        <v>0</v>
      </c>
    </row>
    <row r="217" spans="1:11" x14ac:dyDescent="0.35">
      <c r="A217" s="64" t="s">
        <v>81</v>
      </c>
      <c r="B217" s="64" t="s">
        <v>8865</v>
      </c>
      <c r="C217" s="65" t="str">
        <f>IFERROR(VLOOKUP(UPPER(CONCATENATE($B217," - ",$A217)),'[1]Segurados Civis'!$A$5:$H$2142,6,0),"")</f>
        <v/>
      </c>
      <c r="D217" s="65" t="str">
        <f>IFERROR(VLOOKUP(UPPER(CONCATENATE($B217," - ",$A217)),'[1]Segurados Civis'!$A$5:$H$2142,7,0),"")</f>
        <v/>
      </c>
      <c r="E217" s="65" t="str">
        <f>IFERROR(VLOOKUP(UPPER(CONCATENATE($B217," - ",$A217)),'[1]Segurados Civis'!$A$5:$H$2142,8,0),"")</f>
        <v/>
      </c>
      <c r="F217" s="65" t="str">
        <f t="shared" si="3"/>
        <v/>
      </c>
      <c r="G217" s="64" t="s">
        <v>902</v>
      </c>
      <c r="H217" s="64">
        <v>0</v>
      </c>
      <c r="I217" s="64">
        <v>0</v>
      </c>
      <c r="J217" s="64">
        <v>0</v>
      </c>
      <c r="K217" s="64">
        <v>0</v>
      </c>
    </row>
    <row r="218" spans="1:11" x14ac:dyDescent="0.35">
      <c r="A218" s="64" t="s">
        <v>81</v>
      </c>
      <c r="B218" s="64" t="s">
        <v>8866</v>
      </c>
      <c r="C218" s="65">
        <f>IFERROR(VLOOKUP(UPPER(CONCATENATE($B218," - ",$A218)),'[1]Segurados Civis'!$A$5:$H$2142,6,0),"")</f>
        <v>140</v>
      </c>
      <c r="D218" s="65">
        <f>IFERROR(VLOOKUP(UPPER(CONCATENATE($B218," - ",$A218)),'[1]Segurados Civis'!$A$5:$H$2142,7,0),"")</f>
        <v>45</v>
      </c>
      <c r="E218" s="65">
        <f>IFERROR(VLOOKUP(UPPER(CONCATENATE($B218," - ",$A218)),'[1]Segurados Civis'!$A$5:$H$2142,8,0),"")</f>
        <v>2</v>
      </c>
      <c r="F218" s="65">
        <f t="shared" si="3"/>
        <v>187</v>
      </c>
      <c r="G218" s="64" t="s">
        <v>4867</v>
      </c>
      <c r="H218" s="64">
        <v>0</v>
      </c>
      <c r="I218" s="64">
        <v>0</v>
      </c>
      <c r="J218" s="64">
        <v>0</v>
      </c>
      <c r="K218" s="64">
        <v>0</v>
      </c>
    </row>
    <row r="219" spans="1:11" x14ac:dyDescent="0.35">
      <c r="A219" s="64" t="s">
        <v>81</v>
      </c>
      <c r="B219" s="64" t="s">
        <v>8867</v>
      </c>
      <c r="C219" s="65">
        <f>IFERROR(VLOOKUP(UPPER(CONCATENATE($B219," - ",$A219)),'[1]Segurados Civis'!$A$5:$H$2142,6,0),"")</f>
        <v>89</v>
      </c>
      <c r="D219" s="65">
        <f>IFERROR(VLOOKUP(UPPER(CONCATENATE($B219," - ",$A219)),'[1]Segurados Civis'!$A$5:$H$2142,7,0),"")</f>
        <v>31</v>
      </c>
      <c r="E219" s="65">
        <f>IFERROR(VLOOKUP(UPPER(CONCATENATE($B219," - ",$A219)),'[1]Segurados Civis'!$A$5:$H$2142,8,0),"")</f>
        <v>1</v>
      </c>
      <c r="F219" s="65">
        <f t="shared" si="3"/>
        <v>121</v>
      </c>
      <c r="G219" s="64" t="s">
        <v>4867</v>
      </c>
      <c r="H219" s="64">
        <v>0</v>
      </c>
      <c r="I219" s="64">
        <v>0</v>
      </c>
      <c r="J219" s="64">
        <v>0</v>
      </c>
      <c r="K219" s="64">
        <v>0</v>
      </c>
    </row>
    <row r="220" spans="1:11" x14ac:dyDescent="0.35">
      <c r="A220" s="64" t="s">
        <v>81</v>
      </c>
      <c r="B220" s="64" t="s">
        <v>8868</v>
      </c>
      <c r="C220" s="65">
        <f>IFERROR(VLOOKUP(UPPER(CONCATENATE($B220," - ",$A220)),'[1]Segurados Civis'!$A$5:$H$2142,6,0),"")</f>
        <v>661</v>
      </c>
      <c r="D220" s="65">
        <f>IFERROR(VLOOKUP(UPPER(CONCATENATE($B220," - ",$A220)),'[1]Segurados Civis'!$A$5:$H$2142,7,0),"")</f>
        <v>62</v>
      </c>
      <c r="E220" s="65">
        <f>IFERROR(VLOOKUP(UPPER(CONCATENATE($B220," - ",$A220)),'[1]Segurados Civis'!$A$5:$H$2142,8,0),"")</f>
        <v>12</v>
      </c>
      <c r="F220" s="65">
        <f t="shared" si="3"/>
        <v>735</v>
      </c>
      <c r="G220" s="64" t="s">
        <v>4867</v>
      </c>
      <c r="H220" s="64">
        <v>0</v>
      </c>
      <c r="I220" s="64">
        <v>0</v>
      </c>
      <c r="J220" s="64">
        <v>0</v>
      </c>
      <c r="K220" s="64">
        <v>0</v>
      </c>
    </row>
    <row r="221" spans="1:11" x14ac:dyDescent="0.35">
      <c r="A221" s="64" t="s">
        <v>81</v>
      </c>
      <c r="B221" s="64" t="s">
        <v>8869</v>
      </c>
      <c r="C221" s="65" t="str">
        <f>IFERROR(VLOOKUP(UPPER(CONCATENATE($B221," - ",$A221)),'[1]Segurados Civis'!$A$5:$H$2142,6,0),"")</f>
        <v/>
      </c>
      <c r="D221" s="65" t="str">
        <f>IFERROR(VLOOKUP(UPPER(CONCATENATE($B221," - ",$A221)),'[1]Segurados Civis'!$A$5:$H$2142,7,0),"")</f>
        <v/>
      </c>
      <c r="E221" s="65" t="str">
        <f>IFERROR(VLOOKUP(UPPER(CONCATENATE($B221," - ",$A221)),'[1]Segurados Civis'!$A$5:$H$2142,8,0),"")</f>
        <v/>
      </c>
      <c r="F221" s="65" t="str">
        <f t="shared" si="3"/>
        <v/>
      </c>
      <c r="G221" s="64" t="s">
        <v>902</v>
      </c>
      <c r="H221" s="64">
        <v>0</v>
      </c>
      <c r="I221" s="64">
        <v>0</v>
      </c>
      <c r="J221" s="64">
        <v>0</v>
      </c>
      <c r="K221" s="64">
        <v>0</v>
      </c>
    </row>
    <row r="222" spans="1:11" x14ac:dyDescent="0.35">
      <c r="A222" s="64" t="s">
        <v>81</v>
      </c>
      <c r="B222" s="64" t="s">
        <v>8870</v>
      </c>
      <c r="C222" s="65" t="str">
        <f>IFERROR(VLOOKUP(UPPER(CONCATENATE($B222," - ",$A222)),'[1]Segurados Civis'!$A$5:$H$2142,6,0),"")</f>
        <v/>
      </c>
      <c r="D222" s="65" t="str">
        <f>IFERROR(VLOOKUP(UPPER(CONCATENATE($B222," - ",$A222)),'[1]Segurados Civis'!$A$5:$H$2142,7,0),"")</f>
        <v/>
      </c>
      <c r="E222" s="65" t="str">
        <f>IFERROR(VLOOKUP(UPPER(CONCATENATE($B222," - ",$A222)),'[1]Segurados Civis'!$A$5:$H$2142,8,0),"")</f>
        <v/>
      </c>
      <c r="F222" s="65" t="str">
        <f t="shared" si="3"/>
        <v/>
      </c>
      <c r="G222" s="64" t="s">
        <v>902</v>
      </c>
      <c r="H222" s="64">
        <v>0</v>
      </c>
      <c r="I222" s="64">
        <v>0</v>
      </c>
      <c r="J222" s="64">
        <v>0</v>
      </c>
      <c r="K222" s="64">
        <v>0</v>
      </c>
    </row>
    <row r="223" spans="1:11" x14ac:dyDescent="0.35">
      <c r="A223" s="64" t="s">
        <v>81</v>
      </c>
      <c r="B223" s="64" t="s">
        <v>6601</v>
      </c>
      <c r="C223" s="65">
        <f>IFERROR(VLOOKUP(UPPER(CONCATENATE($B223," - ",$A223)),'[1]Segurados Civis'!$A$5:$H$2142,6,0),"")</f>
        <v>132</v>
      </c>
      <c r="D223" s="65">
        <f>IFERROR(VLOOKUP(UPPER(CONCATENATE($B223," - ",$A223)),'[1]Segurados Civis'!$A$5:$H$2142,7,0),"")</f>
        <v>30</v>
      </c>
      <c r="E223" s="65">
        <f>IFERROR(VLOOKUP(UPPER(CONCATENATE($B223," - ",$A223)),'[1]Segurados Civis'!$A$5:$H$2142,8,0),"")</f>
        <v>7</v>
      </c>
      <c r="F223" s="65">
        <f t="shared" si="3"/>
        <v>169</v>
      </c>
      <c r="G223" s="64" t="s">
        <v>4867</v>
      </c>
      <c r="H223" s="64">
        <v>0</v>
      </c>
      <c r="I223" s="64">
        <v>0</v>
      </c>
      <c r="J223" s="64">
        <v>0</v>
      </c>
      <c r="K223" s="64">
        <v>0</v>
      </c>
    </row>
    <row r="224" spans="1:11" x14ac:dyDescent="0.35">
      <c r="A224" s="64" t="s">
        <v>81</v>
      </c>
      <c r="B224" s="64" t="s">
        <v>8871</v>
      </c>
      <c r="C224" s="65">
        <f>IFERROR(VLOOKUP(UPPER(CONCATENATE($B224," - ",$A224)),'[1]Segurados Civis'!$A$5:$H$2142,6,0),"")</f>
        <v>676</v>
      </c>
      <c r="D224" s="65">
        <f>IFERROR(VLOOKUP(UPPER(CONCATENATE($B224," - ",$A224)),'[1]Segurados Civis'!$A$5:$H$2142,7,0),"")</f>
        <v>168</v>
      </c>
      <c r="E224" s="65">
        <f>IFERROR(VLOOKUP(UPPER(CONCATENATE($B224," - ",$A224)),'[1]Segurados Civis'!$A$5:$H$2142,8,0),"")</f>
        <v>22</v>
      </c>
      <c r="F224" s="65">
        <f t="shared" si="3"/>
        <v>866</v>
      </c>
      <c r="G224" s="64" t="s">
        <v>4867</v>
      </c>
      <c r="H224" s="64">
        <v>0</v>
      </c>
      <c r="I224" s="64">
        <v>0</v>
      </c>
      <c r="J224" s="64">
        <v>0</v>
      </c>
      <c r="K224" s="64">
        <v>0</v>
      </c>
    </row>
    <row r="225" spans="1:11" x14ac:dyDescent="0.35">
      <c r="A225" s="64" t="s">
        <v>81</v>
      </c>
      <c r="B225" s="64" t="s">
        <v>8872</v>
      </c>
      <c r="C225" s="65">
        <f>IFERROR(VLOOKUP(UPPER(CONCATENATE($B225," - ",$A225)),'[1]Segurados Civis'!$A$5:$H$2142,6,0),"")</f>
        <v>300</v>
      </c>
      <c r="D225" s="65">
        <f>IFERROR(VLOOKUP(UPPER(CONCATENATE($B225," - ",$A225)),'[1]Segurados Civis'!$A$5:$H$2142,7,0),"")</f>
        <v>134</v>
      </c>
      <c r="E225" s="65">
        <f>IFERROR(VLOOKUP(UPPER(CONCATENATE($B225," - ",$A225)),'[1]Segurados Civis'!$A$5:$H$2142,8,0),"")</f>
        <v>24</v>
      </c>
      <c r="F225" s="65">
        <f t="shared" si="3"/>
        <v>458</v>
      </c>
      <c r="G225" s="64" t="s">
        <v>4867</v>
      </c>
      <c r="H225" s="64">
        <v>0</v>
      </c>
      <c r="I225" s="64">
        <v>0</v>
      </c>
      <c r="J225" s="64">
        <v>0</v>
      </c>
      <c r="K225" s="64">
        <v>0</v>
      </c>
    </row>
    <row r="226" spans="1:11" x14ac:dyDescent="0.35">
      <c r="A226" s="64" t="s">
        <v>81</v>
      </c>
      <c r="B226" s="64" t="s">
        <v>8873</v>
      </c>
      <c r="C226" s="65">
        <f>IFERROR(VLOOKUP(UPPER(CONCATENATE($B226," - ",$A226)),'[1]Segurados Civis'!$A$5:$H$2142,6,0),"")</f>
        <v>111</v>
      </c>
      <c r="D226" s="65">
        <f>IFERROR(VLOOKUP(UPPER(CONCATENATE($B226," - ",$A226)),'[1]Segurados Civis'!$A$5:$H$2142,7,0),"")</f>
        <v>41</v>
      </c>
      <c r="E226" s="65">
        <f>IFERROR(VLOOKUP(UPPER(CONCATENATE($B226," - ",$A226)),'[1]Segurados Civis'!$A$5:$H$2142,8,0),"")</f>
        <v>15</v>
      </c>
      <c r="F226" s="65">
        <f t="shared" si="3"/>
        <v>167</v>
      </c>
      <c r="G226" s="64" t="s">
        <v>4867</v>
      </c>
      <c r="H226" s="64">
        <v>0</v>
      </c>
      <c r="I226" s="64">
        <v>0</v>
      </c>
      <c r="J226" s="64">
        <v>0</v>
      </c>
      <c r="K226" s="64">
        <v>0</v>
      </c>
    </row>
    <row r="227" spans="1:11" x14ac:dyDescent="0.35">
      <c r="A227" s="64" t="s">
        <v>81</v>
      </c>
      <c r="B227" s="64" t="s">
        <v>8874</v>
      </c>
      <c r="C227" s="65">
        <f>IFERROR(VLOOKUP(UPPER(CONCATENATE($B227," - ",$A227)),'[1]Segurados Civis'!$A$5:$H$2142,6,0),"")</f>
        <v>179</v>
      </c>
      <c r="D227" s="65">
        <f>IFERROR(VLOOKUP(UPPER(CONCATENATE($B227," - ",$A227)),'[1]Segurados Civis'!$A$5:$H$2142,7,0),"")</f>
        <v>0</v>
      </c>
      <c r="E227" s="65">
        <f>IFERROR(VLOOKUP(UPPER(CONCATENATE($B227," - ",$A227)),'[1]Segurados Civis'!$A$5:$H$2142,8,0),"")</f>
        <v>0</v>
      </c>
      <c r="F227" s="65">
        <f t="shared" si="3"/>
        <v>179</v>
      </c>
      <c r="G227" s="64" t="s">
        <v>4867</v>
      </c>
      <c r="H227" s="64">
        <v>0</v>
      </c>
      <c r="I227" s="64">
        <v>0</v>
      </c>
      <c r="J227" s="64">
        <v>0</v>
      </c>
      <c r="K227" s="64">
        <v>0</v>
      </c>
    </row>
    <row r="228" spans="1:11" x14ac:dyDescent="0.35">
      <c r="A228" s="64" t="s">
        <v>81</v>
      </c>
      <c r="B228" s="64" t="s">
        <v>8875</v>
      </c>
      <c r="C228" s="65">
        <f>IFERROR(VLOOKUP(UPPER(CONCATENATE($B228," - ",$A228)),'[1]Segurados Civis'!$A$5:$H$2142,6,0),"")</f>
        <v>261</v>
      </c>
      <c r="D228" s="65">
        <f>IFERROR(VLOOKUP(UPPER(CONCATENATE($B228," - ",$A228)),'[1]Segurados Civis'!$A$5:$H$2142,7,0),"")</f>
        <v>92</v>
      </c>
      <c r="E228" s="65">
        <f>IFERROR(VLOOKUP(UPPER(CONCATENATE($B228," - ",$A228)),'[1]Segurados Civis'!$A$5:$H$2142,8,0),"")</f>
        <v>9</v>
      </c>
      <c r="F228" s="65">
        <f t="shared" si="3"/>
        <v>362</v>
      </c>
      <c r="G228" s="64" t="s">
        <v>4867</v>
      </c>
      <c r="H228" s="64">
        <v>0</v>
      </c>
      <c r="I228" s="64">
        <v>0</v>
      </c>
      <c r="J228" s="64">
        <v>0</v>
      </c>
      <c r="K228" s="64">
        <v>0</v>
      </c>
    </row>
    <row r="229" spans="1:11" x14ac:dyDescent="0.35">
      <c r="A229" s="64" t="s">
        <v>81</v>
      </c>
      <c r="B229" s="64" t="s">
        <v>8876</v>
      </c>
      <c r="C229" s="65">
        <f>IFERROR(VLOOKUP(UPPER(CONCATENATE($B229," - ",$A229)),'[1]Segurados Civis'!$A$5:$H$2142,6,0),"")</f>
        <v>568</v>
      </c>
      <c r="D229" s="65">
        <f>IFERROR(VLOOKUP(UPPER(CONCATENATE($B229," - ",$A229)),'[1]Segurados Civis'!$A$5:$H$2142,7,0),"")</f>
        <v>112</v>
      </c>
      <c r="E229" s="65">
        <f>IFERROR(VLOOKUP(UPPER(CONCATENATE($B229," - ",$A229)),'[1]Segurados Civis'!$A$5:$H$2142,8,0),"")</f>
        <v>13</v>
      </c>
      <c r="F229" s="65">
        <f t="shared" si="3"/>
        <v>693</v>
      </c>
      <c r="G229" s="64" t="s">
        <v>4867</v>
      </c>
      <c r="H229" s="64">
        <v>0</v>
      </c>
      <c r="I229" s="64">
        <v>0</v>
      </c>
      <c r="J229" s="64">
        <v>0</v>
      </c>
      <c r="K229" s="64">
        <v>0</v>
      </c>
    </row>
    <row r="230" spans="1:11" x14ac:dyDescent="0.35">
      <c r="A230" s="64" t="s">
        <v>81</v>
      </c>
      <c r="B230" s="64" t="s">
        <v>8877</v>
      </c>
      <c r="C230" s="65" t="str">
        <f>IFERROR(VLOOKUP(UPPER(CONCATENATE($B230," - ",$A230)),'[1]Segurados Civis'!$A$5:$H$2142,6,0),"")</f>
        <v/>
      </c>
      <c r="D230" s="65" t="str">
        <f>IFERROR(VLOOKUP(UPPER(CONCATENATE($B230," - ",$A230)),'[1]Segurados Civis'!$A$5:$H$2142,7,0),"")</f>
        <v/>
      </c>
      <c r="E230" s="65" t="str">
        <f>IFERROR(VLOOKUP(UPPER(CONCATENATE($B230," - ",$A230)),'[1]Segurados Civis'!$A$5:$H$2142,8,0),"")</f>
        <v/>
      </c>
      <c r="F230" s="65" t="str">
        <f t="shared" si="3"/>
        <v/>
      </c>
      <c r="G230" s="64" t="s">
        <v>902</v>
      </c>
      <c r="H230" s="64">
        <v>0</v>
      </c>
      <c r="I230" s="64">
        <v>0</v>
      </c>
      <c r="J230" s="64">
        <v>0</v>
      </c>
      <c r="K230" s="64">
        <v>0</v>
      </c>
    </row>
    <row r="231" spans="1:11" x14ac:dyDescent="0.35">
      <c r="A231" s="64" t="s">
        <v>81</v>
      </c>
      <c r="B231" s="64" t="s">
        <v>8878</v>
      </c>
      <c r="C231" s="65">
        <f>IFERROR(VLOOKUP(UPPER(CONCATENATE($B231," - ",$A231)),'[1]Segurados Civis'!$A$5:$H$2142,6,0),"")</f>
        <v>119</v>
      </c>
      <c r="D231" s="65">
        <f>IFERROR(VLOOKUP(UPPER(CONCATENATE($B231," - ",$A231)),'[1]Segurados Civis'!$A$5:$H$2142,7,0),"")</f>
        <v>8</v>
      </c>
      <c r="E231" s="65">
        <f>IFERROR(VLOOKUP(UPPER(CONCATENATE($B231," - ",$A231)),'[1]Segurados Civis'!$A$5:$H$2142,8,0),"")</f>
        <v>5</v>
      </c>
      <c r="F231" s="65">
        <f t="shared" si="3"/>
        <v>132</v>
      </c>
      <c r="G231" s="64" t="s">
        <v>4867</v>
      </c>
      <c r="H231" s="64">
        <v>0</v>
      </c>
      <c r="I231" s="64">
        <v>0</v>
      </c>
      <c r="J231" s="64">
        <v>0</v>
      </c>
      <c r="K231" s="64">
        <v>0</v>
      </c>
    </row>
    <row r="232" spans="1:11" x14ac:dyDescent="0.35">
      <c r="A232" s="64" t="s">
        <v>81</v>
      </c>
      <c r="B232" s="64" t="s">
        <v>8879</v>
      </c>
      <c r="C232" s="65">
        <f>IFERROR(VLOOKUP(UPPER(CONCATENATE($B232," - ",$A232)),'[1]Segurados Civis'!$A$5:$H$2142,6,0),"")</f>
        <v>524</v>
      </c>
      <c r="D232" s="65">
        <f>IFERROR(VLOOKUP(UPPER(CONCATENATE($B232," - ",$A232)),'[1]Segurados Civis'!$A$5:$H$2142,7,0),"")</f>
        <v>186</v>
      </c>
      <c r="E232" s="65">
        <f>IFERROR(VLOOKUP(UPPER(CONCATENATE($B232," - ",$A232)),'[1]Segurados Civis'!$A$5:$H$2142,8,0),"")</f>
        <v>55</v>
      </c>
      <c r="F232" s="65">
        <f t="shared" si="3"/>
        <v>765</v>
      </c>
      <c r="G232" s="64" t="s">
        <v>4867</v>
      </c>
      <c r="H232" s="64">
        <v>0</v>
      </c>
      <c r="I232" s="64">
        <v>0</v>
      </c>
      <c r="J232" s="64">
        <v>0</v>
      </c>
      <c r="K232" s="64">
        <v>0</v>
      </c>
    </row>
    <row r="233" spans="1:11" x14ac:dyDescent="0.35">
      <c r="A233" s="64" t="s">
        <v>81</v>
      </c>
      <c r="B233" s="64" t="s">
        <v>8880</v>
      </c>
      <c r="C233" s="65">
        <f>IFERROR(VLOOKUP(UPPER(CONCATENATE($B233," - ",$A233)),'[1]Segurados Civis'!$A$5:$H$2142,6,0),"")</f>
        <v>227</v>
      </c>
      <c r="D233" s="65">
        <f>IFERROR(VLOOKUP(UPPER(CONCATENATE($B233," - ",$A233)),'[1]Segurados Civis'!$A$5:$H$2142,7,0),"")</f>
        <v>60</v>
      </c>
      <c r="E233" s="65">
        <f>IFERROR(VLOOKUP(UPPER(CONCATENATE($B233," - ",$A233)),'[1]Segurados Civis'!$A$5:$H$2142,8,0),"")</f>
        <v>12</v>
      </c>
      <c r="F233" s="65">
        <f t="shared" si="3"/>
        <v>299</v>
      </c>
      <c r="G233" s="64" t="s">
        <v>4867</v>
      </c>
      <c r="H233" s="64">
        <v>1</v>
      </c>
      <c r="I233" s="64">
        <v>0</v>
      </c>
      <c r="J233" s="64">
        <v>0</v>
      </c>
      <c r="K233" s="64">
        <v>0</v>
      </c>
    </row>
    <row r="234" spans="1:11" x14ac:dyDescent="0.35">
      <c r="A234" s="64" t="s">
        <v>81</v>
      </c>
      <c r="B234" s="64" t="s">
        <v>8881</v>
      </c>
      <c r="C234" s="65">
        <f>IFERROR(VLOOKUP(UPPER(CONCATENATE($B234," - ",$A234)),'[1]Segurados Civis'!$A$5:$H$2142,6,0),"")</f>
        <v>1595</v>
      </c>
      <c r="D234" s="65">
        <f>IFERROR(VLOOKUP(UPPER(CONCATENATE($B234," - ",$A234)),'[1]Segurados Civis'!$A$5:$H$2142,7,0),"")</f>
        <v>3</v>
      </c>
      <c r="E234" s="65">
        <f>IFERROR(VLOOKUP(UPPER(CONCATENATE($B234," - ",$A234)),'[1]Segurados Civis'!$A$5:$H$2142,8,0),"")</f>
        <v>1</v>
      </c>
      <c r="F234" s="65">
        <f t="shared" si="3"/>
        <v>1599</v>
      </c>
      <c r="G234" s="64" t="s">
        <v>4867</v>
      </c>
      <c r="H234" s="64">
        <v>1</v>
      </c>
      <c r="I234" s="64">
        <v>0</v>
      </c>
      <c r="J234" s="64">
        <v>1</v>
      </c>
      <c r="K234" s="64">
        <v>0</v>
      </c>
    </row>
    <row r="235" spans="1:11" x14ac:dyDescent="0.35">
      <c r="A235" s="64" t="s">
        <v>81</v>
      </c>
      <c r="B235" s="64" t="s">
        <v>8882</v>
      </c>
      <c r="C235" s="65" t="str">
        <f>IFERROR(VLOOKUP(UPPER(CONCATENATE($B235," - ",$A235)),'[1]Segurados Civis'!$A$5:$H$2142,6,0),"")</f>
        <v/>
      </c>
      <c r="D235" s="65" t="str">
        <f>IFERROR(VLOOKUP(UPPER(CONCATENATE($B235," - ",$A235)),'[1]Segurados Civis'!$A$5:$H$2142,7,0),"")</f>
        <v/>
      </c>
      <c r="E235" s="65" t="str">
        <f>IFERROR(VLOOKUP(UPPER(CONCATENATE($B235," - ",$A235)),'[1]Segurados Civis'!$A$5:$H$2142,8,0),"")</f>
        <v/>
      </c>
      <c r="F235" s="65" t="str">
        <f t="shared" si="3"/>
        <v/>
      </c>
      <c r="G235" s="64" t="s">
        <v>902</v>
      </c>
      <c r="H235" s="64">
        <v>0</v>
      </c>
      <c r="I235" s="64">
        <v>0</v>
      </c>
      <c r="J235" s="64">
        <v>0</v>
      </c>
      <c r="K235" s="64">
        <v>0</v>
      </c>
    </row>
    <row r="236" spans="1:11" x14ac:dyDescent="0.35">
      <c r="A236" s="64" t="s">
        <v>81</v>
      </c>
      <c r="B236" s="64" t="s">
        <v>8883</v>
      </c>
      <c r="C236" s="65">
        <f>IFERROR(VLOOKUP(UPPER(CONCATENATE($B236," - ",$A236)),'[1]Segurados Civis'!$A$5:$H$2142,6,0),"")</f>
        <v>405</v>
      </c>
      <c r="D236" s="65">
        <f>IFERROR(VLOOKUP(UPPER(CONCATENATE($B236," - ",$A236)),'[1]Segurados Civis'!$A$5:$H$2142,7,0),"")</f>
        <v>111</v>
      </c>
      <c r="E236" s="65">
        <f>IFERROR(VLOOKUP(UPPER(CONCATENATE($B236," - ",$A236)),'[1]Segurados Civis'!$A$5:$H$2142,8,0),"")</f>
        <v>33</v>
      </c>
      <c r="F236" s="65">
        <f t="shared" si="3"/>
        <v>549</v>
      </c>
      <c r="G236" s="64" t="s">
        <v>4867</v>
      </c>
      <c r="H236" s="64">
        <v>0</v>
      </c>
      <c r="I236" s="64">
        <v>0</v>
      </c>
      <c r="J236" s="64">
        <v>1</v>
      </c>
      <c r="K236" s="64">
        <v>0</v>
      </c>
    </row>
    <row r="237" spans="1:11" x14ac:dyDescent="0.35">
      <c r="A237" s="64" t="s">
        <v>81</v>
      </c>
      <c r="B237" s="64" t="s">
        <v>8884</v>
      </c>
      <c r="C237" s="65">
        <f>IFERROR(VLOOKUP(UPPER(CONCATENATE($B237," - ",$A237)),'[1]Segurados Civis'!$A$5:$H$2142,6,0),"")</f>
        <v>141</v>
      </c>
      <c r="D237" s="65">
        <f>IFERROR(VLOOKUP(UPPER(CONCATENATE($B237," - ",$A237)),'[1]Segurados Civis'!$A$5:$H$2142,7,0),"")</f>
        <v>67</v>
      </c>
      <c r="E237" s="65">
        <f>IFERROR(VLOOKUP(UPPER(CONCATENATE($B237," - ",$A237)),'[1]Segurados Civis'!$A$5:$H$2142,8,0),"")</f>
        <v>12</v>
      </c>
      <c r="F237" s="65">
        <f t="shared" si="3"/>
        <v>220</v>
      </c>
      <c r="G237" s="64" t="s">
        <v>4867</v>
      </c>
      <c r="H237" s="64">
        <v>0</v>
      </c>
      <c r="I237" s="64">
        <v>0</v>
      </c>
      <c r="J237" s="64">
        <v>0</v>
      </c>
      <c r="K237" s="64">
        <v>0</v>
      </c>
    </row>
    <row r="238" spans="1:11" x14ac:dyDescent="0.35">
      <c r="A238" s="64" t="s">
        <v>81</v>
      </c>
      <c r="B238" s="64" t="s">
        <v>8885</v>
      </c>
      <c r="C238" s="65">
        <f>IFERROR(VLOOKUP(UPPER(CONCATENATE($B238," - ",$A238)),'[1]Segurados Civis'!$A$5:$H$2142,6,0),"")</f>
        <v>225</v>
      </c>
      <c r="D238" s="65">
        <f>IFERROR(VLOOKUP(UPPER(CONCATENATE($B238," - ",$A238)),'[1]Segurados Civis'!$A$5:$H$2142,7,0),"")</f>
        <v>15</v>
      </c>
      <c r="E238" s="65">
        <f>IFERROR(VLOOKUP(UPPER(CONCATENATE($B238," - ",$A238)),'[1]Segurados Civis'!$A$5:$H$2142,8,0),"")</f>
        <v>6</v>
      </c>
      <c r="F238" s="65">
        <f t="shared" si="3"/>
        <v>246</v>
      </c>
      <c r="G238" s="64" t="s">
        <v>4867</v>
      </c>
      <c r="H238" s="64">
        <v>0</v>
      </c>
      <c r="I238" s="64">
        <v>0</v>
      </c>
      <c r="J238" s="64">
        <v>1</v>
      </c>
      <c r="K238" s="64">
        <v>0</v>
      </c>
    </row>
    <row r="239" spans="1:11" x14ac:dyDescent="0.35">
      <c r="A239" s="64" t="s">
        <v>81</v>
      </c>
      <c r="B239" s="64" t="s">
        <v>8886</v>
      </c>
      <c r="C239" s="65" t="str">
        <f>IFERROR(VLOOKUP(UPPER(CONCATENATE($B239," - ",$A239)),'[1]Segurados Civis'!$A$5:$H$2142,6,0),"")</f>
        <v/>
      </c>
      <c r="D239" s="65" t="str">
        <f>IFERROR(VLOOKUP(UPPER(CONCATENATE($B239," - ",$A239)),'[1]Segurados Civis'!$A$5:$H$2142,7,0),"")</f>
        <v/>
      </c>
      <c r="E239" s="65" t="str">
        <f>IFERROR(VLOOKUP(UPPER(CONCATENATE($B239," - ",$A239)),'[1]Segurados Civis'!$A$5:$H$2142,8,0),"")</f>
        <v/>
      </c>
      <c r="F239" s="65" t="str">
        <f t="shared" si="3"/>
        <v/>
      </c>
      <c r="G239" s="64" t="s">
        <v>902</v>
      </c>
      <c r="H239" s="64">
        <v>0</v>
      </c>
      <c r="I239" s="64">
        <v>0</v>
      </c>
      <c r="J239" s="64">
        <v>0</v>
      </c>
      <c r="K239" s="64">
        <v>0</v>
      </c>
    </row>
    <row r="240" spans="1:11" x14ac:dyDescent="0.35">
      <c r="A240" s="64" t="s">
        <v>81</v>
      </c>
      <c r="B240" s="64" t="s">
        <v>8887</v>
      </c>
      <c r="C240" s="65" t="str">
        <f>IFERROR(VLOOKUP(UPPER(CONCATENATE($B240," - ",$A240)),'[1]Segurados Civis'!$A$5:$H$2142,6,0),"")</f>
        <v/>
      </c>
      <c r="D240" s="65" t="str">
        <f>IFERROR(VLOOKUP(UPPER(CONCATENATE($B240," - ",$A240)),'[1]Segurados Civis'!$A$5:$H$2142,7,0),"")</f>
        <v/>
      </c>
      <c r="E240" s="65" t="str">
        <f>IFERROR(VLOOKUP(UPPER(CONCATENATE($B240," - ",$A240)),'[1]Segurados Civis'!$A$5:$H$2142,8,0),"")</f>
        <v/>
      </c>
      <c r="F240" s="65" t="str">
        <f t="shared" si="3"/>
        <v/>
      </c>
      <c r="G240" s="64" t="s">
        <v>902</v>
      </c>
      <c r="H240" s="64">
        <v>0</v>
      </c>
      <c r="I240" s="64">
        <v>0</v>
      </c>
      <c r="J240" s="64">
        <v>0</v>
      </c>
      <c r="K240" s="64">
        <v>0</v>
      </c>
    </row>
    <row r="241" spans="1:11" x14ac:dyDescent="0.35">
      <c r="A241" s="64" t="s">
        <v>81</v>
      </c>
      <c r="B241" s="64" t="s">
        <v>8888</v>
      </c>
      <c r="C241" s="65" t="str">
        <f>IFERROR(VLOOKUP(UPPER(CONCATENATE($B241," - ",$A241)),'[1]Segurados Civis'!$A$5:$H$2142,6,0),"")</f>
        <v/>
      </c>
      <c r="D241" s="65" t="str">
        <f>IFERROR(VLOOKUP(UPPER(CONCATENATE($B241," - ",$A241)),'[1]Segurados Civis'!$A$5:$H$2142,7,0),"")</f>
        <v/>
      </c>
      <c r="E241" s="65" t="str">
        <f>IFERROR(VLOOKUP(UPPER(CONCATENATE($B241," - ",$A241)),'[1]Segurados Civis'!$A$5:$H$2142,8,0),"")</f>
        <v/>
      </c>
      <c r="F241" s="65" t="str">
        <f t="shared" si="3"/>
        <v/>
      </c>
      <c r="G241" s="64" t="s">
        <v>902</v>
      </c>
      <c r="H241" s="64">
        <v>0</v>
      </c>
      <c r="I241" s="64">
        <v>0</v>
      </c>
      <c r="J241" s="64">
        <v>0</v>
      </c>
      <c r="K241" s="64">
        <v>0</v>
      </c>
    </row>
    <row r="242" spans="1:11" x14ac:dyDescent="0.35">
      <c r="A242" s="64" t="s">
        <v>81</v>
      </c>
      <c r="B242" s="64" t="s">
        <v>8889</v>
      </c>
      <c r="C242" s="65">
        <f>IFERROR(VLOOKUP(UPPER(CONCATENATE($B242," - ",$A242)),'[1]Segurados Civis'!$A$5:$H$2142,6,0),"")</f>
        <v>121</v>
      </c>
      <c r="D242" s="65">
        <f>IFERROR(VLOOKUP(UPPER(CONCATENATE($B242," - ",$A242)),'[1]Segurados Civis'!$A$5:$H$2142,7,0),"")</f>
        <v>10</v>
      </c>
      <c r="E242" s="65">
        <f>IFERROR(VLOOKUP(UPPER(CONCATENATE($B242," - ",$A242)),'[1]Segurados Civis'!$A$5:$H$2142,8,0),"")</f>
        <v>2</v>
      </c>
      <c r="F242" s="65">
        <f t="shared" si="3"/>
        <v>133</v>
      </c>
      <c r="G242" s="64" t="s">
        <v>4867</v>
      </c>
      <c r="H242" s="64">
        <v>0</v>
      </c>
      <c r="I242" s="64">
        <v>0</v>
      </c>
      <c r="J242" s="64">
        <v>0</v>
      </c>
      <c r="K242" s="64">
        <v>0</v>
      </c>
    </row>
    <row r="243" spans="1:11" x14ac:dyDescent="0.35">
      <c r="A243" s="64" t="s">
        <v>81</v>
      </c>
      <c r="B243" s="64" t="s">
        <v>8890</v>
      </c>
      <c r="C243" s="65" t="str">
        <f>IFERROR(VLOOKUP(UPPER(CONCATENATE($B243," - ",$A243)),'[1]Segurados Civis'!$A$5:$H$2142,6,0),"")</f>
        <v/>
      </c>
      <c r="D243" s="65" t="str">
        <f>IFERROR(VLOOKUP(UPPER(CONCATENATE($B243," - ",$A243)),'[1]Segurados Civis'!$A$5:$H$2142,7,0),"")</f>
        <v/>
      </c>
      <c r="E243" s="65" t="str">
        <f>IFERROR(VLOOKUP(UPPER(CONCATENATE($B243," - ",$A243)),'[1]Segurados Civis'!$A$5:$H$2142,8,0),"")</f>
        <v/>
      </c>
      <c r="F243" s="65" t="str">
        <f t="shared" si="3"/>
        <v/>
      </c>
      <c r="G243" s="64" t="s">
        <v>902</v>
      </c>
      <c r="H243" s="64">
        <v>0</v>
      </c>
      <c r="I243" s="64">
        <v>0</v>
      </c>
      <c r="J243" s="64">
        <v>0</v>
      </c>
      <c r="K243" s="64">
        <v>0</v>
      </c>
    </row>
    <row r="244" spans="1:11" x14ac:dyDescent="0.35">
      <c r="A244" s="64" t="s">
        <v>81</v>
      </c>
      <c r="B244" s="64" t="s">
        <v>8891</v>
      </c>
      <c r="C244" s="65">
        <f>IFERROR(VLOOKUP(UPPER(CONCATENATE($B244," - ",$A244)),'[1]Segurados Civis'!$A$5:$H$2142,6,0),"")</f>
        <v>215</v>
      </c>
      <c r="D244" s="65">
        <f>IFERROR(VLOOKUP(UPPER(CONCATENATE($B244," - ",$A244)),'[1]Segurados Civis'!$A$5:$H$2142,7,0),"")</f>
        <v>70</v>
      </c>
      <c r="E244" s="65">
        <f>IFERROR(VLOOKUP(UPPER(CONCATENATE($B244," - ",$A244)),'[1]Segurados Civis'!$A$5:$H$2142,8,0),"")</f>
        <v>10</v>
      </c>
      <c r="F244" s="65">
        <f t="shared" si="3"/>
        <v>295</v>
      </c>
      <c r="G244" s="64" t="s">
        <v>4867</v>
      </c>
      <c r="H244" s="64">
        <v>0</v>
      </c>
      <c r="I244" s="64">
        <v>0</v>
      </c>
      <c r="J244" s="64">
        <v>0</v>
      </c>
      <c r="K244" s="64">
        <v>0</v>
      </c>
    </row>
    <row r="245" spans="1:11" x14ac:dyDescent="0.35">
      <c r="A245" s="64" t="s">
        <v>81</v>
      </c>
      <c r="B245" s="64" t="s">
        <v>8892</v>
      </c>
      <c r="C245" s="65">
        <f>IFERROR(VLOOKUP(UPPER(CONCATENATE($B245," - ",$A245)),'[1]Segurados Civis'!$A$5:$H$2142,6,0),"")</f>
        <v>132</v>
      </c>
      <c r="D245" s="65">
        <f>IFERROR(VLOOKUP(UPPER(CONCATENATE($B245," - ",$A245)),'[1]Segurados Civis'!$A$5:$H$2142,7,0),"")</f>
        <v>10</v>
      </c>
      <c r="E245" s="65">
        <f>IFERROR(VLOOKUP(UPPER(CONCATENATE($B245," - ",$A245)),'[1]Segurados Civis'!$A$5:$H$2142,8,0),"")</f>
        <v>3</v>
      </c>
      <c r="F245" s="65">
        <f t="shared" si="3"/>
        <v>145</v>
      </c>
      <c r="G245" s="64" t="s">
        <v>4867</v>
      </c>
      <c r="H245" s="64">
        <v>0</v>
      </c>
      <c r="I245" s="64">
        <v>0</v>
      </c>
      <c r="J245" s="64">
        <v>0</v>
      </c>
      <c r="K245" s="64">
        <v>0</v>
      </c>
    </row>
    <row r="246" spans="1:11" x14ac:dyDescent="0.35">
      <c r="A246" s="64" t="s">
        <v>81</v>
      </c>
      <c r="B246" s="64" t="s">
        <v>8893</v>
      </c>
      <c r="C246" s="65" t="str">
        <f>IFERROR(VLOOKUP(UPPER(CONCATENATE($B246," - ",$A246)),'[1]Segurados Civis'!$A$5:$H$2142,6,0),"")</f>
        <v/>
      </c>
      <c r="D246" s="65" t="str">
        <f>IFERROR(VLOOKUP(UPPER(CONCATENATE($B246," - ",$A246)),'[1]Segurados Civis'!$A$5:$H$2142,7,0),"")</f>
        <v/>
      </c>
      <c r="E246" s="65" t="str">
        <f>IFERROR(VLOOKUP(UPPER(CONCATENATE($B246," - ",$A246)),'[1]Segurados Civis'!$A$5:$H$2142,8,0),"")</f>
        <v/>
      </c>
      <c r="F246" s="65" t="str">
        <f t="shared" si="3"/>
        <v/>
      </c>
      <c r="G246" s="64" t="s">
        <v>902</v>
      </c>
      <c r="H246" s="64">
        <v>0</v>
      </c>
      <c r="I246" s="64">
        <v>0</v>
      </c>
      <c r="J246" s="64">
        <v>0</v>
      </c>
      <c r="K246" s="64">
        <v>0</v>
      </c>
    </row>
    <row r="247" spans="1:11" x14ac:dyDescent="0.35">
      <c r="A247" s="64" t="s">
        <v>81</v>
      </c>
      <c r="B247" s="64" t="s">
        <v>8894</v>
      </c>
      <c r="C247" s="65" t="str">
        <f>IFERROR(VLOOKUP(UPPER(CONCATENATE($B247," - ",$A247)),'[1]Segurados Civis'!$A$5:$H$2142,6,0),"")</f>
        <v/>
      </c>
      <c r="D247" s="65" t="str">
        <f>IFERROR(VLOOKUP(UPPER(CONCATENATE($B247," - ",$A247)),'[1]Segurados Civis'!$A$5:$H$2142,7,0),"")</f>
        <v/>
      </c>
      <c r="E247" s="65" t="str">
        <f>IFERROR(VLOOKUP(UPPER(CONCATENATE($B247," - ",$A247)),'[1]Segurados Civis'!$A$5:$H$2142,8,0),"")</f>
        <v/>
      </c>
      <c r="F247" s="65" t="str">
        <f t="shared" si="3"/>
        <v/>
      </c>
      <c r="G247" s="64" t="s">
        <v>902</v>
      </c>
      <c r="H247" s="64">
        <v>0</v>
      </c>
      <c r="I247" s="64">
        <v>0</v>
      </c>
      <c r="J247" s="64">
        <v>0</v>
      </c>
      <c r="K247" s="64">
        <v>0</v>
      </c>
    </row>
    <row r="248" spans="1:11" x14ac:dyDescent="0.35">
      <c r="A248" s="64" t="s">
        <v>81</v>
      </c>
      <c r="B248" s="64" t="s">
        <v>8895</v>
      </c>
      <c r="C248" s="65">
        <f>IFERROR(VLOOKUP(UPPER(CONCATENATE($B248," - ",$A248)),'[1]Segurados Civis'!$A$5:$H$2142,6,0),"")</f>
        <v>152</v>
      </c>
      <c r="D248" s="65">
        <f>IFERROR(VLOOKUP(UPPER(CONCATENATE($B248," - ",$A248)),'[1]Segurados Civis'!$A$5:$H$2142,7,0),"")</f>
        <v>0</v>
      </c>
      <c r="E248" s="65">
        <f>IFERROR(VLOOKUP(UPPER(CONCATENATE($B248," - ",$A248)),'[1]Segurados Civis'!$A$5:$H$2142,8,0),"")</f>
        <v>0</v>
      </c>
      <c r="F248" s="65">
        <f t="shared" si="3"/>
        <v>152</v>
      </c>
      <c r="G248" s="64" t="s">
        <v>4867</v>
      </c>
      <c r="H248" s="64">
        <v>0</v>
      </c>
      <c r="I248" s="64">
        <v>0</v>
      </c>
      <c r="J248" s="64">
        <v>0</v>
      </c>
      <c r="K248" s="64">
        <v>0</v>
      </c>
    </row>
    <row r="249" spans="1:11" x14ac:dyDescent="0.35">
      <c r="A249" s="64" t="s">
        <v>81</v>
      </c>
      <c r="B249" s="64" t="s">
        <v>8896</v>
      </c>
      <c r="C249" s="65" t="str">
        <f>IFERROR(VLOOKUP(UPPER(CONCATENATE($B249," - ",$A249)),'[1]Segurados Civis'!$A$5:$H$2142,6,0),"")</f>
        <v/>
      </c>
      <c r="D249" s="65" t="str">
        <f>IFERROR(VLOOKUP(UPPER(CONCATENATE($B249," - ",$A249)),'[1]Segurados Civis'!$A$5:$H$2142,7,0),"")</f>
        <v/>
      </c>
      <c r="E249" s="65" t="str">
        <f>IFERROR(VLOOKUP(UPPER(CONCATENATE($B249," - ",$A249)),'[1]Segurados Civis'!$A$5:$H$2142,8,0),"")</f>
        <v/>
      </c>
      <c r="F249" s="65" t="str">
        <f t="shared" si="3"/>
        <v/>
      </c>
      <c r="G249" s="64" t="s">
        <v>902</v>
      </c>
      <c r="H249" s="64">
        <v>0</v>
      </c>
      <c r="I249" s="64">
        <v>0</v>
      </c>
      <c r="J249" s="64">
        <v>0</v>
      </c>
      <c r="K249" s="64">
        <v>0</v>
      </c>
    </row>
    <row r="250" spans="1:11" x14ac:dyDescent="0.35">
      <c r="A250" s="64" t="s">
        <v>81</v>
      </c>
      <c r="B250" s="64" t="s">
        <v>8897</v>
      </c>
      <c r="C250" s="65" t="str">
        <f>IFERROR(VLOOKUP(UPPER(CONCATENATE($B250," - ",$A250)),'[1]Segurados Civis'!$A$5:$H$2142,6,0),"")</f>
        <v/>
      </c>
      <c r="D250" s="65" t="str">
        <f>IFERROR(VLOOKUP(UPPER(CONCATENATE($B250," - ",$A250)),'[1]Segurados Civis'!$A$5:$H$2142,7,0),"")</f>
        <v/>
      </c>
      <c r="E250" s="65" t="str">
        <f>IFERROR(VLOOKUP(UPPER(CONCATENATE($B250," - ",$A250)),'[1]Segurados Civis'!$A$5:$H$2142,8,0),"")</f>
        <v/>
      </c>
      <c r="F250" s="65" t="str">
        <f t="shared" si="3"/>
        <v/>
      </c>
      <c r="G250" s="64" t="s">
        <v>902</v>
      </c>
      <c r="H250" s="64">
        <v>0</v>
      </c>
      <c r="I250" s="64">
        <v>0</v>
      </c>
      <c r="J250" s="64">
        <v>0</v>
      </c>
      <c r="K250" s="64">
        <v>0</v>
      </c>
    </row>
    <row r="251" spans="1:11" x14ac:dyDescent="0.35">
      <c r="A251" s="64" t="s">
        <v>81</v>
      </c>
      <c r="B251" s="64" t="s">
        <v>8898</v>
      </c>
      <c r="C251" s="65">
        <f>IFERROR(VLOOKUP(UPPER(CONCATENATE($B251," - ",$A251)),'[1]Segurados Civis'!$A$5:$H$2142,6,0),"")</f>
        <v>178</v>
      </c>
      <c r="D251" s="65">
        <f>IFERROR(VLOOKUP(UPPER(CONCATENATE($B251," - ",$A251)),'[1]Segurados Civis'!$A$5:$H$2142,7,0),"")</f>
        <v>46</v>
      </c>
      <c r="E251" s="65">
        <f>IFERROR(VLOOKUP(UPPER(CONCATENATE($B251," - ",$A251)),'[1]Segurados Civis'!$A$5:$H$2142,8,0),"")</f>
        <v>6</v>
      </c>
      <c r="F251" s="65">
        <f t="shared" si="3"/>
        <v>230</v>
      </c>
      <c r="G251" s="64" t="s">
        <v>4867</v>
      </c>
      <c r="H251" s="64">
        <v>1</v>
      </c>
      <c r="I251" s="64">
        <v>0</v>
      </c>
      <c r="J251" s="64">
        <v>0</v>
      </c>
      <c r="K251" s="64">
        <v>0</v>
      </c>
    </row>
    <row r="252" spans="1:11" x14ac:dyDescent="0.35">
      <c r="A252" s="64" t="s">
        <v>81</v>
      </c>
      <c r="B252" s="64" t="s">
        <v>8899</v>
      </c>
      <c r="C252" s="65" t="str">
        <f>IFERROR(VLOOKUP(UPPER(CONCATENATE($B252," - ",$A252)),'[1]Segurados Civis'!$A$5:$H$2142,6,0),"")</f>
        <v/>
      </c>
      <c r="D252" s="65" t="str">
        <f>IFERROR(VLOOKUP(UPPER(CONCATENATE($B252," - ",$A252)),'[1]Segurados Civis'!$A$5:$H$2142,7,0),"")</f>
        <v/>
      </c>
      <c r="E252" s="65" t="str">
        <f>IFERROR(VLOOKUP(UPPER(CONCATENATE($B252," - ",$A252)),'[1]Segurados Civis'!$A$5:$H$2142,8,0),"")</f>
        <v/>
      </c>
      <c r="F252" s="65" t="str">
        <f t="shared" si="3"/>
        <v/>
      </c>
      <c r="G252" s="64" t="s">
        <v>902</v>
      </c>
      <c r="H252" s="64">
        <v>0</v>
      </c>
      <c r="I252" s="64">
        <v>0</v>
      </c>
      <c r="J252" s="64">
        <v>0</v>
      </c>
      <c r="K252" s="64">
        <v>0</v>
      </c>
    </row>
    <row r="253" spans="1:11" x14ac:dyDescent="0.35">
      <c r="A253" s="64" t="s">
        <v>81</v>
      </c>
      <c r="B253" s="64" t="s">
        <v>8900</v>
      </c>
      <c r="C253" s="65">
        <f>IFERROR(VLOOKUP(UPPER(CONCATENATE($B253," - ",$A253)),'[1]Segurados Civis'!$A$5:$H$2142,6,0),"")</f>
        <v>185</v>
      </c>
      <c r="D253" s="65">
        <f>IFERROR(VLOOKUP(UPPER(CONCATENATE($B253," - ",$A253)),'[1]Segurados Civis'!$A$5:$H$2142,7,0),"")</f>
        <v>13</v>
      </c>
      <c r="E253" s="65">
        <f>IFERROR(VLOOKUP(UPPER(CONCATENATE($B253," - ",$A253)),'[1]Segurados Civis'!$A$5:$H$2142,8,0),"")</f>
        <v>4</v>
      </c>
      <c r="F253" s="65">
        <f t="shared" si="3"/>
        <v>202</v>
      </c>
      <c r="G253" s="64" t="s">
        <v>4867</v>
      </c>
      <c r="H253" s="64">
        <v>0</v>
      </c>
      <c r="I253" s="64">
        <v>0</v>
      </c>
      <c r="J253" s="64">
        <v>1</v>
      </c>
      <c r="K253" s="64">
        <v>0</v>
      </c>
    </row>
    <row r="254" spans="1:11" x14ac:dyDescent="0.35">
      <c r="A254" s="64" t="s">
        <v>81</v>
      </c>
      <c r="B254" s="64" t="s">
        <v>8901</v>
      </c>
      <c r="C254" s="65" t="str">
        <f>IFERROR(VLOOKUP(UPPER(CONCATENATE($B254," - ",$A254)),'[1]Segurados Civis'!$A$5:$H$2142,6,0),"")</f>
        <v/>
      </c>
      <c r="D254" s="65" t="str">
        <f>IFERROR(VLOOKUP(UPPER(CONCATENATE($B254," - ",$A254)),'[1]Segurados Civis'!$A$5:$H$2142,7,0),"")</f>
        <v/>
      </c>
      <c r="E254" s="65" t="str">
        <f>IFERROR(VLOOKUP(UPPER(CONCATENATE($B254," - ",$A254)),'[1]Segurados Civis'!$A$5:$H$2142,8,0),"")</f>
        <v/>
      </c>
      <c r="F254" s="65" t="str">
        <f t="shared" si="3"/>
        <v/>
      </c>
      <c r="G254" s="64" t="s">
        <v>902</v>
      </c>
      <c r="H254" s="64">
        <v>0</v>
      </c>
      <c r="I254" s="64">
        <v>0</v>
      </c>
      <c r="J254" s="64">
        <v>0</v>
      </c>
      <c r="K254" s="64">
        <v>0</v>
      </c>
    </row>
    <row r="255" spans="1:11" x14ac:dyDescent="0.35">
      <c r="A255" s="64" t="s">
        <v>81</v>
      </c>
      <c r="B255" s="64" t="s">
        <v>8902</v>
      </c>
      <c r="C255" s="65" t="str">
        <f>IFERROR(VLOOKUP(UPPER(CONCATENATE($B255," - ",$A255)),'[1]Segurados Civis'!$A$5:$H$2142,6,0),"")</f>
        <v/>
      </c>
      <c r="D255" s="65" t="str">
        <f>IFERROR(VLOOKUP(UPPER(CONCATENATE($B255," - ",$A255)),'[1]Segurados Civis'!$A$5:$H$2142,7,0),"")</f>
        <v/>
      </c>
      <c r="E255" s="65" t="str">
        <f>IFERROR(VLOOKUP(UPPER(CONCATENATE($B255," - ",$A255)),'[1]Segurados Civis'!$A$5:$H$2142,8,0),"")</f>
        <v/>
      </c>
      <c r="F255" s="65" t="str">
        <f t="shared" si="3"/>
        <v/>
      </c>
      <c r="G255" s="64" t="s">
        <v>902</v>
      </c>
      <c r="H255" s="64">
        <v>0</v>
      </c>
      <c r="I255" s="64">
        <v>0</v>
      </c>
      <c r="J255" s="64">
        <v>0</v>
      </c>
      <c r="K255" s="64">
        <v>0</v>
      </c>
    </row>
    <row r="256" spans="1:11" x14ac:dyDescent="0.35">
      <c r="A256" s="64" t="s">
        <v>81</v>
      </c>
      <c r="B256" s="64" t="s">
        <v>8903</v>
      </c>
      <c r="C256" s="65" t="str">
        <f>IFERROR(VLOOKUP(UPPER(CONCATENATE($B256," - ",$A256)),'[1]Segurados Civis'!$A$5:$H$2142,6,0),"")</f>
        <v/>
      </c>
      <c r="D256" s="65" t="str">
        <f>IFERROR(VLOOKUP(UPPER(CONCATENATE($B256," - ",$A256)),'[1]Segurados Civis'!$A$5:$H$2142,7,0),"")</f>
        <v/>
      </c>
      <c r="E256" s="65" t="str">
        <f>IFERROR(VLOOKUP(UPPER(CONCATENATE($B256," - ",$A256)),'[1]Segurados Civis'!$A$5:$H$2142,8,0),"")</f>
        <v/>
      </c>
      <c r="F256" s="65" t="str">
        <f t="shared" si="3"/>
        <v/>
      </c>
      <c r="G256" s="64" t="s">
        <v>902</v>
      </c>
      <c r="H256" s="64">
        <v>0</v>
      </c>
      <c r="I256" s="64">
        <v>0</v>
      </c>
      <c r="J256" s="64">
        <v>0</v>
      </c>
      <c r="K256" s="64">
        <v>0</v>
      </c>
    </row>
    <row r="257" spans="1:11" x14ac:dyDescent="0.35">
      <c r="A257" s="64" t="s">
        <v>81</v>
      </c>
      <c r="B257" s="64" t="s">
        <v>8904</v>
      </c>
      <c r="C257" s="65" t="str">
        <f>IFERROR(VLOOKUP(UPPER(CONCATENATE($B257," - ",$A257)),'[1]Segurados Civis'!$A$5:$H$2142,6,0),"")</f>
        <v/>
      </c>
      <c r="D257" s="65" t="str">
        <f>IFERROR(VLOOKUP(UPPER(CONCATENATE($B257," - ",$A257)),'[1]Segurados Civis'!$A$5:$H$2142,7,0),"")</f>
        <v/>
      </c>
      <c r="E257" s="65" t="str">
        <f>IFERROR(VLOOKUP(UPPER(CONCATENATE($B257," - ",$A257)),'[1]Segurados Civis'!$A$5:$H$2142,8,0),"")</f>
        <v/>
      </c>
      <c r="F257" s="65" t="str">
        <f t="shared" si="3"/>
        <v/>
      </c>
      <c r="G257" s="64" t="s">
        <v>902</v>
      </c>
      <c r="H257" s="64">
        <v>0</v>
      </c>
      <c r="I257" s="64">
        <v>0</v>
      </c>
      <c r="J257" s="64">
        <v>0</v>
      </c>
      <c r="K257" s="64">
        <v>0</v>
      </c>
    </row>
    <row r="258" spans="1:11" x14ac:dyDescent="0.35">
      <c r="A258" s="64" t="s">
        <v>81</v>
      </c>
      <c r="B258" s="64" t="s">
        <v>8905</v>
      </c>
      <c r="C258" s="65" t="str">
        <f>IFERROR(VLOOKUP(UPPER(CONCATENATE($B258," - ",$A258)),'[1]Segurados Civis'!$A$5:$H$2142,6,0),"")</f>
        <v/>
      </c>
      <c r="D258" s="65" t="str">
        <f>IFERROR(VLOOKUP(UPPER(CONCATENATE($B258," - ",$A258)),'[1]Segurados Civis'!$A$5:$H$2142,7,0),"")</f>
        <v/>
      </c>
      <c r="E258" s="65" t="str">
        <f>IFERROR(VLOOKUP(UPPER(CONCATENATE($B258," - ",$A258)),'[1]Segurados Civis'!$A$5:$H$2142,8,0),"")</f>
        <v/>
      </c>
      <c r="F258" s="65" t="str">
        <f t="shared" ref="F258:F321" si="4">IF(SUM(C258:E258)=0,"",SUM(C258:E258))</f>
        <v/>
      </c>
      <c r="G258" s="64" t="s">
        <v>902</v>
      </c>
      <c r="H258" s="64">
        <v>0</v>
      </c>
      <c r="I258" s="64">
        <v>0</v>
      </c>
      <c r="J258" s="64">
        <v>0</v>
      </c>
      <c r="K258" s="64">
        <v>0</v>
      </c>
    </row>
    <row r="259" spans="1:11" x14ac:dyDescent="0.35">
      <c r="A259" s="64" t="s">
        <v>81</v>
      </c>
      <c r="B259" s="64" t="s">
        <v>8906</v>
      </c>
      <c r="C259" s="65" t="str">
        <f>IFERROR(VLOOKUP(UPPER(CONCATENATE($B259," - ",$A259)),'[1]Segurados Civis'!$A$5:$H$2142,6,0),"")</f>
        <v/>
      </c>
      <c r="D259" s="65" t="str">
        <f>IFERROR(VLOOKUP(UPPER(CONCATENATE($B259," - ",$A259)),'[1]Segurados Civis'!$A$5:$H$2142,7,0),"")</f>
        <v/>
      </c>
      <c r="E259" s="65" t="str">
        <f>IFERROR(VLOOKUP(UPPER(CONCATENATE($B259," - ",$A259)),'[1]Segurados Civis'!$A$5:$H$2142,8,0),"")</f>
        <v/>
      </c>
      <c r="F259" s="65" t="str">
        <f t="shared" si="4"/>
        <v/>
      </c>
      <c r="G259" s="64" t="s">
        <v>902</v>
      </c>
      <c r="H259" s="64">
        <v>0</v>
      </c>
      <c r="I259" s="64">
        <v>0</v>
      </c>
      <c r="J259" s="64">
        <v>0</v>
      </c>
      <c r="K259" s="64">
        <v>0</v>
      </c>
    </row>
    <row r="260" spans="1:11" x14ac:dyDescent="0.35">
      <c r="A260" s="64" t="s">
        <v>81</v>
      </c>
      <c r="B260" s="64" t="s">
        <v>8907</v>
      </c>
      <c r="C260" s="65" t="str">
        <f>IFERROR(VLOOKUP(UPPER(CONCATENATE($B260," - ",$A260)),'[1]Segurados Civis'!$A$5:$H$2142,6,0),"")</f>
        <v/>
      </c>
      <c r="D260" s="65" t="str">
        <f>IFERROR(VLOOKUP(UPPER(CONCATENATE($B260," - ",$A260)),'[1]Segurados Civis'!$A$5:$H$2142,7,0),"")</f>
        <v/>
      </c>
      <c r="E260" s="65" t="str">
        <f>IFERROR(VLOOKUP(UPPER(CONCATENATE($B260," - ",$A260)),'[1]Segurados Civis'!$A$5:$H$2142,8,0),"")</f>
        <v/>
      </c>
      <c r="F260" s="65" t="str">
        <f t="shared" si="4"/>
        <v/>
      </c>
      <c r="G260" s="64" t="s">
        <v>902</v>
      </c>
      <c r="H260" s="64">
        <v>0</v>
      </c>
      <c r="I260" s="64">
        <v>0</v>
      </c>
      <c r="J260" s="64">
        <v>0</v>
      </c>
      <c r="K260" s="64">
        <v>0</v>
      </c>
    </row>
    <row r="261" spans="1:11" x14ac:dyDescent="0.35">
      <c r="A261" s="64" t="s">
        <v>81</v>
      </c>
      <c r="B261" s="64" t="s">
        <v>8908</v>
      </c>
      <c r="C261" s="65">
        <f>IFERROR(VLOOKUP(UPPER(CONCATENATE($B261," - ",$A261)),'[1]Segurados Civis'!$A$5:$H$2142,6,0),"")</f>
        <v>1326</v>
      </c>
      <c r="D261" s="65">
        <f>IFERROR(VLOOKUP(UPPER(CONCATENATE($B261," - ",$A261)),'[1]Segurados Civis'!$A$5:$H$2142,7,0),"")</f>
        <v>422</v>
      </c>
      <c r="E261" s="65">
        <f>IFERROR(VLOOKUP(UPPER(CONCATENATE($B261," - ",$A261)),'[1]Segurados Civis'!$A$5:$H$2142,8,0),"")</f>
        <v>80</v>
      </c>
      <c r="F261" s="65">
        <f t="shared" si="4"/>
        <v>1828</v>
      </c>
      <c r="G261" s="64" t="s">
        <v>4867</v>
      </c>
      <c r="H261" s="64">
        <v>0</v>
      </c>
      <c r="I261" s="64">
        <v>0</v>
      </c>
      <c r="J261" s="64">
        <v>0</v>
      </c>
      <c r="K261" s="64">
        <v>0</v>
      </c>
    </row>
    <row r="262" spans="1:11" x14ac:dyDescent="0.35">
      <c r="A262" s="64" t="s">
        <v>81</v>
      </c>
      <c r="B262" s="64" t="s">
        <v>8909</v>
      </c>
      <c r="C262" s="65">
        <f>IFERROR(VLOOKUP(UPPER(CONCATENATE($B262," - ",$A262)),'[1]Segurados Civis'!$A$5:$H$2142,6,0),"")</f>
        <v>148</v>
      </c>
      <c r="D262" s="65">
        <f>IFERROR(VLOOKUP(UPPER(CONCATENATE($B262," - ",$A262)),'[1]Segurados Civis'!$A$5:$H$2142,7,0),"")</f>
        <v>18</v>
      </c>
      <c r="E262" s="65">
        <f>IFERROR(VLOOKUP(UPPER(CONCATENATE($B262," - ",$A262)),'[1]Segurados Civis'!$A$5:$H$2142,8,0),"")</f>
        <v>2</v>
      </c>
      <c r="F262" s="65">
        <f t="shared" si="4"/>
        <v>168</v>
      </c>
      <c r="G262" s="64" t="s">
        <v>4867</v>
      </c>
      <c r="H262" s="64">
        <v>1</v>
      </c>
      <c r="I262" s="64">
        <v>0</v>
      </c>
      <c r="J262" s="64">
        <v>0</v>
      </c>
      <c r="K262" s="64">
        <v>0</v>
      </c>
    </row>
    <row r="263" spans="1:11" x14ac:dyDescent="0.35">
      <c r="A263" s="64" t="s">
        <v>81</v>
      </c>
      <c r="B263" s="64" t="s">
        <v>8910</v>
      </c>
      <c r="C263" s="65">
        <f>IFERROR(VLOOKUP(UPPER(CONCATENATE($B263," - ",$A263)),'[1]Segurados Civis'!$A$5:$H$2142,6,0),"")</f>
        <v>85</v>
      </c>
      <c r="D263" s="65">
        <f>IFERROR(VLOOKUP(UPPER(CONCATENATE($B263," - ",$A263)),'[1]Segurados Civis'!$A$5:$H$2142,7,0),"")</f>
        <v>29</v>
      </c>
      <c r="E263" s="65">
        <f>IFERROR(VLOOKUP(UPPER(CONCATENATE($B263," - ",$A263)),'[1]Segurados Civis'!$A$5:$H$2142,8,0),"")</f>
        <v>6</v>
      </c>
      <c r="F263" s="65">
        <f t="shared" si="4"/>
        <v>120</v>
      </c>
      <c r="G263" s="64" t="s">
        <v>4867</v>
      </c>
      <c r="H263" s="64">
        <v>0</v>
      </c>
      <c r="I263" s="64">
        <v>0</v>
      </c>
      <c r="J263" s="64">
        <v>0</v>
      </c>
      <c r="K263" s="64">
        <v>0</v>
      </c>
    </row>
    <row r="264" spans="1:11" x14ac:dyDescent="0.35">
      <c r="A264" s="64" t="s">
        <v>81</v>
      </c>
      <c r="B264" s="64" t="s">
        <v>8911</v>
      </c>
      <c r="C264" s="65" t="str">
        <f>IFERROR(VLOOKUP(UPPER(CONCATENATE($B264," - ",$A264)),'[1]Segurados Civis'!$A$5:$H$2142,6,0),"")</f>
        <v/>
      </c>
      <c r="D264" s="65" t="str">
        <f>IFERROR(VLOOKUP(UPPER(CONCATENATE($B264," - ",$A264)),'[1]Segurados Civis'!$A$5:$H$2142,7,0),"")</f>
        <v/>
      </c>
      <c r="E264" s="65" t="str">
        <f>IFERROR(VLOOKUP(UPPER(CONCATENATE($B264," - ",$A264)),'[1]Segurados Civis'!$A$5:$H$2142,8,0),"")</f>
        <v/>
      </c>
      <c r="F264" s="65" t="str">
        <f t="shared" si="4"/>
        <v/>
      </c>
      <c r="G264" s="64" t="s">
        <v>902</v>
      </c>
      <c r="H264" s="64">
        <v>0</v>
      </c>
      <c r="I264" s="64">
        <v>0</v>
      </c>
      <c r="J264" s="64">
        <v>0</v>
      </c>
      <c r="K264" s="64">
        <v>0</v>
      </c>
    </row>
    <row r="265" spans="1:11" x14ac:dyDescent="0.35">
      <c r="A265" s="64" t="s">
        <v>81</v>
      </c>
      <c r="B265" s="64" t="s">
        <v>8912</v>
      </c>
      <c r="C265" s="65">
        <f>IFERROR(VLOOKUP(UPPER(CONCATENATE($B265," - ",$A265)),'[1]Segurados Civis'!$A$5:$H$2142,6,0),"")</f>
        <v>192</v>
      </c>
      <c r="D265" s="65">
        <f>IFERROR(VLOOKUP(UPPER(CONCATENATE($B265," - ",$A265)),'[1]Segurados Civis'!$A$5:$H$2142,7,0),"")</f>
        <v>0</v>
      </c>
      <c r="E265" s="65">
        <f>IFERROR(VLOOKUP(UPPER(CONCATENATE($B265," - ",$A265)),'[1]Segurados Civis'!$A$5:$H$2142,8,0),"")</f>
        <v>0</v>
      </c>
      <c r="F265" s="65">
        <f t="shared" si="4"/>
        <v>192</v>
      </c>
      <c r="G265" s="64" t="s">
        <v>4867</v>
      </c>
      <c r="H265" s="64">
        <v>0</v>
      </c>
      <c r="I265" s="64">
        <v>0</v>
      </c>
      <c r="J265" s="64">
        <v>0</v>
      </c>
      <c r="K265" s="64">
        <v>0</v>
      </c>
    </row>
    <row r="266" spans="1:11" x14ac:dyDescent="0.35">
      <c r="A266" s="64" t="s">
        <v>81</v>
      </c>
      <c r="B266" s="64" t="s">
        <v>8913</v>
      </c>
      <c r="C266" s="65">
        <f>IFERROR(VLOOKUP(UPPER(CONCATENATE($B266," - ",$A266)),'[1]Segurados Civis'!$A$5:$H$2142,6,0),"")</f>
        <v>407</v>
      </c>
      <c r="D266" s="65">
        <f>IFERROR(VLOOKUP(UPPER(CONCATENATE($B266," - ",$A266)),'[1]Segurados Civis'!$A$5:$H$2142,7,0),"")</f>
        <v>149</v>
      </c>
      <c r="E266" s="65">
        <f>IFERROR(VLOOKUP(UPPER(CONCATENATE($B266," - ",$A266)),'[1]Segurados Civis'!$A$5:$H$2142,8,0),"")</f>
        <v>14</v>
      </c>
      <c r="F266" s="65">
        <f t="shared" si="4"/>
        <v>570</v>
      </c>
      <c r="G266" s="64" t="s">
        <v>4867</v>
      </c>
      <c r="H266" s="64">
        <v>0</v>
      </c>
      <c r="I266" s="64">
        <v>0</v>
      </c>
      <c r="J266" s="64">
        <v>0</v>
      </c>
      <c r="K266" s="64">
        <v>0</v>
      </c>
    </row>
    <row r="267" spans="1:11" x14ac:dyDescent="0.35">
      <c r="A267" s="64" t="s">
        <v>81</v>
      </c>
      <c r="B267" s="64" t="s">
        <v>8914</v>
      </c>
      <c r="C267" s="65" t="str">
        <f>IFERROR(VLOOKUP(UPPER(CONCATENATE($B267," - ",$A267)),'[1]Segurados Civis'!$A$5:$H$2142,6,0),"")</f>
        <v/>
      </c>
      <c r="D267" s="65" t="str">
        <f>IFERROR(VLOOKUP(UPPER(CONCATENATE($B267," - ",$A267)),'[1]Segurados Civis'!$A$5:$H$2142,7,0),"")</f>
        <v/>
      </c>
      <c r="E267" s="65" t="str">
        <f>IFERROR(VLOOKUP(UPPER(CONCATENATE($B267," - ",$A267)),'[1]Segurados Civis'!$A$5:$H$2142,8,0),"")</f>
        <v/>
      </c>
      <c r="F267" s="65" t="str">
        <f t="shared" si="4"/>
        <v/>
      </c>
      <c r="G267" s="64" t="s">
        <v>902</v>
      </c>
      <c r="H267" s="64">
        <v>0</v>
      </c>
      <c r="I267" s="64">
        <v>0</v>
      </c>
      <c r="J267" s="64">
        <v>0</v>
      </c>
      <c r="K267" s="64">
        <v>0</v>
      </c>
    </row>
    <row r="268" spans="1:11" x14ac:dyDescent="0.35">
      <c r="A268" s="64" t="s">
        <v>81</v>
      </c>
      <c r="B268" s="64" t="s">
        <v>8915</v>
      </c>
      <c r="C268" s="65">
        <f>IFERROR(VLOOKUP(UPPER(CONCATENATE($B268," - ",$A268)),'[1]Segurados Civis'!$A$5:$H$2142,6,0),"")</f>
        <v>177</v>
      </c>
      <c r="D268" s="65">
        <f>IFERROR(VLOOKUP(UPPER(CONCATENATE($B268," - ",$A268)),'[1]Segurados Civis'!$A$5:$H$2142,7,0),"")</f>
        <v>9</v>
      </c>
      <c r="E268" s="65">
        <f>IFERROR(VLOOKUP(UPPER(CONCATENATE($B268," - ",$A268)),'[1]Segurados Civis'!$A$5:$H$2142,8,0),"")</f>
        <v>2</v>
      </c>
      <c r="F268" s="65">
        <f t="shared" si="4"/>
        <v>188</v>
      </c>
      <c r="G268" s="64" t="s">
        <v>4867</v>
      </c>
      <c r="H268" s="64">
        <v>0</v>
      </c>
      <c r="I268" s="64">
        <v>0</v>
      </c>
      <c r="J268" s="64">
        <v>0</v>
      </c>
      <c r="K268" s="64">
        <v>0</v>
      </c>
    </row>
    <row r="269" spans="1:11" x14ac:dyDescent="0.35">
      <c r="A269" s="64" t="s">
        <v>81</v>
      </c>
      <c r="B269" s="64" t="s">
        <v>8916</v>
      </c>
      <c r="C269" s="65" t="str">
        <f>IFERROR(VLOOKUP(UPPER(CONCATENATE($B269," - ",$A269)),'[1]Segurados Civis'!$A$5:$H$2142,6,0),"")</f>
        <v/>
      </c>
      <c r="D269" s="65" t="str">
        <f>IFERROR(VLOOKUP(UPPER(CONCATENATE($B269," - ",$A269)),'[1]Segurados Civis'!$A$5:$H$2142,7,0),"")</f>
        <v/>
      </c>
      <c r="E269" s="65" t="str">
        <f>IFERROR(VLOOKUP(UPPER(CONCATENATE($B269," - ",$A269)),'[1]Segurados Civis'!$A$5:$H$2142,8,0),"")</f>
        <v/>
      </c>
      <c r="F269" s="65" t="str">
        <f t="shared" si="4"/>
        <v/>
      </c>
      <c r="G269" s="64" t="s">
        <v>902</v>
      </c>
      <c r="H269" s="64">
        <v>0</v>
      </c>
      <c r="I269" s="64">
        <v>0</v>
      </c>
      <c r="J269" s="64">
        <v>0</v>
      </c>
      <c r="K269" s="64">
        <v>0</v>
      </c>
    </row>
    <row r="270" spans="1:11" x14ac:dyDescent="0.35">
      <c r="A270" s="64" t="s">
        <v>81</v>
      </c>
      <c r="B270" s="64" t="s">
        <v>8917</v>
      </c>
      <c r="C270" s="65">
        <f>IFERROR(VLOOKUP(UPPER(CONCATENATE($B270," - ",$A270)),'[1]Segurados Civis'!$A$5:$H$2142,6,0),"")</f>
        <v>438</v>
      </c>
      <c r="D270" s="65">
        <f>IFERROR(VLOOKUP(UPPER(CONCATENATE($B270," - ",$A270)),'[1]Segurados Civis'!$A$5:$H$2142,7,0),"")</f>
        <v>216</v>
      </c>
      <c r="E270" s="65">
        <f>IFERROR(VLOOKUP(UPPER(CONCATENATE($B270," - ",$A270)),'[1]Segurados Civis'!$A$5:$H$2142,8,0),"")</f>
        <v>51</v>
      </c>
      <c r="F270" s="65">
        <f t="shared" si="4"/>
        <v>705</v>
      </c>
      <c r="G270" s="64" t="s">
        <v>4867</v>
      </c>
      <c r="H270" s="64">
        <v>0</v>
      </c>
      <c r="I270" s="64">
        <v>0</v>
      </c>
      <c r="J270" s="64">
        <v>0</v>
      </c>
      <c r="K270" s="64">
        <v>0</v>
      </c>
    </row>
    <row r="271" spans="1:11" x14ac:dyDescent="0.35">
      <c r="A271" s="64" t="s">
        <v>81</v>
      </c>
      <c r="B271" s="64" t="s">
        <v>8918</v>
      </c>
      <c r="C271" s="65" t="str">
        <f>IFERROR(VLOOKUP(UPPER(CONCATENATE($B271," - ",$A271)),'[1]Segurados Civis'!$A$5:$H$2142,6,0),"")</f>
        <v/>
      </c>
      <c r="D271" s="65" t="str">
        <f>IFERROR(VLOOKUP(UPPER(CONCATENATE($B271," - ",$A271)),'[1]Segurados Civis'!$A$5:$H$2142,7,0),"")</f>
        <v/>
      </c>
      <c r="E271" s="65" t="str">
        <f>IFERROR(VLOOKUP(UPPER(CONCATENATE($B271," - ",$A271)),'[1]Segurados Civis'!$A$5:$H$2142,8,0),"")</f>
        <v/>
      </c>
      <c r="F271" s="65" t="str">
        <f t="shared" si="4"/>
        <v/>
      </c>
      <c r="G271" s="64" t="s">
        <v>902</v>
      </c>
      <c r="H271" s="64">
        <v>0</v>
      </c>
      <c r="I271" s="64">
        <v>0</v>
      </c>
      <c r="J271" s="64">
        <v>0</v>
      </c>
      <c r="K271" s="64">
        <v>0</v>
      </c>
    </row>
    <row r="272" spans="1:11" x14ac:dyDescent="0.35">
      <c r="A272" s="64" t="s">
        <v>81</v>
      </c>
      <c r="B272" s="64" t="s">
        <v>8919</v>
      </c>
      <c r="C272" s="65">
        <f>IFERROR(VLOOKUP(UPPER(CONCATENATE($B272," - ",$A272)),'[1]Segurados Civis'!$A$5:$H$2142,6,0),"")</f>
        <v>336</v>
      </c>
      <c r="D272" s="65">
        <f>IFERROR(VLOOKUP(UPPER(CONCATENATE($B272," - ",$A272)),'[1]Segurados Civis'!$A$5:$H$2142,7,0),"")</f>
        <v>140</v>
      </c>
      <c r="E272" s="65">
        <f>IFERROR(VLOOKUP(UPPER(CONCATENATE($B272," - ",$A272)),'[1]Segurados Civis'!$A$5:$H$2142,8,0),"")</f>
        <v>23</v>
      </c>
      <c r="F272" s="65">
        <f t="shared" si="4"/>
        <v>499</v>
      </c>
      <c r="G272" s="64" t="s">
        <v>4867</v>
      </c>
      <c r="H272" s="64">
        <v>0</v>
      </c>
      <c r="I272" s="64">
        <v>0</v>
      </c>
      <c r="J272" s="64">
        <v>0</v>
      </c>
      <c r="K272" s="64">
        <v>0</v>
      </c>
    </row>
    <row r="273" spans="1:11" x14ac:dyDescent="0.35">
      <c r="A273" s="64" t="s">
        <v>81</v>
      </c>
      <c r="B273" s="64" t="s">
        <v>8920</v>
      </c>
      <c r="C273" s="65" t="str">
        <f>IFERROR(VLOOKUP(UPPER(CONCATENATE($B273," - ",$A273)),'[1]Segurados Civis'!$A$5:$H$2142,6,0),"")</f>
        <v/>
      </c>
      <c r="D273" s="65" t="str">
        <f>IFERROR(VLOOKUP(UPPER(CONCATENATE($B273," - ",$A273)),'[1]Segurados Civis'!$A$5:$H$2142,7,0),"")</f>
        <v/>
      </c>
      <c r="E273" s="65" t="str">
        <f>IFERROR(VLOOKUP(UPPER(CONCATENATE($B273," - ",$A273)),'[1]Segurados Civis'!$A$5:$H$2142,8,0),"")</f>
        <v/>
      </c>
      <c r="F273" s="65" t="str">
        <f t="shared" si="4"/>
        <v/>
      </c>
      <c r="G273" s="64" t="s">
        <v>902</v>
      </c>
      <c r="H273" s="64">
        <v>0</v>
      </c>
      <c r="I273" s="64">
        <v>0</v>
      </c>
      <c r="J273" s="64">
        <v>0</v>
      </c>
      <c r="K273" s="64">
        <v>0</v>
      </c>
    </row>
    <row r="274" spans="1:11" x14ac:dyDescent="0.35">
      <c r="A274" s="64" t="s">
        <v>81</v>
      </c>
      <c r="B274" s="64" t="s">
        <v>8921</v>
      </c>
      <c r="C274" s="65">
        <f>IFERROR(VLOOKUP(UPPER(CONCATENATE($B274," - ",$A274)),'[1]Segurados Civis'!$A$5:$H$2142,6,0),"")</f>
        <v>119</v>
      </c>
      <c r="D274" s="65">
        <f>IFERROR(VLOOKUP(UPPER(CONCATENATE($B274," - ",$A274)),'[1]Segurados Civis'!$A$5:$H$2142,7,0),"")</f>
        <v>19</v>
      </c>
      <c r="E274" s="65">
        <f>IFERROR(VLOOKUP(UPPER(CONCATENATE($B274," - ",$A274)),'[1]Segurados Civis'!$A$5:$H$2142,8,0),"")</f>
        <v>7</v>
      </c>
      <c r="F274" s="65">
        <f t="shared" si="4"/>
        <v>145</v>
      </c>
      <c r="G274" s="64" t="s">
        <v>4867</v>
      </c>
      <c r="H274" s="64">
        <v>0</v>
      </c>
      <c r="I274" s="64">
        <v>0</v>
      </c>
      <c r="J274" s="64">
        <v>0</v>
      </c>
      <c r="K274" s="64">
        <v>0</v>
      </c>
    </row>
    <row r="275" spans="1:11" x14ac:dyDescent="0.35">
      <c r="A275" s="64" t="s">
        <v>81</v>
      </c>
      <c r="B275" s="64" t="s">
        <v>8922</v>
      </c>
      <c r="C275" s="65">
        <f>IFERROR(VLOOKUP(UPPER(CONCATENATE($B275," - ",$A275)),'[1]Segurados Civis'!$A$5:$H$2142,6,0),"")</f>
        <v>269</v>
      </c>
      <c r="D275" s="65">
        <f>IFERROR(VLOOKUP(UPPER(CONCATENATE($B275," - ",$A275)),'[1]Segurados Civis'!$A$5:$H$2142,7,0),"")</f>
        <v>111</v>
      </c>
      <c r="E275" s="65">
        <f>IFERROR(VLOOKUP(UPPER(CONCATENATE($B275," - ",$A275)),'[1]Segurados Civis'!$A$5:$H$2142,8,0),"")</f>
        <v>14</v>
      </c>
      <c r="F275" s="65">
        <f t="shared" si="4"/>
        <v>394</v>
      </c>
      <c r="G275" s="64" t="s">
        <v>4867</v>
      </c>
      <c r="H275" s="64">
        <v>0</v>
      </c>
      <c r="I275" s="64">
        <v>1</v>
      </c>
      <c r="J275" s="64">
        <v>0</v>
      </c>
      <c r="K275" s="64">
        <v>0</v>
      </c>
    </row>
    <row r="276" spans="1:11" x14ac:dyDescent="0.35">
      <c r="A276" s="64" t="s">
        <v>81</v>
      </c>
      <c r="B276" s="64" t="s">
        <v>8923</v>
      </c>
      <c r="C276" s="65">
        <f>IFERROR(VLOOKUP(UPPER(CONCATENATE($B276," - ",$A276)),'[1]Segurados Civis'!$A$5:$H$2142,6,0),"")</f>
        <v>97</v>
      </c>
      <c r="D276" s="65">
        <f>IFERROR(VLOOKUP(UPPER(CONCATENATE($B276," - ",$A276)),'[1]Segurados Civis'!$A$5:$H$2142,7,0),"")</f>
        <v>19</v>
      </c>
      <c r="E276" s="65">
        <f>IFERROR(VLOOKUP(UPPER(CONCATENATE($B276," - ",$A276)),'[1]Segurados Civis'!$A$5:$H$2142,8,0),"")</f>
        <v>2</v>
      </c>
      <c r="F276" s="65">
        <f t="shared" si="4"/>
        <v>118</v>
      </c>
      <c r="G276" s="64" t="s">
        <v>4867</v>
      </c>
      <c r="H276" s="64">
        <v>0</v>
      </c>
      <c r="I276" s="64">
        <v>0</v>
      </c>
      <c r="J276" s="64">
        <v>0</v>
      </c>
      <c r="K276" s="64">
        <v>0</v>
      </c>
    </row>
    <row r="277" spans="1:11" x14ac:dyDescent="0.35">
      <c r="A277" s="64" t="s">
        <v>81</v>
      </c>
      <c r="B277" s="64" t="s">
        <v>8924</v>
      </c>
      <c r="C277" s="65">
        <f>IFERROR(VLOOKUP(UPPER(CONCATENATE($B277," - ",$A277)),'[1]Segurados Civis'!$A$5:$H$2142,6,0),"")</f>
        <v>92</v>
      </c>
      <c r="D277" s="65">
        <f>IFERROR(VLOOKUP(UPPER(CONCATENATE($B277," - ",$A277)),'[1]Segurados Civis'!$A$5:$H$2142,7,0),"")</f>
        <v>53</v>
      </c>
      <c r="E277" s="65">
        <f>IFERROR(VLOOKUP(UPPER(CONCATENATE($B277," - ",$A277)),'[1]Segurados Civis'!$A$5:$H$2142,8,0),"")</f>
        <v>8</v>
      </c>
      <c r="F277" s="65">
        <f t="shared" si="4"/>
        <v>153</v>
      </c>
      <c r="G277" s="64" t="s">
        <v>4867</v>
      </c>
      <c r="H277" s="64">
        <v>0</v>
      </c>
      <c r="I277" s="64">
        <v>0</v>
      </c>
      <c r="J277" s="64">
        <v>0</v>
      </c>
      <c r="K277" s="64">
        <v>0</v>
      </c>
    </row>
    <row r="278" spans="1:11" x14ac:dyDescent="0.35">
      <c r="A278" s="64" t="s">
        <v>81</v>
      </c>
      <c r="B278" s="64" t="s">
        <v>8925</v>
      </c>
      <c r="C278" s="65">
        <f>IFERROR(VLOOKUP(UPPER(CONCATENATE($B278," - ",$A278)),'[1]Segurados Civis'!$A$5:$H$2142,6,0),"")</f>
        <v>148</v>
      </c>
      <c r="D278" s="65">
        <f>IFERROR(VLOOKUP(UPPER(CONCATENATE($B278," - ",$A278)),'[1]Segurados Civis'!$A$5:$H$2142,7,0),"")</f>
        <v>9</v>
      </c>
      <c r="E278" s="65">
        <f>IFERROR(VLOOKUP(UPPER(CONCATENATE($B278," - ",$A278)),'[1]Segurados Civis'!$A$5:$H$2142,8,0),"")</f>
        <v>2</v>
      </c>
      <c r="F278" s="65">
        <f t="shared" si="4"/>
        <v>159</v>
      </c>
      <c r="G278" s="64" t="s">
        <v>4867</v>
      </c>
      <c r="H278" s="64">
        <v>0</v>
      </c>
      <c r="I278" s="64">
        <v>0</v>
      </c>
      <c r="J278" s="64">
        <v>1</v>
      </c>
      <c r="K278" s="64">
        <v>0</v>
      </c>
    </row>
    <row r="279" spans="1:11" x14ac:dyDescent="0.35">
      <c r="A279" s="64" t="s">
        <v>81</v>
      </c>
      <c r="B279" s="64" t="s">
        <v>8926</v>
      </c>
      <c r="C279" s="65">
        <f>IFERROR(VLOOKUP(UPPER(CONCATENATE($B279," - ",$A279)),'[1]Segurados Civis'!$A$5:$H$2142,6,0),"")</f>
        <v>160</v>
      </c>
      <c r="D279" s="65">
        <f>IFERROR(VLOOKUP(UPPER(CONCATENATE($B279," - ",$A279)),'[1]Segurados Civis'!$A$5:$H$2142,7,0),"")</f>
        <v>18</v>
      </c>
      <c r="E279" s="65">
        <f>IFERROR(VLOOKUP(UPPER(CONCATENATE($B279," - ",$A279)),'[1]Segurados Civis'!$A$5:$H$2142,8,0),"")</f>
        <v>6</v>
      </c>
      <c r="F279" s="65">
        <f t="shared" si="4"/>
        <v>184</v>
      </c>
      <c r="G279" s="64" t="s">
        <v>4867</v>
      </c>
      <c r="H279" s="64">
        <v>0</v>
      </c>
      <c r="I279" s="64">
        <v>0</v>
      </c>
      <c r="J279" s="64">
        <v>0</v>
      </c>
      <c r="K279" s="64">
        <v>0</v>
      </c>
    </row>
    <row r="280" spans="1:11" x14ac:dyDescent="0.35">
      <c r="A280" s="64" t="s">
        <v>81</v>
      </c>
      <c r="B280" s="64" t="s">
        <v>8927</v>
      </c>
      <c r="C280" s="65">
        <f>IFERROR(VLOOKUP(UPPER(CONCATENATE($B280," - ",$A280)),'[1]Segurados Civis'!$A$5:$H$2142,6,0),"")</f>
        <v>529</v>
      </c>
      <c r="D280" s="65">
        <f>IFERROR(VLOOKUP(UPPER(CONCATENATE($B280," - ",$A280)),'[1]Segurados Civis'!$A$5:$H$2142,7,0),"")</f>
        <v>42</v>
      </c>
      <c r="E280" s="65">
        <f>IFERROR(VLOOKUP(UPPER(CONCATENATE($B280," - ",$A280)),'[1]Segurados Civis'!$A$5:$H$2142,8,0),"")</f>
        <v>13</v>
      </c>
      <c r="F280" s="65">
        <f t="shared" si="4"/>
        <v>584</v>
      </c>
      <c r="G280" s="64" t="s">
        <v>4867</v>
      </c>
      <c r="H280" s="64">
        <v>0</v>
      </c>
      <c r="I280" s="64">
        <v>0</v>
      </c>
      <c r="J280" s="64">
        <v>0</v>
      </c>
      <c r="K280" s="64">
        <v>0</v>
      </c>
    </row>
    <row r="281" spans="1:11" x14ac:dyDescent="0.35">
      <c r="A281" s="64" t="s">
        <v>81</v>
      </c>
      <c r="B281" s="64" t="s">
        <v>8928</v>
      </c>
      <c r="C281" s="65">
        <f>IFERROR(VLOOKUP(UPPER(CONCATENATE($B281," - ",$A281)),'[1]Segurados Civis'!$A$5:$H$2142,6,0),"")</f>
        <v>77</v>
      </c>
      <c r="D281" s="65">
        <f>IFERROR(VLOOKUP(UPPER(CONCATENATE($B281," - ",$A281)),'[1]Segurados Civis'!$A$5:$H$2142,7,0),"")</f>
        <v>16</v>
      </c>
      <c r="E281" s="65">
        <f>IFERROR(VLOOKUP(UPPER(CONCATENATE($B281," - ",$A281)),'[1]Segurados Civis'!$A$5:$H$2142,8,0),"")</f>
        <v>2</v>
      </c>
      <c r="F281" s="65">
        <f t="shared" si="4"/>
        <v>95</v>
      </c>
      <c r="G281" s="64" t="s">
        <v>4867</v>
      </c>
      <c r="H281" s="64">
        <v>1</v>
      </c>
      <c r="I281" s="64">
        <v>0</v>
      </c>
      <c r="J281" s="64">
        <v>1</v>
      </c>
      <c r="K281" s="64">
        <v>0</v>
      </c>
    </row>
    <row r="282" spans="1:11" x14ac:dyDescent="0.35">
      <c r="A282" s="64" t="s">
        <v>81</v>
      </c>
      <c r="B282" s="64" t="s">
        <v>8929</v>
      </c>
      <c r="C282" s="65">
        <f>IFERROR(VLOOKUP(UPPER(CONCATENATE($B282," - ",$A282)),'[1]Segurados Civis'!$A$5:$H$2142,6,0),"")</f>
        <v>189</v>
      </c>
      <c r="D282" s="65">
        <f>IFERROR(VLOOKUP(UPPER(CONCATENATE($B282," - ",$A282)),'[1]Segurados Civis'!$A$5:$H$2142,7,0),"")</f>
        <v>57</v>
      </c>
      <c r="E282" s="65">
        <f>IFERROR(VLOOKUP(UPPER(CONCATENATE($B282," - ",$A282)),'[1]Segurados Civis'!$A$5:$H$2142,8,0),"")</f>
        <v>7</v>
      </c>
      <c r="F282" s="65">
        <f t="shared" si="4"/>
        <v>253</v>
      </c>
      <c r="G282" s="64" t="s">
        <v>4867</v>
      </c>
      <c r="H282" s="64">
        <v>0</v>
      </c>
      <c r="I282" s="64">
        <v>0</v>
      </c>
      <c r="J282" s="64">
        <v>0</v>
      </c>
      <c r="K282" s="64">
        <v>0</v>
      </c>
    </row>
    <row r="283" spans="1:11" x14ac:dyDescent="0.35">
      <c r="A283" s="64" t="s">
        <v>81</v>
      </c>
      <c r="B283" s="64" t="s">
        <v>8930</v>
      </c>
      <c r="C283" s="65" t="str">
        <f>IFERROR(VLOOKUP(UPPER(CONCATENATE($B283," - ",$A283)),'[1]Segurados Civis'!$A$5:$H$2142,6,0),"")</f>
        <v/>
      </c>
      <c r="D283" s="65" t="str">
        <f>IFERROR(VLOOKUP(UPPER(CONCATENATE($B283," - ",$A283)),'[1]Segurados Civis'!$A$5:$H$2142,7,0),"")</f>
        <v/>
      </c>
      <c r="E283" s="65" t="str">
        <f>IFERROR(VLOOKUP(UPPER(CONCATENATE($B283," - ",$A283)),'[1]Segurados Civis'!$A$5:$H$2142,8,0),"")</f>
        <v/>
      </c>
      <c r="F283" s="65" t="str">
        <f t="shared" si="4"/>
        <v/>
      </c>
      <c r="G283" s="64" t="s">
        <v>902</v>
      </c>
      <c r="H283" s="64">
        <v>0</v>
      </c>
      <c r="I283" s="64">
        <v>0</v>
      </c>
      <c r="J283" s="64">
        <v>0</v>
      </c>
      <c r="K283" s="64">
        <v>0</v>
      </c>
    </row>
    <row r="284" spans="1:11" x14ac:dyDescent="0.35">
      <c r="A284" s="64" t="s">
        <v>81</v>
      </c>
      <c r="B284" s="64" t="s">
        <v>8931</v>
      </c>
      <c r="C284" s="65">
        <f>IFERROR(VLOOKUP(UPPER(CONCATENATE($B284," - ",$A284)),'[1]Segurados Civis'!$A$5:$H$2142,6,0),"")</f>
        <v>645</v>
      </c>
      <c r="D284" s="65">
        <f>IFERROR(VLOOKUP(UPPER(CONCATENATE($B284," - ",$A284)),'[1]Segurados Civis'!$A$5:$H$2142,7,0),"")</f>
        <v>202</v>
      </c>
      <c r="E284" s="65">
        <f>IFERROR(VLOOKUP(UPPER(CONCATENATE($B284," - ",$A284)),'[1]Segurados Civis'!$A$5:$H$2142,8,0),"")</f>
        <v>33</v>
      </c>
      <c r="F284" s="65">
        <f t="shared" si="4"/>
        <v>880</v>
      </c>
      <c r="G284" s="64" t="s">
        <v>4867</v>
      </c>
      <c r="H284" s="64">
        <v>1</v>
      </c>
      <c r="I284" s="64">
        <v>0</v>
      </c>
      <c r="J284" s="64">
        <v>0</v>
      </c>
      <c r="K284" s="64">
        <v>0</v>
      </c>
    </row>
    <row r="285" spans="1:11" x14ac:dyDescent="0.35">
      <c r="A285" s="64" t="s">
        <v>81</v>
      </c>
      <c r="B285" s="64" t="s">
        <v>8932</v>
      </c>
      <c r="C285" s="65" t="str">
        <f>IFERROR(VLOOKUP(UPPER(CONCATENATE($B285," - ",$A285)),'[1]Segurados Civis'!$A$5:$H$2142,6,0),"")</f>
        <v/>
      </c>
      <c r="D285" s="65" t="str">
        <f>IFERROR(VLOOKUP(UPPER(CONCATENATE($B285," - ",$A285)),'[1]Segurados Civis'!$A$5:$H$2142,7,0),"")</f>
        <v/>
      </c>
      <c r="E285" s="65" t="str">
        <f>IFERROR(VLOOKUP(UPPER(CONCATENATE($B285," - ",$A285)),'[1]Segurados Civis'!$A$5:$H$2142,8,0),"")</f>
        <v/>
      </c>
      <c r="F285" s="65" t="str">
        <f t="shared" si="4"/>
        <v/>
      </c>
      <c r="G285" s="64" t="s">
        <v>902</v>
      </c>
      <c r="H285" s="64">
        <v>0</v>
      </c>
      <c r="I285" s="64">
        <v>0</v>
      </c>
      <c r="J285" s="64">
        <v>0</v>
      </c>
      <c r="K285" s="64">
        <v>0</v>
      </c>
    </row>
    <row r="286" spans="1:11" x14ac:dyDescent="0.35">
      <c r="A286" s="64" t="s">
        <v>81</v>
      </c>
      <c r="B286" s="64" t="s">
        <v>8933</v>
      </c>
      <c r="C286" s="65">
        <f>IFERROR(VLOOKUP(UPPER(CONCATENATE($B286," - ",$A286)),'[1]Segurados Civis'!$A$5:$H$2142,6,0),"")</f>
        <v>112</v>
      </c>
      <c r="D286" s="65">
        <f>IFERROR(VLOOKUP(UPPER(CONCATENATE($B286," - ",$A286)),'[1]Segurados Civis'!$A$5:$H$2142,7,0),"")</f>
        <v>35</v>
      </c>
      <c r="E286" s="65">
        <f>IFERROR(VLOOKUP(UPPER(CONCATENATE($B286," - ",$A286)),'[1]Segurados Civis'!$A$5:$H$2142,8,0),"")</f>
        <v>12</v>
      </c>
      <c r="F286" s="65">
        <f t="shared" si="4"/>
        <v>159</v>
      </c>
      <c r="G286" s="64" t="s">
        <v>4867</v>
      </c>
      <c r="H286" s="64">
        <v>0</v>
      </c>
      <c r="I286" s="64">
        <v>0</v>
      </c>
      <c r="J286" s="64">
        <v>0</v>
      </c>
      <c r="K286" s="64">
        <v>0</v>
      </c>
    </row>
    <row r="287" spans="1:11" x14ac:dyDescent="0.35">
      <c r="A287" s="64" t="s">
        <v>81</v>
      </c>
      <c r="B287" s="64" t="s">
        <v>8934</v>
      </c>
      <c r="C287" s="65">
        <f>IFERROR(VLOOKUP(UPPER(CONCATENATE($B287," - ",$A287)),'[1]Segurados Civis'!$A$5:$H$2142,6,0),"")</f>
        <v>812</v>
      </c>
      <c r="D287" s="65">
        <f>IFERROR(VLOOKUP(UPPER(CONCATENATE($B287," - ",$A287)),'[1]Segurados Civis'!$A$5:$H$2142,7,0),"")</f>
        <v>139</v>
      </c>
      <c r="E287" s="65">
        <f>IFERROR(VLOOKUP(UPPER(CONCATENATE($B287," - ",$A287)),'[1]Segurados Civis'!$A$5:$H$2142,8,0),"")</f>
        <v>38</v>
      </c>
      <c r="F287" s="65">
        <f t="shared" si="4"/>
        <v>989</v>
      </c>
      <c r="G287" s="64" t="s">
        <v>4867</v>
      </c>
      <c r="H287" s="64">
        <v>1</v>
      </c>
      <c r="I287" s="64">
        <v>0</v>
      </c>
      <c r="J287" s="64">
        <v>1</v>
      </c>
      <c r="K287" s="64">
        <v>0</v>
      </c>
    </row>
    <row r="288" spans="1:11" x14ac:dyDescent="0.35">
      <c r="A288" s="64" t="s">
        <v>81</v>
      </c>
      <c r="B288" s="64" t="s">
        <v>8935</v>
      </c>
      <c r="C288" s="65">
        <f>IFERROR(VLOOKUP(UPPER(CONCATENATE($B288," - ",$A288)),'[1]Segurados Civis'!$A$5:$H$2142,6,0),"")</f>
        <v>217</v>
      </c>
      <c r="D288" s="65">
        <f>IFERROR(VLOOKUP(UPPER(CONCATENATE($B288," - ",$A288)),'[1]Segurados Civis'!$A$5:$H$2142,7,0),"")</f>
        <v>21</v>
      </c>
      <c r="E288" s="65">
        <f>IFERROR(VLOOKUP(UPPER(CONCATENATE($B288," - ",$A288)),'[1]Segurados Civis'!$A$5:$H$2142,8,0),"")</f>
        <v>5</v>
      </c>
      <c r="F288" s="65">
        <f t="shared" si="4"/>
        <v>243</v>
      </c>
      <c r="G288" s="64" t="s">
        <v>4867</v>
      </c>
      <c r="H288" s="64">
        <v>0</v>
      </c>
      <c r="I288" s="64">
        <v>0</v>
      </c>
      <c r="J288" s="64">
        <v>0</v>
      </c>
      <c r="K288" s="64">
        <v>0</v>
      </c>
    </row>
    <row r="289" spans="1:11" x14ac:dyDescent="0.35">
      <c r="A289" s="64" t="s">
        <v>81</v>
      </c>
      <c r="B289" s="64" t="s">
        <v>8936</v>
      </c>
      <c r="C289" s="65" t="str">
        <f>IFERROR(VLOOKUP(UPPER(CONCATENATE($B289," - ",$A289)),'[1]Segurados Civis'!$A$5:$H$2142,6,0),"")</f>
        <v/>
      </c>
      <c r="D289" s="65" t="str">
        <f>IFERROR(VLOOKUP(UPPER(CONCATENATE($B289," - ",$A289)),'[1]Segurados Civis'!$A$5:$H$2142,7,0),"")</f>
        <v/>
      </c>
      <c r="E289" s="65" t="str">
        <f>IFERROR(VLOOKUP(UPPER(CONCATENATE($B289," - ",$A289)),'[1]Segurados Civis'!$A$5:$H$2142,8,0),"")</f>
        <v/>
      </c>
      <c r="F289" s="65" t="str">
        <f t="shared" si="4"/>
        <v/>
      </c>
      <c r="G289" s="64" t="s">
        <v>902</v>
      </c>
      <c r="H289" s="64">
        <v>0</v>
      </c>
      <c r="I289" s="64">
        <v>0</v>
      </c>
      <c r="J289" s="64">
        <v>0</v>
      </c>
      <c r="K289" s="64">
        <v>0</v>
      </c>
    </row>
    <row r="290" spans="1:11" x14ac:dyDescent="0.35">
      <c r="A290" s="64" t="s">
        <v>81</v>
      </c>
      <c r="B290" s="64" t="s">
        <v>8937</v>
      </c>
      <c r="C290" s="65">
        <f>IFERROR(VLOOKUP(UPPER(CONCATENATE($B290," - ",$A290)),'[1]Segurados Civis'!$A$5:$H$2142,6,0),"")</f>
        <v>3380</v>
      </c>
      <c r="D290" s="65">
        <f>IFERROR(VLOOKUP(UPPER(CONCATENATE($B290," - ",$A290)),'[1]Segurados Civis'!$A$5:$H$2142,7,0),"")</f>
        <v>1763</v>
      </c>
      <c r="E290" s="65">
        <f>IFERROR(VLOOKUP(UPPER(CONCATENATE($B290," - ",$A290)),'[1]Segurados Civis'!$A$5:$H$2142,8,0),"")</f>
        <v>238</v>
      </c>
      <c r="F290" s="65">
        <f t="shared" si="4"/>
        <v>5381</v>
      </c>
      <c r="G290" s="64" t="s">
        <v>4867</v>
      </c>
      <c r="H290" s="64">
        <v>1</v>
      </c>
      <c r="I290" s="64">
        <v>0</v>
      </c>
      <c r="J290" s="64">
        <v>1</v>
      </c>
      <c r="K290" s="64">
        <v>0</v>
      </c>
    </row>
    <row r="291" spans="1:11" x14ac:dyDescent="0.35">
      <c r="A291" s="64" t="s">
        <v>81</v>
      </c>
      <c r="B291" s="64" t="s">
        <v>8938</v>
      </c>
      <c r="C291" s="65">
        <f>IFERROR(VLOOKUP(UPPER(CONCATENATE($B291," - ",$A291)),'[1]Segurados Civis'!$A$5:$H$2142,6,0),"")</f>
        <v>128</v>
      </c>
      <c r="D291" s="65">
        <f>IFERROR(VLOOKUP(UPPER(CONCATENATE($B291," - ",$A291)),'[1]Segurados Civis'!$A$5:$H$2142,7,0),"")</f>
        <v>16</v>
      </c>
      <c r="E291" s="65">
        <f>IFERROR(VLOOKUP(UPPER(CONCATENATE($B291," - ",$A291)),'[1]Segurados Civis'!$A$5:$H$2142,8,0),"")</f>
        <v>5</v>
      </c>
      <c r="F291" s="65">
        <f t="shared" si="4"/>
        <v>149</v>
      </c>
      <c r="G291" s="64" t="s">
        <v>4867</v>
      </c>
      <c r="H291" s="64">
        <v>1</v>
      </c>
      <c r="I291" s="64">
        <v>1</v>
      </c>
      <c r="J291" s="64">
        <v>1</v>
      </c>
      <c r="K291" s="64">
        <v>0</v>
      </c>
    </row>
    <row r="292" spans="1:11" x14ac:dyDescent="0.35">
      <c r="A292" s="64" t="s">
        <v>81</v>
      </c>
      <c r="B292" s="64" t="s">
        <v>8939</v>
      </c>
      <c r="C292" s="65">
        <f>IFERROR(VLOOKUP(UPPER(CONCATENATE($B292," - ",$A292)),'[1]Segurados Civis'!$A$5:$H$2142,6,0),"")</f>
        <v>133</v>
      </c>
      <c r="D292" s="65">
        <f>IFERROR(VLOOKUP(UPPER(CONCATENATE($B292," - ",$A292)),'[1]Segurados Civis'!$A$5:$H$2142,7,0),"")</f>
        <v>14</v>
      </c>
      <c r="E292" s="65">
        <f>IFERROR(VLOOKUP(UPPER(CONCATENATE($B292," - ",$A292)),'[1]Segurados Civis'!$A$5:$H$2142,8,0),"")</f>
        <v>8</v>
      </c>
      <c r="F292" s="65">
        <f t="shared" si="4"/>
        <v>155</v>
      </c>
      <c r="G292" s="64" t="s">
        <v>4867</v>
      </c>
      <c r="H292" s="64">
        <v>0</v>
      </c>
      <c r="I292" s="64">
        <v>0</v>
      </c>
      <c r="J292" s="64">
        <v>0</v>
      </c>
      <c r="K292" s="64">
        <v>0</v>
      </c>
    </row>
    <row r="293" spans="1:11" x14ac:dyDescent="0.35">
      <c r="A293" s="64" t="s">
        <v>81</v>
      </c>
      <c r="B293" s="64" t="s">
        <v>8940</v>
      </c>
      <c r="C293" s="65" t="str">
        <f>IFERROR(VLOOKUP(UPPER(CONCATENATE($B293," - ",$A293)),'[1]Segurados Civis'!$A$5:$H$2142,6,0),"")</f>
        <v/>
      </c>
      <c r="D293" s="65" t="str">
        <f>IFERROR(VLOOKUP(UPPER(CONCATENATE($B293," - ",$A293)),'[1]Segurados Civis'!$A$5:$H$2142,7,0),"")</f>
        <v/>
      </c>
      <c r="E293" s="65" t="str">
        <f>IFERROR(VLOOKUP(UPPER(CONCATENATE($B293," - ",$A293)),'[1]Segurados Civis'!$A$5:$H$2142,8,0),"")</f>
        <v/>
      </c>
      <c r="F293" s="65" t="str">
        <f t="shared" si="4"/>
        <v/>
      </c>
      <c r="G293" s="64" t="s">
        <v>902</v>
      </c>
      <c r="H293" s="64">
        <v>0</v>
      </c>
      <c r="I293" s="64">
        <v>0</v>
      </c>
      <c r="J293" s="64">
        <v>0</v>
      </c>
      <c r="K293" s="64">
        <v>0</v>
      </c>
    </row>
    <row r="294" spans="1:11" x14ac:dyDescent="0.35">
      <c r="A294" s="64" t="s">
        <v>81</v>
      </c>
      <c r="B294" s="64" t="s">
        <v>8941</v>
      </c>
      <c r="C294" s="65">
        <f>IFERROR(VLOOKUP(UPPER(CONCATENATE($B294," - ",$A294)),'[1]Segurados Civis'!$A$5:$H$2142,6,0),"")</f>
        <v>1201</v>
      </c>
      <c r="D294" s="65">
        <f>IFERROR(VLOOKUP(UPPER(CONCATENATE($B294," - ",$A294)),'[1]Segurados Civis'!$A$5:$H$2142,7,0),"")</f>
        <v>424</v>
      </c>
      <c r="E294" s="65">
        <f>IFERROR(VLOOKUP(UPPER(CONCATENATE($B294," - ",$A294)),'[1]Segurados Civis'!$A$5:$H$2142,8,0),"")</f>
        <v>99</v>
      </c>
      <c r="F294" s="65">
        <f t="shared" si="4"/>
        <v>1724</v>
      </c>
      <c r="G294" s="64" t="s">
        <v>4867</v>
      </c>
      <c r="H294" s="64">
        <v>1</v>
      </c>
      <c r="I294" s="64">
        <v>0</v>
      </c>
      <c r="J294" s="64">
        <v>0</v>
      </c>
      <c r="K294" s="64">
        <v>0</v>
      </c>
    </row>
    <row r="295" spans="1:11" x14ac:dyDescent="0.35">
      <c r="A295" s="64" t="s">
        <v>81</v>
      </c>
      <c r="B295" s="64" t="s">
        <v>8942</v>
      </c>
      <c r="C295" s="65" t="str">
        <f>IFERROR(VLOOKUP(UPPER(CONCATENATE($B295," - ",$A295)),'[1]Segurados Civis'!$A$5:$H$2142,6,0),"")</f>
        <v/>
      </c>
      <c r="D295" s="65" t="str">
        <f>IFERROR(VLOOKUP(UPPER(CONCATENATE($B295," - ",$A295)),'[1]Segurados Civis'!$A$5:$H$2142,7,0),"")</f>
        <v/>
      </c>
      <c r="E295" s="65" t="str">
        <f>IFERROR(VLOOKUP(UPPER(CONCATENATE($B295," - ",$A295)),'[1]Segurados Civis'!$A$5:$H$2142,8,0),"")</f>
        <v/>
      </c>
      <c r="F295" s="65" t="str">
        <f t="shared" si="4"/>
        <v/>
      </c>
      <c r="G295" s="64" t="s">
        <v>902</v>
      </c>
      <c r="H295" s="64">
        <v>0</v>
      </c>
      <c r="I295" s="64">
        <v>0</v>
      </c>
      <c r="J295" s="64">
        <v>0</v>
      </c>
      <c r="K295" s="64">
        <v>0</v>
      </c>
    </row>
    <row r="296" spans="1:11" x14ac:dyDescent="0.35">
      <c r="A296" s="64" t="s">
        <v>81</v>
      </c>
      <c r="B296" s="64" t="s">
        <v>8943</v>
      </c>
      <c r="C296" s="65">
        <f>IFERROR(VLOOKUP(UPPER(CONCATENATE($B296," - ",$A296)),'[1]Segurados Civis'!$A$5:$H$2142,6,0),"")</f>
        <v>134</v>
      </c>
      <c r="D296" s="65">
        <f>IFERROR(VLOOKUP(UPPER(CONCATENATE($B296," - ",$A296)),'[1]Segurados Civis'!$A$5:$H$2142,7,0),"")</f>
        <v>151</v>
      </c>
      <c r="E296" s="65">
        <f>IFERROR(VLOOKUP(UPPER(CONCATENATE($B296," - ",$A296)),'[1]Segurados Civis'!$A$5:$H$2142,8,0),"")</f>
        <v>10</v>
      </c>
      <c r="F296" s="65">
        <f t="shared" si="4"/>
        <v>295</v>
      </c>
      <c r="G296" s="64" t="s">
        <v>4867</v>
      </c>
      <c r="H296" s="64">
        <v>0</v>
      </c>
      <c r="I296" s="64">
        <v>0</v>
      </c>
      <c r="J296" s="64">
        <v>0</v>
      </c>
      <c r="K296" s="64">
        <v>0</v>
      </c>
    </row>
    <row r="297" spans="1:11" x14ac:dyDescent="0.35">
      <c r="A297" s="64" t="s">
        <v>81</v>
      </c>
      <c r="B297" s="64" t="s">
        <v>8944</v>
      </c>
      <c r="C297" s="65">
        <f>IFERROR(VLOOKUP(UPPER(CONCATENATE($B297," - ",$A297)),'[1]Segurados Civis'!$A$5:$H$2142,6,0),"")</f>
        <v>782</v>
      </c>
      <c r="D297" s="65">
        <f>IFERROR(VLOOKUP(UPPER(CONCATENATE($B297," - ",$A297)),'[1]Segurados Civis'!$A$5:$H$2142,7,0),"")</f>
        <v>164</v>
      </c>
      <c r="E297" s="65">
        <f>IFERROR(VLOOKUP(UPPER(CONCATENATE($B297," - ",$A297)),'[1]Segurados Civis'!$A$5:$H$2142,8,0),"")</f>
        <v>51</v>
      </c>
      <c r="F297" s="65">
        <f t="shared" si="4"/>
        <v>997</v>
      </c>
      <c r="G297" s="64" t="s">
        <v>4867</v>
      </c>
      <c r="H297" s="64">
        <v>0</v>
      </c>
      <c r="I297" s="64">
        <v>0</v>
      </c>
      <c r="J297" s="64">
        <v>0</v>
      </c>
      <c r="K297" s="64">
        <v>0</v>
      </c>
    </row>
    <row r="298" spans="1:11" x14ac:dyDescent="0.35">
      <c r="A298" s="64" t="s">
        <v>81</v>
      </c>
      <c r="B298" s="64" t="s">
        <v>8945</v>
      </c>
      <c r="C298" s="65" t="str">
        <f>IFERROR(VLOOKUP(UPPER(CONCATENATE($B298," - ",$A298)),'[1]Segurados Civis'!$A$5:$H$2142,6,0),"")</f>
        <v/>
      </c>
      <c r="D298" s="65" t="str">
        <f>IFERROR(VLOOKUP(UPPER(CONCATENATE($B298," - ",$A298)),'[1]Segurados Civis'!$A$5:$H$2142,7,0),"")</f>
        <v/>
      </c>
      <c r="E298" s="65" t="str">
        <f>IFERROR(VLOOKUP(UPPER(CONCATENATE($B298," - ",$A298)),'[1]Segurados Civis'!$A$5:$H$2142,8,0),"")</f>
        <v/>
      </c>
      <c r="F298" s="65" t="str">
        <f t="shared" si="4"/>
        <v/>
      </c>
      <c r="G298" s="64" t="s">
        <v>902</v>
      </c>
      <c r="H298" s="64">
        <v>0</v>
      </c>
      <c r="I298" s="64">
        <v>0</v>
      </c>
      <c r="J298" s="64">
        <v>0</v>
      </c>
      <c r="K298" s="64">
        <v>0</v>
      </c>
    </row>
    <row r="299" spans="1:11" x14ac:dyDescent="0.35">
      <c r="A299" s="64" t="s">
        <v>81</v>
      </c>
      <c r="B299" s="64" t="s">
        <v>8946</v>
      </c>
      <c r="C299" s="65">
        <f>IFERROR(VLOOKUP(UPPER(CONCATENATE($B299," - ",$A299)),'[1]Segurados Civis'!$A$5:$H$2142,6,0),"")</f>
        <v>1504</v>
      </c>
      <c r="D299" s="65">
        <f>IFERROR(VLOOKUP(UPPER(CONCATENATE($B299," - ",$A299)),'[1]Segurados Civis'!$A$5:$H$2142,7,0),"")</f>
        <v>149</v>
      </c>
      <c r="E299" s="65">
        <f>IFERROR(VLOOKUP(UPPER(CONCATENATE($B299," - ",$A299)),'[1]Segurados Civis'!$A$5:$H$2142,8,0),"")</f>
        <v>52</v>
      </c>
      <c r="F299" s="65">
        <f t="shared" si="4"/>
        <v>1705</v>
      </c>
      <c r="G299" s="64" t="s">
        <v>4867</v>
      </c>
      <c r="H299" s="64">
        <v>0</v>
      </c>
      <c r="I299" s="64">
        <v>0</v>
      </c>
      <c r="J299" s="64">
        <v>0</v>
      </c>
      <c r="K299" s="64">
        <v>0</v>
      </c>
    </row>
    <row r="300" spans="1:11" x14ac:dyDescent="0.35">
      <c r="A300" s="64" t="s">
        <v>81</v>
      </c>
      <c r="B300" s="64" t="s">
        <v>8947</v>
      </c>
      <c r="C300" s="65">
        <f>IFERROR(VLOOKUP(UPPER(CONCATENATE($B300," - ",$A300)),'[1]Segurados Civis'!$A$5:$H$2142,6,0),"")</f>
        <v>309</v>
      </c>
      <c r="D300" s="65">
        <f>IFERROR(VLOOKUP(UPPER(CONCATENATE($B300," - ",$A300)),'[1]Segurados Civis'!$A$5:$H$2142,7,0),"")</f>
        <v>86</v>
      </c>
      <c r="E300" s="65">
        <f>IFERROR(VLOOKUP(UPPER(CONCATENATE($B300," - ",$A300)),'[1]Segurados Civis'!$A$5:$H$2142,8,0),"")</f>
        <v>23</v>
      </c>
      <c r="F300" s="65">
        <f t="shared" si="4"/>
        <v>418</v>
      </c>
      <c r="G300" s="64" t="s">
        <v>4867</v>
      </c>
      <c r="H300" s="64">
        <v>0</v>
      </c>
      <c r="I300" s="64">
        <v>0</v>
      </c>
      <c r="J300" s="64">
        <v>0</v>
      </c>
      <c r="K300" s="64">
        <v>0</v>
      </c>
    </row>
    <row r="301" spans="1:11" x14ac:dyDescent="0.35">
      <c r="A301" s="64" t="s">
        <v>81</v>
      </c>
      <c r="B301" s="64" t="s">
        <v>8948</v>
      </c>
      <c r="C301" s="65">
        <f>IFERROR(VLOOKUP(UPPER(CONCATENATE($B301," - ",$A301)),'[1]Segurados Civis'!$A$5:$H$2142,6,0),"")</f>
        <v>196</v>
      </c>
      <c r="D301" s="65">
        <f>IFERROR(VLOOKUP(UPPER(CONCATENATE($B301," - ",$A301)),'[1]Segurados Civis'!$A$5:$H$2142,7,0),"")</f>
        <v>35</v>
      </c>
      <c r="E301" s="65">
        <f>IFERROR(VLOOKUP(UPPER(CONCATENATE($B301," - ",$A301)),'[1]Segurados Civis'!$A$5:$H$2142,8,0),"")</f>
        <v>11</v>
      </c>
      <c r="F301" s="65">
        <f t="shared" si="4"/>
        <v>242</v>
      </c>
      <c r="G301" s="64" t="s">
        <v>4867</v>
      </c>
      <c r="H301" s="64">
        <v>0</v>
      </c>
      <c r="I301" s="64">
        <v>0</v>
      </c>
      <c r="J301" s="64">
        <v>0</v>
      </c>
      <c r="K301" s="64">
        <v>0</v>
      </c>
    </row>
    <row r="302" spans="1:11" x14ac:dyDescent="0.35">
      <c r="A302" s="64" t="s">
        <v>81</v>
      </c>
      <c r="B302" s="64" t="s">
        <v>8949</v>
      </c>
      <c r="C302" s="65">
        <f>IFERROR(VLOOKUP(UPPER(CONCATENATE($B302," - ",$A302)),'[1]Segurados Civis'!$A$5:$H$2142,6,0),"")</f>
        <v>203</v>
      </c>
      <c r="D302" s="65">
        <f>IFERROR(VLOOKUP(UPPER(CONCATENATE($B302," - ",$A302)),'[1]Segurados Civis'!$A$5:$H$2142,7,0),"")</f>
        <v>49</v>
      </c>
      <c r="E302" s="65">
        <f>IFERROR(VLOOKUP(UPPER(CONCATENATE($B302," - ",$A302)),'[1]Segurados Civis'!$A$5:$H$2142,8,0),"")</f>
        <v>6</v>
      </c>
      <c r="F302" s="65">
        <f t="shared" si="4"/>
        <v>258</v>
      </c>
      <c r="G302" s="64" t="s">
        <v>4867</v>
      </c>
      <c r="H302" s="64">
        <v>0</v>
      </c>
      <c r="I302" s="64">
        <v>0</v>
      </c>
      <c r="J302" s="64">
        <v>0</v>
      </c>
      <c r="K302" s="64">
        <v>0</v>
      </c>
    </row>
    <row r="303" spans="1:11" x14ac:dyDescent="0.35">
      <c r="A303" s="64" t="s">
        <v>81</v>
      </c>
      <c r="B303" s="64" t="s">
        <v>8950</v>
      </c>
      <c r="C303" s="65">
        <f>IFERROR(VLOOKUP(UPPER(CONCATENATE($B303," - ",$A303)),'[1]Segurados Civis'!$A$5:$H$2142,6,0),"")</f>
        <v>171</v>
      </c>
      <c r="D303" s="65">
        <f>IFERROR(VLOOKUP(UPPER(CONCATENATE($B303," - ",$A303)),'[1]Segurados Civis'!$A$5:$H$2142,7,0),"")</f>
        <v>15</v>
      </c>
      <c r="E303" s="65">
        <f>IFERROR(VLOOKUP(UPPER(CONCATENATE($B303," - ",$A303)),'[1]Segurados Civis'!$A$5:$H$2142,8,0),"")</f>
        <v>9</v>
      </c>
      <c r="F303" s="65">
        <f t="shared" si="4"/>
        <v>195</v>
      </c>
      <c r="G303" s="64" t="s">
        <v>4867</v>
      </c>
      <c r="H303" s="64">
        <v>0</v>
      </c>
      <c r="I303" s="64">
        <v>0</v>
      </c>
      <c r="J303" s="64">
        <v>0</v>
      </c>
      <c r="K303" s="64">
        <v>0</v>
      </c>
    </row>
    <row r="304" spans="1:11" x14ac:dyDescent="0.35">
      <c r="A304" s="64" t="s">
        <v>81</v>
      </c>
      <c r="B304" s="64" t="s">
        <v>8951</v>
      </c>
      <c r="C304" s="65">
        <f>IFERROR(VLOOKUP(UPPER(CONCATENATE($B304," - ",$A304)),'[1]Segurados Civis'!$A$5:$H$2142,6,0),"")</f>
        <v>1158</v>
      </c>
      <c r="D304" s="65">
        <f>IFERROR(VLOOKUP(UPPER(CONCATENATE($B304," - ",$A304)),'[1]Segurados Civis'!$A$5:$H$2142,7,0),"")</f>
        <v>412</v>
      </c>
      <c r="E304" s="65">
        <f>IFERROR(VLOOKUP(UPPER(CONCATENATE($B304," - ",$A304)),'[1]Segurados Civis'!$A$5:$H$2142,8,0),"")</f>
        <v>86</v>
      </c>
      <c r="F304" s="65">
        <f t="shared" si="4"/>
        <v>1656</v>
      </c>
      <c r="G304" s="64" t="s">
        <v>4867</v>
      </c>
      <c r="H304" s="64">
        <v>0</v>
      </c>
      <c r="I304" s="64">
        <v>0</v>
      </c>
      <c r="J304" s="64">
        <v>0</v>
      </c>
      <c r="K304" s="64">
        <v>0</v>
      </c>
    </row>
    <row r="305" spans="1:11" x14ac:dyDescent="0.35">
      <c r="A305" s="64" t="s">
        <v>81</v>
      </c>
      <c r="B305" s="64" t="s">
        <v>8952</v>
      </c>
      <c r="C305" s="65">
        <f>IFERROR(VLOOKUP(UPPER(CONCATENATE($B305," - ",$A305)),'[1]Segurados Civis'!$A$5:$H$2142,6,0),"")</f>
        <v>106</v>
      </c>
      <c r="D305" s="65">
        <f>IFERROR(VLOOKUP(UPPER(CONCATENATE($B305," - ",$A305)),'[1]Segurados Civis'!$A$5:$H$2142,7,0),"")</f>
        <v>19</v>
      </c>
      <c r="E305" s="65">
        <f>IFERROR(VLOOKUP(UPPER(CONCATENATE($B305," - ",$A305)),'[1]Segurados Civis'!$A$5:$H$2142,8,0),"")</f>
        <v>3</v>
      </c>
      <c r="F305" s="65">
        <f t="shared" si="4"/>
        <v>128</v>
      </c>
      <c r="G305" s="64" t="s">
        <v>4867</v>
      </c>
      <c r="H305" s="64">
        <v>0</v>
      </c>
      <c r="I305" s="64">
        <v>0</v>
      </c>
      <c r="J305" s="64">
        <v>0</v>
      </c>
      <c r="K305" s="64">
        <v>0</v>
      </c>
    </row>
    <row r="306" spans="1:11" x14ac:dyDescent="0.35">
      <c r="A306" s="64" t="s">
        <v>81</v>
      </c>
      <c r="B306" s="64" t="s">
        <v>8953</v>
      </c>
      <c r="C306" s="65">
        <f>IFERROR(VLOOKUP(UPPER(CONCATENATE($B306," - ",$A306)),'[1]Segurados Civis'!$A$5:$H$2142,6,0),"")</f>
        <v>175</v>
      </c>
      <c r="D306" s="65">
        <f>IFERROR(VLOOKUP(UPPER(CONCATENATE($B306," - ",$A306)),'[1]Segurados Civis'!$A$5:$H$2142,7,0),"")</f>
        <v>21</v>
      </c>
      <c r="E306" s="65">
        <f>IFERROR(VLOOKUP(UPPER(CONCATENATE($B306," - ",$A306)),'[1]Segurados Civis'!$A$5:$H$2142,8,0),"")</f>
        <v>9</v>
      </c>
      <c r="F306" s="65">
        <f t="shared" si="4"/>
        <v>205</v>
      </c>
      <c r="G306" s="64" t="s">
        <v>4867</v>
      </c>
      <c r="H306" s="64">
        <v>0</v>
      </c>
      <c r="I306" s="64">
        <v>0</v>
      </c>
      <c r="J306" s="64">
        <v>0</v>
      </c>
      <c r="K306" s="64">
        <v>0</v>
      </c>
    </row>
    <row r="307" spans="1:11" x14ac:dyDescent="0.35">
      <c r="A307" s="64" t="s">
        <v>81</v>
      </c>
      <c r="B307" s="64" t="s">
        <v>8954</v>
      </c>
      <c r="C307" s="65">
        <f>IFERROR(VLOOKUP(UPPER(CONCATENATE($B307," - ",$A307)),'[1]Segurados Civis'!$A$5:$H$2142,6,0),"")</f>
        <v>2413</v>
      </c>
      <c r="D307" s="65">
        <f>IFERROR(VLOOKUP(UPPER(CONCATENATE($B307," - ",$A307)),'[1]Segurados Civis'!$A$5:$H$2142,7,0),"")</f>
        <v>986</v>
      </c>
      <c r="E307" s="65">
        <f>IFERROR(VLOOKUP(UPPER(CONCATENATE($B307," - ",$A307)),'[1]Segurados Civis'!$A$5:$H$2142,8,0),"")</f>
        <v>148</v>
      </c>
      <c r="F307" s="65">
        <f t="shared" si="4"/>
        <v>3547</v>
      </c>
      <c r="G307" s="64" t="s">
        <v>4867</v>
      </c>
      <c r="H307" s="64">
        <v>0</v>
      </c>
      <c r="I307" s="64">
        <v>0</v>
      </c>
      <c r="J307" s="64">
        <v>0</v>
      </c>
      <c r="K307" s="64">
        <v>0</v>
      </c>
    </row>
    <row r="308" spans="1:11" x14ac:dyDescent="0.35">
      <c r="A308" s="64" t="s">
        <v>81</v>
      </c>
      <c r="B308" s="64" t="s">
        <v>8955</v>
      </c>
      <c r="C308" s="65" t="str">
        <f>IFERROR(VLOOKUP(UPPER(CONCATENATE($B308," - ",$A308)),'[1]Segurados Civis'!$A$5:$H$2142,6,0),"")</f>
        <v/>
      </c>
      <c r="D308" s="65" t="str">
        <f>IFERROR(VLOOKUP(UPPER(CONCATENATE($B308," - ",$A308)),'[1]Segurados Civis'!$A$5:$H$2142,7,0),"")</f>
        <v/>
      </c>
      <c r="E308" s="65" t="str">
        <f>IFERROR(VLOOKUP(UPPER(CONCATENATE($B308," - ",$A308)),'[1]Segurados Civis'!$A$5:$H$2142,8,0),"")</f>
        <v/>
      </c>
      <c r="F308" s="65" t="str">
        <f t="shared" si="4"/>
        <v/>
      </c>
      <c r="G308" s="64" t="s">
        <v>902</v>
      </c>
      <c r="H308" s="64">
        <v>0</v>
      </c>
      <c r="I308" s="64">
        <v>0</v>
      </c>
      <c r="J308" s="64">
        <v>0</v>
      </c>
      <c r="K308" s="64">
        <v>0</v>
      </c>
    </row>
    <row r="309" spans="1:11" x14ac:dyDescent="0.35">
      <c r="A309" s="64" t="s">
        <v>81</v>
      </c>
      <c r="B309" s="64" t="s">
        <v>8956</v>
      </c>
      <c r="C309" s="65">
        <f>IFERROR(VLOOKUP(UPPER(CONCATENATE($B309," - ",$A309)),'[1]Segurados Civis'!$A$5:$H$2142,6,0),"")</f>
        <v>178</v>
      </c>
      <c r="D309" s="65">
        <f>IFERROR(VLOOKUP(UPPER(CONCATENATE($B309," - ",$A309)),'[1]Segurados Civis'!$A$5:$H$2142,7,0),"")</f>
        <v>63</v>
      </c>
      <c r="E309" s="65">
        <f>IFERROR(VLOOKUP(UPPER(CONCATENATE($B309," - ",$A309)),'[1]Segurados Civis'!$A$5:$H$2142,8,0),"")</f>
        <v>4</v>
      </c>
      <c r="F309" s="65">
        <f t="shared" si="4"/>
        <v>245</v>
      </c>
      <c r="G309" s="64" t="s">
        <v>4867</v>
      </c>
      <c r="H309" s="64">
        <v>0</v>
      </c>
      <c r="I309" s="64">
        <v>0</v>
      </c>
      <c r="J309" s="64">
        <v>0</v>
      </c>
      <c r="K309" s="64">
        <v>0</v>
      </c>
    </row>
    <row r="310" spans="1:11" x14ac:dyDescent="0.35">
      <c r="A310" s="64" t="s">
        <v>81</v>
      </c>
      <c r="B310" s="64" t="s">
        <v>8957</v>
      </c>
      <c r="C310" s="65">
        <f>IFERROR(VLOOKUP(UPPER(CONCATENATE($B310," - ",$A310)),'[1]Segurados Civis'!$A$5:$H$2142,6,0),"")</f>
        <v>215</v>
      </c>
      <c r="D310" s="65">
        <f>IFERROR(VLOOKUP(UPPER(CONCATENATE($B310," - ",$A310)),'[1]Segurados Civis'!$A$5:$H$2142,7,0),"")</f>
        <v>9</v>
      </c>
      <c r="E310" s="65">
        <f>IFERROR(VLOOKUP(UPPER(CONCATENATE($B310," - ",$A310)),'[1]Segurados Civis'!$A$5:$H$2142,8,0),"")</f>
        <v>6</v>
      </c>
      <c r="F310" s="65">
        <f t="shared" si="4"/>
        <v>230</v>
      </c>
      <c r="G310" s="64" t="s">
        <v>4867</v>
      </c>
      <c r="H310" s="64">
        <v>0</v>
      </c>
      <c r="I310" s="64">
        <v>0</v>
      </c>
      <c r="J310" s="64">
        <v>0</v>
      </c>
      <c r="K310" s="64">
        <v>0</v>
      </c>
    </row>
    <row r="311" spans="1:11" x14ac:dyDescent="0.35">
      <c r="A311" s="64" t="s">
        <v>81</v>
      </c>
      <c r="B311" s="64" t="s">
        <v>8958</v>
      </c>
      <c r="C311" s="65" t="str">
        <f>IFERROR(VLOOKUP(UPPER(CONCATENATE($B311," - ",$A311)),'[1]Segurados Civis'!$A$5:$H$2142,6,0),"")</f>
        <v/>
      </c>
      <c r="D311" s="65" t="str">
        <f>IFERROR(VLOOKUP(UPPER(CONCATENATE($B311," - ",$A311)),'[1]Segurados Civis'!$A$5:$H$2142,7,0),"")</f>
        <v/>
      </c>
      <c r="E311" s="65" t="str">
        <f>IFERROR(VLOOKUP(UPPER(CONCATENATE($B311," - ",$A311)),'[1]Segurados Civis'!$A$5:$H$2142,8,0),"")</f>
        <v/>
      </c>
      <c r="F311" s="65" t="str">
        <f t="shared" si="4"/>
        <v/>
      </c>
      <c r="G311" s="64" t="s">
        <v>902</v>
      </c>
      <c r="H311" s="64">
        <v>0</v>
      </c>
      <c r="I311" s="64">
        <v>0</v>
      </c>
      <c r="J311" s="64">
        <v>0</v>
      </c>
      <c r="K311" s="64">
        <v>0</v>
      </c>
    </row>
    <row r="312" spans="1:11" x14ac:dyDescent="0.35">
      <c r="A312" s="64" t="s">
        <v>81</v>
      </c>
      <c r="B312" s="64" t="s">
        <v>8959</v>
      </c>
      <c r="C312" s="65">
        <f>IFERROR(VLOOKUP(UPPER(CONCATENATE($B312," - ",$A312)),'[1]Segurados Civis'!$A$5:$H$2142,6,0),"")</f>
        <v>201</v>
      </c>
      <c r="D312" s="65">
        <f>IFERROR(VLOOKUP(UPPER(CONCATENATE($B312," - ",$A312)),'[1]Segurados Civis'!$A$5:$H$2142,7,0),"")</f>
        <v>61</v>
      </c>
      <c r="E312" s="65">
        <f>IFERROR(VLOOKUP(UPPER(CONCATENATE($B312," - ",$A312)),'[1]Segurados Civis'!$A$5:$H$2142,8,0),"")</f>
        <v>21</v>
      </c>
      <c r="F312" s="65">
        <f t="shared" si="4"/>
        <v>283</v>
      </c>
      <c r="G312" s="64" t="s">
        <v>4867</v>
      </c>
      <c r="H312" s="64">
        <v>0</v>
      </c>
      <c r="I312" s="64">
        <v>0</v>
      </c>
      <c r="J312" s="64">
        <v>0</v>
      </c>
      <c r="K312" s="64">
        <v>0</v>
      </c>
    </row>
    <row r="313" spans="1:11" x14ac:dyDescent="0.35">
      <c r="A313" s="64" t="s">
        <v>81</v>
      </c>
      <c r="B313" s="64" t="s">
        <v>8960</v>
      </c>
      <c r="C313" s="65">
        <f>IFERROR(VLOOKUP(UPPER(CONCATENATE($B313," - ",$A313)),'[1]Segurados Civis'!$A$5:$H$2142,6,0),"")</f>
        <v>6808</v>
      </c>
      <c r="D313" s="65">
        <f>IFERROR(VLOOKUP(UPPER(CONCATENATE($B313," - ",$A313)),'[1]Segurados Civis'!$A$5:$H$2142,7,0),"")</f>
        <v>1874</v>
      </c>
      <c r="E313" s="65">
        <f>IFERROR(VLOOKUP(UPPER(CONCATENATE($B313," - ",$A313)),'[1]Segurados Civis'!$A$5:$H$2142,8,0),"")</f>
        <v>506</v>
      </c>
      <c r="F313" s="65">
        <f t="shared" si="4"/>
        <v>9188</v>
      </c>
      <c r="G313" s="64" t="s">
        <v>4867</v>
      </c>
      <c r="H313" s="64">
        <v>0</v>
      </c>
      <c r="I313" s="64">
        <v>0</v>
      </c>
      <c r="J313" s="64">
        <v>0</v>
      </c>
      <c r="K313" s="64">
        <v>0</v>
      </c>
    </row>
    <row r="314" spans="1:11" x14ac:dyDescent="0.35">
      <c r="A314" s="64" t="s">
        <v>81</v>
      </c>
      <c r="B314" s="64" t="s">
        <v>8961</v>
      </c>
      <c r="C314" s="65" t="str">
        <f>IFERROR(VLOOKUP(UPPER(CONCATENATE($B314," - ",$A314)),'[1]Segurados Civis'!$A$5:$H$2142,6,0),"")</f>
        <v/>
      </c>
      <c r="D314" s="65" t="str">
        <f>IFERROR(VLOOKUP(UPPER(CONCATENATE($B314," - ",$A314)),'[1]Segurados Civis'!$A$5:$H$2142,7,0),"")</f>
        <v/>
      </c>
      <c r="E314" s="65" t="str">
        <f>IFERROR(VLOOKUP(UPPER(CONCATENATE($B314," - ",$A314)),'[1]Segurados Civis'!$A$5:$H$2142,8,0),"")</f>
        <v/>
      </c>
      <c r="F314" s="65" t="str">
        <f t="shared" si="4"/>
        <v/>
      </c>
      <c r="G314" s="64" t="s">
        <v>902</v>
      </c>
      <c r="H314" s="64">
        <v>0</v>
      </c>
      <c r="I314" s="64">
        <v>0</v>
      </c>
      <c r="J314" s="64">
        <v>0</v>
      </c>
      <c r="K314" s="64">
        <v>0</v>
      </c>
    </row>
    <row r="315" spans="1:11" x14ac:dyDescent="0.35">
      <c r="A315" s="64" t="s">
        <v>81</v>
      </c>
      <c r="B315" s="64" t="s">
        <v>8962</v>
      </c>
      <c r="C315" s="65">
        <f>IFERROR(VLOOKUP(UPPER(CONCATENATE($B315," - ",$A315)),'[1]Segurados Civis'!$A$5:$H$2142,6,0),"")</f>
        <v>97</v>
      </c>
      <c r="D315" s="65">
        <f>IFERROR(VLOOKUP(UPPER(CONCATENATE($B315," - ",$A315)),'[1]Segurados Civis'!$A$5:$H$2142,7,0),"")</f>
        <v>19</v>
      </c>
      <c r="E315" s="65">
        <f>IFERROR(VLOOKUP(UPPER(CONCATENATE($B315," - ",$A315)),'[1]Segurados Civis'!$A$5:$H$2142,8,0),"")</f>
        <v>4</v>
      </c>
      <c r="F315" s="65">
        <f t="shared" si="4"/>
        <v>120</v>
      </c>
      <c r="G315" s="64" t="s">
        <v>4867</v>
      </c>
      <c r="H315" s="64">
        <v>1</v>
      </c>
      <c r="I315" s="64">
        <v>0</v>
      </c>
      <c r="J315" s="64">
        <v>1</v>
      </c>
      <c r="K315" s="64">
        <v>0</v>
      </c>
    </row>
    <row r="316" spans="1:11" x14ac:dyDescent="0.35">
      <c r="A316" s="64" t="s">
        <v>81</v>
      </c>
      <c r="B316" s="64" t="s">
        <v>8963</v>
      </c>
      <c r="C316" s="65" t="str">
        <f>IFERROR(VLOOKUP(UPPER(CONCATENATE($B316," - ",$A316)),'[1]Segurados Civis'!$A$5:$H$2142,6,0),"")</f>
        <v/>
      </c>
      <c r="D316" s="65" t="str">
        <f>IFERROR(VLOOKUP(UPPER(CONCATENATE($B316," - ",$A316)),'[1]Segurados Civis'!$A$5:$H$2142,7,0),"")</f>
        <v/>
      </c>
      <c r="E316" s="65" t="str">
        <f>IFERROR(VLOOKUP(UPPER(CONCATENATE($B316," - ",$A316)),'[1]Segurados Civis'!$A$5:$H$2142,8,0),"")</f>
        <v/>
      </c>
      <c r="F316" s="65" t="str">
        <f t="shared" si="4"/>
        <v/>
      </c>
      <c r="G316" s="64" t="s">
        <v>902</v>
      </c>
      <c r="H316" s="64">
        <v>0</v>
      </c>
      <c r="I316" s="64">
        <v>0</v>
      </c>
      <c r="J316" s="64">
        <v>0</v>
      </c>
      <c r="K316" s="64">
        <v>0</v>
      </c>
    </row>
    <row r="317" spans="1:11" x14ac:dyDescent="0.35">
      <c r="A317" s="64" t="s">
        <v>81</v>
      </c>
      <c r="B317" s="64" t="s">
        <v>8964</v>
      </c>
      <c r="C317" s="65">
        <f>IFERROR(VLOOKUP(UPPER(CONCATENATE($B317," - ",$A317)),'[1]Segurados Civis'!$A$5:$H$2142,6,0),"")</f>
        <v>197</v>
      </c>
      <c r="D317" s="65">
        <f>IFERROR(VLOOKUP(UPPER(CONCATENATE($B317," - ",$A317)),'[1]Segurados Civis'!$A$5:$H$2142,7,0),"")</f>
        <v>38</v>
      </c>
      <c r="E317" s="65">
        <f>IFERROR(VLOOKUP(UPPER(CONCATENATE($B317," - ",$A317)),'[1]Segurados Civis'!$A$5:$H$2142,8,0),"")</f>
        <v>11</v>
      </c>
      <c r="F317" s="65">
        <f t="shared" si="4"/>
        <v>246</v>
      </c>
      <c r="G317" s="64" t="s">
        <v>4867</v>
      </c>
      <c r="H317" s="64">
        <v>0</v>
      </c>
      <c r="I317" s="64">
        <v>0</v>
      </c>
      <c r="J317" s="64">
        <v>0</v>
      </c>
      <c r="K317" s="64">
        <v>0</v>
      </c>
    </row>
    <row r="318" spans="1:11" x14ac:dyDescent="0.35">
      <c r="A318" s="64" t="s">
        <v>81</v>
      </c>
      <c r="B318" s="64" t="s">
        <v>8965</v>
      </c>
      <c r="C318" s="65" t="str">
        <f>IFERROR(VLOOKUP(UPPER(CONCATENATE($B318," - ",$A318)),'[1]Segurados Civis'!$A$5:$H$2142,6,0),"")</f>
        <v/>
      </c>
      <c r="D318" s="65" t="str">
        <f>IFERROR(VLOOKUP(UPPER(CONCATENATE($B318," - ",$A318)),'[1]Segurados Civis'!$A$5:$H$2142,7,0),"")</f>
        <v/>
      </c>
      <c r="E318" s="65" t="str">
        <f>IFERROR(VLOOKUP(UPPER(CONCATENATE($B318," - ",$A318)),'[1]Segurados Civis'!$A$5:$H$2142,8,0),"")</f>
        <v/>
      </c>
      <c r="F318" s="65" t="str">
        <f t="shared" si="4"/>
        <v/>
      </c>
      <c r="G318" s="64" t="s">
        <v>902</v>
      </c>
      <c r="H318" s="64">
        <v>0</v>
      </c>
      <c r="I318" s="64">
        <v>0</v>
      </c>
      <c r="J318" s="64">
        <v>0</v>
      </c>
      <c r="K318" s="64">
        <v>0</v>
      </c>
    </row>
    <row r="319" spans="1:11" x14ac:dyDescent="0.35">
      <c r="A319" s="64" t="s">
        <v>81</v>
      </c>
      <c r="B319" s="64" t="s">
        <v>8966</v>
      </c>
      <c r="C319" s="65">
        <f>IFERROR(VLOOKUP(UPPER(CONCATENATE($B319," - ",$A319)),'[1]Segurados Civis'!$A$5:$H$2142,6,0),"")</f>
        <v>0</v>
      </c>
      <c r="D319" s="65">
        <f>IFERROR(VLOOKUP(UPPER(CONCATENATE($B319," - ",$A319)),'[1]Segurados Civis'!$A$5:$H$2142,7,0),"")</f>
        <v>0</v>
      </c>
      <c r="E319" s="65">
        <f>IFERROR(VLOOKUP(UPPER(CONCATENATE($B319," - ",$A319)),'[1]Segurados Civis'!$A$5:$H$2142,8,0),"")</f>
        <v>0</v>
      </c>
      <c r="F319" s="65" t="str">
        <f t="shared" si="4"/>
        <v/>
      </c>
      <c r="G319" s="64" t="s">
        <v>4867</v>
      </c>
      <c r="H319" s="64">
        <v>0</v>
      </c>
      <c r="I319" s="64">
        <v>0</v>
      </c>
      <c r="J319" s="64">
        <v>0</v>
      </c>
      <c r="K319" s="64">
        <v>0</v>
      </c>
    </row>
    <row r="320" spans="1:11" x14ac:dyDescent="0.35">
      <c r="A320" s="64" t="s">
        <v>81</v>
      </c>
      <c r="B320" s="64" t="s">
        <v>8967</v>
      </c>
      <c r="C320" s="65" t="str">
        <f>IFERROR(VLOOKUP(UPPER(CONCATENATE($B320," - ",$A320)),'[1]Segurados Civis'!$A$5:$H$2142,6,0),"")</f>
        <v/>
      </c>
      <c r="D320" s="65" t="str">
        <f>IFERROR(VLOOKUP(UPPER(CONCATENATE($B320," - ",$A320)),'[1]Segurados Civis'!$A$5:$H$2142,7,0),"")</f>
        <v/>
      </c>
      <c r="E320" s="65" t="str">
        <f>IFERROR(VLOOKUP(UPPER(CONCATENATE($B320," - ",$A320)),'[1]Segurados Civis'!$A$5:$H$2142,8,0),"")</f>
        <v/>
      </c>
      <c r="F320" s="65" t="str">
        <f t="shared" si="4"/>
        <v/>
      </c>
      <c r="G320" s="64" t="s">
        <v>902</v>
      </c>
      <c r="H320" s="64">
        <v>0</v>
      </c>
      <c r="I320" s="64">
        <v>0</v>
      </c>
      <c r="J320" s="64">
        <v>0</v>
      </c>
      <c r="K320" s="64">
        <v>0</v>
      </c>
    </row>
    <row r="321" spans="1:11" x14ac:dyDescent="0.35">
      <c r="A321" s="64" t="s">
        <v>81</v>
      </c>
      <c r="B321" s="64" t="s">
        <v>8968</v>
      </c>
      <c r="C321" s="65">
        <f>IFERROR(VLOOKUP(UPPER(CONCATENATE($B321," - ",$A321)),'[1]Segurados Civis'!$A$5:$H$2142,6,0),"")</f>
        <v>166</v>
      </c>
      <c r="D321" s="65">
        <f>IFERROR(VLOOKUP(UPPER(CONCATENATE($B321," - ",$A321)),'[1]Segurados Civis'!$A$5:$H$2142,7,0),"")</f>
        <v>33</v>
      </c>
      <c r="E321" s="65">
        <f>IFERROR(VLOOKUP(UPPER(CONCATENATE($B321," - ",$A321)),'[1]Segurados Civis'!$A$5:$H$2142,8,0),"")</f>
        <v>11</v>
      </c>
      <c r="F321" s="65">
        <f t="shared" si="4"/>
        <v>210</v>
      </c>
      <c r="G321" s="64" t="s">
        <v>4867</v>
      </c>
      <c r="H321" s="64">
        <v>0</v>
      </c>
      <c r="I321" s="64">
        <v>0</v>
      </c>
      <c r="J321" s="64">
        <v>0</v>
      </c>
      <c r="K321" s="64">
        <v>0</v>
      </c>
    </row>
    <row r="322" spans="1:11" x14ac:dyDescent="0.35">
      <c r="A322" s="64" t="s">
        <v>81</v>
      </c>
      <c r="B322" s="64" t="s">
        <v>8969</v>
      </c>
      <c r="C322" s="65">
        <f>IFERROR(VLOOKUP(UPPER(CONCATENATE($B322," - ",$A322)),'[1]Segurados Civis'!$A$5:$H$2142,6,0),"")</f>
        <v>624</v>
      </c>
      <c r="D322" s="65">
        <f>IFERROR(VLOOKUP(UPPER(CONCATENATE($B322," - ",$A322)),'[1]Segurados Civis'!$A$5:$H$2142,7,0),"")</f>
        <v>125</v>
      </c>
      <c r="E322" s="65">
        <f>IFERROR(VLOOKUP(UPPER(CONCATENATE($B322," - ",$A322)),'[1]Segurados Civis'!$A$5:$H$2142,8,0),"")</f>
        <v>19</v>
      </c>
      <c r="F322" s="65">
        <f t="shared" ref="F322:F385" si="5">IF(SUM(C322:E322)=0,"",SUM(C322:E322))</f>
        <v>768</v>
      </c>
      <c r="G322" s="64" t="s">
        <v>4867</v>
      </c>
      <c r="H322" s="64">
        <v>0</v>
      </c>
      <c r="I322" s="64">
        <v>0</v>
      </c>
      <c r="J322" s="64">
        <v>0</v>
      </c>
      <c r="K322" s="64">
        <v>0</v>
      </c>
    </row>
    <row r="323" spans="1:11" x14ac:dyDescent="0.35">
      <c r="A323" s="64" t="s">
        <v>81</v>
      </c>
      <c r="B323" s="64" t="s">
        <v>5386</v>
      </c>
      <c r="C323" s="65" t="str">
        <f>IFERROR(VLOOKUP(UPPER(CONCATENATE($B323," - ",$A323)),'[1]Segurados Civis'!$A$5:$H$2142,6,0),"")</f>
        <v/>
      </c>
      <c r="D323" s="65" t="str">
        <f>IFERROR(VLOOKUP(UPPER(CONCATENATE($B323," - ",$A323)),'[1]Segurados Civis'!$A$5:$H$2142,7,0),"")</f>
        <v/>
      </c>
      <c r="E323" s="65" t="str">
        <f>IFERROR(VLOOKUP(UPPER(CONCATENATE($B323," - ",$A323)),'[1]Segurados Civis'!$A$5:$H$2142,8,0),"")</f>
        <v/>
      </c>
      <c r="F323" s="65" t="str">
        <f t="shared" si="5"/>
        <v/>
      </c>
      <c r="G323" s="64" t="s">
        <v>902</v>
      </c>
      <c r="H323" s="64">
        <v>0</v>
      </c>
      <c r="I323" s="64">
        <v>0</v>
      </c>
      <c r="J323" s="64">
        <v>0</v>
      </c>
      <c r="K323" s="64">
        <v>0</v>
      </c>
    </row>
    <row r="324" spans="1:11" x14ac:dyDescent="0.35">
      <c r="A324" s="64" t="s">
        <v>81</v>
      </c>
      <c r="B324" s="64" t="s">
        <v>8970</v>
      </c>
      <c r="C324" s="65" t="str">
        <f>IFERROR(VLOOKUP(UPPER(CONCATENATE($B324," - ",$A324)),'[1]Segurados Civis'!$A$5:$H$2142,6,0),"")</f>
        <v/>
      </c>
      <c r="D324" s="65" t="str">
        <f>IFERROR(VLOOKUP(UPPER(CONCATENATE($B324," - ",$A324)),'[1]Segurados Civis'!$A$5:$H$2142,7,0),"")</f>
        <v/>
      </c>
      <c r="E324" s="65" t="str">
        <f>IFERROR(VLOOKUP(UPPER(CONCATENATE($B324," - ",$A324)),'[1]Segurados Civis'!$A$5:$H$2142,8,0),"")</f>
        <v/>
      </c>
      <c r="F324" s="65" t="str">
        <f t="shared" si="5"/>
        <v/>
      </c>
      <c r="G324" s="64" t="s">
        <v>902</v>
      </c>
      <c r="H324" s="64">
        <v>0</v>
      </c>
      <c r="I324" s="64">
        <v>0</v>
      </c>
      <c r="J324" s="64">
        <v>0</v>
      </c>
      <c r="K324" s="64">
        <v>0</v>
      </c>
    </row>
    <row r="325" spans="1:11" x14ac:dyDescent="0.35">
      <c r="A325" s="64" t="s">
        <v>81</v>
      </c>
      <c r="B325" s="64" t="s">
        <v>8971</v>
      </c>
      <c r="C325" s="65">
        <f>IFERROR(VLOOKUP(UPPER(CONCATENATE($B325," - ",$A325)),'[1]Segurados Civis'!$A$5:$H$2142,6,0),"")</f>
        <v>188</v>
      </c>
      <c r="D325" s="65">
        <f>IFERROR(VLOOKUP(UPPER(CONCATENATE($B325," - ",$A325)),'[1]Segurados Civis'!$A$5:$H$2142,7,0),"")</f>
        <v>19</v>
      </c>
      <c r="E325" s="65">
        <f>IFERROR(VLOOKUP(UPPER(CONCATENATE($B325," - ",$A325)),'[1]Segurados Civis'!$A$5:$H$2142,8,0),"")</f>
        <v>11</v>
      </c>
      <c r="F325" s="65">
        <f t="shared" si="5"/>
        <v>218</v>
      </c>
      <c r="G325" s="64" t="s">
        <v>4867</v>
      </c>
      <c r="H325" s="64">
        <v>0</v>
      </c>
      <c r="I325" s="64">
        <v>0</v>
      </c>
      <c r="J325" s="64">
        <v>1</v>
      </c>
      <c r="K325" s="64">
        <v>0</v>
      </c>
    </row>
    <row r="326" spans="1:11" x14ac:dyDescent="0.35">
      <c r="A326" s="64" t="s">
        <v>81</v>
      </c>
      <c r="B326" s="64" t="s">
        <v>8972</v>
      </c>
      <c r="C326" s="65" t="str">
        <f>IFERROR(VLOOKUP(UPPER(CONCATENATE($B326," - ",$A326)),'[1]Segurados Civis'!$A$5:$H$2142,6,0),"")</f>
        <v/>
      </c>
      <c r="D326" s="65" t="str">
        <f>IFERROR(VLOOKUP(UPPER(CONCATENATE($B326," - ",$A326)),'[1]Segurados Civis'!$A$5:$H$2142,7,0),"")</f>
        <v/>
      </c>
      <c r="E326" s="65" t="str">
        <f>IFERROR(VLOOKUP(UPPER(CONCATENATE($B326," - ",$A326)),'[1]Segurados Civis'!$A$5:$H$2142,8,0),"")</f>
        <v/>
      </c>
      <c r="F326" s="65" t="str">
        <f t="shared" si="5"/>
        <v/>
      </c>
      <c r="G326" s="64" t="s">
        <v>902</v>
      </c>
      <c r="H326" s="64">
        <v>0</v>
      </c>
      <c r="I326" s="64">
        <v>0</v>
      </c>
      <c r="J326" s="64">
        <v>0</v>
      </c>
      <c r="K326" s="64">
        <v>0</v>
      </c>
    </row>
    <row r="327" spans="1:11" x14ac:dyDescent="0.35">
      <c r="A327" s="64" t="s">
        <v>81</v>
      </c>
      <c r="B327" s="64" t="s">
        <v>8973</v>
      </c>
      <c r="C327" s="65">
        <f>IFERROR(VLOOKUP(UPPER(CONCATENATE($B327," - ",$A327)),'[1]Segurados Civis'!$A$5:$H$2142,6,0),"")</f>
        <v>690</v>
      </c>
      <c r="D327" s="65">
        <f>IFERROR(VLOOKUP(UPPER(CONCATENATE($B327," - ",$A327)),'[1]Segurados Civis'!$A$5:$H$2142,7,0),"")</f>
        <v>195</v>
      </c>
      <c r="E327" s="65">
        <f>IFERROR(VLOOKUP(UPPER(CONCATENATE($B327," - ",$A327)),'[1]Segurados Civis'!$A$5:$H$2142,8,0),"")</f>
        <v>29</v>
      </c>
      <c r="F327" s="65">
        <f t="shared" si="5"/>
        <v>914</v>
      </c>
      <c r="G327" s="64" t="s">
        <v>4867</v>
      </c>
      <c r="H327" s="64">
        <v>0</v>
      </c>
      <c r="I327" s="64">
        <v>0</v>
      </c>
      <c r="J327" s="64">
        <v>0</v>
      </c>
      <c r="K327" s="64">
        <v>0</v>
      </c>
    </row>
    <row r="328" spans="1:11" x14ac:dyDescent="0.35">
      <c r="A328" s="64" t="s">
        <v>81</v>
      </c>
      <c r="B328" s="64" t="s">
        <v>8974</v>
      </c>
      <c r="C328" s="65">
        <f>IFERROR(VLOOKUP(UPPER(CONCATENATE($B328," - ",$A328)),'[1]Segurados Civis'!$A$5:$H$2142,6,0),"")</f>
        <v>14295</v>
      </c>
      <c r="D328" s="65">
        <f>IFERROR(VLOOKUP(UPPER(CONCATENATE($B328," - ",$A328)),'[1]Segurados Civis'!$A$5:$H$2142,7,0),"")</f>
        <v>11241</v>
      </c>
      <c r="E328" s="65">
        <f>IFERROR(VLOOKUP(UPPER(CONCATENATE($B328," - ",$A328)),'[1]Segurados Civis'!$A$5:$H$2142,8,0),"")</f>
        <v>4596</v>
      </c>
      <c r="F328" s="65">
        <f t="shared" si="5"/>
        <v>30132</v>
      </c>
      <c r="G328" s="64" t="s">
        <v>4867</v>
      </c>
      <c r="H328" s="64">
        <v>1</v>
      </c>
      <c r="I328" s="64">
        <v>0</v>
      </c>
      <c r="J328" s="64">
        <v>0</v>
      </c>
      <c r="K328" s="64">
        <v>1</v>
      </c>
    </row>
    <row r="329" spans="1:11" x14ac:dyDescent="0.35">
      <c r="A329" s="64" t="s">
        <v>81</v>
      </c>
      <c r="B329" s="64" t="s">
        <v>8975</v>
      </c>
      <c r="C329" s="65">
        <f>IFERROR(VLOOKUP(UPPER(CONCATENATE($B329," - ",$A329)),'[1]Segurados Civis'!$A$5:$H$2142,6,0),"")</f>
        <v>151</v>
      </c>
      <c r="D329" s="65">
        <f>IFERROR(VLOOKUP(UPPER(CONCATENATE($B329," - ",$A329)),'[1]Segurados Civis'!$A$5:$H$2142,7,0),"")</f>
        <v>52</v>
      </c>
      <c r="E329" s="65">
        <f>IFERROR(VLOOKUP(UPPER(CONCATENATE($B329," - ",$A329)),'[1]Segurados Civis'!$A$5:$H$2142,8,0),"")</f>
        <v>22</v>
      </c>
      <c r="F329" s="65">
        <f t="shared" si="5"/>
        <v>225</v>
      </c>
      <c r="G329" s="64" t="s">
        <v>4867</v>
      </c>
      <c r="H329" s="64">
        <v>0</v>
      </c>
      <c r="I329" s="64">
        <v>0</v>
      </c>
      <c r="J329" s="64">
        <v>0</v>
      </c>
      <c r="K329" s="64">
        <v>0</v>
      </c>
    </row>
    <row r="330" spans="1:11" x14ac:dyDescent="0.35">
      <c r="A330" s="64" t="s">
        <v>81</v>
      </c>
      <c r="B330" s="64" t="s">
        <v>8976</v>
      </c>
      <c r="C330" s="65">
        <f>IFERROR(VLOOKUP(UPPER(CONCATENATE($B330," - ",$A330)),'[1]Segurados Civis'!$A$5:$H$2142,6,0),"")</f>
        <v>94</v>
      </c>
      <c r="D330" s="65">
        <f>IFERROR(VLOOKUP(UPPER(CONCATENATE($B330," - ",$A330)),'[1]Segurados Civis'!$A$5:$H$2142,7,0),"")</f>
        <v>10</v>
      </c>
      <c r="E330" s="65">
        <f>IFERROR(VLOOKUP(UPPER(CONCATENATE($B330," - ",$A330)),'[1]Segurados Civis'!$A$5:$H$2142,8,0),"")</f>
        <v>5</v>
      </c>
      <c r="F330" s="65">
        <f t="shared" si="5"/>
        <v>109</v>
      </c>
      <c r="G330" s="64" t="s">
        <v>4867</v>
      </c>
      <c r="H330" s="64">
        <v>1</v>
      </c>
      <c r="I330" s="64">
        <v>0</v>
      </c>
      <c r="J330" s="64">
        <v>0</v>
      </c>
      <c r="K330" s="64">
        <v>0</v>
      </c>
    </row>
    <row r="331" spans="1:11" x14ac:dyDescent="0.35">
      <c r="A331" s="64" t="s">
        <v>81</v>
      </c>
      <c r="B331" s="64" t="s">
        <v>8977</v>
      </c>
      <c r="C331" s="65">
        <f>IFERROR(VLOOKUP(UPPER(CONCATENATE($B331," - ",$A331)),'[1]Segurados Civis'!$A$5:$H$2142,6,0),"")</f>
        <v>94</v>
      </c>
      <c r="D331" s="65">
        <f>IFERROR(VLOOKUP(UPPER(CONCATENATE($B331," - ",$A331)),'[1]Segurados Civis'!$A$5:$H$2142,7,0),"")</f>
        <v>11</v>
      </c>
      <c r="E331" s="65">
        <f>IFERROR(VLOOKUP(UPPER(CONCATENATE($B331," - ",$A331)),'[1]Segurados Civis'!$A$5:$H$2142,8,0),"")</f>
        <v>12</v>
      </c>
      <c r="F331" s="65">
        <f t="shared" si="5"/>
        <v>117</v>
      </c>
      <c r="G331" s="64" t="s">
        <v>4867</v>
      </c>
      <c r="H331" s="64">
        <v>0</v>
      </c>
      <c r="I331" s="64">
        <v>0</v>
      </c>
      <c r="J331" s="64">
        <v>0</v>
      </c>
      <c r="K331" s="64">
        <v>0</v>
      </c>
    </row>
    <row r="332" spans="1:11" x14ac:dyDescent="0.35">
      <c r="A332" s="64" t="s">
        <v>81</v>
      </c>
      <c r="B332" s="64" t="s">
        <v>8978</v>
      </c>
      <c r="C332" s="65">
        <f>IFERROR(VLOOKUP(UPPER(CONCATENATE($B332," - ",$A332)),'[1]Segurados Civis'!$A$5:$H$2142,6,0),"")</f>
        <v>270</v>
      </c>
      <c r="D332" s="65">
        <f>IFERROR(VLOOKUP(UPPER(CONCATENATE($B332," - ",$A332)),'[1]Segurados Civis'!$A$5:$H$2142,7,0),"")</f>
        <v>101</v>
      </c>
      <c r="E332" s="65">
        <f>IFERROR(VLOOKUP(UPPER(CONCATENATE($B332," - ",$A332)),'[1]Segurados Civis'!$A$5:$H$2142,8,0),"")</f>
        <v>22</v>
      </c>
      <c r="F332" s="65">
        <f t="shared" si="5"/>
        <v>393</v>
      </c>
      <c r="G332" s="64" t="s">
        <v>4867</v>
      </c>
      <c r="H332" s="64">
        <v>1</v>
      </c>
      <c r="I332" s="64">
        <v>0</v>
      </c>
      <c r="J332" s="64">
        <v>0</v>
      </c>
      <c r="K332" s="64">
        <v>0</v>
      </c>
    </row>
    <row r="333" spans="1:11" x14ac:dyDescent="0.35">
      <c r="A333" s="64" t="s">
        <v>81</v>
      </c>
      <c r="B333" s="64" t="s">
        <v>8979</v>
      </c>
      <c r="C333" s="65" t="str">
        <f>IFERROR(VLOOKUP(UPPER(CONCATENATE($B333," - ",$A333)),'[1]Segurados Civis'!$A$5:$H$2142,6,0),"")</f>
        <v/>
      </c>
      <c r="D333" s="65" t="str">
        <f>IFERROR(VLOOKUP(UPPER(CONCATENATE($B333," - ",$A333)),'[1]Segurados Civis'!$A$5:$H$2142,7,0),"")</f>
        <v/>
      </c>
      <c r="E333" s="65" t="str">
        <f>IFERROR(VLOOKUP(UPPER(CONCATENATE($B333," - ",$A333)),'[1]Segurados Civis'!$A$5:$H$2142,8,0),"")</f>
        <v/>
      </c>
      <c r="F333" s="65" t="str">
        <f t="shared" si="5"/>
        <v/>
      </c>
      <c r="G333" s="64" t="s">
        <v>902</v>
      </c>
      <c r="H333" s="64">
        <v>0</v>
      </c>
      <c r="I333" s="64">
        <v>0</v>
      </c>
      <c r="J333" s="64">
        <v>0</v>
      </c>
      <c r="K333" s="64">
        <v>0</v>
      </c>
    </row>
    <row r="334" spans="1:11" x14ac:dyDescent="0.35">
      <c r="A334" s="64" t="s">
        <v>81</v>
      </c>
      <c r="B334" s="64" t="s">
        <v>8980</v>
      </c>
      <c r="C334" s="65">
        <f>IFERROR(VLOOKUP(UPPER(CONCATENATE($B334," - ",$A334)),'[1]Segurados Civis'!$A$5:$H$2142,6,0),"")</f>
        <v>114</v>
      </c>
      <c r="D334" s="65">
        <f>IFERROR(VLOOKUP(UPPER(CONCATENATE($B334," - ",$A334)),'[1]Segurados Civis'!$A$5:$H$2142,7,0),"")</f>
        <v>8</v>
      </c>
      <c r="E334" s="65">
        <f>IFERROR(VLOOKUP(UPPER(CONCATENATE($B334," - ",$A334)),'[1]Segurados Civis'!$A$5:$H$2142,8,0),"")</f>
        <v>0</v>
      </c>
      <c r="F334" s="65">
        <f t="shared" si="5"/>
        <v>122</v>
      </c>
      <c r="G334" s="64" t="s">
        <v>4867</v>
      </c>
      <c r="H334" s="64">
        <v>0</v>
      </c>
      <c r="I334" s="64">
        <v>0</v>
      </c>
      <c r="J334" s="64">
        <v>0</v>
      </c>
      <c r="K334" s="64">
        <v>0</v>
      </c>
    </row>
    <row r="335" spans="1:11" x14ac:dyDescent="0.35">
      <c r="A335" s="64" t="s">
        <v>81</v>
      </c>
      <c r="B335" s="64" t="s">
        <v>8981</v>
      </c>
      <c r="C335" s="65" t="str">
        <f>IFERROR(VLOOKUP(UPPER(CONCATENATE($B335," - ",$A335)),'[1]Segurados Civis'!$A$5:$H$2142,6,0),"")</f>
        <v/>
      </c>
      <c r="D335" s="65" t="str">
        <f>IFERROR(VLOOKUP(UPPER(CONCATENATE($B335," - ",$A335)),'[1]Segurados Civis'!$A$5:$H$2142,7,0),"")</f>
        <v/>
      </c>
      <c r="E335" s="65" t="str">
        <f>IFERROR(VLOOKUP(UPPER(CONCATENATE($B335," - ",$A335)),'[1]Segurados Civis'!$A$5:$H$2142,8,0),"")</f>
        <v/>
      </c>
      <c r="F335" s="65" t="str">
        <f t="shared" si="5"/>
        <v/>
      </c>
      <c r="G335" s="64" t="s">
        <v>902</v>
      </c>
      <c r="H335" s="64">
        <v>0</v>
      </c>
      <c r="I335" s="64">
        <v>0</v>
      </c>
      <c r="J335" s="64">
        <v>0</v>
      </c>
      <c r="K335" s="64">
        <v>0</v>
      </c>
    </row>
    <row r="336" spans="1:11" x14ac:dyDescent="0.35">
      <c r="A336" s="64" t="s">
        <v>81</v>
      </c>
      <c r="B336" s="64" t="s">
        <v>8982</v>
      </c>
      <c r="C336" s="65" t="str">
        <f>IFERROR(VLOOKUP(UPPER(CONCATENATE($B336," - ",$A336)),'[1]Segurados Civis'!$A$5:$H$2142,6,0),"")</f>
        <v/>
      </c>
      <c r="D336" s="65" t="str">
        <f>IFERROR(VLOOKUP(UPPER(CONCATENATE($B336," - ",$A336)),'[1]Segurados Civis'!$A$5:$H$2142,7,0),"")</f>
        <v/>
      </c>
      <c r="E336" s="65" t="str">
        <f>IFERROR(VLOOKUP(UPPER(CONCATENATE($B336," - ",$A336)),'[1]Segurados Civis'!$A$5:$H$2142,8,0),"")</f>
        <v/>
      </c>
      <c r="F336" s="65" t="str">
        <f t="shared" si="5"/>
        <v/>
      </c>
      <c r="G336" s="64" t="s">
        <v>902</v>
      </c>
      <c r="H336" s="64">
        <v>0</v>
      </c>
      <c r="I336" s="64">
        <v>0</v>
      </c>
      <c r="J336" s="64">
        <v>0</v>
      </c>
      <c r="K336" s="64">
        <v>0</v>
      </c>
    </row>
    <row r="337" spans="1:11" x14ac:dyDescent="0.35">
      <c r="A337" s="64" t="s">
        <v>81</v>
      </c>
      <c r="B337" s="64" t="s">
        <v>8983</v>
      </c>
      <c r="C337" s="65">
        <f>IFERROR(VLOOKUP(UPPER(CONCATENATE($B337," - ",$A337)),'[1]Segurados Civis'!$A$5:$H$2142,6,0),"")</f>
        <v>118</v>
      </c>
      <c r="D337" s="65">
        <f>IFERROR(VLOOKUP(UPPER(CONCATENATE($B337," - ",$A337)),'[1]Segurados Civis'!$A$5:$H$2142,7,0),"")</f>
        <v>67</v>
      </c>
      <c r="E337" s="65">
        <f>IFERROR(VLOOKUP(UPPER(CONCATENATE($B337," - ",$A337)),'[1]Segurados Civis'!$A$5:$H$2142,8,0),"")</f>
        <v>8</v>
      </c>
      <c r="F337" s="65">
        <f t="shared" si="5"/>
        <v>193</v>
      </c>
      <c r="G337" s="64" t="s">
        <v>4867</v>
      </c>
      <c r="H337" s="64">
        <v>1</v>
      </c>
      <c r="I337" s="64">
        <v>0</v>
      </c>
      <c r="J337" s="64">
        <v>1</v>
      </c>
      <c r="K337" s="64">
        <v>0</v>
      </c>
    </row>
    <row r="338" spans="1:11" x14ac:dyDescent="0.35">
      <c r="A338" s="64" t="s">
        <v>81</v>
      </c>
      <c r="B338" s="64" t="s">
        <v>8984</v>
      </c>
      <c r="C338" s="65" t="str">
        <f>IFERROR(VLOOKUP(UPPER(CONCATENATE($B338," - ",$A338)),'[1]Segurados Civis'!$A$5:$H$2142,6,0),"")</f>
        <v/>
      </c>
      <c r="D338" s="65" t="str">
        <f>IFERROR(VLOOKUP(UPPER(CONCATENATE($B338," - ",$A338)),'[1]Segurados Civis'!$A$5:$H$2142,7,0),"")</f>
        <v/>
      </c>
      <c r="E338" s="65" t="str">
        <f>IFERROR(VLOOKUP(UPPER(CONCATENATE($B338," - ",$A338)),'[1]Segurados Civis'!$A$5:$H$2142,8,0),"")</f>
        <v/>
      </c>
      <c r="F338" s="65" t="str">
        <f t="shared" si="5"/>
        <v/>
      </c>
      <c r="G338" s="64" t="s">
        <v>902</v>
      </c>
      <c r="H338" s="64">
        <v>0</v>
      </c>
      <c r="I338" s="64">
        <v>0</v>
      </c>
      <c r="J338" s="64">
        <v>0</v>
      </c>
      <c r="K338" s="64">
        <v>0</v>
      </c>
    </row>
    <row r="339" spans="1:11" x14ac:dyDescent="0.35">
      <c r="A339" s="64" t="s">
        <v>81</v>
      </c>
      <c r="B339" s="64" t="s">
        <v>8985</v>
      </c>
      <c r="C339" s="65" t="str">
        <f>IFERROR(VLOOKUP(UPPER(CONCATENATE($B339," - ",$A339)),'[1]Segurados Civis'!$A$5:$H$2142,6,0),"")</f>
        <v/>
      </c>
      <c r="D339" s="65" t="str">
        <f>IFERROR(VLOOKUP(UPPER(CONCATENATE($B339," - ",$A339)),'[1]Segurados Civis'!$A$5:$H$2142,7,0),"")</f>
        <v/>
      </c>
      <c r="E339" s="65" t="str">
        <f>IFERROR(VLOOKUP(UPPER(CONCATENATE($B339," - ",$A339)),'[1]Segurados Civis'!$A$5:$H$2142,8,0),"")</f>
        <v/>
      </c>
      <c r="F339" s="65" t="str">
        <f t="shared" si="5"/>
        <v/>
      </c>
      <c r="G339" s="64" t="s">
        <v>902</v>
      </c>
      <c r="H339" s="64">
        <v>0</v>
      </c>
      <c r="I339" s="64">
        <v>0</v>
      </c>
      <c r="J339" s="64">
        <v>0</v>
      </c>
      <c r="K339" s="64">
        <v>0</v>
      </c>
    </row>
    <row r="340" spans="1:11" x14ac:dyDescent="0.35">
      <c r="A340" s="64" t="s">
        <v>81</v>
      </c>
      <c r="B340" s="64" t="s">
        <v>8986</v>
      </c>
      <c r="C340" s="65">
        <f>IFERROR(VLOOKUP(UPPER(CONCATENATE($B340," - ",$A340)),'[1]Segurados Civis'!$A$5:$H$2142,6,0),"")</f>
        <v>151</v>
      </c>
      <c r="D340" s="65">
        <f>IFERROR(VLOOKUP(UPPER(CONCATENATE($B340," - ",$A340)),'[1]Segurados Civis'!$A$5:$H$2142,7,0),"")</f>
        <v>27</v>
      </c>
      <c r="E340" s="65">
        <f>IFERROR(VLOOKUP(UPPER(CONCATENATE($B340," - ",$A340)),'[1]Segurados Civis'!$A$5:$H$2142,8,0),"")</f>
        <v>9</v>
      </c>
      <c r="F340" s="65">
        <f t="shared" si="5"/>
        <v>187</v>
      </c>
      <c r="G340" s="64" t="s">
        <v>4867</v>
      </c>
      <c r="H340" s="64">
        <v>0</v>
      </c>
      <c r="I340" s="64">
        <v>0</v>
      </c>
      <c r="J340" s="64">
        <v>0</v>
      </c>
      <c r="K340" s="64">
        <v>0</v>
      </c>
    </row>
    <row r="341" spans="1:11" x14ac:dyDescent="0.35">
      <c r="A341" s="64" t="s">
        <v>81</v>
      </c>
      <c r="B341" s="64" t="s">
        <v>8987</v>
      </c>
      <c r="C341" s="65">
        <f>IFERROR(VLOOKUP(UPPER(CONCATENATE($B341," - ",$A341)),'[1]Segurados Civis'!$A$5:$H$2142,6,0),"")</f>
        <v>158</v>
      </c>
      <c r="D341" s="65">
        <f>IFERROR(VLOOKUP(UPPER(CONCATENATE($B341," - ",$A341)),'[1]Segurados Civis'!$A$5:$H$2142,7,0),"")</f>
        <v>23</v>
      </c>
      <c r="E341" s="65">
        <f>IFERROR(VLOOKUP(UPPER(CONCATENATE($B341," - ",$A341)),'[1]Segurados Civis'!$A$5:$H$2142,8,0),"")</f>
        <v>9</v>
      </c>
      <c r="F341" s="65">
        <f t="shared" si="5"/>
        <v>190</v>
      </c>
      <c r="G341" s="64" t="s">
        <v>4867</v>
      </c>
      <c r="H341" s="64">
        <v>0</v>
      </c>
      <c r="I341" s="64">
        <v>0</v>
      </c>
      <c r="J341" s="64">
        <v>0</v>
      </c>
      <c r="K341" s="64">
        <v>0</v>
      </c>
    </row>
    <row r="342" spans="1:11" x14ac:dyDescent="0.35">
      <c r="A342" s="64" t="s">
        <v>81</v>
      </c>
      <c r="B342" s="64" t="s">
        <v>8988</v>
      </c>
      <c r="C342" s="65">
        <f>IFERROR(VLOOKUP(UPPER(CONCATENATE($B342," - ",$A342)),'[1]Segurados Civis'!$A$5:$H$2142,6,0),"")</f>
        <v>260</v>
      </c>
      <c r="D342" s="65">
        <f>IFERROR(VLOOKUP(UPPER(CONCATENATE($B342," - ",$A342)),'[1]Segurados Civis'!$A$5:$H$2142,7,0),"")</f>
        <v>54</v>
      </c>
      <c r="E342" s="65">
        <f>IFERROR(VLOOKUP(UPPER(CONCATENATE($B342," - ",$A342)),'[1]Segurados Civis'!$A$5:$H$2142,8,0),"")</f>
        <v>9</v>
      </c>
      <c r="F342" s="65">
        <f t="shared" si="5"/>
        <v>323</v>
      </c>
      <c r="G342" s="64" t="s">
        <v>4867</v>
      </c>
      <c r="H342" s="64">
        <v>0</v>
      </c>
      <c r="I342" s="64">
        <v>0</v>
      </c>
      <c r="J342" s="64">
        <v>0</v>
      </c>
      <c r="K342" s="64">
        <v>0</v>
      </c>
    </row>
    <row r="343" spans="1:11" x14ac:dyDescent="0.35">
      <c r="A343" s="64" t="s">
        <v>81</v>
      </c>
      <c r="B343" s="64" t="s">
        <v>8989</v>
      </c>
      <c r="C343" s="65" t="str">
        <f>IFERROR(VLOOKUP(UPPER(CONCATENATE($B343," - ",$A343)),'[1]Segurados Civis'!$A$5:$H$2142,6,0),"")</f>
        <v/>
      </c>
      <c r="D343" s="65" t="str">
        <f>IFERROR(VLOOKUP(UPPER(CONCATENATE($B343," - ",$A343)),'[1]Segurados Civis'!$A$5:$H$2142,7,0),"")</f>
        <v/>
      </c>
      <c r="E343" s="65" t="str">
        <f>IFERROR(VLOOKUP(UPPER(CONCATENATE($B343," - ",$A343)),'[1]Segurados Civis'!$A$5:$H$2142,8,0),"")</f>
        <v/>
      </c>
      <c r="F343" s="65" t="str">
        <f t="shared" si="5"/>
        <v/>
      </c>
      <c r="G343" s="64" t="s">
        <v>902</v>
      </c>
      <c r="H343" s="64">
        <v>0</v>
      </c>
      <c r="I343" s="64">
        <v>0</v>
      </c>
      <c r="J343" s="64">
        <v>0</v>
      </c>
      <c r="K343" s="64">
        <v>0</v>
      </c>
    </row>
    <row r="344" spans="1:11" x14ac:dyDescent="0.35">
      <c r="A344" s="64" t="s">
        <v>81</v>
      </c>
      <c r="B344" s="64" t="s">
        <v>8990</v>
      </c>
      <c r="C344" s="65">
        <f>IFERROR(VLOOKUP(UPPER(CONCATENATE($B344," - ",$A344)),'[1]Segurados Civis'!$A$5:$H$2142,6,0),"")</f>
        <v>345</v>
      </c>
      <c r="D344" s="65">
        <f>IFERROR(VLOOKUP(UPPER(CONCATENATE($B344," - ",$A344)),'[1]Segurados Civis'!$A$5:$H$2142,7,0),"")</f>
        <v>76</v>
      </c>
      <c r="E344" s="65">
        <f>IFERROR(VLOOKUP(UPPER(CONCATENATE($B344," - ",$A344)),'[1]Segurados Civis'!$A$5:$H$2142,8,0),"")</f>
        <v>13</v>
      </c>
      <c r="F344" s="65">
        <f t="shared" si="5"/>
        <v>434</v>
      </c>
      <c r="G344" s="64" t="s">
        <v>4867</v>
      </c>
      <c r="H344" s="64">
        <v>1</v>
      </c>
      <c r="I344" s="64">
        <v>0</v>
      </c>
      <c r="J344" s="64">
        <v>0</v>
      </c>
      <c r="K344" s="64">
        <v>0</v>
      </c>
    </row>
    <row r="345" spans="1:11" x14ac:dyDescent="0.35">
      <c r="A345" s="64" t="s">
        <v>81</v>
      </c>
      <c r="B345" s="64" t="s">
        <v>8991</v>
      </c>
      <c r="C345" s="65">
        <f>IFERROR(VLOOKUP(UPPER(CONCATENATE($B345," - ",$A345)),'[1]Segurados Civis'!$A$5:$H$2142,6,0),"")</f>
        <v>142</v>
      </c>
      <c r="D345" s="65">
        <f>IFERROR(VLOOKUP(UPPER(CONCATENATE($B345," - ",$A345)),'[1]Segurados Civis'!$A$5:$H$2142,7,0),"")</f>
        <v>44</v>
      </c>
      <c r="E345" s="65">
        <f>IFERROR(VLOOKUP(UPPER(CONCATENATE($B345," - ",$A345)),'[1]Segurados Civis'!$A$5:$H$2142,8,0),"")</f>
        <v>3</v>
      </c>
      <c r="F345" s="65">
        <f t="shared" si="5"/>
        <v>189</v>
      </c>
      <c r="G345" s="64" t="s">
        <v>4867</v>
      </c>
      <c r="H345" s="64">
        <v>0</v>
      </c>
      <c r="I345" s="64">
        <v>0</v>
      </c>
      <c r="J345" s="64">
        <v>0</v>
      </c>
      <c r="K345" s="64">
        <v>0</v>
      </c>
    </row>
    <row r="346" spans="1:11" x14ac:dyDescent="0.35">
      <c r="A346" s="64" t="s">
        <v>81</v>
      </c>
      <c r="B346" s="64" t="s">
        <v>8992</v>
      </c>
      <c r="C346" s="65">
        <f>IFERROR(VLOOKUP(UPPER(CONCATENATE($B346," - ",$A346)),'[1]Segurados Civis'!$A$5:$H$2142,6,0),"")</f>
        <v>3976</v>
      </c>
      <c r="D346" s="65">
        <f>IFERROR(VLOOKUP(UPPER(CONCATENATE($B346," - ",$A346)),'[1]Segurados Civis'!$A$5:$H$2142,7,0),"")</f>
        <v>776</v>
      </c>
      <c r="E346" s="65">
        <f>IFERROR(VLOOKUP(UPPER(CONCATENATE($B346," - ",$A346)),'[1]Segurados Civis'!$A$5:$H$2142,8,0),"")</f>
        <v>269</v>
      </c>
      <c r="F346" s="65">
        <f t="shared" si="5"/>
        <v>5021</v>
      </c>
      <c r="G346" s="64" t="s">
        <v>4867</v>
      </c>
      <c r="H346" s="64">
        <v>0</v>
      </c>
      <c r="I346" s="64">
        <v>0</v>
      </c>
      <c r="J346" s="64">
        <v>0</v>
      </c>
      <c r="K346" s="64">
        <v>0</v>
      </c>
    </row>
    <row r="347" spans="1:11" x14ac:dyDescent="0.35">
      <c r="A347" s="64" t="s">
        <v>81</v>
      </c>
      <c r="B347" s="64" t="s">
        <v>8993</v>
      </c>
      <c r="C347" s="65" t="str">
        <f>IFERROR(VLOOKUP(UPPER(CONCATENATE($B347," - ",$A347)),'[1]Segurados Civis'!$A$5:$H$2142,6,0),"")</f>
        <v/>
      </c>
      <c r="D347" s="65" t="str">
        <f>IFERROR(VLOOKUP(UPPER(CONCATENATE($B347," - ",$A347)),'[1]Segurados Civis'!$A$5:$H$2142,7,0),"")</f>
        <v/>
      </c>
      <c r="E347" s="65" t="str">
        <f>IFERROR(VLOOKUP(UPPER(CONCATENATE($B347," - ",$A347)),'[1]Segurados Civis'!$A$5:$H$2142,8,0),"")</f>
        <v/>
      </c>
      <c r="F347" s="65" t="str">
        <f t="shared" si="5"/>
        <v/>
      </c>
      <c r="G347" s="64" t="s">
        <v>902</v>
      </c>
      <c r="H347" s="64">
        <v>0</v>
      </c>
      <c r="I347" s="64">
        <v>0</v>
      </c>
      <c r="J347" s="64">
        <v>0</v>
      </c>
      <c r="K347" s="64">
        <v>0</v>
      </c>
    </row>
    <row r="348" spans="1:11" x14ac:dyDescent="0.35">
      <c r="A348" s="64" t="s">
        <v>81</v>
      </c>
      <c r="B348" s="64" t="s">
        <v>8994</v>
      </c>
      <c r="C348" s="65">
        <f>IFERROR(VLOOKUP(UPPER(CONCATENATE($B348," - ",$A348)),'[1]Segurados Civis'!$A$5:$H$2142,6,0),"")</f>
        <v>137</v>
      </c>
      <c r="D348" s="65">
        <f>IFERROR(VLOOKUP(UPPER(CONCATENATE($B348," - ",$A348)),'[1]Segurados Civis'!$A$5:$H$2142,7,0),"")</f>
        <v>29</v>
      </c>
      <c r="E348" s="65">
        <f>IFERROR(VLOOKUP(UPPER(CONCATENATE($B348," - ",$A348)),'[1]Segurados Civis'!$A$5:$H$2142,8,0),"")</f>
        <v>11</v>
      </c>
      <c r="F348" s="65">
        <f t="shared" si="5"/>
        <v>177</v>
      </c>
      <c r="G348" s="64" t="s">
        <v>4867</v>
      </c>
      <c r="H348" s="64">
        <v>0</v>
      </c>
      <c r="I348" s="64">
        <v>0</v>
      </c>
      <c r="J348" s="64">
        <v>0</v>
      </c>
      <c r="K348" s="64">
        <v>0</v>
      </c>
    </row>
    <row r="349" spans="1:11" x14ac:dyDescent="0.35">
      <c r="A349" s="64" t="s">
        <v>81</v>
      </c>
      <c r="B349" s="64" t="s">
        <v>8995</v>
      </c>
      <c r="C349" s="65">
        <f>IFERROR(VLOOKUP(UPPER(CONCATENATE($B349," - ",$A349)),'[1]Segurados Civis'!$A$5:$H$2142,6,0),"")</f>
        <v>200</v>
      </c>
      <c r="D349" s="65">
        <f>IFERROR(VLOOKUP(UPPER(CONCATENATE($B349," - ",$A349)),'[1]Segurados Civis'!$A$5:$H$2142,7,0),"")</f>
        <v>37</v>
      </c>
      <c r="E349" s="65">
        <f>IFERROR(VLOOKUP(UPPER(CONCATENATE($B349," - ",$A349)),'[1]Segurados Civis'!$A$5:$H$2142,8,0),"")</f>
        <v>10</v>
      </c>
      <c r="F349" s="65">
        <f t="shared" si="5"/>
        <v>247</v>
      </c>
      <c r="G349" s="64" t="s">
        <v>4867</v>
      </c>
      <c r="H349" s="64">
        <v>0</v>
      </c>
      <c r="I349" s="64">
        <v>0</v>
      </c>
      <c r="J349" s="64">
        <v>0</v>
      </c>
      <c r="K349" s="64">
        <v>0</v>
      </c>
    </row>
    <row r="350" spans="1:11" x14ac:dyDescent="0.35">
      <c r="A350" s="64" t="s">
        <v>81</v>
      </c>
      <c r="B350" s="64" t="s">
        <v>8996</v>
      </c>
      <c r="C350" s="65" t="str">
        <f>IFERROR(VLOOKUP(UPPER(CONCATENATE($B350," - ",$A350)),'[1]Segurados Civis'!$A$5:$H$2142,6,0),"")</f>
        <v/>
      </c>
      <c r="D350" s="65" t="str">
        <f>IFERROR(VLOOKUP(UPPER(CONCATENATE($B350," - ",$A350)),'[1]Segurados Civis'!$A$5:$H$2142,7,0),"")</f>
        <v/>
      </c>
      <c r="E350" s="65" t="str">
        <f>IFERROR(VLOOKUP(UPPER(CONCATENATE($B350," - ",$A350)),'[1]Segurados Civis'!$A$5:$H$2142,8,0),"")</f>
        <v/>
      </c>
      <c r="F350" s="65" t="str">
        <f t="shared" si="5"/>
        <v/>
      </c>
      <c r="G350" s="64" t="s">
        <v>902</v>
      </c>
      <c r="H350" s="64">
        <v>0</v>
      </c>
      <c r="I350" s="64">
        <v>0</v>
      </c>
      <c r="J350" s="64">
        <v>0</v>
      </c>
      <c r="K350" s="64">
        <v>0</v>
      </c>
    </row>
    <row r="351" spans="1:11" x14ac:dyDescent="0.35">
      <c r="A351" s="64" t="s">
        <v>81</v>
      </c>
      <c r="B351" s="64" t="s">
        <v>8997</v>
      </c>
      <c r="C351" s="65">
        <f>IFERROR(VLOOKUP(UPPER(CONCATENATE($B351," - ",$A351)),'[1]Segurados Civis'!$A$5:$H$2142,6,0),"")</f>
        <v>137</v>
      </c>
      <c r="D351" s="65">
        <f>IFERROR(VLOOKUP(UPPER(CONCATENATE($B351," - ",$A351)),'[1]Segurados Civis'!$A$5:$H$2142,7,0),"")</f>
        <v>9</v>
      </c>
      <c r="E351" s="65">
        <f>IFERROR(VLOOKUP(UPPER(CONCATENATE($B351," - ",$A351)),'[1]Segurados Civis'!$A$5:$H$2142,8,0),"")</f>
        <v>2</v>
      </c>
      <c r="F351" s="65">
        <f t="shared" si="5"/>
        <v>148</v>
      </c>
      <c r="G351" s="64" t="s">
        <v>4867</v>
      </c>
      <c r="H351" s="64">
        <v>0</v>
      </c>
      <c r="I351" s="64">
        <v>0</v>
      </c>
      <c r="J351" s="64">
        <v>0</v>
      </c>
      <c r="K351" s="64">
        <v>0</v>
      </c>
    </row>
    <row r="352" spans="1:11" x14ac:dyDescent="0.35">
      <c r="A352" s="64" t="s">
        <v>81</v>
      </c>
      <c r="B352" s="64" t="s">
        <v>8998</v>
      </c>
      <c r="C352" s="65" t="str">
        <f>IFERROR(VLOOKUP(UPPER(CONCATENATE($B352," - ",$A352)),'[1]Segurados Civis'!$A$5:$H$2142,6,0),"")</f>
        <v/>
      </c>
      <c r="D352" s="65" t="str">
        <f>IFERROR(VLOOKUP(UPPER(CONCATENATE($B352," - ",$A352)),'[1]Segurados Civis'!$A$5:$H$2142,7,0),"")</f>
        <v/>
      </c>
      <c r="E352" s="65" t="str">
        <f>IFERROR(VLOOKUP(UPPER(CONCATENATE($B352," - ",$A352)),'[1]Segurados Civis'!$A$5:$H$2142,8,0),"")</f>
        <v/>
      </c>
      <c r="F352" s="65" t="str">
        <f t="shared" si="5"/>
        <v/>
      </c>
      <c r="G352" s="64" t="s">
        <v>902</v>
      </c>
      <c r="H352" s="64">
        <v>0</v>
      </c>
      <c r="I352" s="64">
        <v>0</v>
      </c>
      <c r="J352" s="64">
        <v>0</v>
      </c>
      <c r="K352" s="64">
        <v>0</v>
      </c>
    </row>
    <row r="353" spans="1:11" x14ac:dyDescent="0.35">
      <c r="A353" s="64" t="s">
        <v>81</v>
      </c>
      <c r="B353" s="64" t="s">
        <v>8999</v>
      </c>
      <c r="C353" s="65">
        <f>IFERROR(VLOOKUP(UPPER(CONCATENATE($B353," - ",$A353)),'[1]Segurados Civis'!$A$5:$H$2142,6,0),"")</f>
        <v>229</v>
      </c>
      <c r="D353" s="65">
        <f>IFERROR(VLOOKUP(UPPER(CONCATENATE($B353," - ",$A353)),'[1]Segurados Civis'!$A$5:$H$2142,7,0),"")</f>
        <v>38</v>
      </c>
      <c r="E353" s="65">
        <f>IFERROR(VLOOKUP(UPPER(CONCATENATE($B353," - ",$A353)),'[1]Segurados Civis'!$A$5:$H$2142,8,0),"")</f>
        <v>15</v>
      </c>
      <c r="F353" s="65">
        <f t="shared" si="5"/>
        <v>282</v>
      </c>
      <c r="G353" s="64" t="s">
        <v>4867</v>
      </c>
      <c r="H353" s="64">
        <v>0</v>
      </c>
      <c r="I353" s="64">
        <v>0</v>
      </c>
      <c r="J353" s="64">
        <v>0</v>
      </c>
      <c r="K353" s="64">
        <v>0</v>
      </c>
    </row>
    <row r="354" spans="1:11" x14ac:dyDescent="0.35">
      <c r="A354" s="64" t="s">
        <v>81</v>
      </c>
      <c r="B354" s="64" t="s">
        <v>9000</v>
      </c>
      <c r="C354" s="65">
        <f>IFERROR(VLOOKUP(UPPER(CONCATENATE($B354," - ",$A354)),'[1]Segurados Civis'!$A$5:$H$2142,6,0),"")</f>
        <v>106</v>
      </c>
      <c r="D354" s="65">
        <f>IFERROR(VLOOKUP(UPPER(CONCATENATE($B354," - ",$A354)),'[1]Segurados Civis'!$A$5:$H$2142,7,0),"")</f>
        <v>27</v>
      </c>
      <c r="E354" s="65">
        <f>IFERROR(VLOOKUP(UPPER(CONCATENATE($B354," - ",$A354)),'[1]Segurados Civis'!$A$5:$H$2142,8,0),"")</f>
        <v>2</v>
      </c>
      <c r="F354" s="65">
        <f t="shared" si="5"/>
        <v>135</v>
      </c>
      <c r="G354" s="64" t="s">
        <v>4867</v>
      </c>
      <c r="H354" s="64">
        <v>0</v>
      </c>
      <c r="I354" s="64">
        <v>0</v>
      </c>
      <c r="J354" s="64">
        <v>0</v>
      </c>
      <c r="K354" s="64">
        <v>0</v>
      </c>
    </row>
    <row r="355" spans="1:11" x14ac:dyDescent="0.35">
      <c r="A355" s="64" t="s">
        <v>81</v>
      </c>
      <c r="B355" s="64" t="s">
        <v>9001</v>
      </c>
      <c r="C355" s="65">
        <f>IFERROR(VLOOKUP(UPPER(CONCATENATE($B355," - ",$A355)),'[1]Segurados Civis'!$A$5:$H$2142,6,0),"")</f>
        <v>179</v>
      </c>
      <c r="D355" s="65">
        <f>IFERROR(VLOOKUP(UPPER(CONCATENATE($B355," - ",$A355)),'[1]Segurados Civis'!$A$5:$H$2142,7,0),"")</f>
        <v>87</v>
      </c>
      <c r="E355" s="65">
        <f>IFERROR(VLOOKUP(UPPER(CONCATENATE($B355," - ",$A355)),'[1]Segurados Civis'!$A$5:$H$2142,8,0),"")</f>
        <v>16</v>
      </c>
      <c r="F355" s="65">
        <f t="shared" si="5"/>
        <v>282</v>
      </c>
      <c r="G355" s="64" t="s">
        <v>4867</v>
      </c>
      <c r="H355" s="64">
        <v>1</v>
      </c>
      <c r="I355" s="64">
        <v>0</v>
      </c>
      <c r="J355" s="64">
        <v>0</v>
      </c>
      <c r="K355" s="64">
        <v>0</v>
      </c>
    </row>
    <row r="356" spans="1:11" x14ac:dyDescent="0.35">
      <c r="A356" s="64" t="s">
        <v>81</v>
      </c>
      <c r="B356" s="64" t="s">
        <v>9002</v>
      </c>
      <c r="C356" s="65">
        <f>IFERROR(VLOOKUP(UPPER(CONCATENATE($B356," - ",$A356)),'[1]Segurados Civis'!$A$5:$H$2142,6,0),"")</f>
        <v>780</v>
      </c>
      <c r="D356" s="65">
        <f>IFERROR(VLOOKUP(UPPER(CONCATENATE($B356," - ",$A356)),'[1]Segurados Civis'!$A$5:$H$2142,7,0),"")</f>
        <v>395</v>
      </c>
      <c r="E356" s="65">
        <f>IFERROR(VLOOKUP(UPPER(CONCATENATE($B356," - ",$A356)),'[1]Segurados Civis'!$A$5:$H$2142,8,0),"")</f>
        <v>85</v>
      </c>
      <c r="F356" s="65">
        <f t="shared" si="5"/>
        <v>1260</v>
      </c>
      <c r="G356" s="64" t="s">
        <v>4867</v>
      </c>
      <c r="H356" s="64">
        <v>0</v>
      </c>
      <c r="I356" s="64">
        <v>0</v>
      </c>
      <c r="J356" s="64">
        <v>0</v>
      </c>
      <c r="K356" s="64">
        <v>0</v>
      </c>
    </row>
    <row r="357" spans="1:11" x14ac:dyDescent="0.35">
      <c r="A357" s="64" t="s">
        <v>81</v>
      </c>
      <c r="B357" s="64" t="s">
        <v>9003</v>
      </c>
      <c r="C357" s="65">
        <f>IFERROR(VLOOKUP(UPPER(CONCATENATE($B357," - ",$A357)),'[1]Segurados Civis'!$A$5:$H$2142,6,0),"")</f>
        <v>119</v>
      </c>
      <c r="D357" s="65">
        <f>IFERROR(VLOOKUP(UPPER(CONCATENATE($B357," - ",$A357)),'[1]Segurados Civis'!$A$5:$H$2142,7,0),"")</f>
        <v>10</v>
      </c>
      <c r="E357" s="65">
        <f>IFERROR(VLOOKUP(UPPER(CONCATENATE($B357," - ",$A357)),'[1]Segurados Civis'!$A$5:$H$2142,8,0),"")</f>
        <v>6</v>
      </c>
      <c r="F357" s="65">
        <f t="shared" si="5"/>
        <v>135</v>
      </c>
      <c r="G357" s="64" t="s">
        <v>4867</v>
      </c>
      <c r="H357" s="64">
        <v>1</v>
      </c>
      <c r="I357" s="64">
        <v>0</v>
      </c>
      <c r="J357" s="64">
        <v>1</v>
      </c>
      <c r="K357" s="64">
        <v>0</v>
      </c>
    </row>
    <row r="358" spans="1:11" x14ac:dyDescent="0.35">
      <c r="A358" s="64" t="s">
        <v>81</v>
      </c>
      <c r="B358" s="64" t="s">
        <v>9004</v>
      </c>
      <c r="C358" s="65">
        <f>IFERROR(VLOOKUP(UPPER(CONCATENATE($B358," - ",$A358)),'[1]Segurados Civis'!$A$5:$H$2142,6,0),"")</f>
        <v>115</v>
      </c>
      <c r="D358" s="65">
        <f>IFERROR(VLOOKUP(UPPER(CONCATENATE($B358," - ",$A358)),'[1]Segurados Civis'!$A$5:$H$2142,7,0),"")</f>
        <v>54</v>
      </c>
      <c r="E358" s="65">
        <f>IFERROR(VLOOKUP(UPPER(CONCATENATE($B358," - ",$A358)),'[1]Segurados Civis'!$A$5:$H$2142,8,0),"")</f>
        <v>10</v>
      </c>
      <c r="F358" s="65">
        <f t="shared" si="5"/>
        <v>179</v>
      </c>
      <c r="G358" s="64" t="s">
        <v>4867</v>
      </c>
      <c r="H358" s="64">
        <v>1</v>
      </c>
      <c r="I358" s="64">
        <v>0</v>
      </c>
      <c r="J358" s="64">
        <v>0</v>
      </c>
      <c r="K358" s="64">
        <v>0</v>
      </c>
    </row>
    <row r="359" spans="1:11" x14ac:dyDescent="0.35">
      <c r="A359" s="64" t="s">
        <v>81</v>
      </c>
      <c r="B359" s="64" t="s">
        <v>9005</v>
      </c>
      <c r="C359" s="65">
        <f>IFERROR(VLOOKUP(UPPER(CONCATENATE($B359," - ",$A359)),'[1]Segurados Civis'!$A$5:$H$2142,6,0),"")</f>
        <v>339</v>
      </c>
      <c r="D359" s="65">
        <f>IFERROR(VLOOKUP(UPPER(CONCATENATE($B359," - ",$A359)),'[1]Segurados Civis'!$A$5:$H$2142,7,0),"")</f>
        <v>115</v>
      </c>
      <c r="E359" s="65">
        <f>IFERROR(VLOOKUP(UPPER(CONCATENATE($B359," - ",$A359)),'[1]Segurados Civis'!$A$5:$H$2142,8,0),"")</f>
        <v>35</v>
      </c>
      <c r="F359" s="65">
        <f t="shared" si="5"/>
        <v>489</v>
      </c>
      <c r="G359" s="64" t="s">
        <v>4867</v>
      </c>
      <c r="H359" s="64">
        <v>0</v>
      </c>
      <c r="I359" s="64">
        <v>0</v>
      </c>
      <c r="J359" s="64">
        <v>0</v>
      </c>
      <c r="K359" s="64">
        <v>0</v>
      </c>
    </row>
    <row r="360" spans="1:11" x14ac:dyDescent="0.35">
      <c r="A360" s="64" t="s">
        <v>81</v>
      </c>
      <c r="B360" s="64" t="s">
        <v>9006</v>
      </c>
      <c r="C360" s="65">
        <f>IFERROR(VLOOKUP(UPPER(CONCATENATE($B360," - ",$A360)),'[1]Segurados Civis'!$A$5:$H$2142,6,0),"")</f>
        <v>126</v>
      </c>
      <c r="D360" s="65">
        <f>IFERROR(VLOOKUP(UPPER(CONCATENATE($B360," - ",$A360)),'[1]Segurados Civis'!$A$5:$H$2142,7,0),"")</f>
        <v>24</v>
      </c>
      <c r="E360" s="65">
        <f>IFERROR(VLOOKUP(UPPER(CONCATENATE($B360," - ",$A360)),'[1]Segurados Civis'!$A$5:$H$2142,8,0),"")</f>
        <v>8</v>
      </c>
      <c r="F360" s="65">
        <f t="shared" si="5"/>
        <v>158</v>
      </c>
      <c r="G360" s="64" t="s">
        <v>4867</v>
      </c>
      <c r="H360" s="64">
        <v>0</v>
      </c>
      <c r="I360" s="64">
        <v>0</v>
      </c>
      <c r="J360" s="64">
        <v>0</v>
      </c>
      <c r="K360" s="64">
        <v>0</v>
      </c>
    </row>
    <row r="361" spans="1:11" x14ac:dyDescent="0.35">
      <c r="A361" s="64" t="s">
        <v>81</v>
      </c>
      <c r="B361" s="64" t="s">
        <v>9007</v>
      </c>
      <c r="C361" s="65">
        <f>IFERROR(VLOOKUP(UPPER(CONCATENATE($B361," - ",$A361)),'[1]Segurados Civis'!$A$5:$H$2142,6,0),"")</f>
        <v>259</v>
      </c>
      <c r="D361" s="65">
        <f>IFERROR(VLOOKUP(UPPER(CONCATENATE($B361," - ",$A361)),'[1]Segurados Civis'!$A$5:$H$2142,7,0),"")</f>
        <v>51</v>
      </c>
      <c r="E361" s="65">
        <f>IFERROR(VLOOKUP(UPPER(CONCATENATE($B361," - ",$A361)),'[1]Segurados Civis'!$A$5:$H$2142,8,0),"")</f>
        <v>29</v>
      </c>
      <c r="F361" s="65">
        <f t="shared" si="5"/>
        <v>339</v>
      </c>
      <c r="G361" s="64" t="s">
        <v>4867</v>
      </c>
      <c r="H361" s="64">
        <v>0</v>
      </c>
      <c r="I361" s="64">
        <v>0</v>
      </c>
      <c r="J361" s="64">
        <v>0</v>
      </c>
      <c r="K361" s="64">
        <v>0</v>
      </c>
    </row>
    <row r="362" spans="1:11" x14ac:dyDescent="0.35">
      <c r="A362" s="64" t="s">
        <v>81</v>
      </c>
      <c r="B362" s="64" t="s">
        <v>9008</v>
      </c>
      <c r="C362" s="65">
        <f>IFERROR(VLOOKUP(UPPER(CONCATENATE($B362," - ",$A362)),'[1]Segurados Civis'!$A$5:$H$2142,6,0),"")</f>
        <v>406</v>
      </c>
      <c r="D362" s="65">
        <f>IFERROR(VLOOKUP(UPPER(CONCATENATE($B362," - ",$A362)),'[1]Segurados Civis'!$A$5:$H$2142,7,0),"")</f>
        <v>110</v>
      </c>
      <c r="E362" s="65">
        <f>IFERROR(VLOOKUP(UPPER(CONCATENATE($B362," - ",$A362)),'[1]Segurados Civis'!$A$5:$H$2142,8,0),"")</f>
        <v>10</v>
      </c>
      <c r="F362" s="65">
        <f t="shared" si="5"/>
        <v>526</v>
      </c>
      <c r="G362" s="64" t="s">
        <v>4867</v>
      </c>
      <c r="H362" s="64">
        <v>0</v>
      </c>
      <c r="I362" s="64">
        <v>0</v>
      </c>
      <c r="J362" s="64">
        <v>0</v>
      </c>
      <c r="K362" s="64">
        <v>0</v>
      </c>
    </row>
    <row r="363" spans="1:11" x14ac:dyDescent="0.35">
      <c r="A363" s="64" t="s">
        <v>81</v>
      </c>
      <c r="B363" s="64" t="s">
        <v>9009</v>
      </c>
      <c r="C363" s="65">
        <f>IFERROR(VLOOKUP(UPPER(CONCATENATE($B363," - ",$A363)),'[1]Segurados Civis'!$A$5:$H$2142,6,0),"")</f>
        <v>364</v>
      </c>
      <c r="D363" s="65">
        <f>IFERROR(VLOOKUP(UPPER(CONCATENATE($B363," - ",$A363)),'[1]Segurados Civis'!$A$5:$H$2142,7,0),"")</f>
        <v>116</v>
      </c>
      <c r="E363" s="65">
        <f>IFERROR(VLOOKUP(UPPER(CONCATENATE($B363," - ",$A363)),'[1]Segurados Civis'!$A$5:$H$2142,8,0),"")</f>
        <v>31</v>
      </c>
      <c r="F363" s="65">
        <f t="shared" si="5"/>
        <v>511</v>
      </c>
      <c r="G363" s="64" t="s">
        <v>4867</v>
      </c>
      <c r="H363" s="64">
        <v>1</v>
      </c>
      <c r="I363" s="64">
        <v>0</v>
      </c>
      <c r="J363" s="64">
        <v>0</v>
      </c>
      <c r="K363" s="64">
        <v>0</v>
      </c>
    </row>
    <row r="364" spans="1:11" x14ac:dyDescent="0.35">
      <c r="A364" s="64" t="s">
        <v>81</v>
      </c>
      <c r="B364" s="64" t="s">
        <v>9010</v>
      </c>
      <c r="C364" s="65" t="str">
        <f>IFERROR(VLOOKUP(UPPER(CONCATENATE($B364," - ",$A364)),'[1]Segurados Civis'!$A$5:$H$2142,6,0),"")</f>
        <v/>
      </c>
      <c r="D364" s="65" t="str">
        <f>IFERROR(VLOOKUP(UPPER(CONCATENATE($B364," - ",$A364)),'[1]Segurados Civis'!$A$5:$H$2142,7,0),"")</f>
        <v/>
      </c>
      <c r="E364" s="65" t="str">
        <f>IFERROR(VLOOKUP(UPPER(CONCATENATE($B364," - ",$A364)),'[1]Segurados Civis'!$A$5:$H$2142,8,0),"")</f>
        <v/>
      </c>
      <c r="F364" s="65" t="str">
        <f t="shared" si="5"/>
        <v/>
      </c>
      <c r="G364" s="64" t="s">
        <v>902</v>
      </c>
      <c r="H364" s="64">
        <v>0</v>
      </c>
      <c r="I364" s="64">
        <v>0</v>
      </c>
      <c r="J364" s="64">
        <v>0</v>
      </c>
      <c r="K364" s="64">
        <v>0</v>
      </c>
    </row>
    <row r="365" spans="1:11" x14ac:dyDescent="0.35">
      <c r="A365" s="64" t="s">
        <v>81</v>
      </c>
      <c r="B365" s="64" t="s">
        <v>9011</v>
      </c>
      <c r="C365" s="65" t="str">
        <f>IFERROR(VLOOKUP(UPPER(CONCATENATE($B365," - ",$A365)),'[1]Segurados Civis'!$A$5:$H$2142,6,0),"")</f>
        <v/>
      </c>
      <c r="D365" s="65" t="str">
        <f>IFERROR(VLOOKUP(UPPER(CONCATENATE($B365," - ",$A365)),'[1]Segurados Civis'!$A$5:$H$2142,7,0),"")</f>
        <v/>
      </c>
      <c r="E365" s="65" t="str">
        <f>IFERROR(VLOOKUP(UPPER(CONCATENATE($B365," - ",$A365)),'[1]Segurados Civis'!$A$5:$H$2142,8,0),"")</f>
        <v/>
      </c>
      <c r="F365" s="65" t="str">
        <f t="shared" si="5"/>
        <v/>
      </c>
      <c r="G365" s="64" t="s">
        <v>902</v>
      </c>
      <c r="H365" s="64">
        <v>0</v>
      </c>
      <c r="I365" s="64">
        <v>0</v>
      </c>
      <c r="J365" s="64">
        <v>0</v>
      </c>
      <c r="K365" s="64">
        <v>0</v>
      </c>
    </row>
    <row r="366" spans="1:11" x14ac:dyDescent="0.35">
      <c r="A366" s="64" t="s">
        <v>81</v>
      </c>
      <c r="B366" s="64" t="s">
        <v>9012</v>
      </c>
      <c r="C366" s="65" t="str">
        <f>IFERROR(VLOOKUP(UPPER(CONCATENATE($B366," - ",$A366)),'[1]Segurados Civis'!$A$5:$H$2142,6,0),"")</f>
        <v/>
      </c>
      <c r="D366" s="65" t="str">
        <f>IFERROR(VLOOKUP(UPPER(CONCATENATE($B366," - ",$A366)),'[1]Segurados Civis'!$A$5:$H$2142,7,0),"")</f>
        <v/>
      </c>
      <c r="E366" s="65" t="str">
        <f>IFERROR(VLOOKUP(UPPER(CONCATENATE($B366," - ",$A366)),'[1]Segurados Civis'!$A$5:$H$2142,8,0),"")</f>
        <v/>
      </c>
      <c r="F366" s="65" t="str">
        <f t="shared" si="5"/>
        <v/>
      </c>
      <c r="G366" s="64" t="s">
        <v>902</v>
      </c>
      <c r="H366" s="64">
        <v>0</v>
      </c>
      <c r="I366" s="64">
        <v>0</v>
      </c>
      <c r="J366" s="64">
        <v>0</v>
      </c>
      <c r="K366" s="64">
        <v>0</v>
      </c>
    </row>
    <row r="367" spans="1:11" x14ac:dyDescent="0.35">
      <c r="A367" s="64" t="s">
        <v>81</v>
      </c>
      <c r="B367" s="64" t="s">
        <v>9013</v>
      </c>
      <c r="C367" s="65" t="str">
        <f>IFERROR(VLOOKUP(UPPER(CONCATENATE($B367," - ",$A367)),'[1]Segurados Civis'!$A$5:$H$2142,6,0),"")</f>
        <v/>
      </c>
      <c r="D367" s="65" t="str">
        <f>IFERROR(VLOOKUP(UPPER(CONCATENATE($B367," - ",$A367)),'[1]Segurados Civis'!$A$5:$H$2142,7,0),"")</f>
        <v/>
      </c>
      <c r="E367" s="65" t="str">
        <f>IFERROR(VLOOKUP(UPPER(CONCATENATE($B367," - ",$A367)),'[1]Segurados Civis'!$A$5:$H$2142,8,0),"")</f>
        <v/>
      </c>
      <c r="F367" s="65" t="str">
        <f t="shared" si="5"/>
        <v/>
      </c>
      <c r="G367" s="64" t="s">
        <v>902</v>
      </c>
      <c r="H367" s="64">
        <v>0</v>
      </c>
      <c r="I367" s="64">
        <v>0</v>
      </c>
      <c r="J367" s="64">
        <v>0</v>
      </c>
      <c r="K367" s="64">
        <v>0</v>
      </c>
    </row>
    <row r="368" spans="1:11" x14ac:dyDescent="0.35">
      <c r="A368" s="64" t="s">
        <v>81</v>
      </c>
      <c r="B368" s="64" t="s">
        <v>8556</v>
      </c>
      <c r="C368" s="65">
        <f>IFERROR(VLOOKUP(UPPER(CONCATENATE($B368," - ",$A368)),'[1]Segurados Civis'!$A$5:$H$2142,6,0),"")</f>
        <v>3246</v>
      </c>
      <c r="D368" s="65">
        <f>IFERROR(VLOOKUP(UPPER(CONCATENATE($B368," - ",$A368)),'[1]Segurados Civis'!$A$5:$H$2142,7,0),"")</f>
        <v>1612</v>
      </c>
      <c r="E368" s="65">
        <f>IFERROR(VLOOKUP(UPPER(CONCATENATE($B368," - ",$A368)),'[1]Segurados Civis'!$A$5:$H$2142,8,0),"")</f>
        <v>397</v>
      </c>
      <c r="F368" s="65">
        <f t="shared" si="5"/>
        <v>5255</v>
      </c>
      <c r="G368" s="64" t="s">
        <v>4867</v>
      </c>
      <c r="H368" s="64">
        <v>0</v>
      </c>
      <c r="I368" s="64">
        <v>0</v>
      </c>
      <c r="J368" s="64">
        <v>0</v>
      </c>
      <c r="K368" s="64">
        <v>0</v>
      </c>
    </row>
    <row r="369" spans="1:11" x14ac:dyDescent="0.35">
      <c r="A369" s="64" t="s">
        <v>81</v>
      </c>
      <c r="B369" s="64" t="s">
        <v>9014</v>
      </c>
      <c r="C369" s="65">
        <f>IFERROR(VLOOKUP(UPPER(CONCATENATE($B369," - ",$A369)),'[1]Segurados Civis'!$A$5:$H$2142,6,0),"")</f>
        <v>179</v>
      </c>
      <c r="D369" s="65">
        <f>IFERROR(VLOOKUP(UPPER(CONCATENATE($B369," - ",$A369)),'[1]Segurados Civis'!$A$5:$H$2142,7,0),"")</f>
        <v>0</v>
      </c>
      <c r="E369" s="65">
        <f>IFERROR(VLOOKUP(UPPER(CONCATENATE($B369," - ",$A369)),'[1]Segurados Civis'!$A$5:$H$2142,8,0),"")</f>
        <v>11</v>
      </c>
      <c r="F369" s="65">
        <f t="shared" si="5"/>
        <v>190</v>
      </c>
      <c r="G369" s="64" t="s">
        <v>4867</v>
      </c>
      <c r="H369" s="64">
        <v>0</v>
      </c>
      <c r="I369" s="64">
        <v>0</v>
      </c>
      <c r="J369" s="64">
        <v>0</v>
      </c>
      <c r="K369" s="64">
        <v>0</v>
      </c>
    </row>
    <row r="370" spans="1:11" x14ac:dyDescent="0.35">
      <c r="A370" s="64" t="s">
        <v>81</v>
      </c>
      <c r="B370" s="64" t="s">
        <v>9015</v>
      </c>
      <c r="C370" s="65">
        <f>IFERROR(VLOOKUP(UPPER(CONCATENATE($B370," - ",$A370)),'[1]Segurados Civis'!$A$5:$H$2142,6,0),"")</f>
        <v>1714</v>
      </c>
      <c r="D370" s="65">
        <f>IFERROR(VLOOKUP(UPPER(CONCATENATE($B370," - ",$A370)),'[1]Segurados Civis'!$A$5:$H$2142,7,0),"")</f>
        <v>465</v>
      </c>
      <c r="E370" s="65">
        <f>IFERROR(VLOOKUP(UPPER(CONCATENATE($B370," - ",$A370)),'[1]Segurados Civis'!$A$5:$H$2142,8,0),"")</f>
        <v>133</v>
      </c>
      <c r="F370" s="65">
        <f t="shared" si="5"/>
        <v>2312</v>
      </c>
      <c r="G370" s="64" t="s">
        <v>4867</v>
      </c>
      <c r="H370" s="64">
        <v>1</v>
      </c>
      <c r="I370" s="64">
        <v>0</v>
      </c>
      <c r="J370" s="64">
        <v>0</v>
      </c>
      <c r="K370" s="64">
        <v>0</v>
      </c>
    </row>
    <row r="371" spans="1:11" x14ac:dyDescent="0.35">
      <c r="A371" s="64" t="s">
        <v>81</v>
      </c>
      <c r="B371" s="64" t="s">
        <v>9016</v>
      </c>
      <c r="C371" s="65" t="str">
        <f>IFERROR(VLOOKUP(UPPER(CONCATENATE($B371," - ",$A371)),'[1]Segurados Civis'!$A$5:$H$2142,6,0),"")</f>
        <v/>
      </c>
      <c r="D371" s="65" t="str">
        <f>IFERROR(VLOOKUP(UPPER(CONCATENATE($B371," - ",$A371)),'[1]Segurados Civis'!$A$5:$H$2142,7,0),"")</f>
        <v/>
      </c>
      <c r="E371" s="65" t="str">
        <f>IFERROR(VLOOKUP(UPPER(CONCATENATE($B371," - ",$A371)),'[1]Segurados Civis'!$A$5:$H$2142,8,0),"")</f>
        <v/>
      </c>
      <c r="F371" s="65" t="str">
        <f t="shared" si="5"/>
        <v/>
      </c>
      <c r="G371" s="64" t="s">
        <v>902</v>
      </c>
      <c r="H371" s="64">
        <v>0</v>
      </c>
      <c r="I371" s="64">
        <v>0</v>
      </c>
      <c r="J371" s="64">
        <v>0</v>
      </c>
      <c r="K371" s="64">
        <v>0</v>
      </c>
    </row>
    <row r="372" spans="1:11" x14ac:dyDescent="0.35">
      <c r="A372" s="64" t="s">
        <v>81</v>
      </c>
      <c r="B372" s="64" t="s">
        <v>9017</v>
      </c>
      <c r="C372" s="65">
        <f>IFERROR(VLOOKUP(UPPER(CONCATENATE($B372," - ",$A372)),'[1]Segurados Civis'!$A$5:$H$2142,6,0),"")</f>
        <v>1101</v>
      </c>
      <c r="D372" s="65">
        <f>IFERROR(VLOOKUP(UPPER(CONCATENATE($B372," - ",$A372)),'[1]Segurados Civis'!$A$5:$H$2142,7,0),"")</f>
        <v>286</v>
      </c>
      <c r="E372" s="65">
        <f>IFERROR(VLOOKUP(UPPER(CONCATENATE($B372," - ",$A372)),'[1]Segurados Civis'!$A$5:$H$2142,8,0),"")</f>
        <v>89</v>
      </c>
      <c r="F372" s="65">
        <f t="shared" si="5"/>
        <v>1476</v>
      </c>
      <c r="G372" s="64" t="s">
        <v>4867</v>
      </c>
      <c r="H372" s="64">
        <v>0</v>
      </c>
      <c r="I372" s="64">
        <v>0</v>
      </c>
      <c r="J372" s="64">
        <v>0</v>
      </c>
      <c r="K372" s="64">
        <v>0</v>
      </c>
    </row>
    <row r="373" spans="1:11" x14ac:dyDescent="0.35">
      <c r="A373" s="64" t="s">
        <v>81</v>
      </c>
      <c r="B373" s="64" t="s">
        <v>9018</v>
      </c>
      <c r="C373" s="65">
        <f>IFERROR(VLOOKUP(UPPER(CONCATENATE($B373," - ",$A373)),'[1]Segurados Civis'!$A$5:$H$2142,6,0),"")</f>
        <v>317</v>
      </c>
      <c r="D373" s="65">
        <f>IFERROR(VLOOKUP(UPPER(CONCATENATE($B373," - ",$A373)),'[1]Segurados Civis'!$A$5:$H$2142,7,0),"")</f>
        <v>86</v>
      </c>
      <c r="E373" s="65">
        <f>IFERROR(VLOOKUP(UPPER(CONCATENATE($B373," - ",$A373)),'[1]Segurados Civis'!$A$5:$H$2142,8,0),"")</f>
        <v>13</v>
      </c>
      <c r="F373" s="65">
        <f t="shared" si="5"/>
        <v>416</v>
      </c>
      <c r="G373" s="64" t="s">
        <v>4867</v>
      </c>
      <c r="H373" s="64">
        <v>0</v>
      </c>
      <c r="I373" s="64">
        <v>0</v>
      </c>
      <c r="J373" s="64">
        <v>0</v>
      </c>
      <c r="K373" s="64">
        <v>0</v>
      </c>
    </row>
    <row r="374" spans="1:11" x14ac:dyDescent="0.35">
      <c r="A374" s="64" t="s">
        <v>81</v>
      </c>
      <c r="B374" s="64" t="s">
        <v>9019</v>
      </c>
      <c r="C374" s="65">
        <f>IFERROR(VLOOKUP(UPPER(CONCATENATE($B374," - ",$A374)),'[1]Segurados Civis'!$A$5:$H$2142,6,0),"")</f>
        <v>1367</v>
      </c>
      <c r="D374" s="65">
        <f>IFERROR(VLOOKUP(UPPER(CONCATENATE($B374," - ",$A374)),'[1]Segurados Civis'!$A$5:$H$2142,7,0),"")</f>
        <v>640</v>
      </c>
      <c r="E374" s="65">
        <f>IFERROR(VLOOKUP(UPPER(CONCATENATE($B374," - ",$A374)),'[1]Segurados Civis'!$A$5:$H$2142,8,0),"")</f>
        <v>295</v>
      </c>
      <c r="F374" s="65">
        <f t="shared" si="5"/>
        <v>2302</v>
      </c>
      <c r="G374" s="64" t="s">
        <v>4867</v>
      </c>
      <c r="H374" s="64">
        <v>0</v>
      </c>
      <c r="I374" s="64">
        <v>0</v>
      </c>
      <c r="J374" s="64">
        <v>0</v>
      </c>
      <c r="K374" s="64">
        <v>0</v>
      </c>
    </row>
    <row r="375" spans="1:11" x14ac:dyDescent="0.35">
      <c r="A375" s="64" t="s">
        <v>81</v>
      </c>
      <c r="B375" s="64" t="s">
        <v>9020</v>
      </c>
      <c r="C375" s="65">
        <f>IFERROR(VLOOKUP(UPPER(CONCATENATE($B375," - ",$A375)),'[1]Segurados Civis'!$A$5:$H$2142,6,0),"")</f>
        <v>1078</v>
      </c>
      <c r="D375" s="65">
        <f>IFERROR(VLOOKUP(UPPER(CONCATENATE($B375," - ",$A375)),'[1]Segurados Civis'!$A$5:$H$2142,7,0),"")</f>
        <v>360</v>
      </c>
      <c r="E375" s="65">
        <f>IFERROR(VLOOKUP(UPPER(CONCATENATE($B375," - ",$A375)),'[1]Segurados Civis'!$A$5:$H$2142,8,0),"")</f>
        <v>78</v>
      </c>
      <c r="F375" s="65">
        <f t="shared" si="5"/>
        <v>1516</v>
      </c>
      <c r="G375" s="64" t="s">
        <v>4867</v>
      </c>
      <c r="H375" s="64">
        <v>1</v>
      </c>
      <c r="I375" s="64">
        <v>0</v>
      </c>
      <c r="J375" s="64">
        <v>0</v>
      </c>
      <c r="K375" s="64">
        <v>0</v>
      </c>
    </row>
    <row r="376" spans="1:11" x14ac:dyDescent="0.35">
      <c r="A376" s="64" t="s">
        <v>81</v>
      </c>
      <c r="B376" s="64" t="s">
        <v>9021</v>
      </c>
      <c r="C376" s="65">
        <f>IFERROR(VLOOKUP(UPPER(CONCATENATE($B376," - ",$A376)),'[1]Segurados Civis'!$A$5:$H$2142,6,0),"")</f>
        <v>1153</v>
      </c>
      <c r="D376" s="65">
        <f>IFERROR(VLOOKUP(UPPER(CONCATENATE($B376," - ",$A376)),'[1]Segurados Civis'!$A$5:$H$2142,7,0),"")</f>
        <v>637</v>
      </c>
      <c r="E376" s="65">
        <f>IFERROR(VLOOKUP(UPPER(CONCATENATE($B376," - ",$A376)),'[1]Segurados Civis'!$A$5:$H$2142,8,0),"")</f>
        <v>191</v>
      </c>
      <c r="F376" s="65">
        <f t="shared" si="5"/>
        <v>1981</v>
      </c>
      <c r="G376" s="64" t="s">
        <v>4867</v>
      </c>
      <c r="H376" s="64">
        <v>0</v>
      </c>
      <c r="I376" s="64">
        <v>0</v>
      </c>
      <c r="J376" s="64">
        <v>0</v>
      </c>
      <c r="K376" s="64">
        <v>0</v>
      </c>
    </row>
    <row r="377" spans="1:11" x14ac:dyDescent="0.35">
      <c r="A377" s="64" t="s">
        <v>81</v>
      </c>
      <c r="B377" s="64" t="s">
        <v>9022</v>
      </c>
      <c r="C377" s="65">
        <f>IFERROR(VLOOKUP(UPPER(CONCATENATE($B377," - ",$A377)),'[1]Segurados Civis'!$A$5:$H$2142,6,0),"")</f>
        <v>885</v>
      </c>
      <c r="D377" s="65">
        <f>IFERROR(VLOOKUP(UPPER(CONCATENATE($B377," - ",$A377)),'[1]Segurados Civis'!$A$5:$H$2142,7,0),"")</f>
        <v>315</v>
      </c>
      <c r="E377" s="65">
        <f>IFERROR(VLOOKUP(UPPER(CONCATENATE($B377," - ",$A377)),'[1]Segurados Civis'!$A$5:$H$2142,8,0),"")</f>
        <v>52</v>
      </c>
      <c r="F377" s="65">
        <f t="shared" si="5"/>
        <v>1252</v>
      </c>
      <c r="G377" s="64" t="s">
        <v>4867</v>
      </c>
      <c r="H377" s="64">
        <v>1</v>
      </c>
      <c r="I377" s="64">
        <v>0</v>
      </c>
      <c r="J377" s="64">
        <v>0</v>
      </c>
      <c r="K377" s="64">
        <v>0</v>
      </c>
    </row>
    <row r="378" spans="1:11" x14ac:dyDescent="0.35">
      <c r="A378" s="64" t="s">
        <v>81</v>
      </c>
      <c r="B378" s="64" t="s">
        <v>9023</v>
      </c>
      <c r="C378" s="65">
        <f>IFERROR(VLOOKUP(UPPER(CONCATENATE($B378," - ",$A378)),'[1]Segurados Civis'!$A$5:$H$2142,6,0),"")</f>
        <v>274</v>
      </c>
      <c r="D378" s="65">
        <f>IFERROR(VLOOKUP(UPPER(CONCATENATE($B378," - ",$A378)),'[1]Segurados Civis'!$A$5:$H$2142,7,0),"")</f>
        <v>180</v>
      </c>
      <c r="E378" s="65">
        <f>IFERROR(VLOOKUP(UPPER(CONCATENATE($B378," - ",$A378)),'[1]Segurados Civis'!$A$5:$H$2142,8,0),"")</f>
        <v>29</v>
      </c>
      <c r="F378" s="65">
        <f t="shared" si="5"/>
        <v>483</v>
      </c>
      <c r="G378" s="64" t="s">
        <v>4867</v>
      </c>
      <c r="H378" s="64">
        <v>0</v>
      </c>
      <c r="I378" s="64">
        <v>0</v>
      </c>
      <c r="J378" s="64">
        <v>0</v>
      </c>
      <c r="K378" s="64">
        <v>0</v>
      </c>
    </row>
    <row r="379" spans="1:11" x14ac:dyDescent="0.35">
      <c r="A379" s="64" t="s">
        <v>81</v>
      </c>
      <c r="B379" s="64" t="s">
        <v>9024</v>
      </c>
      <c r="C379" s="65" t="str">
        <f>IFERROR(VLOOKUP(UPPER(CONCATENATE($B379," - ",$A379)),'[1]Segurados Civis'!$A$5:$H$2142,6,0),"")</f>
        <v/>
      </c>
      <c r="D379" s="65" t="str">
        <f>IFERROR(VLOOKUP(UPPER(CONCATENATE($B379," - ",$A379)),'[1]Segurados Civis'!$A$5:$H$2142,7,0),"")</f>
        <v/>
      </c>
      <c r="E379" s="65" t="str">
        <f>IFERROR(VLOOKUP(UPPER(CONCATENATE($B379," - ",$A379)),'[1]Segurados Civis'!$A$5:$H$2142,8,0),"")</f>
        <v/>
      </c>
      <c r="F379" s="65" t="str">
        <f t="shared" si="5"/>
        <v/>
      </c>
      <c r="G379" s="64" t="s">
        <v>902</v>
      </c>
      <c r="H379" s="64">
        <v>0</v>
      </c>
      <c r="I379" s="64">
        <v>0</v>
      </c>
      <c r="J379" s="64">
        <v>0</v>
      </c>
      <c r="K379" s="64">
        <v>0</v>
      </c>
    </row>
    <row r="380" spans="1:11" x14ac:dyDescent="0.35">
      <c r="A380" s="64" t="s">
        <v>81</v>
      </c>
      <c r="B380" s="64" t="s">
        <v>9025</v>
      </c>
      <c r="C380" s="65">
        <f>IFERROR(VLOOKUP(UPPER(CONCATENATE($B380," - ",$A380)),'[1]Segurados Civis'!$A$5:$H$2142,6,0),"")</f>
        <v>112</v>
      </c>
      <c r="D380" s="65">
        <f>IFERROR(VLOOKUP(UPPER(CONCATENATE($B380," - ",$A380)),'[1]Segurados Civis'!$A$5:$H$2142,7,0),"")</f>
        <v>19</v>
      </c>
      <c r="E380" s="65">
        <f>IFERROR(VLOOKUP(UPPER(CONCATENATE($B380," - ",$A380)),'[1]Segurados Civis'!$A$5:$H$2142,8,0),"")</f>
        <v>7</v>
      </c>
      <c r="F380" s="65">
        <f t="shared" si="5"/>
        <v>138</v>
      </c>
      <c r="G380" s="64" t="s">
        <v>4867</v>
      </c>
      <c r="H380" s="64">
        <v>0</v>
      </c>
      <c r="I380" s="64">
        <v>0</v>
      </c>
      <c r="J380" s="64">
        <v>1</v>
      </c>
      <c r="K380" s="64">
        <v>0</v>
      </c>
    </row>
    <row r="381" spans="1:11" x14ac:dyDescent="0.35">
      <c r="A381" s="64" t="s">
        <v>81</v>
      </c>
      <c r="B381" s="64" t="s">
        <v>9026</v>
      </c>
      <c r="C381" s="65">
        <f>IFERROR(VLOOKUP(UPPER(CONCATENATE($B381," - ",$A381)),'[1]Segurados Civis'!$A$5:$H$2142,6,0),"")</f>
        <v>436</v>
      </c>
      <c r="D381" s="65">
        <f>IFERROR(VLOOKUP(UPPER(CONCATENATE($B381," - ",$A381)),'[1]Segurados Civis'!$A$5:$H$2142,7,0),"")</f>
        <v>127</v>
      </c>
      <c r="E381" s="65">
        <f>IFERROR(VLOOKUP(UPPER(CONCATENATE($B381," - ",$A381)),'[1]Segurados Civis'!$A$5:$H$2142,8,0),"")</f>
        <v>18</v>
      </c>
      <c r="F381" s="65">
        <f t="shared" si="5"/>
        <v>581</v>
      </c>
      <c r="G381" s="64" t="s">
        <v>4867</v>
      </c>
      <c r="H381" s="64">
        <v>1</v>
      </c>
      <c r="I381" s="64">
        <v>0</v>
      </c>
      <c r="J381" s="64">
        <v>1</v>
      </c>
      <c r="K381" s="64">
        <v>0</v>
      </c>
    </row>
    <row r="382" spans="1:11" x14ac:dyDescent="0.35">
      <c r="A382" s="64" t="s">
        <v>81</v>
      </c>
      <c r="B382" s="64" t="s">
        <v>9027</v>
      </c>
      <c r="C382" s="65">
        <f>IFERROR(VLOOKUP(UPPER(CONCATENATE($B382," - ",$A382)),'[1]Segurados Civis'!$A$5:$H$2142,6,0),"")</f>
        <v>401</v>
      </c>
      <c r="D382" s="65">
        <f>IFERROR(VLOOKUP(UPPER(CONCATENATE($B382," - ",$A382)),'[1]Segurados Civis'!$A$5:$H$2142,7,0),"")</f>
        <v>133</v>
      </c>
      <c r="E382" s="65">
        <f>IFERROR(VLOOKUP(UPPER(CONCATENATE($B382," - ",$A382)),'[1]Segurados Civis'!$A$5:$H$2142,8,0),"")</f>
        <v>42</v>
      </c>
      <c r="F382" s="65">
        <f t="shared" si="5"/>
        <v>576</v>
      </c>
      <c r="G382" s="64" t="s">
        <v>4867</v>
      </c>
      <c r="H382" s="64">
        <v>0</v>
      </c>
      <c r="I382" s="64">
        <v>0</v>
      </c>
      <c r="J382" s="64">
        <v>0</v>
      </c>
      <c r="K382" s="64">
        <v>0</v>
      </c>
    </row>
    <row r="383" spans="1:11" x14ac:dyDescent="0.35">
      <c r="A383" s="64" t="s">
        <v>81</v>
      </c>
      <c r="B383" s="64" t="s">
        <v>9028</v>
      </c>
      <c r="C383" s="65" t="str">
        <f>IFERROR(VLOOKUP(UPPER(CONCATENATE($B383," - ",$A383)),'[1]Segurados Civis'!$A$5:$H$2142,6,0),"")</f>
        <v/>
      </c>
      <c r="D383" s="65" t="str">
        <f>IFERROR(VLOOKUP(UPPER(CONCATENATE($B383," - ",$A383)),'[1]Segurados Civis'!$A$5:$H$2142,7,0),"")</f>
        <v/>
      </c>
      <c r="E383" s="65" t="str">
        <f>IFERROR(VLOOKUP(UPPER(CONCATENATE($B383," - ",$A383)),'[1]Segurados Civis'!$A$5:$H$2142,8,0),"")</f>
        <v/>
      </c>
      <c r="F383" s="65" t="str">
        <f t="shared" si="5"/>
        <v/>
      </c>
      <c r="G383" s="64" t="s">
        <v>902</v>
      </c>
      <c r="H383" s="64">
        <v>0</v>
      </c>
      <c r="I383" s="64">
        <v>0</v>
      </c>
      <c r="J383" s="64">
        <v>0</v>
      </c>
      <c r="K383" s="64">
        <v>0</v>
      </c>
    </row>
    <row r="384" spans="1:11" x14ac:dyDescent="0.35">
      <c r="A384" s="64" t="s">
        <v>81</v>
      </c>
      <c r="B384" s="64" t="s">
        <v>9029</v>
      </c>
      <c r="C384" s="65">
        <f>IFERROR(VLOOKUP(UPPER(CONCATENATE($B384," - ",$A384)),'[1]Segurados Civis'!$A$5:$H$2142,6,0),"")</f>
        <v>1025</v>
      </c>
      <c r="D384" s="65">
        <f>IFERROR(VLOOKUP(UPPER(CONCATENATE($B384," - ",$A384)),'[1]Segurados Civis'!$A$5:$H$2142,7,0),"")</f>
        <v>356</v>
      </c>
      <c r="E384" s="65">
        <f>IFERROR(VLOOKUP(UPPER(CONCATENATE($B384," - ",$A384)),'[1]Segurados Civis'!$A$5:$H$2142,8,0),"")</f>
        <v>52</v>
      </c>
      <c r="F384" s="65">
        <f t="shared" si="5"/>
        <v>1433</v>
      </c>
      <c r="G384" s="64" t="s">
        <v>4867</v>
      </c>
      <c r="H384" s="64">
        <v>0</v>
      </c>
      <c r="I384" s="64">
        <v>0</v>
      </c>
      <c r="J384" s="64">
        <v>0</v>
      </c>
      <c r="K384" s="64">
        <v>0</v>
      </c>
    </row>
    <row r="385" spans="1:11" x14ac:dyDescent="0.35">
      <c r="A385" s="64" t="s">
        <v>81</v>
      </c>
      <c r="B385" s="64" t="s">
        <v>9030</v>
      </c>
      <c r="C385" s="65" t="str">
        <f>IFERROR(VLOOKUP(UPPER(CONCATENATE($B385," - ",$A385)),'[1]Segurados Civis'!$A$5:$H$2142,6,0),"")</f>
        <v/>
      </c>
      <c r="D385" s="65" t="str">
        <f>IFERROR(VLOOKUP(UPPER(CONCATENATE($B385," - ",$A385)),'[1]Segurados Civis'!$A$5:$H$2142,7,0),"")</f>
        <v/>
      </c>
      <c r="E385" s="65" t="str">
        <f>IFERROR(VLOOKUP(UPPER(CONCATENATE($B385," - ",$A385)),'[1]Segurados Civis'!$A$5:$H$2142,8,0),"")</f>
        <v/>
      </c>
      <c r="F385" s="65" t="str">
        <f t="shared" si="5"/>
        <v/>
      </c>
      <c r="G385" s="64" t="s">
        <v>902</v>
      </c>
      <c r="H385" s="64">
        <v>0</v>
      </c>
      <c r="I385" s="64">
        <v>0</v>
      </c>
      <c r="J385" s="64">
        <v>0</v>
      </c>
      <c r="K385" s="64">
        <v>0</v>
      </c>
    </row>
    <row r="386" spans="1:11" x14ac:dyDescent="0.35">
      <c r="A386" s="64" t="s">
        <v>81</v>
      </c>
      <c r="B386" s="64" t="s">
        <v>9031</v>
      </c>
      <c r="C386" s="65">
        <f>IFERROR(VLOOKUP(UPPER(CONCATENATE($B386," - ",$A386)),'[1]Segurados Civis'!$A$5:$H$2142,6,0),"")</f>
        <v>538</v>
      </c>
      <c r="D386" s="65">
        <f>IFERROR(VLOOKUP(UPPER(CONCATENATE($B386," - ",$A386)),'[1]Segurados Civis'!$A$5:$H$2142,7,0),"")</f>
        <v>165</v>
      </c>
      <c r="E386" s="65">
        <f>IFERROR(VLOOKUP(UPPER(CONCATENATE($B386," - ",$A386)),'[1]Segurados Civis'!$A$5:$H$2142,8,0),"")</f>
        <v>16</v>
      </c>
      <c r="F386" s="65">
        <f t="shared" ref="F386:F449" si="6">IF(SUM(C386:E386)=0,"",SUM(C386:E386))</f>
        <v>719</v>
      </c>
      <c r="G386" s="64" t="s">
        <v>4867</v>
      </c>
      <c r="H386" s="64">
        <v>0</v>
      </c>
      <c r="I386" s="64">
        <v>0</v>
      </c>
      <c r="J386" s="64">
        <v>0</v>
      </c>
      <c r="K386" s="64">
        <v>0</v>
      </c>
    </row>
    <row r="387" spans="1:11" x14ac:dyDescent="0.35">
      <c r="A387" s="64" t="s">
        <v>81</v>
      </c>
      <c r="B387" s="64" t="s">
        <v>6915</v>
      </c>
      <c r="C387" s="65">
        <f>IFERROR(VLOOKUP(UPPER(CONCATENATE($B387," - ",$A387)),'[1]Segurados Civis'!$A$5:$H$2142,6,0),"")</f>
        <v>323</v>
      </c>
      <c r="D387" s="65">
        <f>IFERROR(VLOOKUP(UPPER(CONCATENATE($B387," - ",$A387)),'[1]Segurados Civis'!$A$5:$H$2142,7,0),"")</f>
        <v>34</v>
      </c>
      <c r="E387" s="65">
        <f>IFERROR(VLOOKUP(UPPER(CONCATENATE($B387," - ",$A387)),'[1]Segurados Civis'!$A$5:$H$2142,8,0),"")</f>
        <v>9</v>
      </c>
      <c r="F387" s="65">
        <f t="shared" si="6"/>
        <v>366</v>
      </c>
      <c r="G387" s="64" t="s">
        <v>4867</v>
      </c>
      <c r="H387" s="64">
        <v>1</v>
      </c>
      <c r="I387" s="64">
        <v>1</v>
      </c>
      <c r="J387" s="64">
        <v>1</v>
      </c>
      <c r="K387" s="64">
        <v>0</v>
      </c>
    </row>
    <row r="388" spans="1:11" x14ac:dyDescent="0.35">
      <c r="A388" s="64" t="s">
        <v>81</v>
      </c>
      <c r="B388" s="64" t="s">
        <v>5436</v>
      </c>
      <c r="C388" s="65">
        <f>IFERROR(VLOOKUP(UPPER(CONCATENATE($B388," - ",$A388)),'[1]Segurados Civis'!$A$5:$H$2142,6,0),"")</f>
        <v>1087</v>
      </c>
      <c r="D388" s="65">
        <f>IFERROR(VLOOKUP(UPPER(CONCATENATE($B388," - ",$A388)),'[1]Segurados Civis'!$A$5:$H$2142,7,0),"")</f>
        <v>253</v>
      </c>
      <c r="E388" s="65">
        <f>IFERROR(VLOOKUP(UPPER(CONCATENATE($B388," - ",$A388)),'[1]Segurados Civis'!$A$5:$H$2142,8,0),"")</f>
        <v>33</v>
      </c>
      <c r="F388" s="65">
        <f t="shared" si="6"/>
        <v>1373</v>
      </c>
      <c r="G388" s="64" t="s">
        <v>4867</v>
      </c>
      <c r="H388" s="64">
        <v>1</v>
      </c>
      <c r="I388" s="64">
        <v>0</v>
      </c>
      <c r="J388" s="64">
        <v>1</v>
      </c>
      <c r="K388" s="64">
        <v>0</v>
      </c>
    </row>
    <row r="389" spans="1:11" x14ac:dyDescent="0.35">
      <c r="A389" s="64" t="s">
        <v>81</v>
      </c>
      <c r="B389" s="64" t="s">
        <v>9032</v>
      </c>
      <c r="C389" s="65">
        <f>IFERROR(VLOOKUP(UPPER(CONCATENATE($B389," - ",$A389)),'[1]Segurados Civis'!$A$5:$H$2142,6,0),"")</f>
        <v>493</v>
      </c>
      <c r="D389" s="65">
        <f>IFERROR(VLOOKUP(UPPER(CONCATENATE($B389," - ",$A389)),'[1]Segurados Civis'!$A$5:$H$2142,7,0),"")</f>
        <v>72</v>
      </c>
      <c r="E389" s="65">
        <f>IFERROR(VLOOKUP(UPPER(CONCATENATE($B389," - ",$A389)),'[1]Segurados Civis'!$A$5:$H$2142,8,0),"")</f>
        <v>22</v>
      </c>
      <c r="F389" s="65">
        <f t="shared" si="6"/>
        <v>587</v>
      </c>
      <c r="G389" s="64" t="s">
        <v>4867</v>
      </c>
      <c r="H389" s="64">
        <v>0</v>
      </c>
      <c r="I389" s="64">
        <v>0</v>
      </c>
      <c r="J389" s="64">
        <v>0</v>
      </c>
      <c r="K389" s="64">
        <v>0</v>
      </c>
    </row>
    <row r="390" spans="1:11" x14ac:dyDescent="0.35">
      <c r="A390" s="64" t="s">
        <v>81</v>
      </c>
      <c r="B390" s="64" t="s">
        <v>9033</v>
      </c>
      <c r="C390" s="65">
        <f>IFERROR(VLOOKUP(UPPER(CONCATENATE($B390," - ",$A390)),'[1]Segurados Civis'!$A$5:$H$2142,6,0),"")</f>
        <v>142</v>
      </c>
      <c r="D390" s="65">
        <f>IFERROR(VLOOKUP(UPPER(CONCATENATE($B390," - ",$A390)),'[1]Segurados Civis'!$A$5:$H$2142,7,0),"")</f>
        <v>36</v>
      </c>
      <c r="E390" s="65">
        <f>IFERROR(VLOOKUP(UPPER(CONCATENATE($B390," - ",$A390)),'[1]Segurados Civis'!$A$5:$H$2142,8,0),"")</f>
        <v>6</v>
      </c>
      <c r="F390" s="65">
        <f t="shared" si="6"/>
        <v>184</v>
      </c>
      <c r="G390" s="64" t="s">
        <v>4867</v>
      </c>
      <c r="H390" s="64">
        <v>0</v>
      </c>
      <c r="I390" s="64">
        <v>0</v>
      </c>
      <c r="J390" s="64">
        <v>0</v>
      </c>
      <c r="K390" s="64">
        <v>0</v>
      </c>
    </row>
    <row r="391" spans="1:11" x14ac:dyDescent="0.35">
      <c r="A391" s="64" t="s">
        <v>81</v>
      </c>
      <c r="B391" s="64" t="s">
        <v>9034</v>
      </c>
      <c r="C391" s="65" t="str">
        <f>IFERROR(VLOOKUP(UPPER(CONCATENATE($B391," - ",$A391)),'[1]Segurados Civis'!$A$5:$H$2142,6,0),"")</f>
        <v/>
      </c>
      <c r="D391" s="65" t="str">
        <f>IFERROR(VLOOKUP(UPPER(CONCATENATE($B391," - ",$A391)),'[1]Segurados Civis'!$A$5:$H$2142,7,0),"")</f>
        <v/>
      </c>
      <c r="E391" s="65" t="str">
        <f>IFERROR(VLOOKUP(UPPER(CONCATENATE($B391," - ",$A391)),'[1]Segurados Civis'!$A$5:$H$2142,8,0),"")</f>
        <v/>
      </c>
      <c r="F391" s="65" t="str">
        <f t="shared" si="6"/>
        <v/>
      </c>
      <c r="G391" s="64" t="s">
        <v>4867</v>
      </c>
      <c r="H391" s="64">
        <v>1</v>
      </c>
      <c r="I391" s="64">
        <v>0</v>
      </c>
      <c r="J391" s="64">
        <v>0</v>
      </c>
      <c r="K391" s="64">
        <v>0</v>
      </c>
    </row>
    <row r="392" spans="1:11" x14ac:dyDescent="0.35">
      <c r="A392" s="64" t="s">
        <v>81</v>
      </c>
      <c r="B392" s="64" t="s">
        <v>9035</v>
      </c>
      <c r="C392" s="65" t="str">
        <f>IFERROR(VLOOKUP(UPPER(CONCATENATE($B392," - ",$A392)),'[1]Segurados Civis'!$A$5:$H$2142,6,0),"")</f>
        <v/>
      </c>
      <c r="D392" s="65" t="str">
        <f>IFERROR(VLOOKUP(UPPER(CONCATENATE($B392," - ",$A392)),'[1]Segurados Civis'!$A$5:$H$2142,7,0),"")</f>
        <v/>
      </c>
      <c r="E392" s="65" t="str">
        <f>IFERROR(VLOOKUP(UPPER(CONCATENATE($B392," - ",$A392)),'[1]Segurados Civis'!$A$5:$H$2142,8,0),"")</f>
        <v/>
      </c>
      <c r="F392" s="65" t="str">
        <f t="shared" si="6"/>
        <v/>
      </c>
      <c r="G392" s="64" t="s">
        <v>902</v>
      </c>
      <c r="H392" s="64">
        <v>0</v>
      </c>
      <c r="I392" s="64">
        <v>0</v>
      </c>
      <c r="J392" s="64">
        <v>0</v>
      </c>
      <c r="K392" s="64">
        <v>0</v>
      </c>
    </row>
    <row r="393" spans="1:11" x14ac:dyDescent="0.35">
      <c r="A393" s="64" t="s">
        <v>81</v>
      </c>
      <c r="B393" s="64" t="s">
        <v>9036</v>
      </c>
      <c r="C393" s="65" t="str">
        <f>IFERROR(VLOOKUP(UPPER(CONCATENATE($B393," - ",$A393)),'[1]Segurados Civis'!$A$5:$H$2142,6,0),"")</f>
        <v/>
      </c>
      <c r="D393" s="65" t="str">
        <f>IFERROR(VLOOKUP(UPPER(CONCATENATE($B393," - ",$A393)),'[1]Segurados Civis'!$A$5:$H$2142,7,0),"")</f>
        <v/>
      </c>
      <c r="E393" s="65" t="str">
        <f>IFERROR(VLOOKUP(UPPER(CONCATENATE($B393," - ",$A393)),'[1]Segurados Civis'!$A$5:$H$2142,8,0),"")</f>
        <v/>
      </c>
      <c r="F393" s="65" t="str">
        <f t="shared" si="6"/>
        <v/>
      </c>
      <c r="G393" s="64" t="s">
        <v>902</v>
      </c>
      <c r="H393" s="64">
        <v>0</v>
      </c>
      <c r="I393" s="64">
        <v>0</v>
      </c>
      <c r="J393" s="64">
        <v>0</v>
      </c>
      <c r="K393" s="64">
        <v>0</v>
      </c>
    </row>
    <row r="394" spans="1:11" x14ac:dyDescent="0.35">
      <c r="A394" s="64" t="s">
        <v>81</v>
      </c>
      <c r="B394" s="64" t="s">
        <v>9037</v>
      </c>
      <c r="C394" s="65">
        <f>IFERROR(VLOOKUP(UPPER(CONCATENATE($B394," - ",$A394)),'[1]Segurados Civis'!$A$5:$H$2142,6,0),"")</f>
        <v>108</v>
      </c>
      <c r="D394" s="65">
        <f>IFERROR(VLOOKUP(UPPER(CONCATENATE($B394," - ",$A394)),'[1]Segurados Civis'!$A$5:$H$2142,7,0),"")</f>
        <v>26</v>
      </c>
      <c r="E394" s="65">
        <f>IFERROR(VLOOKUP(UPPER(CONCATENATE($B394," - ",$A394)),'[1]Segurados Civis'!$A$5:$H$2142,8,0),"")</f>
        <v>8</v>
      </c>
      <c r="F394" s="65">
        <f t="shared" si="6"/>
        <v>142</v>
      </c>
      <c r="G394" s="64" t="s">
        <v>4867</v>
      </c>
      <c r="H394" s="64">
        <v>0</v>
      </c>
      <c r="I394" s="64">
        <v>0</v>
      </c>
      <c r="J394" s="64">
        <v>0</v>
      </c>
      <c r="K394" s="64">
        <v>0</v>
      </c>
    </row>
    <row r="395" spans="1:11" x14ac:dyDescent="0.35">
      <c r="A395" s="64" t="s">
        <v>81</v>
      </c>
      <c r="B395" s="64" t="s">
        <v>9038</v>
      </c>
      <c r="C395" s="65">
        <f>IFERROR(VLOOKUP(UPPER(CONCATENATE($B395," - ",$A395)),'[1]Segurados Civis'!$A$5:$H$2142,6,0),"")</f>
        <v>131</v>
      </c>
      <c r="D395" s="65">
        <f>IFERROR(VLOOKUP(UPPER(CONCATENATE($B395," - ",$A395)),'[1]Segurados Civis'!$A$5:$H$2142,7,0),"")</f>
        <v>12</v>
      </c>
      <c r="E395" s="65">
        <f>IFERROR(VLOOKUP(UPPER(CONCATENATE($B395," - ",$A395)),'[1]Segurados Civis'!$A$5:$H$2142,8,0),"")</f>
        <v>0</v>
      </c>
      <c r="F395" s="65">
        <f t="shared" si="6"/>
        <v>143</v>
      </c>
      <c r="G395" s="64" t="s">
        <v>4867</v>
      </c>
      <c r="H395" s="64">
        <v>0</v>
      </c>
      <c r="I395" s="64">
        <v>0</v>
      </c>
      <c r="J395" s="64">
        <v>0</v>
      </c>
      <c r="K395" s="64">
        <v>0</v>
      </c>
    </row>
    <row r="396" spans="1:11" x14ac:dyDescent="0.35">
      <c r="A396" s="64" t="s">
        <v>81</v>
      </c>
      <c r="B396" s="64" t="s">
        <v>9039</v>
      </c>
      <c r="C396" s="65">
        <f>IFERROR(VLOOKUP(UPPER(CONCATENATE($B396," - ",$A396)),'[1]Segurados Civis'!$A$5:$H$2142,6,0),"")</f>
        <v>136</v>
      </c>
      <c r="D396" s="65">
        <f>IFERROR(VLOOKUP(UPPER(CONCATENATE($B396," - ",$A396)),'[1]Segurados Civis'!$A$5:$H$2142,7,0),"")</f>
        <v>15</v>
      </c>
      <c r="E396" s="65">
        <f>IFERROR(VLOOKUP(UPPER(CONCATENATE($B396," - ",$A396)),'[1]Segurados Civis'!$A$5:$H$2142,8,0),"")</f>
        <v>5</v>
      </c>
      <c r="F396" s="65">
        <f t="shared" si="6"/>
        <v>156</v>
      </c>
      <c r="G396" s="64" t="s">
        <v>4867</v>
      </c>
      <c r="H396" s="64">
        <v>1</v>
      </c>
      <c r="I396" s="64">
        <v>0</v>
      </c>
      <c r="J396" s="64">
        <v>1</v>
      </c>
      <c r="K396" s="64">
        <v>0</v>
      </c>
    </row>
    <row r="397" spans="1:11" x14ac:dyDescent="0.35">
      <c r="A397" s="64" t="s">
        <v>81</v>
      </c>
      <c r="B397" s="64" t="s">
        <v>9040</v>
      </c>
      <c r="C397" s="65" t="str">
        <f>IFERROR(VLOOKUP(UPPER(CONCATENATE($B397," - ",$A397)),'[1]Segurados Civis'!$A$5:$H$2142,6,0),"")</f>
        <v/>
      </c>
      <c r="D397" s="65" t="str">
        <f>IFERROR(VLOOKUP(UPPER(CONCATENATE($B397," - ",$A397)),'[1]Segurados Civis'!$A$5:$H$2142,7,0),"")</f>
        <v/>
      </c>
      <c r="E397" s="65" t="str">
        <f>IFERROR(VLOOKUP(UPPER(CONCATENATE($B397," - ",$A397)),'[1]Segurados Civis'!$A$5:$H$2142,8,0),"")</f>
        <v/>
      </c>
      <c r="F397" s="65" t="str">
        <f t="shared" si="6"/>
        <v/>
      </c>
      <c r="G397" s="64" t="s">
        <v>902</v>
      </c>
      <c r="H397" s="64">
        <v>0</v>
      </c>
      <c r="I397" s="64">
        <v>0</v>
      </c>
      <c r="J397" s="64">
        <v>0</v>
      </c>
      <c r="K397" s="64">
        <v>0</v>
      </c>
    </row>
    <row r="398" spans="1:11" x14ac:dyDescent="0.35">
      <c r="A398" s="64" t="s">
        <v>81</v>
      </c>
      <c r="B398" s="64" t="s">
        <v>9041</v>
      </c>
      <c r="C398" s="65" t="str">
        <f>IFERROR(VLOOKUP(UPPER(CONCATENATE($B398," - ",$A398)),'[1]Segurados Civis'!$A$5:$H$2142,6,0),"")</f>
        <v/>
      </c>
      <c r="D398" s="65" t="str">
        <f>IFERROR(VLOOKUP(UPPER(CONCATENATE($B398," - ",$A398)),'[1]Segurados Civis'!$A$5:$H$2142,7,0),"")</f>
        <v/>
      </c>
      <c r="E398" s="65" t="str">
        <f>IFERROR(VLOOKUP(UPPER(CONCATENATE($B398," - ",$A398)),'[1]Segurados Civis'!$A$5:$H$2142,8,0),"")</f>
        <v/>
      </c>
      <c r="F398" s="65" t="str">
        <f t="shared" si="6"/>
        <v/>
      </c>
      <c r="G398" s="64" t="s">
        <v>902</v>
      </c>
      <c r="H398" s="64">
        <v>0</v>
      </c>
      <c r="I398" s="64">
        <v>0</v>
      </c>
      <c r="J398" s="64">
        <v>0</v>
      </c>
      <c r="K398" s="64">
        <v>0</v>
      </c>
    </row>
    <row r="399" spans="1:11" x14ac:dyDescent="0.35">
      <c r="A399" s="64" t="s">
        <v>81</v>
      </c>
      <c r="B399" s="64" t="s">
        <v>9042</v>
      </c>
      <c r="C399" s="65" t="str">
        <f>IFERROR(VLOOKUP(UPPER(CONCATENATE($B399," - ",$A399)),'[1]Segurados Civis'!$A$5:$H$2142,6,0),"")</f>
        <v/>
      </c>
      <c r="D399" s="65" t="str">
        <f>IFERROR(VLOOKUP(UPPER(CONCATENATE($B399," - ",$A399)),'[1]Segurados Civis'!$A$5:$H$2142,7,0),"")</f>
        <v/>
      </c>
      <c r="E399" s="65" t="str">
        <f>IFERROR(VLOOKUP(UPPER(CONCATENATE($B399," - ",$A399)),'[1]Segurados Civis'!$A$5:$H$2142,8,0),"")</f>
        <v/>
      </c>
      <c r="F399" s="65" t="str">
        <f t="shared" si="6"/>
        <v/>
      </c>
      <c r="G399" s="64" t="s">
        <v>902</v>
      </c>
      <c r="H399" s="64">
        <v>0</v>
      </c>
      <c r="I399" s="64">
        <v>0</v>
      </c>
      <c r="J399" s="64">
        <v>0</v>
      </c>
      <c r="K399" s="64">
        <v>0</v>
      </c>
    </row>
    <row r="400" spans="1:11" x14ac:dyDescent="0.35">
      <c r="A400" s="64" t="s">
        <v>81</v>
      </c>
      <c r="B400" s="64" t="s">
        <v>9043</v>
      </c>
      <c r="C400" s="65">
        <f>IFERROR(VLOOKUP(UPPER(CONCATENATE($B400," - ",$A400)),'[1]Segurados Civis'!$A$5:$H$2142,6,0),"")</f>
        <v>141</v>
      </c>
      <c r="D400" s="65">
        <f>IFERROR(VLOOKUP(UPPER(CONCATENATE($B400," - ",$A400)),'[1]Segurados Civis'!$A$5:$H$2142,7,0),"")</f>
        <v>28</v>
      </c>
      <c r="E400" s="65">
        <f>IFERROR(VLOOKUP(UPPER(CONCATENATE($B400," - ",$A400)),'[1]Segurados Civis'!$A$5:$H$2142,8,0),"")</f>
        <v>11</v>
      </c>
      <c r="F400" s="65">
        <f t="shared" si="6"/>
        <v>180</v>
      </c>
      <c r="G400" s="64" t="s">
        <v>4867</v>
      </c>
      <c r="H400" s="64">
        <v>0</v>
      </c>
      <c r="I400" s="64">
        <v>0</v>
      </c>
      <c r="J400" s="64">
        <v>0</v>
      </c>
      <c r="K400" s="64">
        <v>0</v>
      </c>
    </row>
    <row r="401" spans="1:11" x14ac:dyDescent="0.35">
      <c r="A401" s="64" t="s">
        <v>81</v>
      </c>
      <c r="B401" s="64" t="s">
        <v>9044</v>
      </c>
      <c r="C401" s="65">
        <f>IFERROR(VLOOKUP(UPPER(CONCATENATE($B401," - ",$A401)),'[1]Segurados Civis'!$A$5:$H$2142,6,0),"")</f>
        <v>4383</v>
      </c>
      <c r="D401" s="65">
        <f>IFERROR(VLOOKUP(UPPER(CONCATENATE($B401," - ",$A401)),'[1]Segurados Civis'!$A$5:$H$2142,7,0),"")</f>
        <v>1177</v>
      </c>
      <c r="E401" s="65">
        <f>IFERROR(VLOOKUP(UPPER(CONCATENATE($B401," - ",$A401)),'[1]Segurados Civis'!$A$5:$H$2142,8,0),"")</f>
        <v>256</v>
      </c>
      <c r="F401" s="65">
        <f t="shared" si="6"/>
        <v>5816</v>
      </c>
      <c r="G401" s="64" t="s">
        <v>4867</v>
      </c>
      <c r="H401" s="64">
        <v>0</v>
      </c>
      <c r="I401" s="64">
        <v>0</v>
      </c>
      <c r="J401" s="64">
        <v>0</v>
      </c>
      <c r="K401" s="64">
        <v>0</v>
      </c>
    </row>
    <row r="402" spans="1:11" x14ac:dyDescent="0.35">
      <c r="A402" s="64" t="s">
        <v>81</v>
      </c>
      <c r="B402" s="64" t="s">
        <v>9045</v>
      </c>
      <c r="C402" s="65">
        <f>IFERROR(VLOOKUP(UPPER(CONCATENATE($B402," - ",$A402)),'[1]Segurados Civis'!$A$5:$H$2142,6,0),"")</f>
        <v>1157</v>
      </c>
      <c r="D402" s="65">
        <f>IFERROR(VLOOKUP(UPPER(CONCATENATE($B402," - ",$A402)),'[1]Segurados Civis'!$A$5:$H$2142,7,0),"")</f>
        <v>374</v>
      </c>
      <c r="E402" s="65">
        <f>IFERROR(VLOOKUP(UPPER(CONCATENATE($B402," - ",$A402)),'[1]Segurados Civis'!$A$5:$H$2142,8,0),"")</f>
        <v>76</v>
      </c>
      <c r="F402" s="65">
        <f t="shared" si="6"/>
        <v>1607</v>
      </c>
      <c r="G402" s="64" t="s">
        <v>4867</v>
      </c>
      <c r="H402" s="64">
        <v>0</v>
      </c>
      <c r="I402" s="64">
        <v>0</v>
      </c>
      <c r="J402" s="64">
        <v>0</v>
      </c>
      <c r="K402" s="64">
        <v>0</v>
      </c>
    </row>
    <row r="403" spans="1:11" x14ac:dyDescent="0.35">
      <c r="A403" s="64" t="s">
        <v>81</v>
      </c>
      <c r="B403" s="64" t="s">
        <v>9046</v>
      </c>
      <c r="C403" s="65">
        <f>IFERROR(VLOOKUP(UPPER(CONCATENATE($B403," - ",$A403)),'[1]Segurados Civis'!$A$5:$H$2142,6,0),"")</f>
        <v>926</v>
      </c>
      <c r="D403" s="65">
        <f>IFERROR(VLOOKUP(UPPER(CONCATENATE($B403," - ",$A403)),'[1]Segurados Civis'!$A$5:$H$2142,7,0),"")</f>
        <v>13</v>
      </c>
      <c r="E403" s="65">
        <f>IFERROR(VLOOKUP(UPPER(CONCATENATE($B403," - ",$A403)),'[1]Segurados Civis'!$A$5:$H$2142,8,0),"")</f>
        <v>0</v>
      </c>
      <c r="F403" s="65">
        <f t="shared" si="6"/>
        <v>939</v>
      </c>
      <c r="G403" s="64" t="s">
        <v>4867</v>
      </c>
      <c r="H403" s="64">
        <v>0</v>
      </c>
      <c r="I403" s="64">
        <v>0</v>
      </c>
      <c r="J403" s="64">
        <v>0</v>
      </c>
      <c r="K403" s="64">
        <v>0</v>
      </c>
    </row>
    <row r="404" spans="1:11" x14ac:dyDescent="0.35">
      <c r="A404" s="64" t="s">
        <v>81</v>
      </c>
      <c r="B404" s="64" t="s">
        <v>9047</v>
      </c>
      <c r="C404" s="65">
        <f>IFERROR(VLOOKUP(UPPER(CONCATENATE($B404," - ",$A404)),'[1]Segurados Civis'!$A$5:$H$2142,6,0),"")</f>
        <v>562</v>
      </c>
      <c r="D404" s="65">
        <f>IFERROR(VLOOKUP(UPPER(CONCATENATE($B404," - ",$A404)),'[1]Segurados Civis'!$A$5:$H$2142,7,0),"")</f>
        <v>159</v>
      </c>
      <c r="E404" s="65">
        <f>IFERROR(VLOOKUP(UPPER(CONCATENATE($B404," - ",$A404)),'[1]Segurados Civis'!$A$5:$H$2142,8,0),"")</f>
        <v>45</v>
      </c>
      <c r="F404" s="65">
        <f t="shared" si="6"/>
        <v>766</v>
      </c>
      <c r="G404" s="64" t="s">
        <v>4867</v>
      </c>
      <c r="H404" s="64">
        <v>1</v>
      </c>
      <c r="I404" s="64">
        <v>0</v>
      </c>
      <c r="J404" s="64">
        <v>0</v>
      </c>
      <c r="K404" s="64">
        <v>0</v>
      </c>
    </row>
    <row r="405" spans="1:11" x14ac:dyDescent="0.35">
      <c r="A405" s="64" t="s">
        <v>81</v>
      </c>
      <c r="B405" s="64" t="s">
        <v>9048</v>
      </c>
      <c r="C405" s="65">
        <f>IFERROR(VLOOKUP(UPPER(CONCATENATE($B405," - ",$A405)),'[1]Segurados Civis'!$A$5:$H$2142,6,0),"")</f>
        <v>247</v>
      </c>
      <c r="D405" s="65">
        <f>IFERROR(VLOOKUP(UPPER(CONCATENATE($B405," - ",$A405)),'[1]Segurados Civis'!$A$5:$H$2142,7,0),"")</f>
        <v>83</v>
      </c>
      <c r="E405" s="65">
        <f>IFERROR(VLOOKUP(UPPER(CONCATENATE($B405," - ",$A405)),'[1]Segurados Civis'!$A$5:$H$2142,8,0),"")</f>
        <v>28</v>
      </c>
      <c r="F405" s="65">
        <f t="shared" si="6"/>
        <v>358</v>
      </c>
      <c r="G405" s="64" t="s">
        <v>4867</v>
      </c>
      <c r="H405" s="64">
        <v>1</v>
      </c>
      <c r="I405" s="64">
        <v>0</v>
      </c>
      <c r="J405" s="64">
        <v>1</v>
      </c>
      <c r="K405" s="64">
        <v>0</v>
      </c>
    </row>
    <row r="406" spans="1:11" x14ac:dyDescent="0.35">
      <c r="A406" s="64" t="s">
        <v>81</v>
      </c>
      <c r="B406" s="64" t="s">
        <v>9049</v>
      </c>
      <c r="C406" s="65" t="str">
        <f>IFERROR(VLOOKUP(UPPER(CONCATENATE($B406," - ",$A406)),'[1]Segurados Civis'!$A$5:$H$2142,6,0),"")</f>
        <v/>
      </c>
      <c r="D406" s="65" t="str">
        <f>IFERROR(VLOOKUP(UPPER(CONCATENATE($B406," - ",$A406)),'[1]Segurados Civis'!$A$5:$H$2142,7,0),"")</f>
        <v/>
      </c>
      <c r="E406" s="65" t="str">
        <f>IFERROR(VLOOKUP(UPPER(CONCATENATE($B406," - ",$A406)),'[1]Segurados Civis'!$A$5:$H$2142,8,0),"")</f>
        <v/>
      </c>
      <c r="F406" s="65" t="str">
        <f t="shared" si="6"/>
        <v/>
      </c>
      <c r="G406" s="64" t="s">
        <v>902</v>
      </c>
      <c r="H406" s="64">
        <v>0</v>
      </c>
      <c r="I406" s="64">
        <v>0</v>
      </c>
      <c r="J406" s="64">
        <v>0</v>
      </c>
      <c r="K406" s="64">
        <v>0</v>
      </c>
    </row>
    <row r="407" spans="1:11" x14ac:dyDescent="0.35">
      <c r="A407" s="64" t="s">
        <v>81</v>
      </c>
      <c r="B407" s="64" t="s">
        <v>9050</v>
      </c>
      <c r="C407" s="65">
        <f>IFERROR(VLOOKUP(UPPER(CONCATENATE($B407," - ",$A407)),'[1]Segurados Civis'!$A$5:$H$2142,6,0),"")</f>
        <v>277</v>
      </c>
      <c r="D407" s="65">
        <f>IFERROR(VLOOKUP(UPPER(CONCATENATE($B407," - ",$A407)),'[1]Segurados Civis'!$A$5:$H$2142,7,0),"")</f>
        <v>74</v>
      </c>
      <c r="E407" s="65">
        <f>IFERROR(VLOOKUP(UPPER(CONCATENATE($B407," - ",$A407)),'[1]Segurados Civis'!$A$5:$H$2142,8,0),"")</f>
        <v>17</v>
      </c>
      <c r="F407" s="65">
        <f t="shared" si="6"/>
        <v>368</v>
      </c>
      <c r="G407" s="64" t="s">
        <v>4867</v>
      </c>
      <c r="H407" s="64">
        <v>0</v>
      </c>
      <c r="I407" s="64">
        <v>0</v>
      </c>
      <c r="J407" s="64">
        <v>0</v>
      </c>
      <c r="K407" s="64">
        <v>0</v>
      </c>
    </row>
    <row r="408" spans="1:11" x14ac:dyDescent="0.35">
      <c r="A408" s="64" t="s">
        <v>81</v>
      </c>
      <c r="B408" s="64" t="s">
        <v>9051</v>
      </c>
      <c r="C408" s="65">
        <f>IFERROR(VLOOKUP(UPPER(CONCATENATE($B408," - ",$A408)),'[1]Segurados Civis'!$A$5:$H$2142,6,0),"")</f>
        <v>108</v>
      </c>
      <c r="D408" s="65">
        <f>IFERROR(VLOOKUP(UPPER(CONCATENATE($B408," - ",$A408)),'[1]Segurados Civis'!$A$5:$H$2142,7,0),"")</f>
        <v>80</v>
      </c>
      <c r="E408" s="65">
        <f>IFERROR(VLOOKUP(UPPER(CONCATENATE($B408," - ",$A408)),'[1]Segurados Civis'!$A$5:$H$2142,8,0),"")</f>
        <v>10</v>
      </c>
      <c r="F408" s="65">
        <f t="shared" si="6"/>
        <v>198</v>
      </c>
      <c r="G408" s="64" t="s">
        <v>4867</v>
      </c>
      <c r="H408" s="64">
        <v>1</v>
      </c>
      <c r="I408" s="64">
        <v>0</v>
      </c>
      <c r="J408" s="64">
        <v>0</v>
      </c>
      <c r="K408" s="64">
        <v>0</v>
      </c>
    </row>
    <row r="409" spans="1:11" x14ac:dyDescent="0.35">
      <c r="A409" s="64" t="s">
        <v>81</v>
      </c>
      <c r="B409" s="64" t="s">
        <v>9052</v>
      </c>
      <c r="C409" s="65">
        <f>IFERROR(VLOOKUP(UPPER(CONCATENATE($B409," - ",$A409)),'[1]Segurados Civis'!$A$5:$H$2142,6,0),"")</f>
        <v>224</v>
      </c>
      <c r="D409" s="65">
        <f>IFERROR(VLOOKUP(UPPER(CONCATENATE($B409," - ",$A409)),'[1]Segurados Civis'!$A$5:$H$2142,7,0),"")</f>
        <v>119</v>
      </c>
      <c r="E409" s="65">
        <f>IFERROR(VLOOKUP(UPPER(CONCATENATE($B409," - ",$A409)),'[1]Segurados Civis'!$A$5:$H$2142,8,0),"")</f>
        <v>14</v>
      </c>
      <c r="F409" s="65">
        <f t="shared" si="6"/>
        <v>357</v>
      </c>
      <c r="G409" s="64" t="s">
        <v>4867</v>
      </c>
      <c r="H409" s="64">
        <v>0</v>
      </c>
      <c r="I409" s="64">
        <v>0</v>
      </c>
      <c r="J409" s="64">
        <v>0</v>
      </c>
      <c r="K409" s="64">
        <v>0</v>
      </c>
    </row>
    <row r="410" spans="1:11" x14ac:dyDescent="0.35">
      <c r="A410" s="64" t="s">
        <v>81</v>
      </c>
      <c r="B410" s="64" t="s">
        <v>9053</v>
      </c>
      <c r="C410" s="65">
        <f>IFERROR(VLOOKUP(UPPER(CONCATENATE($B410," - ",$A410)),'[1]Segurados Civis'!$A$5:$H$2142,6,0),"")</f>
        <v>147</v>
      </c>
      <c r="D410" s="65">
        <f>IFERROR(VLOOKUP(UPPER(CONCATENATE($B410," - ",$A410)),'[1]Segurados Civis'!$A$5:$H$2142,7,0),"")</f>
        <v>18</v>
      </c>
      <c r="E410" s="65">
        <f>IFERROR(VLOOKUP(UPPER(CONCATENATE($B410," - ",$A410)),'[1]Segurados Civis'!$A$5:$H$2142,8,0),"")</f>
        <v>4</v>
      </c>
      <c r="F410" s="65">
        <f t="shared" si="6"/>
        <v>169</v>
      </c>
      <c r="G410" s="64" t="s">
        <v>4867</v>
      </c>
      <c r="H410" s="64">
        <v>0</v>
      </c>
      <c r="I410" s="64">
        <v>0</v>
      </c>
      <c r="J410" s="64">
        <v>0</v>
      </c>
      <c r="K410" s="64">
        <v>0</v>
      </c>
    </row>
    <row r="411" spans="1:11" x14ac:dyDescent="0.35">
      <c r="A411" s="64" t="s">
        <v>81</v>
      </c>
      <c r="B411" s="64" t="s">
        <v>9054</v>
      </c>
      <c r="C411" s="65" t="str">
        <f>IFERROR(VLOOKUP(UPPER(CONCATENATE($B411," - ",$A411)),'[1]Segurados Civis'!$A$5:$H$2142,6,0),"")</f>
        <v/>
      </c>
      <c r="D411" s="65" t="str">
        <f>IFERROR(VLOOKUP(UPPER(CONCATENATE($B411," - ",$A411)),'[1]Segurados Civis'!$A$5:$H$2142,7,0),"")</f>
        <v/>
      </c>
      <c r="E411" s="65" t="str">
        <f>IFERROR(VLOOKUP(UPPER(CONCATENATE($B411," - ",$A411)),'[1]Segurados Civis'!$A$5:$H$2142,8,0),"")</f>
        <v/>
      </c>
      <c r="F411" s="65" t="str">
        <f t="shared" si="6"/>
        <v/>
      </c>
      <c r="G411" s="64" t="s">
        <v>902</v>
      </c>
      <c r="H411" s="64">
        <v>0</v>
      </c>
      <c r="I411" s="64">
        <v>0</v>
      </c>
      <c r="J411" s="64">
        <v>0</v>
      </c>
      <c r="K411" s="64">
        <v>0</v>
      </c>
    </row>
    <row r="412" spans="1:11" x14ac:dyDescent="0.35">
      <c r="A412" s="64" t="s">
        <v>81</v>
      </c>
      <c r="B412" s="64" t="s">
        <v>9055</v>
      </c>
      <c r="C412" s="65">
        <f>IFERROR(VLOOKUP(UPPER(CONCATENATE($B412," - ",$A412)),'[1]Segurados Civis'!$A$5:$H$2142,6,0),"")</f>
        <v>127</v>
      </c>
      <c r="D412" s="65">
        <f>IFERROR(VLOOKUP(UPPER(CONCATENATE($B412," - ",$A412)),'[1]Segurados Civis'!$A$5:$H$2142,7,0),"")</f>
        <v>19</v>
      </c>
      <c r="E412" s="65">
        <f>IFERROR(VLOOKUP(UPPER(CONCATENATE($B412," - ",$A412)),'[1]Segurados Civis'!$A$5:$H$2142,8,0),"")</f>
        <v>3</v>
      </c>
      <c r="F412" s="65">
        <f t="shared" si="6"/>
        <v>149</v>
      </c>
      <c r="G412" s="64" t="s">
        <v>4867</v>
      </c>
      <c r="H412" s="64">
        <v>0</v>
      </c>
      <c r="I412" s="64">
        <v>0</v>
      </c>
      <c r="J412" s="64">
        <v>0</v>
      </c>
      <c r="K412" s="64">
        <v>0</v>
      </c>
    </row>
    <row r="413" spans="1:11" x14ac:dyDescent="0.35">
      <c r="A413" s="64" t="s">
        <v>81</v>
      </c>
      <c r="B413" s="64" t="s">
        <v>9056</v>
      </c>
      <c r="C413" s="65">
        <f>IFERROR(VLOOKUP(UPPER(CONCATENATE($B413," - ",$A413)),'[1]Segurados Civis'!$A$5:$H$2142,6,0),"")</f>
        <v>500</v>
      </c>
      <c r="D413" s="65">
        <f>IFERROR(VLOOKUP(UPPER(CONCATENATE($B413," - ",$A413)),'[1]Segurados Civis'!$A$5:$H$2142,7,0),"")</f>
        <v>4859</v>
      </c>
      <c r="E413" s="65">
        <f>IFERROR(VLOOKUP(UPPER(CONCATENATE($B413," - ",$A413)),'[1]Segurados Civis'!$A$5:$H$2142,8,0),"")</f>
        <v>36</v>
      </c>
      <c r="F413" s="65">
        <f t="shared" si="6"/>
        <v>5395</v>
      </c>
      <c r="G413" s="64" t="s">
        <v>4867</v>
      </c>
      <c r="H413" s="64">
        <v>1</v>
      </c>
      <c r="I413" s="64">
        <v>0</v>
      </c>
      <c r="J413" s="64">
        <v>0</v>
      </c>
      <c r="K413" s="64">
        <v>0</v>
      </c>
    </row>
    <row r="414" spans="1:11" x14ac:dyDescent="0.35">
      <c r="A414" s="64" t="s">
        <v>81</v>
      </c>
      <c r="B414" s="64" t="s">
        <v>9057</v>
      </c>
      <c r="C414" s="65">
        <f>IFERROR(VLOOKUP(UPPER(CONCATENATE($B414," - ",$A414)),'[1]Segurados Civis'!$A$5:$H$2142,6,0),"")</f>
        <v>587</v>
      </c>
      <c r="D414" s="65">
        <f>IFERROR(VLOOKUP(UPPER(CONCATENATE($B414," - ",$A414)),'[1]Segurados Civis'!$A$5:$H$2142,7,0),"")</f>
        <v>129</v>
      </c>
      <c r="E414" s="65">
        <f>IFERROR(VLOOKUP(UPPER(CONCATENATE($B414," - ",$A414)),'[1]Segurados Civis'!$A$5:$H$2142,8,0),"")</f>
        <v>28</v>
      </c>
      <c r="F414" s="65">
        <f t="shared" si="6"/>
        <v>744</v>
      </c>
      <c r="G414" s="64" t="s">
        <v>4867</v>
      </c>
      <c r="H414" s="64">
        <v>1</v>
      </c>
      <c r="I414" s="64">
        <v>0</v>
      </c>
      <c r="J414" s="64">
        <v>0</v>
      </c>
      <c r="K414" s="64">
        <v>0</v>
      </c>
    </row>
    <row r="415" spans="1:11" x14ac:dyDescent="0.35">
      <c r="A415" s="64" t="s">
        <v>81</v>
      </c>
      <c r="B415" s="64" t="s">
        <v>9058</v>
      </c>
      <c r="C415" s="65">
        <f>IFERROR(VLOOKUP(UPPER(CONCATENATE($B415," - ",$A415)),'[1]Segurados Civis'!$A$5:$H$2142,6,0),"")</f>
        <v>1071</v>
      </c>
      <c r="D415" s="65">
        <f>IFERROR(VLOOKUP(UPPER(CONCATENATE($B415," - ",$A415)),'[1]Segurados Civis'!$A$5:$H$2142,7,0),"")</f>
        <v>0</v>
      </c>
      <c r="E415" s="65">
        <f>IFERROR(VLOOKUP(UPPER(CONCATENATE($B415," - ",$A415)),'[1]Segurados Civis'!$A$5:$H$2142,8,0),"")</f>
        <v>0</v>
      </c>
      <c r="F415" s="65">
        <f t="shared" si="6"/>
        <v>1071</v>
      </c>
      <c r="G415" s="64" t="s">
        <v>4867</v>
      </c>
      <c r="H415" s="64">
        <v>0</v>
      </c>
      <c r="I415" s="64">
        <v>0</v>
      </c>
      <c r="J415" s="64">
        <v>0</v>
      </c>
      <c r="K415" s="64">
        <v>0</v>
      </c>
    </row>
    <row r="416" spans="1:11" x14ac:dyDescent="0.35">
      <c r="A416" s="64" t="s">
        <v>81</v>
      </c>
      <c r="B416" s="64" t="s">
        <v>9059</v>
      </c>
      <c r="C416" s="65" t="str">
        <f>IFERROR(VLOOKUP(UPPER(CONCATENATE($B416," - ",$A416)),'[1]Segurados Civis'!$A$5:$H$2142,6,0),"")</f>
        <v/>
      </c>
      <c r="D416" s="65" t="str">
        <f>IFERROR(VLOOKUP(UPPER(CONCATENATE($B416," - ",$A416)),'[1]Segurados Civis'!$A$5:$H$2142,7,0),"")</f>
        <v/>
      </c>
      <c r="E416" s="65" t="str">
        <f>IFERROR(VLOOKUP(UPPER(CONCATENATE($B416," - ",$A416)),'[1]Segurados Civis'!$A$5:$H$2142,8,0),"")</f>
        <v/>
      </c>
      <c r="F416" s="65" t="str">
        <f t="shared" si="6"/>
        <v/>
      </c>
      <c r="G416" s="64" t="s">
        <v>902</v>
      </c>
      <c r="H416" s="64">
        <v>0</v>
      </c>
      <c r="I416" s="64">
        <v>0</v>
      </c>
      <c r="J416" s="64">
        <v>0</v>
      </c>
      <c r="K416" s="64">
        <v>0</v>
      </c>
    </row>
    <row r="417" spans="1:11" x14ac:dyDescent="0.35">
      <c r="A417" s="64" t="s">
        <v>81</v>
      </c>
      <c r="B417" s="64" t="s">
        <v>9060</v>
      </c>
      <c r="C417" s="65">
        <f>IFERROR(VLOOKUP(UPPER(CONCATENATE($B417," - ",$A417)),'[1]Segurados Civis'!$A$5:$H$2142,6,0),"")</f>
        <v>56</v>
      </c>
      <c r="D417" s="65">
        <f>IFERROR(VLOOKUP(UPPER(CONCATENATE($B417," - ",$A417)),'[1]Segurados Civis'!$A$5:$H$2142,7,0),"")</f>
        <v>15</v>
      </c>
      <c r="E417" s="65">
        <f>IFERROR(VLOOKUP(UPPER(CONCATENATE($B417," - ",$A417)),'[1]Segurados Civis'!$A$5:$H$2142,8,0),"")</f>
        <v>3</v>
      </c>
      <c r="F417" s="65">
        <f t="shared" si="6"/>
        <v>74</v>
      </c>
      <c r="G417" s="64" t="s">
        <v>4867</v>
      </c>
      <c r="H417" s="64">
        <v>1</v>
      </c>
      <c r="I417" s="64">
        <v>0</v>
      </c>
      <c r="J417" s="64">
        <v>0</v>
      </c>
      <c r="K417" s="64">
        <v>0</v>
      </c>
    </row>
    <row r="418" spans="1:11" x14ac:dyDescent="0.35">
      <c r="A418" s="64" t="s">
        <v>81</v>
      </c>
      <c r="B418" s="64" t="s">
        <v>9061</v>
      </c>
      <c r="C418" s="65">
        <f>IFERROR(VLOOKUP(UPPER(CONCATENATE($B418," - ",$A418)),'[1]Segurados Civis'!$A$5:$H$2142,6,0),"")</f>
        <v>149</v>
      </c>
      <c r="D418" s="65">
        <f>IFERROR(VLOOKUP(UPPER(CONCATENATE($B418," - ",$A418)),'[1]Segurados Civis'!$A$5:$H$2142,7,0),"")</f>
        <v>13</v>
      </c>
      <c r="E418" s="65">
        <f>IFERROR(VLOOKUP(UPPER(CONCATENATE($B418," - ",$A418)),'[1]Segurados Civis'!$A$5:$H$2142,8,0),"")</f>
        <v>6</v>
      </c>
      <c r="F418" s="65">
        <f t="shared" si="6"/>
        <v>168</v>
      </c>
      <c r="G418" s="64" t="s">
        <v>4867</v>
      </c>
      <c r="H418" s="64">
        <v>1</v>
      </c>
      <c r="I418" s="64">
        <v>0</v>
      </c>
      <c r="J418" s="64">
        <v>1</v>
      </c>
      <c r="K418" s="64">
        <v>0</v>
      </c>
    </row>
    <row r="419" spans="1:11" x14ac:dyDescent="0.35">
      <c r="A419" s="64" t="s">
        <v>81</v>
      </c>
      <c r="B419" s="64" t="s">
        <v>9062</v>
      </c>
      <c r="C419" s="65">
        <f>IFERROR(VLOOKUP(UPPER(CONCATENATE($B419," - ",$A419)),'[1]Segurados Civis'!$A$5:$H$2142,6,0),"")</f>
        <v>94</v>
      </c>
      <c r="D419" s="65">
        <f>IFERROR(VLOOKUP(UPPER(CONCATENATE($B419," - ",$A419)),'[1]Segurados Civis'!$A$5:$H$2142,7,0),"")</f>
        <v>18</v>
      </c>
      <c r="E419" s="65">
        <f>IFERROR(VLOOKUP(UPPER(CONCATENATE($B419," - ",$A419)),'[1]Segurados Civis'!$A$5:$H$2142,8,0),"")</f>
        <v>4</v>
      </c>
      <c r="F419" s="65">
        <f t="shared" si="6"/>
        <v>116</v>
      </c>
      <c r="G419" s="64" t="s">
        <v>4867</v>
      </c>
      <c r="H419" s="64">
        <v>0</v>
      </c>
      <c r="I419" s="64">
        <v>0</v>
      </c>
      <c r="J419" s="64">
        <v>0</v>
      </c>
      <c r="K419" s="64">
        <v>0</v>
      </c>
    </row>
    <row r="420" spans="1:11" x14ac:dyDescent="0.35">
      <c r="A420" s="64" t="s">
        <v>81</v>
      </c>
      <c r="B420" s="64" t="s">
        <v>9063</v>
      </c>
      <c r="C420" s="65">
        <f>IFERROR(VLOOKUP(UPPER(CONCATENATE($B420," - ",$A420)),'[1]Segurados Civis'!$A$5:$H$2142,6,0),"")</f>
        <v>259</v>
      </c>
      <c r="D420" s="65">
        <f>IFERROR(VLOOKUP(UPPER(CONCATENATE($B420," - ",$A420)),'[1]Segurados Civis'!$A$5:$H$2142,7,0),"")</f>
        <v>66</v>
      </c>
      <c r="E420" s="65">
        <f>IFERROR(VLOOKUP(UPPER(CONCATENATE($B420," - ",$A420)),'[1]Segurados Civis'!$A$5:$H$2142,8,0),"")</f>
        <v>17</v>
      </c>
      <c r="F420" s="65">
        <f t="shared" si="6"/>
        <v>342</v>
      </c>
      <c r="G420" s="64" t="s">
        <v>4867</v>
      </c>
      <c r="H420" s="64">
        <v>0</v>
      </c>
      <c r="I420" s="64">
        <v>1</v>
      </c>
      <c r="J420" s="64">
        <v>1</v>
      </c>
      <c r="K420" s="64">
        <v>0</v>
      </c>
    </row>
    <row r="421" spans="1:11" x14ac:dyDescent="0.35">
      <c r="A421" s="64" t="s">
        <v>81</v>
      </c>
      <c r="B421" s="64" t="s">
        <v>9064</v>
      </c>
      <c r="C421" s="65">
        <f>IFERROR(VLOOKUP(UPPER(CONCATENATE($B421," - ",$A421)),'[1]Segurados Civis'!$A$5:$H$2142,6,0),"")</f>
        <v>2130</v>
      </c>
      <c r="D421" s="65">
        <f>IFERROR(VLOOKUP(UPPER(CONCATENATE($B421," - ",$A421)),'[1]Segurados Civis'!$A$5:$H$2142,7,0),"")</f>
        <v>305</v>
      </c>
      <c r="E421" s="65">
        <f>IFERROR(VLOOKUP(UPPER(CONCATENATE($B421," - ",$A421)),'[1]Segurados Civis'!$A$5:$H$2142,8,0),"")</f>
        <v>60</v>
      </c>
      <c r="F421" s="65">
        <f t="shared" si="6"/>
        <v>2495</v>
      </c>
      <c r="G421" s="64" t="s">
        <v>4867</v>
      </c>
      <c r="H421" s="64">
        <v>0</v>
      </c>
      <c r="I421" s="64">
        <v>0</v>
      </c>
      <c r="J421" s="64">
        <v>0</v>
      </c>
      <c r="K421" s="64">
        <v>0</v>
      </c>
    </row>
    <row r="422" spans="1:11" x14ac:dyDescent="0.35">
      <c r="A422" s="64" t="s">
        <v>81</v>
      </c>
      <c r="B422" s="64" t="s">
        <v>9065</v>
      </c>
      <c r="C422" s="65">
        <f>IFERROR(VLOOKUP(UPPER(CONCATENATE($B422," - ",$A422)),'[1]Segurados Civis'!$A$5:$H$2142,6,0),"")</f>
        <v>2291</v>
      </c>
      <c r="D422" s="65">
        <f>IFERROR(VLOOKUP(UPPER(CONCATENATE($B422," - ",$A422)),'[1]Segurados Civis'!$A$5:$H$2142,7,0),"")</f>
        <v>360</v>
      </c>
      <c r="E422" s="65">
        <f>IFERROR(VLOOKUP(UPPER(CONCATENATE($B422," - ",$A422)),'[1]Segurados Civis'!$A$5:$H$2142,8,0),"")</f>
        <v>73</v>
      </c>
      <c r="F422" s="65">
        <f t="shared" si="6"/>
        <v>2724</v>
      </c>
      <c r="G422" s="64" t="s">
        <v>4867</v>
      </c>
      <c r="H422" s="64">
        <v>0</v>
      </c>
      <c r="I422" s="64">
        <v>0</v>
      </c>
      <c r="J422" s="64">
        <v>0</v>
      </c>
      <c r="K422" s="64">
        <v>0</v>
      </c>
    </row>
    <row r="423" spans="1:11" x14ac:dyDescent="0.35">
      <c r="A423" s="64" t="s">
        <v>81</v>
      </c>
      <c r="B423" s="64" t="s">
        <v>9065</v>
      </c>
      <c r="C423" s="65">
        <f>IFERROR(VLOOKUP(UPPER(CONCATENATE($B423," - ",$A423)),'[1]Segurados Civis'!$A$5:$H$2142,6,0),"")</f>
        <v>2291</v>
      </c>
      <c r="D423" s="65">
        <f>IFERROR(VLOOKUP(UPPER(CONCATENATE($B423," - ",$A423)),'[1]Segurados Civis'!$A$5:$H$2142,7,0),"")</f>
        <v>360</v>
      </c>
      <c r="E423" s="65">
        <f>IFERROR(VLOOKUP(UPPER(CONCATENATE($B423," - ",$A423)),'[1]Segurados Civis'!$A$5:$H$2142,8,0),"")</f>
        <v>73</v>
      </c>
      <c r="F423" s="65">
        <f t="shared" si="6"/>
        <v>2724</v>
      </c>
      <c r="G423" s="64" t="s">
        <v>4867</v>
      </c>
      <c r="H423" s="64">
        <v>0</v>
      </c>
      <c r="I423" s="64">
        <v>0</v>
      </c>
      <c r="J423" s="64">
        <v>0</v>
      </c>
      <c r="K423" s="64">
        <v>0</v>
      </c>
    </row>
    <row r="424" spans="1:11" x14ac:dyDescent="0.35">
      <c r="A424" s="64" t="s">
        <v>81</v>
      </c>
      <c r="B424" s="64" t="s">
        <v>8327</v>
      </c>
      <c r="C424" s="65">
        <f>IFERROR(VLOOKUP(UPPER(CONCATENATE($B424," - ",$A424)),'[1]Segurados Civis'!$A$5:$H$2142,6,0),"")</f>
        <v>331</v>
      </c>
      <c r="D424" s="65">
        <f>IFERROR(VLOOKUP(UPPER(CONCATENATE($B424," - ",$A424)),'[1]Segurados Civis'!$A$5:$H$2142,7,0),"")</f>
        <v>169</v>
      </c>
      <c r="E424" s="65">
        <f>IFERROR(VLOOKUP(UPPER(CONCATENATE($B424," - ",$A424)),'[1]Segurados Civis'!$A$5:$H$2142,8,0),"")</f>
        <v>45</v>
      </c>
      <c r="F424" s="65">
        <f t="shared" si="6"/>
        <v>545</v>
      </c>
      <c r="G424" s="64" t="s">
        <v>4867</v>
      </c>
      <c r="H424" s="64">
        <v>0</v>
      </c>
      <c r="I424" s="64">
        <v>0</v>
      </c>
      <c r="J424" s="64">
        <v>0</v>
      </c>
      <c r="K424" s="64">
        <v>0</v>
      </c>
    </row>
    <row r="425" spans="1:11" x14ac:dyDescent="0.35">
      <c r="A425" s="64" t="s">
        <v>81</v>
      </c>
      <c r="B425" s="64" t="s">
        <v>9066</v>
      </c>
      <c r="C425" s="65">
        <f>IFERROR(VLOOKUP(UPPER(CONCATENATE($B425," - ",$A425)),'[1]Segurados Civis'!$A$5:$H$2142,6,0),"")</f>
        <v>260</v>
      </c>
      <c r="D425" s="65">
        <f>IFERROR(VLOOKUP(UPPER(CONCATENATE($B425," - ",$A425)),'[1]Segurados Civis'!$A$5:$H$2142,7,0),"")</f>
        <v>86</v>
      </c>
      <c r="E425" s="65">
        <f>IFERROR(VLOOKUP(UPPER(CONCATENATE($B425," - ",$A425)),'[1]Segurados Civis'!$A$5:$H$2142,8,0),"")</f>
        <v>18</v>
      </c>
      <c r="F425" s="65">
        <f t="shared" si="6"/>
        <v>364</v>
      </c>
      <c r="G425" s="64" t="s">
        <v>4867</v>
      </c>
      <c r="H425" s="64">
        <v>1</v>
      </c>
      <c r="I425" s="64">
        <v>0</v>
      </c>
      <c r="J425" s="64">
        <v>0</v>
      </c>
      <c r="K425" s="64">
        <v>0</v>
      </c>
    </row>
    <row r="426" spans="1:11" x14ac:dyDescent="0.35">
      <c r="A426" s="64" t="s">
        <v>81</v>
      </c>
      <c r="B426" s="64" t="s">
        <v>9067</v>
      </c>
      <c r="C426" s="65">
        <f>IFERROR(VLOOKUP(UPPER(CONCATENATE($B426," - ",$A426)),'[1]Segurados Civis'!$A$5:$H$2142,6,0),"")</f>
        <v>101</v>
      </c>
      <c r="D426" s="65">
        <f>IFERROR(VLOOKUP(UPPER(CONCATENATE($B426," - ",$A426)),'[1]Segurados Civis'!$A$5:$H$2142,7,0),"")</f>
        <v>29</v>
      </c>
      <c r="E426" s="65">
        <f>IFERROR(VLOOKUP(UPPER(CONCATENATE($B426," - ",$A426)),'[1]Segurados Civis'!$A$5:$H$2142,8,0),"")</f>
        <v>9</v>
      </c>
      <c r="F426" s="65">
        <f t="shared" si="6"/>
        <v>139</v>
      </c>
      <c r="G426" s="64" t="s">
        <v>4867</v>
      </c>
      <c r="H426" s="64">
        <v>1</v>
      </c>
      <c r="I426" s="64">
        <v>0</v>
      </c>
      <c r="J426" s="64">
        <v>0</v>
      </c>
      <c r="K426" s="64">
        <v>0</v>
      </c>
    </row>
    <row r="427" spans="1:11" x14ac:dyDescent="0.35">
      <c r="A427" s="64" t="s">
        <v>81</v>
      </c>
      <c r="B427" s="64" t="s">
        <v>9068</v>
      </c>
      <c r="C427" s="65">
        <f>IFERROR(VLOOKUP(UPPER(CONCATENATE($B427," - ",$A427)),'[1]Segurados Civis'!$A$5:$H$2142,6,0),"")</f>
        <v>163</v>
      </c>
      <c r="D427" s="65">
        <f>IFERROR(VLOOKUP(UPPER(CONCATENATE($B427," - ",$A427)),'[1]Segurados Civis'!$A$5:$H$2142,7,0),"")</f>
        <v>43</v>
      </c>
      <c r="E427" s="65">
        <f>IFERROR(VLOOKUP(UPPER(CONCATENATE($B427," - ",$A427)),'[1]Segurados Civis'!$A$5:$H$2142,8,0),"")</f>
        <v>8</v>
      </c>
      <c r="F427" s="65">
        <f t="shared" si="6"/>
        <v>214</v>
      </c>
      <c r="G427" s="64" t="s">
        <v>4867</v>
      </c>
      <c r="H427" s="64">
        <v>0</v>
      </c>
      <c r="I427" s="64">
        <v>0</v>
      </c>
      <c r="J427" s="64">
        <v>0</v>
      </c>
      <c r="K427" s="64">
        <v>0</v>
      </c>
    </row>
    <row r="428" spans="1:11" x14ac:dyDescent="0.35">
      <c r="A428" s="64" t="s">
        <v>81</v>
      </c>
      <c r="B428" s="64" t="s">
        <v>9069</v>
      </c>
      <c r="C428" s="65">
        <f>IFERROR(VLOOKUP(UPPER(CONCATENATE($B428," - ",$A428)),'[1]Segurados Civis'!$A$5:$H$2142,6,0),"")</f>
        <v>233</v>
      </c>
      <c r="D428" s="65">
        <f>IFERROR(VLOOKUP(UPPER(CONCATENATE($B428," - ",$A428)),'[1]Segurados Civis'!$A$5:$H$2142,7,0),"")</f>
        <v>47</v>
      </c>
      <c r="E428" s="65">
        <f>IFERROR(VLOOKUP(UPPER(CONCATENATE($B428," - ",$A428)),'[1]Segurados Civis'!$A$5:$H$2142,8,0),"")</f>
        <v>14</v>
      </c>
      <c r="F428" s="65">
        <f t="shared" si="6"/>
        <v>294</v>
      </c>
      <c r="G428" s="64" t="s">
        <v>4867</v>
      </c>
      <c r="H428" s="64">
        <v>0</v>
      </c>
      <c r="I428" s="64">
        <v>1</v>
      </c>
      <c r="J428" s="64">
        <v>1</v>
      </c>
      <c r="K428" s="64">
        <v>0</v>
      </c>
    </row>
    <row r="429" spans="1:11" x14ac:dyDescent="0.35">
      <c r="A429" s="64" t="s">
        <v>81</v>
      </c>
      <c r="B429" s="64" t="s">
        <v>9070</v>
      </c>
      <c r="C429" s="65" t="str">
        <f>IFERROR(VLOOKUP(UPPER(CONCATENATE($B429," - ",$A429)),'[1]Segurados Civis'!$A$5:$H$2142,6,0),"")</f>
        <v/>
      </c>
      <c r="D429" s="65" t="str">
        <f>IFERROR(VLOOKUP(UPPER(CONCATENATE($B429," - ",$A429)),'[1]Segurados Civis'!$A$5:$H$2142,7,0),"")</f>
        <v/>
      </c>
      <c r="E429" s="65" t="str">
        <f>IFERROR(VLOOKUP(UPPER(CONCATENATE($B429," - ",$A429)),'[1]Segurados Civis'!$A$5:$H$2142,8,0),"")</f>
        <v/>
      </c>
      <c r="F429" s="65" t="str">
        <f t="shared" si="6"/>
        <v/>
      </c>
      <c r="G429" s="64" t="s">
        <v>902</v>
      </c>
      <c r="H429" s="64">
        <v>0</v>
      </c>
      <c r="I429" s="64">
        <v>0</v>
      </c>
      <c r="J429" s="64">
        <v>0</v>
      </c>
      <c r="K429" s="64">
        <v>0</v>
      </c>
    </row>
    <row r="430" spans="1:11" x14ac:dyDescent="0.35">
      <c r="A430" s="64" t="s">
        <v>81</v>
      </c>
      <c r="B430" s="64" t="s">
        <v>9071</v>
      </c>
      <c r="C430" s="65" t="str">
        <f>IFERROR(VLOOKUP(UPPER(CONCATENATE($B430," - ",$A430)),'[1]Segurados Civis'!$A$5:$H$2142,6,0),"")</f>
        <v/>
      </c>
      <c r="D430" s="65" t="str">
        <f>IFERROR(VLOOKUP(UPPER(CONCATENATE($B430," - ",$A430)),'[1]Segurados Civis'!$A$5:$H$2142,7,0),"")</f>
        <v/>
      </c>
      <c r="E430" s="65" t="str">
        <f>IFERROR(VLOOKUP(UPPER(CONCATENATE($B430," - ",$A430)),'[1]Segurados Civis'!$A$5:$H$2142,8,0),"")</f>
        <v/>
      </c>
      <c r="F430" s="65" t="str">
        <f t="shared" si="6"/>
        <v/>
      </c>
      <c r="G430" s="64" t="s">
        <v>902</v>
      </c>
      <c r="H430" s="64">
        <v>0</v>
      </c>
      <c r="I430" s="64">
        <v>0</v>
      </c>
      <c r="J430" s="64">
        <v>0</v>
      </c>
      <c r="K430" s="64">
        <v>0</v>
      </c>
    </row>
    <row r="431" spans="1:11" x14ac:dyDescent="0.35">
      <c r="A431" s="64" t="s">
        <v>81</v>
      </c>
      <c r="B431" s="64" t="s">
        <v>9072</v>
      </c>
      <c r="C431" s="65">
        <f>IFERROR(VLOOKUP(UPPER(CONCATENATE($B431," - ",$A431)),'[1]Segurados Civis'!$A$5:$H$2142,6,0),"")</f>
        <v>459</v>
      </c>
      <c r="D431" s="65">
        <f>IFERROR(VLOOKUP(UPPER(CONCATENATE($B431," - ",$A431)),'[1]Segurados Civis'!$A$5:$H$2142,7,0),"")</f>
        <v>71</v>
      </c>
      <c r="E431" s="65">
        <f>IFERROR(VLOOKUP(UPPER(CONCATENATE($B431," - ",$A431)),'[1]Segurados Civis'!$A$5:$H$2142,8,0),"")</f>
        <v>21</v>
      </c>
      <c r="F431" s="65">
        <f t="shared" si="6"/>
        <v>551</v>
      </c>
      <c r="G431" s="64" t="s">
        <v>4867</v>
      </c>
      <c r="H431" s="64">
        <v>0</v>
      </c>
      <c r="I431" s="64">
        <v>0</v>
      </c>
      <c r="J431" s="64">
        <v>0</v>
      </c>
      <c r="K431" s="64">
        <v>0</v>
      </c>
    </row>
    <row r="432" spans="1:11" x14ac:dyDescent="0.35">
      <c r="A432" s="64" t="s">
        <v>81</v>
      </c>
      <c r="B432" s="64" t="s">
        <v>9073</v>
      </c>
      <c r="C432" s="65">
        <f>IFERROR(VLOOKUP(UPPER(CONCATENATE($B432," - ",$A432)),'[1]Segurados Civis'!$A$5:$H$2142,6,0),"")</f>
        <v>77</v>
      </c>
      <c r="D432" s="65">
        <f>IFERROR(VLOOKUP(UPPER(CONCATENATE($B432," - ",$A432)),'[1]Segurados Civis'!$A$5:$H$2142,7,0),"")</f>
        <v>6</v>
      </c>
      <c r="E432" s="65">
        <f>IFERROR(VLOOKUP(UPPER(CONCATENATE($B432," - ",$A432)),'[1]Segurados Civis'!$A$5:$H$2142,8,0),"")</f>
        <v>0</v>
      </c>
      <c r="F432" s="65">
        <f t="shared" si="6"/>
        <v>83</v>
      </c>
      <c r="G432" s="64" t="s">
        <v>4867</v>
      </c>
      <c r="H432" s="64">
        <v>0</v>
      </c>
      <c r="I432" s="64">
        <v>0</v>
      </c>
      <c r="J432" s="64">
        <v>0</v>
      </c>
      <c r="K432" s="64">
        <v>0</v>
      </c>
    </row>
    <row r="433" spans="1:11" x14ac:dyDescent="0.35">
      <c r="A433" s="64" t="s">
        <v>81</v>
      </c>
      <c r="B433" s="64" t="s">
        <v>9074</v>
      </c>
      <c r="C433" s="65" t="str">
        <f>IFERROR(VLOOKUP(UPPER(CONCATENATE($B433," - ",$A433)),'[1]Segurados Civis'!$A$5:$H$2142,6,0),"")</f>
        <v/>
      </c>
      <c r="D433" s="65" t="str">
        <f>IFERROR(VLOOKUP(UPPER(CONCATENATE($B433," - ",$A433)),'[1]Segurados Civis'!$A$5:$H$2142,7,0),"")</f>
        <v/>
      </c>
      <c r="E433" s="65" t="str">
        <f>IFERROR(VLOOKUP(UPPER(CONCATENATE($B433," - ",$A433)),'[1]Segurados Civis'!$A$5:$H$2142,8,0),"")</f>
        <v/>
      </c>
      <c r="F433" s="65" t="str">
        <f t="shared" si="6"/>
        <v/>
      </c>
      <c r="G433" s="64" t="s">
        <v>902</v>
      </c>
      <c r="H433" s="64">
        <v>0</v>
      </c>
      <c r="I433" s="64">
        <v>0</v>
      </c>
      <c r="J433" s="64">
        <v>0</v>
      </c>
      <c r="K433" s="64">
        <v>0</v>
      </c>
    </row>
    <row r="434" spans="1:11" x14ac:dyDescent="0.35">
      <c r="A434" s="64" t="s">
        <v>81</v>
      </c>
      <c r="B434" s="64" t="s">
        <v>9075</v>
      </c>
      <c r="C434" s="65">
        <f>IFERROR(VLOOKUP(UPPER(CONCATENATE($B434," - ",$A434)),'[1]Segurados Civis'!$A$5:$H$2142,6,0),"")</f>
        <v>193</v>
      </c>
      <c r="D434" s="65">
        <f>IFERROR(VLOOKUP(UPPER(CONCATENATE($B434," - ",$A434)),'[1]Segurados Civis'!$A$5:$H$2142,7,0),"")</f>
        <v>31</v>
      </c>
      <c r="E434" s="65">
        <f>IFERROR(VLOOKUP(UPPER(CONCATENATE($B434," - ",$A434)),'[1]Segurados Civis'!$A$5:$H$2142,8,0),"")</f>
        <v>5</v>
      </c>
      <c r="F434" s="65">
        <f t="shared" si="6"/>
        <v>229</v>
      </c>
      <c r="G434" s="64" t="s">
        <v>4867</v>
      </c>
      <c r="H434" s="64">
        <v>1</v>
      </c>
      <c r="I434" s="64">
        <v>0</v>
      </c>
      <c r="J434" s="64">
        <v>0</v>
      </c>
      <c r="K434" s="64">
        <v>0</v>
      </c>
    </row>
    <row r="435" spans="1:11" x14ac:dyDescent="0.35">
      <c r="A435" s="64" t="s">
        <v>81</v>
      </c>
      <c r="B435" s="64" t="s">
        <v>9076</v>
      </c>
      <c r="C435" s="65">
        <f>IFERROR(VLOOKUP(UPPER(CONCATENATE($B435," - ",$A435)),'[1]Segurados Civis'!$A$5:$H$2142,6,0),"")</f>
        <v>114</v>
      </c>
      <c r="D435" s="65">
        <f>IFERROR(VLOOKUP(UPPER(CONCATENATE($B435," - ",$A435)),'[1]Segurados Civis'!$A$5:$H$2142,7,0),"")</f>
        <v>19</v>
      </c>
      <c r="E435" s="65">
        <f>IFERROR(VLOOKUP(UPPER(CONCATENATE($B435," - ",$A435)),'[1]Segurados Civis'!$A$5:$H$2142,8,0),"")</f>
        <v>2</v>
      </c>
      <c r="F435" s="65">
        <f t="shared" si="6"/>
        <v>135</v>
      </c>
      <c r="G435" s="64" t="s">
        <v>4867</v>
      </c>
      <c r="H435" s="64">
        <v>0</v>
      </c>
      <c r="I435" s="64">
        <v>0</v>
      </c>
      <c r="J435" s="64">
        <v>0</v>
      </c>
      <c r="K435" s="64">
        <v>0</v>
      </c>
    </row>
    <row r="436" spans="1:11" x14ac:dyDescent="0.35">
      <c r="A436" s="64" t="s">
        <v>81</v>
      </c>
      <c r="B436" s="64" t="s">
        <v>9077</v>
      </c>
      <c r="C436" s="65" t="str">
        <f>IFERROR(VLOOKUP(UPPER(CONCATENATE($B436," - ",$A436)),'[1]Segurados Civis'!$A$5:$H$2142,6,0),"")</f>
        <v/>
      </c>
      <c r="D436" s="65" t="str">
        <f>IFERROR(VLOOKUP(UPPER(CONCATENATE($B436," - ",$A436)),'[1]Segurados Civis'!$A$5:$H$2142,7,0),"")</f>
        <v/>
      </c>
      <c r="E436" s="65" t="str">
        <f>IFERROR(VLOOKUP(UPPER(CONCATENATE($B436," - ",$A436)),'[1]Segurados Civis'!$A$5:$H$2142,8,0),"")</f>
        <v/>
      </c>
      <c r="F436" s="65" t="str">
        <f t="shared" si="6"/>
        <v/>
      </c>
      <c r="G436" s="64" t="s">
        <v>902</v>
      </c>
      <c r="H436" s="64">
        <v>0</v>
      </c>
      <c r="I436" s="64">
        <v>0</v>
      </c>
      <c r="J436" s="64">
        <v>0</v>
      </c>
      <c r="K436" s="64">
        <v>0</v>
      </c>
    </row>
    <row r="437" spans="1:11" x14ac:dyDescent="0.35">
      <c r="A437" s="64" t="s">
        <v>81</v>
      </c>
      <c r="B437" s="64" t="s">
        <v>9078</v>
      </c>
      <c r="C437" s="65">
        <f>IFERROR(VLOOKUP(UPPER(CONCATENATE($B437," - ",$A437)),'[1]Segurados Civis'!$A$5:$H$2142,6,0),"")</f>
        <v>87</v>
      </c>
      <c r="D437" s="65">
        <f>IFERROR(VLOOKUP(UPPER(CONCATENATE($B437," - ",$A437)),'[1]Segurados Civis'!$A$5:$H$2142,7,0),"")</f>
        <v>22</v>
      </c>
      <c r="E437" s="65">
        <f>IFERROR(VLOOKUP(UPPER(CONCATENATE($B437," - ",$A437)),'[1]Segurados Civis'!$A$5:$H$2142,8,0),"")</f>
        <v>8</v>
      </c>
      <c r="F437" s="65">
        <f t="shared" si="6"/>
        <v>117</v>
      </c>
      <c r="G437" s="64" t="s">
        <v>4867</v>
      </c>
      <c r="H437" s="64">
        <v>0</v>
      </c>
      <c r="I437" s="64">
        <v>0</v>
      </c>
      <c r="J437" s="64">
        <v>1</v>
      </c>
      <c r="K437" s="64">
        <v>0</v>
      </c>
    </row>
    <row r="438" spans="1:11" x14ac:dyDescent="0.35">
      <c r="A438" s="64" t="s">
        <v>81</v>
      </c>
      <c r="B438" s="64" t="s">
        <v>9079</v>
      </c>
      <c r="C438" s="65" t="str">
        <f>IFERROR(VLOOKUP(UPPER(CONCATENATE($B438," - ",$A438)),'[1]Segurados Civis'!$A$5:$H$2142,6,0),"")</f>
        <v/>
      </c>
      <c r="D438" s="65" t="str">
        <f>IFERROR(VLOOKUP(UPPER(CONCATENATE($B438," - ",$A438)),'[1]Segurados Civis'!$A$5:$H$2142,7,0),"")</f>
        <v/>
      </c>
      <c r="E438" s="65" t="str">
        <f>IFERROR(VLOOKUP(UPPER(CONCATENATE($B438," - ",$A438)),'[1]Segurados Civis'!$A$5:$H$2142,8,0),"")</f>
        <v/>
      </c>
      <c r="F438" s="65" t="str">
        <f t="shared" si="6"/>
        <v/>
      </c>
      <c r="G438" s="64" t="s">
        <v>902</v>
      </c>
      <c r="H438" s="64">
        <v>0</v>
      </c>
      <c r="I438" s="64">
        <v>0</v>
      </c>
      <c r="J438" s="64">
        <v>0</v>
      </c>
      <c r="K438" s="64">
        <v>0</v>
      </c>
    </row>
    <row r="439" spans="1:11" x14ac:dyDescent="0.35">
      <c r="A439" s="64" t="s">
        <v>81</v>
      </c>
      <c r="B439" s="64" t="s">
        <v>5458</v>
      </c>
      <c r="C439" s="65">
        <f>IFERROR(VLOOKUP(UPPER(CONCATENATE($B439," - ",$A439)),'[1]Segurados Civis'!$A$5:$H$2142,6,0),"")</f>
        <v>412</v>
      </c>
      <c r="D439" s="65">
        <f>IFERROR(VLOOKUP(UPPER(CONCATENATE($B439," - ",$A439)),'[1]Segurados Civis'!$A$5:$H$2142,7,0),"")</f>
        <v>98</v>
      </c>
      <c r="E439" s="65">
        <f>IFERROR(VLOOKUP(UPPER(CONCATENATE($B439," - ",$A439)),'[1]Segurados Civis'!$A$5:$H$2142,8,0),"")</f>
        <v>29</v>
      </c>
      <c r="F439" s="65">
        <f t="shared" si="6"/>
        <v>539</v>
      </c>
      <c r="G439" s="64" t="s">
        <v>4867</v>
      </c>
      <c r="H439" s="64">
        <v>1</v>
      </c>
      <c r="I439" s="64">
        <v>0</v>
      </c>
      <c r="J439" s="64">
        <v>0</v>
      </c>
      <c r="K439" s="64">
        <v>0</v>
      </c>
    </row>
    <row r="440" spans="1:11" x14ac:dyDescent="0.35">
      <c r="A440" s="64" t="s">
        <v>81</v>
      </c>
      <c r="B440" s="64" t="s">
        <v>7596</v>
      </c>
      <c r="C440" s="65">
        <f>IFERROR(VLOOKUP(UPPER(CONCATENATE($B440," - ",$A440)),'[1]Segurados Civis'!$A$5:$H$2142,6,0),"")</f>
        <v>566</v>
      </c>
      <c r="D440" s="65">
        <f>IFERROR(VLOOKUP(UPPER(CONCATENATE($B440," - ",$A440)),'[1]Segurados Civis'!$A$5:$H$2142,7,0),"")</f>
        <v>278</v>
      </c>
      <c r="E440" s="65">
        <f>IFERROR(VLOOKUP(UPPER(CONCATENATE($B440," - ",$A440)),'[1]Segurados Civis'!$A$5:$H$2142,8,0),"")</f>
        <v>69</v>
      </c>
      <c r="F440" s="65">
        <f t="shared" si="6"/>
        <v>913</v>
      </c>
      <c r="G440" s="64" t="s">
        <v>4867</v>
      </c>
      <c r="H440" s="64">
        <v>1</v>
      </c>
      <c r="I440" s="64">
        <v>0</v>
      </c>
      <c r="J440" s="64">
        <v>1</v>
      </c>
      <c r="K440" s="64">
        <v>0</v>
      </c>
    </row>
    <row r="441" spans="1:11" x14ac:dyDescent="0.35">
      <c r="A441" s="64" t="s">
        <v>81</v>
      </c>
      <c r="B441" s="64" t="s">
        <v>9080</v>
      </c>
      <c r="C441" s="65" t="str">
        <f>IFERROR(VLOOKUP(UPPER(CONCATENATE($B441," - ",$A441)),'[1]Segurados Civis'!$A$5:$H$2142,6,0),"")</f>
        <v/>
      </c>
      <c r="D441" s="65" t="str">
        <f>IFERROR(VLOOKUP(UPPER(CONCATENATE($B441," - ",$A441)),'[1]Segurados Civis'!$A$5:$H$2142,7,0),"")</f>
        <v/>
      </c>
      <c r="E441" s="65" t="str">
        <f>IFERROR(VLOOKUP(UPPER(CONCATENATE($B441," - ",$A441)),'[1]Segurados Civis'!$A$5:$H$2142,8,0),"")</f>
        <v/>
      </c>
      <c r="F441" s="65" t="str">
        <f t="shared" si="6"/>
        <v/>
      </c>
      <c r="G441" s="64" t="s">
        <v>902</v>
      </c>
      <c r="H441" s="64">
        <v>0</v>
      </c>
      <c r="I441" s="64">
        <v>0</v>
      </c>
      <c r="J441" s="64">
        <v>0</v>
      </c>
      <c r="K441" s="64">
        <v>0</v>
      </c>
    </row>
    <row r="442" spans="1:11" x14ac:dyDescent="0.35">
      <c r="A442" s="64" t="s">
        <v>81</v>
      </c>
      <c r="B442" s="64" t="s">
        <v>8337</v>
      </c>
      <c r="C442" s="65">
        <f>IFERROR(VLOOKUP(UPPER(CONCATENATE($B442," - ",$A442)),'[1]Segurados Civis'!$A$5:$H$2142,6,0),"")</f>
        <v>406</v>
      </c>
      <c r="D442" s="65">
        <f>IFERROR(VLOOKUP(UPPER(CONCATENATE($B442," - ",$A442)),'[1]Segurados Civis'!$A$5:$H$2142,7,0),"")</f>
        <v>125</v>
      </c>
      <c r="E442" s="65">
        <f>IFERROR(VLOOKUP(UPPER(CONCATENATE($B442," - ",$A442)),'[1]Segurados Civis'!$A$5:$H$2142,8,0),"")</f>
        <v>37</v>
      </c>
      <c r="F442" s="65">
        <f t="shared" si="6"/>
        <v>568</v>
      </c>
      <c r="G442" s="64" t="s">
        <v>4867</v>
      </c>
      <c r="H442" s="64">
        <v>1</v>
      </c>
      <c r="I442" s="64">
        <v>0</v>
      </c>
      <c r="J442" s="64">
        <v>1</v>
      </c>
      <c r="K442" s="64">
        <v>0</v>
      </c>
    </row>
    <row r="443" spans="1:11" x14ac:dyDescent="0.35">
      <c r="A443" s="64" t="s">
        <v>81</v>
      </c>
      <c r="B443" s="64" t="s">
        <v>9081</v>
      </c>
      <c r="C443" s="65">
        <f>IFERROR(VLOOKUP(UPPER(CONCATENATE($B443," - ",$A443)),'[1]Segurados Civis'!$A$5:$H$2142,6,0),"")</f>
        <v>311</v>
      </c>
      <c r="D443" s="65">
        <f>IFERROR(VLOOKUP(UPPER(CONCATENATE($B443," - ",$A443)),'[1]Segurados Civis'!$A$5:$H$2142,7,0),"")</f>
        <v>82</v>
      </c>
      <c r="E443" s="65">
        <f>IFERROR(VLOOKUP(UPPER(CONCATENATE($B443," - ",$A443)),'[1]Segurados Civis'!$A$5:$H$2142,8,0),"")</f>
        <v>19</v>
      </c>
      <c r="F443" s="65">
        <f t="shared" si="6"/>
        <v>412</v>
      </c>
      <c r="G443" s="64" t="s">
        <v>4867</v>
      </c>
      <c r="H443" s="64">
        <v>0</v>
      </c>
      <c r="I443" s="64">
        <v>0</v>
      </c>
      <c r="J443" s="64">
        <v>0</v>
      </c>
      <c r="K443" s="64">
        <v>0</v>
      </c>
    </row>
    <row r="444" spans="1:11" x14ac:dyDescent="0.35">
      <c r="A444" s="64" t="s">
        <v>81</v>
      </c>
      <c r="B444" s="64" t="s">
        <v>9082</v>
      </c>
      <c r="C444" s="65">
        <f>IFERROR(VLOOKUP(UPPER(CONCATENATE($B444," - ",$A444)),'[1]Segurados Civis'!$A$5:$H$2142,6,0),"")</f>
        <v>414</v>
      </c>
      <c r="D444" s="65">
        <f>IFERROR(VLOOKUP(UPPER(CONCATENATE($B444," - ",$A444)),'[1]Segurados Civis'!$A$5:$H$2142,7,0),"")</f>
        <v>166</v>
      </c>
      <c r="E444" s="65">
        <f>IFERROR(VLOOKUP(UPPER(CONCATENATE($B444," - ",$A444)),'[1]Segurados Civis'!$A$5:$H$2142,8,0),"")</f>
        <v>46</v>
      </c>
      <c r="F444" s="65">
        <f t="shared" si="6"/>
        <v>626</v>
      </c>
      <c r="G444" s="64" t="s">
        <v>4867</v>
      </c>
      <c r="H444" s="64">
        <v>1</v>
      </c>
      <c r="I444" s="64">
        <v>0</v>
      </c>
      <c r="J444" s="64">
        <v>0</v>
      </c>
      <c r="K444" s="64">
        <v>0</v>
      </c>
    </row>
    <row r="445" spans="1:11" x14ac:dyDescent="0.35">
      <c r="A445" s="64" t="s">
        <v>81</v>
      </c>
      <c r="B445" s="64" t="s">
        <v>9083</v>
      </c>
      <c r="C445" s="65">
        <f>IFERROR(VLOOKUP(UPPER(CONCATENATE($B445," - ",$A445)),'[1]Segurados Civis'!$A$5:$H$2142,6,0),"")</f>
        <v>914</v>
      </c>
      <c r="D445" s="65">
        <f>IFERROR(VLOOKUP(UPPER(CONCATENATE($B445," - ",$A445)),'[1]Segurados Civis'!$A$5:$H$2142,7,0),"")</f>
        <v>365</v>
      </c>
      <c r="E445" s="65">
        <f>IFERROR(VLOOKUP(UPPER(CONCATENATE($B445," - ",$A445)),'[1]Segurados Civis'!$A$5:$H$2142,8,0),"")</f>
        <v>111</v>
      </c>
      <c r="F445" s="65">
        <f t="shared" si="6"/>
        <v>1390</v>
      </c>
      <c r="G445" s="64" t="s">
        <v>4867</v>
      </c>
      <c r="H445" s="64">
        <v>0</v>
      </c>
      <c r="I445" s="64">
        <v>0</v>
      </c>
      <c r="J445" s="64">
        <v>0</v>
      </c>
      <c r="K445" s="64">
        <v>0</v>
      </c>
    </row>
    <row r="446" spans="1:11" x14ac:dyDescent="0.35">
      <c r="A446" s="64" t="s">
        <v>81</v>
      </c>
      <c r="B446" s="64" t="s">
        <v>9084</v>
      </c>
      <c r="C446" s="65" t="str">
        <f>IFERROR(VLOOKUP(UPPER(CONCATENATE($B446," - ",$A446)),'[1]Segurados Civis'!$A$5:$H$2142,6,0),"")</f>
        <v/>
      </c>
      <c r="D446" s="65" t="str">
        <f>IFERROR(VLOOKUP(UPPER(CONCATENATE($B446," - ",$A446)),'[1]Segurados Civis'!$A$5:$H$2142,7,0),"")</f>
        <v/>
      </c>
      <c r="E446" s="65" t="str">
        <f>IFERROR(VLOOKUP(UPPER(CONCATENATE($B446," - ",$A446)),'[1]Segurados Civis'!$A$5:$H$2142,8,0),"")</f>
        <v/>
      </c>
      <c r="F446" s="65" t="str">
        <f t="shared" si="6"/>
        <v/>
      </c>
      <c r="G446" s="64" t="s">
        <v>902</v>
      </c>
      <c r="H446" s="64">
        <v>0</v>
      </c>
      <c r="I446" s="64">
        <v>0</v>
      </c>
      <c r="J446" s="64">
        <v>0</v>
      </c>
      <c r="K446" s="64">
        <v>0</v>
      </c>
    </row>
    <row r="447" spans="1:11" x14ac:dyDescent="0.35">
      <c r="A447" s="64" t="s">
        <v>81</v>
      </c>
      <c r="B447" s="64" t="s">
        <v>9085</v>
      </c>
      <c r="C447" s="65" t="str">
        <f>IFERROR(VLOOKUP(UPPER(CONCATENATE($B447," - ",$A447)),'[1]Segurados Civis'!$A$5:$H$2142,6,0),"")</f>
        <v/>
      </c>
      <c r="D447" s="65" t="str">
        <f>IFERROR(VLOOKUP(UPPER(CONCATENATE($B447," - ",$A447)),'[1]Segurados Civis'!$A$5:$H$2142,7,0),"")</f>
        <v/>
      </c>
      <c r="E447" s="65" t="str">
        <f>IFERROR(VLOOKUP(UPPER(CONCATENATE($B447," - ",$A447)),'[1]Segurados Civis'!$A$5:$H$2142,8,0),"")</f>
        <v/>
      </c>
      <c r="F447" s="65" t="str">
        <f t="shared" si="6"/>
        <v/>
      </c>
      <c r="G447" s="64" t="s">
        <v>902</v>
      </c>
      <c r="H447" s="64">
        <v>0</v>
      </c>
      <c r="I447" s="64">
        <v>0</v>
      </c>
      <c r="J447" s="64">
        <v>0</v>
      </c>
      <c r="K447" s="64">
        <v>0</v>
      </c>
    </row>
    <row r="448" spans="1:11" x14ac:dyDescent="0.35">
      <c r="A448" s="64" t="s">
        <v>81</v>
      </c>
      <c r="B448" s="64" t="s">
        <v>7600</v>
      </c>
      <c r="C448" s="65" t="str">
        <f>IFERROR(VLOOKUP(UPPER(CONCATENATE($B448," - ",$A448)),'[1]Segurados Civis'!$A$5:$H$2142,6,0),"")</f>
        <v/>
      </c>
      <c r="D448" s="65" t="str">
        <f>IFERROR(VLOOKUP(UPPER(CONCATENATE($B448," - ",$A448)),'[1]Segurados Civis'!$A$5:$H$2142,7,0),"")</f>
        <v/>
      </c>
      <c r="E448" s="65" t="str">
        <f>IFERROR(VLOOKUP(UPPER(CONCATENATE($B448," - ",$A448)),'[1]Segurados Civis'!$A$5:$H$2142,8,0),"")</f>
        <v/>
      </c>
      <c r="F448" s="65" t="str">
        <f t="shared" si="6"/>
        <v/>
      </c>
      <c r="G448" s="64" t="s">
        <v>902</v>
      </c>
      <c r="H448" s="64">
        <v>0</v>
      </c>
      <c r="I448" s="64">
        <v>0</v>
      </c>
      <c r="J448" s="64">
        <v>0</v>
      </c>
      <c r="K448" s="64">
        <v>0</v>
      </c>
    </row>
    <row r="449" spans="1:11" x14ac:dyDescent="0.35">
      <c r="A449" s="64" t="s">
        <v>81</v>
      </c>
      <c r="B449" s="64" t="s">
        <v>9086</v>
      </c>
      <c r="C449" s="65">
        <f>IFERROR(VLOOKUP(UPPER(CONCATENATE($B449," - ",$A449)),'[1]Segurados Civis'!$A$5:$H$2142,6,0),"")</f>
        <v>299</v>
      </c>
      <c r="D449" s="65">
        <f>IFERROR(VLOOKUP(UPPER(CONCATENATE($B449," - ",$A449)),'[1]Segurados Civis'!$A$5:$H$2142,7,0),"")</f>
        <v>111</v>
      </c>
      <c r="E449" s="65">
        <f>IFERROR(VLOOKUP(UPPER(CONCATENATE($B449," - ",$A449)),'[1]Segurados Civis'!$A$5:$H$2142,8,0),"")</f>
        <v>29</v>
      </c>
      <c r="F449" s="65">
        <f t="shared" si="6"/>
        <v>439</v>
      </c>
      <c r="G449" s="64" t="s">
        <v>4867</v>
      </c>
      <c r="H449" s="64">
        <v>0</v>
      </c>
      <c r="I449" s="64">
        <v>0</v>
      </c>
      <c r="J449" s="64">
        <v>0</v>
      </c>
      <c r="K449" s="64">
        <v>0</v>
      </c>
    </row>
    <row r="450" spans="1:11" x14ac:dyDescent="0.35">
      <c r="A450" s="64" t="s">
        <v>81</v>
      </c>
      <c r="B450" s="64" t="s">
        <v>9087</v>
      </c>
      <c r="C450" s="65">
        <f>IFERROR(VLOOKUP(UPPER(CONCATENATE($B450," - ",$A450)),'[1]Segurados Civis'!$A$5:$H$2142,6,0),"")</f>
        <v>368</v>
      </c>
      <c r="D450" s="65">
        <f>IFERROR(VLOOKUP(UPPER(CONCATENATE($B450," - ",$A450)),'[1]Segurados Civis'!$A$5:$H$2142,7,0),"")</f>
        <v>89</v>
      </c>
      <c r="E450" s="65">
        <f>IFERROR(VLOOKUP(UPPER(CONCATENATE($B450," - ",$A450)),'[1]Segurados Civis'!$A$5:$H$2142,8,0),"")</f>
        <v>25</v>
      </c>
      <c r="F450" s="65">
        <f t="shared" ref="F450:F500" si="7">IF(SUM(C450:E450)=0,"",SUM(C450:E450))</f>
        <v>482</v>
      </c>
      <c r="G450" s="64" t="s">
        <v>4867</v>
      </c>
      <c r="H450" s="64">
        <v>0</v>
      </c>
      <c r="I450" s="64">
        <v>0</v>
      </c>
      <c r="J450" s="64">
        <v>0</v>
      </c>
      <c r="K450" s="64">
        <v>0</v>
      </c>
    </row>
    <row r="451" spans="1:11" x14ac:dyDescent="0.35">
      <c r="A451" s="64" t="s">
        <v>81</v>
      </c>
      <c r="B451" s="64" t="s">
        <v>9088</v>
      </c>
      <c r="C451" s="65">
        <f>IFERROR(VLOOKUP(UPPER(CONCATENATE($B451," - ",$A451)),'[1]Segurados Civis'!$A$5:$H$2142,6,0),"")</f>
        <v>613</v>
      </c>
      <c r="D451" s="65">
        <f>IFERROR(VLOOKUP(UPPER(CONCATENATE($B451," - ",$A451)),'[1]Segurados Civis'!$A$5:$H$2142,7,0),"")</f>
        <v>27</v>
      </c>
      <c r="E451" s="65">
        <f>IFERROR(VLOOKUP(UPPER(CONCATENATE($B451," - ",$A451)),'[1]Segurados Civis'!$A$5:$H$2142,8,0),"")</f>
        <v>1</v>
      </c>
      <c r="F451" s="65">
        <f t="shared" si="7"/>
        <v>641</v>
      </c>
      <c r="G451" s="64" t="s">
        <v>4867</v>
      </c>
      <c r="H451" s="64">
        <v>1</v>
      </c>
      <c r="I451" s="64">
        <v>0</v>
      </c>
      <c r="J451" s="64">
        <v>0</v>
      </c>
      <c r="K451" s="64">
        <v>0</v>
      </c>
    </row>
    <row r="452" spans="1:11" x14ac:dyDescent="0.35">
      <c r="A452" s="64" t="s">
        <v>81</v>
      </c>
      <c r="B452" s="64" t="s">
        <v>9089</v>
      </c>
      <c r="C452" s="65" t="str">
        <f>IFERROR(VLOOKUP(UPPER(CONCATENATE($B452," - ",$A452)),'[1]Segurados Civis'!$A$5:$H$2142,6,0),"")</f>
        <v/>
      </c>
      <c r="D452" s="65" t="str">
        <f>IFERROR(VLOOKUP(UPPER(CONCATENATE($B452," - ",$A452)),'[1]Segurados Civis'!$A$5:$H$2142,7,0),"")</f>
        <v/>
      </c>
      <c r="E452" s="65" t="str">
        <f>IFERROR(VLOOKUP(UPPER(CONCATENATE($B452," - ",$A452)),'[1]Segurados Civis'!$A$5:$H$2142,8,0),"")</f>
        <v/>
      </c>
      <c r="F452" s="65" t="str">
        <f t="shared" si="7"/>
        <v/>
      </c>
      <c r="G452" s="64" t="s">
        <v>902</v>
      </c>
      <c r="H452" s="64">
        <v>0</v>
      </c>
      <c r="I452" s="64">
        <v>0</v>
      </c>
      <c r="J452" s="64">
        <v>0</v>
      </c>
      <c r="K452" s="64">
        <v>0</v>
      </c>
    </row>
    <row r="453" spans="1:11" x14ac:dyDescent="0.35">
      <c r="A453" s="64" t="s">
        <v>81</v>
      </c>
      <c r="B453" s="64" t="s">
        <v>9090</v>
      </c>
      <c r="C453" s="65" t="str">
        <f>IFERROR(VLOOKUP(UPPER(CONCATENATE($B453," - ",$A453)),'[1]Segurados Civis'!$A$5:$H$2142,6,0),"")</f>
        <v/>
      </c>
      <c r="D453" s="65" t="str">
        <f>IFERROR(VLOOKUP(UPPER(CONCATENATE($B453," - ",$A453)),'[1]Segurados Civis'!$A$5:$H$2142,7,0),"")</f>
        <v/>
      </c>
      <c r="E453" s="65" t="str">
        <f>IFERROR(VLOOKUP(UPPER(CONCATENATE($B453," - ",$A453)),'[1]Segurados Civis'!$A$5:$H$2142,8,0),"")</f>
        <v/>
      </c>
      <c r="F453" s="65" t="str">
        <f t="shared" si="7"/>
        <v/>
      </c>
      <c r="G453" s="64" t="s">
        <v>902</v>
      </c>
      <c r="H453" s="64">
        <v>0</v>
      </c>
      <c r="I453" s="64">
        <v>0</v>
      </c>
      <c r="J453" s="64">
        <v>0</v>
      </c>
      <c r="K453" s="64">
        <v>0</v>
      </c>
    </row>
    <row r="454" spans="1:11" x14ac:dyDescent="0.35">
      <c r="A454" s="64" t="s">
        <v>81</v>
      </c>
      <c r="B454" s="64" t="s">
        <v>9091</v>
      </c>
      <c r="C454" s="65">
        <f>IFERROR(VLOOKUP(UPPER(CONCATENATE($B454," - ",$A454)),'[1]Segurados Civis'!$A$5:$H$2142,6,0),"")</f>
        <v>141</v>
      </c>
      <c r="D454" s="65">
        <f>IFERROR(VLOOKUP(UPPER(CONCATENATE($B454," - ",$A454)),'[1]Segurados Civis'!$A$5:$H$2142,7,0),"")</f>
        <v>14</v>
      </c>
      <c r="E454" s="65">
        <f>IFERROR(VLOOKUP(UPPER(CONCATENATE($B454," - ",$A454)),'[1]Segurados Civis'!$A$5:$H$2142,8,0),"")</f>
        <v>1</v>
      </c>
      <c r="F454" s="65">
        <f t="shared" si="7"/>
        <v>156</v>
      </c>
      <c r="G454" s="64" t="s">
        <v>4867</v>
      </c>
      <c r="H454" s="64">
        <v>0</v>
      </c>
      <c r="I454" s="64">
        <v>0</v>
      </c>
      <c r="J454" s="64">
        <v>0</v>
      </c>
      <c r="K454" s="64">
        <v>0</v>
      </c>
    </row>
    <row r="455" spans="1:11" x14ac:dyDescent="0.35">
      <c r="A455" s="64" t="s">
        <v>81</v>
      </c>
      <c r="B455" s="64" t="s">
        <v>9092</v>
      </c>
      <c r="C455" s="65">
        <f>IFERROR(VLOOKUP(UPPER(CONCATENATE($B455," - ",$A455)),'[1]Segurados Civis'!$A$5:$H$2142,6,0),"")</f>
        <v>842</v>
      </c>
      <c r="D455" s="65">
        <f>IFERROR(VLOOKUP(UPPER(CONCATENATE($B455," - ",$A455)),'[1]Segurados Civis'!$A$5:$H$2142,7,0),"")</f>
        <v>258</v>
      </c>
      <c r="E455" s="65">
        <f>IFERROR(VLOOKUP(UPPER(CONCATENATE($B455," - ",$A455)),'[1]Segurados Civis'!$A$5:$H$2142,8,0),"")</f>
        <v>48</v>
      </c>
      <c r="F455" s="65">
        <f t="shared" si="7"/>
        <v>1148</v>
      </c>
      <c r="G455" s="64" t="s">
        <v>4867</v>
      </c>
      <c r="H455" s="64">
        <v>0</v>
      </c>
      <c r="I455" s="64">
        <v>0</v>
      </c>
      <c r="J455" s="64">
        <v>1</v>
      </c>
      <c r="K455" s="64">
        <v>1</v>
      </c>
    </row>
    <row r="456" spans="1:11" x14ac:dyDescent="0.35">
      <c r="A456" s="64" t="s">
        <v>81</v>
      </c>
      <c r="B456" s="64" t="s">
        <v>9093</v>
      </c>
      <c r="C456" s="65">
        <f>IFERROR(VLOOKUP(UPPER(CONCATENATE($B456," - ",$A456)),'[1]Segurados Civis'!$A$5:$H$2142,6,0),"")</f>
        <v>1112</v>
      </c>
      <c r="D456" s="65">
        <f>IFERROR(VLOOKUP(UPPER(CONCATENATE($B456," - ",$A456)),'[1]Segurados Civis'!$A$5:$H$2142,7,0),"")</f>
        <v>281</v>
      </c>
      <c r="E456" s="65">
        <f>IFERROR(VLOOKUP(UPPER(CONCATENATE($B456," - ",$A456)),'[1]Segurados Civis'!$A$5:$H$2142,8,0),"")</f>
        <v>74</v>
      </c>
      <c r="F456" s="65">
        <f t="shared" si="7"/>
        <v>1467</v>
      </c>
      <c r="G456" s="64" t="s">
        <v>4867</v>
      </c>
      <c r="H456" s="64">
        <v>0</v>
      </c>
      <c r="I456" s="64">
        <v>0</v>
      </c>
      <c r="J456" s="64">
        <v>0</v>
      </c>
      <c r="K456" s="64">
        <v>0</v>
      </c>
    </row>
    <row r="457" spans="1:11" x14ac:dyDescent="0.35">
      <c r="A457" s="64" t="s">
        <v>81</v>
      </c>
      <c r="B457" s="64" t="s">
        <v>9094</v>
      </c>
      <c r="C457" s="65" t="str">
        <f>IFERROR(VLOOKUP(UPPER(CONCATENATE($B457," - ",$A457)),'[1]Segurados Civis'!$A$5:$H$2142,6,0),"")</f>
        <v/>
      </c>
      <c r="D457" s="65" t="str">
        <f>IFERROR(VLOOKUP(UPPER(CONCATENATE($B457," - ",$A457)),'[1]Segurados Civis'!$A$5:$H$2142,7,0),"")</f>
        <v/>
      </c>
      <c r="E457" s="65" t="str">
        <f>IFERROR(VLOOKUP(UPPER(CONCATENATE($B457," - ",$A457)),'[1]Segurados Civis'!$A$5:$H$2142,8,0),"")</f>
        <v/>
      </c>
      <c r="F457" s="65" t="str">
        <f t="shared" si="7"/>
        <v/>
      </c>
      <c r="G457" s="64" t="s">
        <v>902</v>
      </c>
      <c r="H457" s="64">
        <v>0</v>
      </c>
      <c r="I457" s="64">
        <v>0</v>
      </c>
      <c r="J457" s="64">
        <v>0</v>
      </c>
      <c r="K457" s="64">
        <v>0</v>
      </c>
    </row>
    <row r="458" spans="1:11" x14ac:dyDescent="0.35">
      <c r="A458" s="64" t="s">
        <v>81</v>
      </c>
      <c r="B458" s="64" t="s">
        <v>9095</v>
      </c>
      <c r="C458" s="65">
        <f>IFERROR(VLOOKUP(UPPER(CONCATENATE($B458," - ",$A458)),'[1]Segurados Civis'!$A$5:$H$2142,6,0),"")</f>
        <v>98</v>
      </c>
      <c r="D458" s="65">
        <f>IFERROR(VLOOKUP(UPPER(CONCATENATE($B458," - ",$A458)),'[1]Segurados Civis'!$A$5:$H$2142,7,0),"")</f>
        <v>34</v>
      </c>
      <c r="E458" s="65">
        <f>IFERROR(VLOOKUP(UPPER(CONCATENATE($B458," - ",$A458)),'[1]Segurados Civis'!$A$5:$H$2142,8,0),"")</f>
        <v>3</v>
      </c>
      <c r="F458" s="65">
        <f t="shared" si="7"/>
        <v>135</v>
      </c>
      <c r="G458" s="64" t="s">
        <v>4867</v>
      </c>
      <c r="H458" s="64">
        <v>0</v>
      </c>
      <c r="I458" s="64">
        <v>0</v>
      </c>
      <c r="J458" s="64">
        <v>0</v>
      </c>
      <c r="K458" s="64">
        <v>0</v>
      </c>
    </row>
    <row r="459" spans="1:11" x14ac:dyDescent="0.35">
      <c r="A459" s="64" t="s">
        <v>81</v>
      </c>
      <c r="B459" s="64" t="s">
        <v>9096</v>
      </c>
      <c r="C459" s="65" t="str">
        <f>IFERROR(VLOOKUP(UPPER(CONCATENATE($B459," - ",$A459)),'[1]Segurados Civis'!$A$5:$H$2142,6,0),"")</f>
        <v/>
      </c>
      <c r="D459" s="65" t="str">
        <f>IFERROR(VLOOKUP(UPPER(CONCATENATE($B459," - ",$A459)),'[1]Segurados Civis'!$A$5:$H$2142,7,0),"")</f>
        <v/>
      </c>
      <c r="E459" s="65" t="str">
        <f>IFERROR(VLOOKUP(UPPER(CONCATENATE($B459," - ",$A459)),'[1]Segurados Civis'!$A$5:$H$2142,8,0),"")</f>
        <v/>
      </c>
      <c r="F459" s="65" t="str">
        <f t="shared" si="7"/>
        <v/>
      </c>
      <c r="G459" s="64" t="s">
        <v>902</v>
      </c>
      <c r="H459" s="64">
        <v>0</v>
      </c>
      <c r="I459" s="64">
        <v>0</v>
      </c>
      <c r="J459" s="64">
        <v>0</v>
      </c>
      <c r="K459" s="64">
        <v>0</v>
      </c>
    </row>
    <row r="460" spans="1:11" x14ac:dyDescent="0.35">
      <c r="A460" s="64" t="s">
        <v>81</v>
      </c>
      <c r="B460" s="64" t="s">
        <v>9097</v>
      </c>
      <c r="C460" s="65">
        <f>IFERROR(VLOOKUP(UPPER(CONCATENATE($B460," - ",$A460)),'[1]Segurados Civis'!$A$5:$H$2142,6,0),"")</f>
        <v>0</v>
      </c>
      <c r="D460" s="65">
        <f>IFERROR(VLOOKUP(UPPER(CONCATENATE($B460," - ",$A460)),'[1]Segurados Civis'!$A$5:$H$2142,7,0),"")</f>
        <v>115</v>
      </c>
      <c r="E460" s="65">
        <f>IFERROR(VLOOKUP(UPPER(CONCATENATE($B460," - ",$A460)),'[1]Segurados Civis'!$A$5:$H$2142,8,0),"")</f>
        <v>40</v>
      </c>
      <c r="F460" s="65">
        <f t="shared" si="7"/>
        <v>155</v>
      </c>
      <c r="G460" s="64" t="s">
        <v>4867</v>
      </c>
      <c r="H460" s="64">
        <v>0</v>
      </c>
      <c r="I460" s="64">
        <v>0</v>
      </c>
      <c r="J460" s="64">
        <v>0</v>
      </c>
      <c r="K460" s="64">
        <v>0</v>
      </c>
    </row>
    <row r="461" spans="1:11" x14ac:dyDescent="0.35">
      <c r="A461" s="64" t="s">
        <v>81</v>
      </c>
      <c r="B461" s="64" t="s">
        <v>9098</v>
      </c>
      <c r="C461" s="65">
        <f>IFERROR(VLOOKUP(UPPER(CONCATENATE($B461," - ",$A461)),'[1]Segurados Civis'!$A$5:$H$2142,6,0),"")</f>
        <v>488</v>
      </c>
      <c r="D461" s="65">
        <f>IFERROR(VLOOKUP(UPPER(CONCATENATE($B461," - ",$A461)),'[1]Segurados Civis'!$A$5:$H$2142,7,0),"")</f>
        <v>203</v>
      </c>
      <c r="E461" s="65">
        <f>IFERROR(VLOOKUP(UPPER(CONCATENATE($B461," - ",$A461)),'[1]Segurados Civis'!$A$5:$H$2142,8,0),"")</f>
        <v>47</v>
      </c>
      <c r="F461" s="65">
        <f t="shared" si="7"/>
        <v>738</v>
      </c>
      <c r="G461" s="64" t="s">
        <v>4867</v>
      </c>
      <c r="H461" s="64">
        <v>0</v>
      </c>
      <c r="I461" s="64">
        <v>0</v>
      </c>
      <c r="J461" s="64">
        <v>0</v>
      </c>
      <c r="K461" s="64">
        <v>0</v>
      </c>
    </row>
    <row r="462" spans="1:11" x14ac:dyDescent="0.35">
      <c r="A462" s="64" t="s">
        <v>81</v>
      </c>
      <c r="B462" s="64" t="s">
        <v>9099</v>
      </c>
      <c r="C462" s="65">
        <f>IFERROR(VLOOKUP(UPPER(CONCATENATE($B462," - ",$A462)),'[1]Segurados Civis'!$A$5:$H$2142,6,0),"")</f>
        <v>165</v>
      </c>
      <c r="D462" s="65">
        <f>IFERROR(VLOOKUP(UPPER(CONCATENATE($B462," - ",$A462)),'[1]Segurados Civis'!$A$5:$H$2142,7,0),"")</f>
        <v>31</v>
      </c>
      <c r="E462" s="65">
        <f>IFERROR(VLOOKUP(UPPER(CONCATENATE($B462," - ",$A462)),'[1]Segurados Civis'!$A$5:$H$2142,8,0),"")</f>
        <v>10</v>
      </c>
      <c r="F462" s="65">
        <f t="shared" si="7"/>
        <v>206</v>
      </c>
      <c r="G462" s="64" t="s">
        <v>4867</v>
      </c>
      <c r="H462" s="64">
        <v>0</v>
      </c>
      <c r="I462" s="64">
        <v>0</v>
      </c>
      <c r="J462" s="64">
        <v>0</v>
      </c>
      <c r="K462" s="64">
        <v>0</v>
      </c>
    </row>
    <row r="463" spans="1:11" x14ac:dyDescent="0.35">
      <c r="A463" s="64" t="s">
        <v>81</v>
      </c>
      <c r="B463" s="64" t="s">
        <v>9100</v>
      </c>
      <c r="C463" s="65">
        <f>IFERROR(VLOOKUP(UPPER(CONCATENATE($B463," - ",$A463)),'[1]Segurados Civis'!$A$5:$H$2142,6,0),"")</f>
        <v>98</v>
      </c>
      <c r="D463" s="65">
        <f>IFERROR(VLOOKUP(UPPER(CONCATENATE($B463," - ",$A463)),'[1]Segurados Civis'!$A$5:$H$2142,7,0),"")</f>
        <v>40</v>
      </c>
      <c r="E463" s="65">
        <f>IFERROR(VLOOKUP(UPPER(CONCATENATE($B463," - ",$A463)),'[1]Segurados Civis'!$A$5:$H$2142,8,0),"")</f>
        <v>4</v>
      </c>
      <c r="F463" s="65">
        <f t="shared" si="7"/>
        <v>142</v>
      </c>
      <c r="G463" s="64" t="s">
        <v>4867</v>
      </c>
      <c r="H463" s="64">
        <v>0</v>
      </c>
      <c r="I463" s="64">
        <v>0</v>
      </c>
      <c r="J463" s="64">
        <v>0</v>
      </c>
      <c r="K463" s="64">
        <v>0</v>
      </c>
    </row>
    <row r="464" spans="1:11" x14ac:dyDescent="0.35">
      <c r="A464" s="64" t="s">
        <v>81</v>
      </c>
      <c r="B464" s="64" t="s">
        <v>9101</v>
      </c>
      <c r="C464" s="65">
        <f>IFERROR(VLOOKUP(UPPER(CONCATENATE($B464," - ",$A464)),'[1]Segurados Civis'!$A$5:$H$2142,6,0),"")</f>
        <v>493</v>
      </c>
      <c r="D464" s="65">
        <f>IFERROR(VLOOKUP(UPPER(CONCATENATE($B464," - ",$A464)),'[1]Segurados Civis'!$A$5:$H$2142,7,0),"")</f>
        <v>169</v>
      </c>
      <c r="E464" s="65">
        <f>IFERROR(VLOOKUP(UPPER(CONCATENATE($B464," - ",$A464)),'[1]Segurados Civis'!$A$5:$H$2142,8,0),"")</f>
        <v>59</v>
      </c>
      <c r="F464" s="65">
        <f t="shared" si="7"/>
        <v>721</v>
      </c>
      <c r="G464" s="64" t="s">
        <v>4867</v>
      </c>
      <c r="H464" s="64">
        <v>1</v>
      </c>
      <c r="I464" s="64">
        <v>0</v>
      </c>
      <c r="J464" s="64">
        <v>0</v>
      </c>
      <c r="K464" s="64">
        <v>0</v>
      </c>
    </row>
    <row r="465" spans="1:11" x14ac:dyDescent="0.35">
      <c r="A465" s="64" t="s">
        <v>81</v>
      </c>
      <c r="B465" s="64" t="s">
        <v>9102</v>
      </c>
      <c r="C465" s="65">
        <f>IFERROR(VLOOKUP(UPPER(CONCATENATE($B465," - ",$A465)),'[1]Segurados Civis'!$A$5:$H$2142,6,0),"")</f>
        <v>227</v>
      </c>
      <c r="D465" s="65">
        <f>IFERROR(VLOOKUP(UPPER(CONCATENATE($B465," - ",$A465)),'[1]Segurados Civis'!$A$5:$H$2142,7,0),"")</f>
        <v>56</v>
      </c>
      <c r="E465" s="65">
        <f>IFERROR(VLOOKUP(UPPER(CONCATENATE($B465," - ",$A465)),'[1]Segurados Civis'!$A$5:$H$2142,8,0),"")</f>
        <v>9</v>
      </c>
      <c r="F465" s="65">
        <f t="shared" si="7"/>
        <v>292</v>
      </c>
      <c r="G465" s="64" t="s">
        <v>4867</v>
      </c>
      <c r="H465" s="64">
        <v>0</v>
      </c>
      <c r="I465" s="64">
        <v>0</v>
      </c>
      <c r="J465" s="64">
        <v>0</v>
      </c>
      <c r="K465" s="64">
        <v>0</v>
      </c>
    </row>
    <row r="466" spans="1:11" x14ac:dyDescent="0.35">
      <c r="A466" s="64" t="s">
        <v>81</v>
      </c>
      <c r="B466" s="64" t="s">
        <v>7603</v>
      </c>
      <c r="C466" s="65">
        <f>IFERROR(VLOOKUP(UPPER(CONCATENATE($B466," - ",$A466)),'[1]Segurados Civis'!$A$5:$H$2142,6,0),"")</f>
        <v>942</v>
      </c>
      <c r="D466" s="65">
        <f>IFERROR(VLOOKUP(UPPER(CONCATENATE($B466," - ",$A466)),'[1]Segurados Civis'!$A$5:$H$2142,7,0),"")</f>
        <v>194</v>
      </c>
      <c r="E466" s="65">
        <f>IFERROR(VLOOKUP(UPPER(CONCATENATE($B466," - ",$A466)),'[1]Segurados Civis'!$A$5:$H$2142,8,0),"")</f>
        <v>35</v>
      </c>
      <c r="F466" s="65">
        <f t="shared" si="7"/>
        <v>1171</v>
      </c>
      <c r="G466" s="64" t="s">
        <v>4867</v>
      </c>
      <c r="H466" s="64">
        <v>0</v>
      </c>
      <c r="I466" s="64">
        <v>0</v>
      </c>
      <c r="J466" s="64">
        <v>0</v>
      </c>
      <c r="K466" s="64">
        <v>0</v>
      </c>
    </row>
    <row r="467" spans="1:11" x14ac:dyDescent="0.35">
      <c r="A467" s="64" t="s">
        <v>81</v>
      </c>
      <c r="B467" s="64" t="s">
        <v>9103</v>
      </c>
      <c r="C467" s="65">
        <f>IFERROR(VLOOKUP(UPPER(CONCATENATE($B467," - ",$A467)),'[1]Segurados Civis'!$A$5:$H$2142,6,0),"")</f>
        <v>171</v>
      </c>
      <c r="D467" s="65">
        <f>IFERROR(VLOOKUP(UPPER(CONCATENATE($B467," - ",$A467)),'[1]Segurados Civis'!$A$5:$H$2142,7,0),"")</f>
        <v>78</v>
      </c>
      <c r="E467" s="65">
        <f>IFERROR(VLOOKUP(UPPER(CONCATENATE($B467," - ",$A467)),'[1]Segurados Civis'!$A$5:$H$2142,8,0),"")</f>
        <v>13</v>
      </c>
      <c r="F467" s="65">
        <f t="shared" si="7"/>
        <v>262</v>
      </c>
      <c r="G467" s="64" t="s">
        <v>4867</v>
      </c>
      <c r="H467" s="64">
        <v>0</v>
      </c>
      <c r="I467" s="64">
        <v>0</v>
      </c>
      <c r="J467" s="64">
        <v>0</v>
      </c>
      <c r="K467" s="64">
        <v>0</v>
      </c>
    </row>
    <row r="468" spans="1:11" x14ac:dyDescent="0.35">
      <c r="A468" s="64" t="s">
        <v>81</v>
      </c>
      <c r="B468" s="64" t="s">
        <v>9104</v>
      </c>
      <c r="C468" s="65">
        <f>IFERROR(VLOOKUP(UPPER(CONCATENATE($B468," - ",$A468)),'[1]Segurados Civis'!$A$5:$H$2142,6,0),"")</f>
        <v>168</v>
      </c>
      <c r="D468" s="65">
        <f>IFERROR(VLOOKUP(UPPER(CONCATENATE($B468," - ",$A468)),'[1]Segurados Civis'!$A$5:$H$2142,7,0),"")</f>
        <v>45</v>
      </c>
      <c r="E468" s="65">
        <f>IFERROR(VLOOKUP(UPPER(CONCATENATE($B468," - ",$A468)),'[1]Segurados Civis'!$A$5:$H$2142,8,0),"")</f>
        <v>8</v>
      </c>
      <c r="F468" s="65">
        <f t="shared" si="7"/>
        <v>221</v>
      </c>
      <c r="G468" s="64" t="s">
        <v>4867</v>
      </c>
      <c r="H468" s="64">
        <v>0</v>
      </c>
      <c r="I468" s="64">
        <v>0</v>
      </c>
      <c r="J468" s="64">
        <v>0</v>
      </c>
      <c r="K468" s="64">
        <v>0</v>
      </c>
    </row>
    <row r="469" spans="1:11" x14ac:dyDescent="0.35">
      <c r="A469" s="64" t="s">
        <v>81</v>
      </c>
      <c r="B469" s="64" t="s">
        <v>9105</v>
      </c>
      <c r="C469" s="65" t="str">
        <f>IFERROR(VLOOKUP(UPPER(CONCATENATE($B469," - ",$A469)),'[1]Segurados Civis'!$A$5:$H$2142,6,0),"")</f>
        <v/>
      </c>
      <c r="D469" s="65" t="str">
        <f>IFERROR(VLOOKUP(UPPER(CONCATENATE($B469," - ",$A469)),'[1]Segurados Civis'!$A$5:$H$2142,7,0),"")</f>
        <v/>
      </c>
      <c r="E469" s="65" t="str">
        <f>IFERROR(VLOOKUP(UPPER(CONCATENATE($B469," - ",$A469)),'[1]Segurados Civis'!$A$5:$H$2142,8,0),"")</f>
        <v/>
      </c>
      <c r="F469" s="65" t="str">
        <f t="shared" si="7"/>
        <v/>
      </c>
      <c r="G469" s="64" t="s">
        <v>902</v>
      </c>
      <c r="H469" s="64">
        <v>0</v>
      </c>
      <c r="I469" s="64">
        <v>0</v>
      </c>
      <c r="J469" s="64">
        <v>0</v>
      </c>
      <c r="K469" s="64">
        <v>0</v>
      </c>
    </row>
    <row r="470" spans="1:11" x14ac:dyDescent="0.35">
      <c r="A470" s="64" t="s">
        <v>81</v>
      </c>
      <c r="B470" s="64" t="s">
        <v>9106</v>
      </c>
      <c r="C470" s="65">
        <f>IFERROR(VLOOKUP(UPPER(CONCATENATE($B470," - ",$A470)),'[1]Segurados Civis'!$A$5:$H$2142,6,0),"")</f>
        <v>586</v>
      </c>
      <c r="D470" s="65">
        <f>IFERROR(VLOOKUP(UPPER(CONCATENATE($B470," - ",$A470)),'[1]Segurados Civis'!$A$5:$H$2142,7,0),"")</f>
        <v>147</v>
      </c>
      <c r="E470" s="65">
        <f>IFERROR(VLOOKUP(UPPER(CONCATENATE($B470," - ",$A470)),'[1]Segurados Civis'!$A$5:$H$2142,8,0),"")</f>
        <v>47</v>
      </c>
      <c r="F470" s="65">
        <f t="shared" si="7"/>
        <v>780</v>
      </c>
      <c r="G470" s="64" t="s">
        <v>4867</v>
      </c>
      <c r="H470" s="64">
        <v>0</v>
      </c>
      <c r="I470" s="64">
        <v>0</v>
      </c>
      <c r="J470" s="64">
        <v>0</v>
      </c>
      <c r="K470" s="64">
        <v>0</v>
      </c>
    </row>
    <row r="471" spans="1:11" x14ac:dyDescent="0.35">
      <c r="A471" s="64" t="s">
        <v>81</v>
      </c>
      <c r="B471" s="64" t="s">
        <v>9107</v>
      </c>
      <c r="C471" s="65">
        <f>IFERROR(VLOOKUP(UPPER(CONCATENATE($B471," - ",$A471)),'[1]Segurados Civis'!$A$5:$H$2142,6,0),"")</f>
        <v>166</v>
      </c>
      <c r="D471" s="65">
        <f>IFERROR(VLOOKUP(UPPER(CONCATENATE($B471," - ",$A471)),'[1]Segurados Civis'!$A$5:$H$2142,7,0),"")</f>
        <v>23</v>
      </c>
      <c r="E471" s="65">
        <f>IFERROR(VLOOKUP(UPPER(CONCATENATE($B471," - ",$A471)),'[1]Segurados Civis'!$A$5:$H$2142,8,0),"")</f>
        <v>3</v>
      </c>
      <c r="F471" s="65">
        <f t="shared" si="7"/>
        <v>192</v>
      </c>
      <c r="G471" s="64" t="s">
        <v>4867</v>
      </c>
      <c r="H471" s="64">
        <v>0</v>
      </c>
      <c r="I471" s="64">
        <v>0</v>
      </c>
      <c r="J471" s="64">
        <v>1</v>
      </c>
      <c r="K471" s="64">
        <v>0</v>
      </c>
    </row>
    <row r="472" spans="1:11" x14ac:dyDescent="0.35">
      <c r="A472" s="64" t="s">
        <v>81</v>
      </c>
      <c r="B472" s="64" t="s">
        <v>9108</v>
      </c>
      <c r="C472" s="65">
        <f>IFERROR(VLOOKUP(UPPER(CONCATENATE($B472," - ",$A472)),'[1]Segurados Civis'!$A$5:$H$2142,6,0),"")</f>
        <v>156</v>
      </c>
      <c r="D472" s="65">
        <f>IFERROR(VLOOKUP(UPPER(CONCATENATE($B472," - ",$A472)),'[1]Segurados Civis'!$A$5:$H$2142,7,0),"")</f>
        <v>0</v>
      </c>
      <c r="E472" s="65">
        <f>IFERROR(VLOOKUP(UPPER(CONCATENATE($B472," - ",$A472)),'[1]Segurados Civis'!$A$5:$H$2142,8,0),"")</f>
        <v>0</v>
      </c>
      <c r="F472" s="65">
        <f t="shared" si="7"/>
        <v>156</v>
      </c>
      <c r="G472" s="64" t="s">
        <v>4867</v>
      </c>
      <c r="H472" s="64">
        <v>1</v>
      </c>
      <c r="I472" s="64">
        <v>0</v>
      </c>
      <c r="J472" s="64">
        <v>0</v>
      </c>
      <c r="K472" s="64">
        <v>0</v>
      </c>
    </row>
    <row r="473" spans="1:11" x14ac:dyDescent="0.35">
      <c r="A473" s="64" t="s">
        <v>81</v>
      </c>
      <c r="B473" s="64" t="s">
        <v>9109</v>
      </c>
      <c r="C473" s="65" t="str">
        <f>IFERROR(VLOOKUP(UPPER(CONCATENATE($B473," - ",$A473)),'[1]Segurados Civis'!$A$5:$H$2142,6,0),"")</f>
        <v/>
      </c>
      <c r="D473" s="65" t="str">
        <f>IFERROR(VLOOKUP(UPPER(CONCATENATE($B473," - ",$A473)),'[1]Segurados Civis'!$A$5:$H$2142,7,0),"")</f>
        <v/>
      </c>
      <c r="E473" s="65" t="str">
        <f>IFERROR(VLOOKUP(UPPER(CONCATENATE($B473," - ",$A473)),'[1]Segurados Civis'!$A$5:$H$2142,8,0),"")</f>
        <v/>
      </c>
      <c r="F473" s="65" t="str">
        <f t="shared" si="7"/>
        <v/>
      </c>
      <c r="G473" s="64" t="s">
        <v>902</v>
      </c>
      <c r="H473" s="64">
        <v>0</v>
      </c>
      <c r="I473" s="64">
        <v>0</v>
      </c>
      <c r="J473" s="64">
        <v>0</v>
      </c>
      <c r="K473" s="64">
        <v>0</v>
      </c>
    </row>
    <row r="474" spans="1:11" x14ac:dyDescent="0.35">
      <c r="A474" s="64" t="s">
        <v>81</v>
      </c>
      <c r="B474" s="64" t="s">
        <v>9110</v>
      </c>
      <c r="C474" s="65">
        <f>IFERROR(VLOOKUP(UPPER(CONCATENATE($B474," - ",$A474)),'[1]Segurados Civis'!$A$5:$H$2142,6,0),"")</f>
        <v>105</v>
      </c>
      <c r="D474" s="65">
        <f>IFERROR(VLOOKUP(UPPER(CONCATENATE($B474," - ",$A474)),'[1]Segurados Civis'!$A$5:$H$2142,7,0),"")</f>
        <v>0</v>
      </c>
      <c r="E474" s="65">
        <f>IFERROR(VLOOKUP(UPPER(CONCATENATE($B474," - ",$A474)),'[1]Segurados Civis'!$A$5:$H$2142,8,0),"")</f>
        <v>0</v>
      </c>
      <c r="F474" s="65">
        <f t="shared" si="7"/>
        <v>105</v>
      </c>
      <c r="G474" s="64" t="s">
        <v>4867</v>
      </c>
      <c r="H474" s="64">
        <v>0</v>
      </c>
      <c r="I474" s="64">
        <v>0</v>
      </c>
      <c r="J474" s="64">
        <v>0</v>
      </c>
      <c r="K474" s="64">
        <v>0</v>
      </c>
    </row>
    <row r="475" spans="1:11" x14ac:dyDescent="0.35">
      <c r="A475" s="64" t="s">
        <v>81</v>
      </c>
      <c r="B475" s="64" t="s">
        <v>9111</v>
      </c>
      <c r="C475" s="65" t="str">
        <f>IFERROR(VLOOKUP(UPPER(CONCATENATE($B475," - ",$A475)),'[1]Segurados Civis'!$A$5:$H$2142,6,0),"")</f>
        <v/>
      </c>
      <c r="D475" s="65" t="str">
        <f>IFERROR(VLOOKUP(UPPER(CONCATENATE($B475," - ",$A475)),'[1]Segurados Civis'!$A$5:$H$2142,7,0),"")</f>
        <v/>
      </c>
      <c r="E475" s="65" t="str">
        <f>IFERROR(VLOOKUP(UPPER(CONCATENATE($B475," - ",$A475)),'[1]Segurados Civis'!$A$5:$H$2142,8,0),"")</f>
        <v/>
      </c>
      <c r="F475" s="65" t="str">
        <f t="shared" si="7"/>
        <v/>
      </c>
      <c r="G475" s="64" t="s">
        <v>902</v>
      </c>
      <c r="H475" s="64">
        <v>0</v>
      </c>
      <c r="I475" s="64">
        <v>0</v>
      </c>
      <c r="J475" s="64">
        <v>0</v>
      </c>
      <c r="K475" s="64">
        <v>0</v>
      </c>
    </row>
    <row r="476" spans="1:11" x14ac:dyDescent="0.35">
      <c r="A476" s="64" t="s">
        <v>81</v>
      </c>
      <c r="B476" s="64" t="s">
        <v>9112</v>
      </c>
      <c r="C476" s="65" t="str">
        <f>IFERROR(VLOOKUP(UPPER(CONCATENATE($B476," - ",$A476)),'[1]Segurados Civis'!$A$5:$H$2142,6,0),"")</f>
        <v/>
      </c>
      <c r="D476" s="65" t="str">
        <f>IFERROR(VLOOKUP(UPPER(CONCATENATE($B476," - ",$A476)),'[1]Segurados Civis'!$A$5:$H$2142,7,0),"")</f>
        <v/>
      </c>
      <c r="E476" s="65" t="str">
        <f>IFERROR(VLOOKUP(UPPER(CONCATENATE($B476," - ",$A476)),'[1]Segurados Civis'!$A$5:$H$2142,8,0),"")</f>
        <v/>
      </c>
      <c r="F476" s="65" t="str">
        <f t="shared" si="7"/>
        <v/>
      </c>
      <c r="G476" s="64" t="s">
        <v>902</v>
      </c>
      <c r="H476" s="64">
        <v>0</v>
      </c>
      <c r="I476" s="64">
        <v>0</v>
      </c>
      <c r="J476" s="64">
        <v>0</v>
      </c>
      <c r="K476" s="64">
        <v>0</v>
      </c>
    </row>
    <row r="477" spans="1:11" x14ac:dyDescent="0.35">
      <c r="A477" s="64" t="s">
        <v>81</v>
      </c>
      <c r="B477" s="64" t="s">
        <v>9113</v>
      </c>
      <c r="C477" s="65">
        <f>IFERROR(VLOOKUP(UPPER(CONCATENATE($B477," - ",$A477)),'[1]Segurados Civis'!$A$5:$H$2142,6,0),"")</f>
        <v>2091</v>
      </c>
      <c r="D477" s="65">
        <f>IFERROR(VLOOKUP(UPPER(CONCATENATE($B477," - ",$A477)),'[1]Segurados Civis'!$A$5:$H$2142,7,0),"")</f>
        <v>1</v>
      </c>
      <c r="E477" s="65">
        <f>IFERROR(VLOOKUP(UPPER(CONCATENATE($B477," - ",$A477)),'[1]Segurados Civis'!$A$5:$H$2142,8,0),"")</f>
        <v>0</v>
      </c>
      <c r="F477" s="65">
        <f t="shared" si="7"/>
        <v>2092</v>
      </c>
      <c r="G477" s="64" t="s">
        <v>4867</v>
      </c>
      <c r="H477" s="64">
        <v>0</v>
      </c>
      <c r="I477" s="64">
        <v>0</v>
      </c>
      <c r="J477" s="64">
        <v>0</v>
      </c>
      <c r="K477" s="64">
        <v>0</v>
      </c>
    </row>
    <row r="478" spans="1:11" x14ac:dyDescent="0.35">
      <c r="A478" s="64" t="s">
        <v>81</v>
      </c>
      <c r="B478" s="64" t="s">
        <v>9114</v>
      </c>
      <c r="C478" s="65" t="str">
        <f>IFERROR(VLOOKUP(UPPER(CONCATENATE($B478," - ",$A478)),'[1]Segurados Civis'!$A$5:$H$2142,6,0),"")</f>
        <v/>
      </c>
      <c r="D478" s="65" t="str">
        <f>IFERROR(VLOOKUP(UPPER(CONCATENATE($B478," - ",$A478)),'[1]Segurados Civis'!$A$5:$H$2142,7,0),"")</f>
        <v/>
      </c>
      <c r="E478" s="65" t="str">
        <f>IFERROR(VLOOKUP(UPPER(CONCATENATE($B478," - ",$A478)),'[1]Segurados Civis'!$A$5:$H$2142,8,0),"")</f>
        <v/>
      </c>
      <c r="F478" s="65" t="str">
        <f t="shared" si="7"/>
        <v/>
      </c>
      <c r="G478" s="64" t="s">
        <v>902</v>
      </c>
      <c r="H478" s="64">
        <v>0</v>
      </c>
      <c r="I478" s="64">
        <v>0</v>
      </c>
      <c r="J478" s="64">
        <v>0</v>
      </c>
      <c r="K478" s="64">
        <v>0</v>
      </c>
    </row>
    <row r="479" spans="1:11" x14ac:dyDescent="0.35">
      <c r="A479" s="64" t="s">
        <v>81</v>
      </c>
      <c r="B479" s="64" t="s">
        <v>9115</v>
      </c>
      <c r="C479" s="65">
        <f>IFERROR(VLOOKUP(UPPER(CONCATENATE($B479," - ",$A479)),'[1]Segurados Civis'!$A$5:$H$2142,6,0),"")</f>
        <v>232</v>
      </c>
      <c r="D479" s="65">
        <f>IFERROR(VLOOKUP(UPPER(CONCATENATE($B479," - ",$A479)),'[1]Segurados Civis'!$A$5:$H$2142,7,0),"")</f>
        <v>41</v>
      </c>
      <c r="E479" s="65">
        <f>IFERROR(VLOOKUP(UPPER(CONCATENATE($B479," - ",$A479)),'[1]Segurados Civis'!$A$5:$H$2142,8,0),"")</f>
        <v>6</v>
      </c>
      <c r="F479" s="65">
        <f t="shared" si="7"/>
        <v>279</v>
      </c>
      <c r="G479" s="64" t="s">
        <v>4867</v>
      </c>
      <c r="H479" s="64">
        <v>1</v>
      </c>
      <c r="I479" s="64">
        <v>0</v>
      </c>
      <c r="J479" s="64">
        <v>1</v>
      </c>
      <c r="K479" s="64">
        <v>0</v>
      </c>
    </row>
    <row r="480" spans="1:11" x14ac:dyDescent="0.35">
      <c r="A480" s="64" t="s">
        <v>81</v>
      </c>
      <c r="B480" s="64" t="s">
        <v>9116</v>
      </c>
      <c r="C480" s="65">
        <f>IFERROR(VLOOKUP(UPPER(CONCATENATE($B480," - ",$A480)),'[1]Segurados Civis'!$A$5:$H$2142,6,0),"")</f>
        <v>197</v>
      </c>
      <c r="D480" s="65">
        <f>IFERROR(VLOOKUP(UPPER(CONCATENATE($B480," - ",$A480)),'[1]Segurados Civis'!$A$5:$H$2142,7,0),"")</f>
        <v>34</v>
      </c>
      <c r="E480" s="65">
        <f>IFERROR(VLOOKUP(UPPER(CONCATENATE($B480," - ",$A480)),'[1]Segurados Civis'!$A$5:$H$2142,8,0),"")</f>
        <v>5</v>
      </c>
      <c r="F480" s="65">
        <f t="shared" si="7"/>
        <v>236</v>
      </c>
      <c r="G480" s="64" t="s">
        <v>4867</v>
      </c>
      <c r="H480" s="64">
        <v>0</v>
      </c>
      <c r="I480" s="64">
        <v>0</v>
      </c>
      <c r="J480" s="64">
        <v>0</v>
      </c>
      <c r="K480" s="64">
        <v>0</v>
      </c>
    </row>
    <row r="481" spans="1:11" x14ac:dyDescent="0.35">
      <c r="A481" s="64" t="s">
        <v>81</v>
      </c>
      <c r="B481" s="64" t="s">
        <v>9117</v>
      </c>
      <c r="C481" s="65">
        <f>IFERROR(VLOOKUP(UPPER(CONCATENATE($B481," - ",$A481)),'[1]Segurados Civis'!$A$5:$H$2142,6,0),"")</f>
        <v>141</v>
      </c>
      <c r="D481" s="65">
        <f>IFERROR(VLOOKUP(UPPER(CONCATENATE($B481," - ",$A481)),'[1]Segurados Civis'!$A$5:$H$2142,7,0),"")</f>
        <v>18</v>
      </c>
      <c r="E481" s="65">
        <f>IFERROR(VLOOKUP(UPPER(CONCATENATE($B481," - ",$A481)),'[1]Segurados Civis'!$A$5:$H$2142,8,0),"")</f>
        <v>3</v>
      </c>
      <c r="F481" s="65">
        <f t="shared" si="7"/>
        <v>162</v>
      </c>
      <c r="G481" s="64" t="s">
        <v>4867</v>
      </c>
      <c r="H481" s="64">
        <v>1</v>
      </c>
      <c r="I481" s="64">
        <v>0</v>
      </c>
      <c r="J481" s="64">
        <v>0</v>
      </c>
      <c r="K481" s="64">
        <v>0</v>
      </c>
    </row>
    <row r="482" spans="1:11" x14ac:dyDescent="0.35">
      <c r="A482" s="64" t="s">
        <v>81</v>
      </c>
      <c r="B482" s="64" t="s">
        <v>9118</v>
      </c>
      <c r="C482" s="65" t="str">
        <f>IFERROR(VLOOKUP(UPPER(CONCATENATE($B482," - ",$A482)),'[1]Segurados Civis'!$A$5:$H$2142,6,0),"")</f>
        <v/>
      </c>
      <c r="D482" s="65" t="str">
        <f>IFERROR(VLOOKUP(UPPER(CONCATENATE($B482," - ",$A482)),'[1]Segurados Civis'!$A$5:$H$2142,7,0),"")</f>
        <v/>
      </c>
      <c r="E482" s="65" t="str">
        <f>IFERROR(VLOOKUP(UPPER(CONCATENATE($B482," - ",$A482)),'[1]Segurados Civis'!$A$5:$H$2142,8,0),"")</f>
        <v/>
      </c>
      <c r="F482" s="65" t="str">
        <f t="shared" si="7"/>
        <v/>
      </c>
      <c r="G482" s="64" t="s">
        <v>902</v>
      </c>
      <c r="H482" s="64">
        <v>0</v>
      </c>
      <c r="I482" s="64">
        <v>0</v>
      </c>
      <c r="J482" s="64">
        <v>0</v>
      </c>
      <c r="K482" s="64">
        <v>0</v>
      </c>
    </row>
    <row r="483" spans="1:11" x14ac:dyDescent="0.35">
      <c r="A483" s="64" t="s">
        <v>81</v>
      </c>
      <c r="B483" s="64" t="s">
        <v>9119</v>
      </c>
      <c r="C483" s="65">
        <f>IFERROR(VLOOKUP(UPPER(CONCATENATE($B483," - ",$A483)),'[1]Segurados Civis'!$A$5:$H$2142,6,0),"")</f>
        <v>1214</v>
      </c>
      <c r="D483" s="65">
        <f>IFERROR(VLOOKUP(UPPER(CONCATENATE($B483," - ",$A483)),'[1]Segurados Civis'!$A$5:$H$2142,7,0),"")</f>
        <v>342</v>
      </c>
      <c r="E483" s="65">
        <f>IFERROR(VLOOKUP(UPPER(CONCATENATE($B483," - ",$A483)),'[1]Segurados Civis'!$A$5:$H$2142,8,0),"")</f>
        <v>65</v>
      </c>
      <c r="F483" s="65">
        <f t="shared" si="7"/>
        <v>1621</v>
      </c>
      <c r="G483" s="64" t="s">
        <v>4867</v>
      </c>
      <c r="H483" s="64">
        <v>0</v>
      </c>
      <c r="I483" s="64">
        <v>0</v>
      </c>
      <c r="J483" s="64">
        <v>0</v>
      </c>
      <c r="K483" s="64">
        <v>0</v>
      </c>
    </row>
    <row r="484" spans="1:11" x14ac:dyDescent="0.35">
      <c r="A484" s="64" t="s">
        <v>81</v>
      </c>
      <c r="B484" s="64" t="s">
        <v>5489</v>
      </c>
      <c r="C484" s="65">
        <f>IFERROR(VLOOKUP(UPPER(CONCATENATE($B484," - ",$A484)),'[1]Segurados Civis'!$A$5:$H$2142,6,0),"")</f>
        <v>663</v>
      </c>
      <c r="D484" s="65">
        <f>IFERROR(VLOOKUP(UPPER(CONCATENATE($B484," - ",$A484)),'[1]Segurados Civis'!$A$5:$H$2142,7,0),"")</f>
        <v>121</v>
      </c>
      <c r="E484" s="65">
        <f>IFERROR(VLOOKUP(UPPER(CONCATENATE($B484," - ",$A484)),'[1]Segurados Civis'!$A$5:$H$2142,8,0),"")</f>
        <v>0</v>
      </c>
      <c r="F484" s="65">
        <f t="shared" si="7"/>
        <v>784</v>
      </c>
      <c r="G484" s="64" t="s">
        <v>4867</v>
      </c>
      <c r="H484" s="64">
        <v>0</v>
      </c>
      <c r="I484" s="64">
        <v>0</v>
      </c>
      <c r="J484" s="64">
        <v>0</v>
      </c>
      <c r="K484" s="64">
        <v>0</v>
      </c>
    </row>
    <row r="485" spans="1:11" x14ac:dyDescent="0.35">
      <c r="A485" s="64" t="s">
        <v>81</v>
      </c>
      <c r="B485" s="64" t="s">
        <v>9120</v>
      </c>
      <c r="C485" s="65">
        <f>IFERROR(VLOOKUP(UPPER(CONCATENATE($B485," - ",$A485)),'[1]Segurados Civis'!$A$5:$H$2142,6,0),"")</f>
        <v>529</v>
      </c>
      <c r="D485" s="65">
        <f>IFERROR(VLOOKUP(UPPER(CONCATENATE($B485," - ",$A485)),'[1]Segurados Civis'!$A$5:$H$2142,7,0),"")</f>
        <v>240</v>
      </c>
      <c r="E485" s="65">
        <f>IFERROR(VLOOKUP(UPPER(CONCATENATE($B485," - ",$A485)),'[1]Segurados Civis'!$A$5:$H$2142,8,0),"")</f>
        <v>35</v>
      </c>
      <c r="F485" s="65">
        <f t="shared" si="7"/>
        <v>804</v>
      </c>
      <c r="G485" s="64" t="s">
        <v>4867</v>
      </c>
      <c r="H485" s="64">
        <v>1</v>
      </c>
      <c r="I485" s="64">
        <v>0</v>
      </c>
      <c r="J485" s="64">
        <v>0</v>
      </c>
      <c r="K485" s="64">
        <v>0</v>
      </c>
    </row>
    <row r="486" spans="1:11" x14ac:dyDescent="0.35">
      <c r="A486" s="64" t="s">
        <v>81</v>
      </c>
      <c r="B486" s="64" t="s">
        <v>9121</v>
      </c>
      <c r="C486" s="65" t="str">
        <f>IFERROR(VLOOKUP(UPPER(CONCATENATE($B486," - ",$A486)),'[1]Segurados Civis'!$A$5:$H$2142,6,0),"")</f>
        <v/>
      </c>
      <c r="D486" s="65" t="str">
        <f>IFERROR(VLOOKUP(UPPER(CONCATENATE($B486," - ",$A486)),'[1]Segurados Civis'!$A$5:$H$2142,7,0),"")</f>
        <v/>
      </c>
      <c r="E486" s="65" t="str">
        <f>IFERROR(VLOOKUP(UPPER(CONCATENATE($B486," - ",$A486)),'[1]Segurados Civis'!$A$5:$H$2142,8,0),"")</f>
        <v/>
      </c>
      <c r="F486" s="65" t="str">
        <f t="shared" si="7"/>
        <v/>
      </c>
      <c r="G486" s="64" t="s">
        <v>902</v>
      </c>
      <c r="H486" s="64">
        <v>0</v>
      </c>
      <c r="I486" s="64">
        <v>0</v>
      </c>
      <c r="J486" s="64">
        <v>0</v>
      </c>
      <c r="K486" s="64">
        <v>0</v>
      </c>
    </row>
    <row r="487" spans="1:11" x14ac:dyDescent="0.35">
      <c r="A487" s="64" t="s">
        <v>81</v>
      </c>
      <c r="B487" s="64" t="s">
        <v>9122</v>
      </c>
      <c r="C487" s="65">
        <f>IFERROR(VLOOKUP(UPPER(CONCATENATE($B487," - ",$A487)),'[1]Segurados Civis'!$A$5:$H$2142,6,0),"")</f>
        <v>154</v>
      </c>
      <c r="D487" s="65">
        <f>IFERROR(VLOOKUP(UPPER(CONCATENATE($B487," - ",$A487)),'[1]Segurados Civis'!$A$5:$H$2142,7,0),"")</f>
        <v>30</v>
      </c>
      <c r="E487" s="65">
        <f>IFERROR(VLOOKUP(UPPER(CONCATENATE($B487," - ",$A487)),'[1]Segurados Civis'!$A$5:$H$2142,8,0),"")</f>
        <v>4</v>
      </c>
      <c r="F487" s="65">
        <f t="shared" si="7"/>
        <v>188</v>
      </c>
      <c r="G487" s="64" t="s">
        <v>4867</v>
      </c>
      <c r="H487" s="64">
        <v>0</v>
      </c>
      <c r="I487" s="64">
        <v>0</v>
      </c>
      <c r="J487" s="64">
        <v>0</v>
      </c>
      <c r="K487" s="64">
        <v>0</v>
      </c>
    </row>
    <row r="488" spans="1:11" x14ac:dyDescent="0.35">
      <c r="A488" s="64" t="s">
        <v>81</v>
      </c>
      <c r="B488" s="64" t="s">
        <v>9123</v>
      </c>
      <c r="C488" s="65">
        <f>IFERROR(VLOOKUP(UPPER(CONCATENATE($B488," - ",$A488)),'[1]Segurados Civis'!$A$5:$H$2142,6,0),"")</f>
        <v>2767</v>
      </c>
      <c r="D488" s="65">
        <f>IFERROR(VLOOKUP(UPPER(CONCATENATE($B488," - ",$A488)),'[1]Segurados Civis'!$A$5:$H$2142,7,0),"")</f>
        <v>965</v>
      </c>
      <c r="E488" s="65">
        <f>IFERROR(VLOOKUP(UPPER(CONCATENATE($B488," - ",$A488)),'[1]Segurados Civis'!$A$5:$H$2142,8,0),"")</f>
        <v>224</v>
      </c>
      <c r="F488" s="65">
        <f t="shared" si="7"/>
        <v>3956</v>
      </c>
      <c r="G488" s="64" t="s">
        <v>4867</v>
      </c>
      <c r="H488" s="64">
        <v>1</v>
      </c>
      <c r="I488" s="64">
        <v>0</v>
      </c>
      <c r="J488" s="64">
        <v>0</v>
      </c>
      <c r="K488" s="64">
        <v>0</v>
      </c>
    </row>
    <row r="489" spans="1:11" x14ac:dyDescent="0.35">
      <c r="A489" s="64" t="s">
        <v>81</v>
      </c>
      <c r="B489" s="64" t="s">
        <v>9124</v>
      </c>
      <c r="C489" s="65" t="str">
        <f>IFERROR(VLOOKUP(UPPER(CONCATENATE($B489," - ",$A489)),'[1]Segurados Civis'!$A$5:$H$2142,6,0),"")</f>
        <v/>
      </c>
      <c r="D489" s="65" t="str">
        <f>IFERROR(VLOOKUP(UPPER(CONCATENATE($B489," - ",$A489)),'[1]Segurados Civis'!$A$5:$H$2142,7,0),"")</f>
        <v/>
      </c>
      <c r="E489" s="65" t="str">
        <f>IFERROR(VLOOKUP(UPPER(CONCATENATE($B489," - ",$A489)),'[1]Segurados Civis'!$A$5:$H$2142,8,0),"")</f>
        <v/>
      </c>
      <c r="F489" s="65" t="str">
        <f t="shared" si="7"/>
        <v/>
      </c>
      <c r="G489" s="64" t="s">
        <v>902</v>
      </c>
      <c r="H489" s="64">
        <v>0</v>
      </c>
      <c r="I489" s="64">
        <v>0</v>
      </c>
      <c r="J489" s="64">
        <v>0</v>
      </c>
      <c r="K489" s="64">
        <v>0</v>
      </c>
    </row>
    <row r="490" spans="1:11" x14ac:dyDescent="0.35">
      <c r="A490" s="64" t="s">
        <v>81</v>
      </c>
      <c r="B490" s="64" t="s">
        <v>9125</v>
      </c>
      <c r="C490" s="65">
        <f>IFERROR(VLOOKUP(UPPER(CONCATENATE($B490," - ",$A490)),'[1]Segurados Civis'!$A$5:$H$2142,6,0),"")</f>
        <v>168</v>
      </c>
      <c r="D490" s="65">
        <f>IFERROR(VLOOKUP(UPPER(CONCATENATE($B490," - ",$A490)),'[1]Segurados Civis'!$A$5:$H$2142,7,0),"")</f>
        <v>53</v>
      </c>
      <c r="E490" s="65">
        <f>IFERROR(VLOOKUP(UPPER(CONCATENATE($B490," - ",$A490)),'[1]Segurados Civis'!$A$5:$H$2142,8,0),"")</f>
        <v>14</v>
      </c>
      <c r="F490" s="65">
        <f t="shared" si="7"/>
        <v>235</v>
      </c>
      <c r="G490" s="64" t="s">
        <v>4867</v>
      </c>
      <c r="H490" s="64">
        <v>0</v>
      </c>
      <c r="I490" s="64">
        <v>0</v>
      </c>
      <c r="J490" s="64">
        <v>0</v>
      </c>
      <c r="K490" s="64">
        <v>0</v>
      </c>
    </row>
    <row r="491" spans="1:11" x14ac:dyDescent="0.35">
      <c r="A491" s="64" t="s">
        <v>81</v>
      </c>
      <c r="B491" s="64" t="s">
        <v>9126</v>
      </c>
      <c r="C491" s="65">
        <f>IFERROR(VLOOKUP(UPPER(CONCATENATE($B491," - ",$A491)),'[1]Segurados Civis'!$A$5:$H$2142,6,0),"")</f>
        <v>132</v>
      </c>
      <c r="D491" s="65">
        <f>IFERROR(VLOOKUP(UPPER(CONCATENATE($B491," - ",$A491)),'[1]Segurados Civis'!$A$5:$H$2142,7,0),"")</f>
        <v>23</v>
      </c>
      <c r="E491" s="65">
        <f>IFERROR(VLOOKUP(UPPER(CONCATENATE($B491," - ",$A491)),'[1]Segurados Civis'!$A$5:$H$2142,8,0),"")</f>
        <v>4</v>
      </c>
      <c r="F491" s="65">
        <f t="shared" si="7"/>
        <v>159</v>
      </c>
      <c r="G491" s="64" t="s">
        <v>4867</v>
      </c>
      <c r="H491" s="64">
        <v>0</v>
      </c>
      <c r="I491" s="64">
        <v>0</v>
      </c>
      <c r="J491" s="64">
        <v>0</v>
      </c>
      <c r="K491" s="64">
        <v>0</v>
      </c>
    </row>
    <row r="492" spans="1:11" x14ac:dyDescent="0.35">
      <c r="A492" s="64" t="s">
        <v>81</v>
      </c>
      <c r="B492" s="64" t="s">
        <v>9127</v>
      </c>
      <c r="C492" s="65">
        <f>IFERROR(VLOOKUP(UPPER(CONCATENATE($B492," - ",$A492)),'[1]Segurados Civis'!$A$5:$H$2142,6,0),"")</f>
        <v>102</v>
      </c>
      <c r="D492" s="65">
        <f>IFERROR(VLOOKUP(UPPER(CONCATENATE($B492," - ",$A492)),'[1]Segurados Civis'!$A$5:$H$2142,7,0),"")</f>
        <v>12</v>
      </c>
      <c r="E492" s="65">
        <f>IFERROR(VLOOKUP(UPPER(CONCATENATE($B492," - ",$A492)),'[1]Segurados Civis'!$A$5:$H$2142,8,0),"")</f>
        <v>2</v>
      </c>
      <c r="F492" s="65">
        <f t="shared" si="7"/>
        <v>116</v>
      </c>
      <c r="G492" s="64" t="s">
        <v>4867</v>
      </c>
      <c r="H492" s="64">
        <v>0</v>
      </c>
      <c r="I492" s="64">
        <v>0</v>
      </c>
      <c r="J492" s="64">
        <v>0</v>
      </c>
      <c r="K492" s="64">
        <v>0</v>
      </c>
    </row>
    <row r="493" spans="1:11" x14ac:dyDescent="0.35">
      <c r="A493" s="64" t="s">
        <v>81</v>
      </c>
      <c r="B493" s="64" t="s">
        <v>9128</v>
      </c>
      <c r="C493" s="65">
        <f>IFERROR(VLOOKUP(UPPER(CONCATENATE($B493," - ",$A493)),'[1]Segurados Civis'!$A$5:$H$2142,6,0),"")</f>
        <v>159</v>
      </c>
      <c r="D493" s="65">
        <f>IFERROR(VLOOKUP(UPPER(CONCATENATE($B493," - ",$A493)),'[1]Segurados Civis'!$A$5:$H$2142,7,0),"")</f>
        <v>31</v>
      </c>
      <c r="E493" s="65">
        <f>IFERROR(VLOOKUP(UPPER(CONCATENATE($B493," - ",$A493)),'[1]Segurados Civis'!$A$5:$H$2142,8,0),"")</f>
        <v>6</v>
      </c>
      <c r="F493" s="65">
        <f t="shared" si="7"/>
        <v>196</v>
      </c>
      <c r="G493" s="64" t="s">
        <v>4867</v>
      </c>
      <c r="H493" s="64">
        <v>0</v>
      </c>
      <c r="I493" s="64">
        <v>0</v>
      </c>
      <c r="J493" s="64">
        <v>1</v>
      </c>
      <c r="K493" s="64">
        <v>0</v>
      </c>
    </row>
    <row r="494" spans="1:11" x14ac:dyDescent="0.35">
      <c r="A494" s="64" t="s">
        <v>81</v>
      </c>
      <c r="B494" s="64" t="s">
        <v>9129</v>
      </c>
      <c r="C494" s="65">
        <f>IFERROR(VLOOKUP(UPPER(CONCATENATE($B494," - ",$A494)),'[1]Segurados Civis'!$A$5:$H$2142,6,0),"")</f>
        <v>174</v>
      </c>
      <c r="D494" s="65">
        <f>IFERROR(VLOOKUP(UPPER(CONCATENATE($B494," - ",$A494)),'[1]Segurados Civis'!$A$5:$H$2142,7,0),"")</f>
        <v>22</v>
      </c>
      <c r="E494" s="65">
        <f>IFERROR(VLOOKUP(UPPER(CONCATENATE($B494," - ",$A494)),'[1]Segurados Civis'!$A$5:$H$2142,8,0),"")</f>
        <v>1</v>
      </c>
      <c r="F494" s="65">
        <f t="shared" si="7"/>
        <v>197</v>
      </c>
      <c r="G494" s="64" t="s">
        <v>4867</v>
      </c>
      <c r="H494" s="64">
        <v>0</v>
      </c>
      <c r="I494" s="64">
        <v>0</v>
      </c>
      <c r="J494" s="64">
        <v>0</v>
      </c>
      <c r="K494" s="64">
        <v>0</v>
      </c>
    </row>
    <row r="495" spans="1:11" x14ac:dyDescent="0.35">
      <c r="A495" s="64" t="s">
        <v>81</v>
      </c>
      <c r="B495" s="64" t="s">
        <v>9130</v>
      </c>
      <c r="C495" s="65" t="str">
        <f>IFERROR(VLOOKUP(UPPER(CONCATENATE($B495," - ",$A495)),'[1]Segurados Civis'!$A$5:$H$2142,6,0),"")</f>
        <v/>
      </c>
      <c r="D495" s="65" t="str">
        <f>IFERROR(VLOOKUP(UPPER(CONCATENATE($B495," - ",$A495)),'[1]Segurados Civis'!$A$5:$H$2142,7,0),"")</f>
        <v/>
      </c>
      <c r="E495" s="65" t="str">
        <f>IFERROR(VLOOKUP(UPPER(CONCATENATE($B495," - ",$A495)),'[1]Segurados Civis'!$A$5:$H$2142,8,0),"")</f>
        <v/>
      </c>
      <c r="F495" s="65" t="str">
        <f t="shared" si="7"/>
        <v/>
      </c>
      <c r="G495" s="64" t="s">
        <v>902</v>
      </c>
      <c r="H495" s="64">
        <v>0</v>
      </c>
      <c r="I495" s="64">
        <v>0</v>
      </c>
      <c r="J495" s="64">
        <v>0</v>
      </c>
      <c r="K495" s="64">
        <v>0</v>
      </c>
    </row>
    <row r="496" spans="1:11" x14ac:dyDescent="0.35">
      <c r="A496" s="64" t="s">
        <v>81</v>
      </c>
      <c r="B496" s="64" t="s">
        <v>9131</v>
      </c>
      <c r="C496" s="65" t="str">
        <f>IFERROR(VLOOKUP(UPPER(CONCATENATE($B496," - ",$A496)),'[1]Segurados Civis'!$A$5:$H$2142,6,0),"")</f>
        <v/>
      </c>
      <c r="D496" s="65" t="str">
        <f>IFERROR(VLOOKUP(UPPER(CONCATENATE($B496," - ",$A496)),'[1]Segurados Civis'!$A$5:$H$2142,7,0),"")</f>
        <v/>
      </c>
      <c r="E496" s="65" t="str">
        <f>IFERROR(VLOOKUP(UPPER(CONCATENATE($B496," - ",$A496)),'[1]Segurados Civis'!$A$5:$H$2142,8,0),"")</f>
        <v/>
      </c>
      <c r="F496" s="65" t="str">
        <f t="shared" si="7"/>
        <v/>
      </c>
      <c r="G496" s="64" t="s">
        <v>902</v>
      </c>
      <c r="H496" s="64">
        <v>0</v>
      </c>
      <c r="I496" s="64">
        <v>0</v>
      </c>
      <c r="J496" s="64">
        <v>0</v>
      </c>
      <c r="K496" s="64">
        <v>0</v>
      </c>
    </row>
    <row r="497" spans="1:11" x14ac:dyDescent="0.35">
      <c r="A497" s="64" t="s">
        <v>81</v>
      </c>
      <c r="B497" s="64" t="s">
        <v>9132</v>
      </c>
      <c r="C497" s="65">
        <f>IFERROR(VLOOKUP(UPPER(CONCATENATE($B497," - ",$A497)),'[1]Segurados Civis'!$A$5:$H$2142,6,0),"")</f>
        <v>123</v>
      </c>
      <c r="D497" s="65">
        <f>IFERROR(VLOOKUP(UPPER(CONCATENATE($B497," - ",$A497)),'[1]Segurados Civis'!$A$5:$H$2142,7,0),"")</f>
        <v>7</v>
      </c>
      <c r="E497" s="65">
        <f>IFERROR(VLOOKUP(UPPER(CONCATENATE($B497," - ",$A497)),'[1]Segurados Civis'!$A$5:$H$2142,8,0),"")</f>
        <v>0</v>
      </c>
      <c r="F497" s="65">
        <f t="shared" si="7"/>
        <v>130</v>
      </c>
      <c r="G497" s="64" t="s">
        <v>4867</v>
      </c>
      <c r="H497" s="64">
        <v>1</v>
      </c>
      <c r="I497" s="64">
        <v>1</v>
      </c>
      <c r="J497" s="64">
        <v>1</v>
      </c>
      <c r="K497" s="64">
        <v>0</v>
      </c>
    </row>
    <row r="498" spans="1:11" x14ac:dyDescent="0.35">
      <c r="A498" s="64" t="s">
        <v>81</v>
      </c>
      <c r="B498" s="64" t="s">
        <v>9133</v>
      </c>
      <c r="C498" s="65">
        <f>IFERROR(VLOOKUP(UPPER(CONCATENATE($B498," - ",$A498)),'[1]Segurados Civis'!$A$5:$H$2142,6,0),"")</f>
        <v>130</v>
      </c>
      <c r="D498" s="65">
        <f>IFERROR(VLOOKUP(UPPER(CONCATENATE($B498," - ",$A498)),'[1]Segurados Civis'!$A$5:$H$2142,7,0),"")</f>
        <v>19</v>
      </c>
      <c r="E498" s="65">
        <f>IFERROR(VLOOKUP(UPPER(CONCATENATE($B498," - ",$A498)),'[1]Segurados Civis'!$A$5:$H$2142,8,0),"")</f>
        <v>7</v>
      </c>
      <c r="F498" s="65">
        <f t="shared" si="7"/>
        <v>156</v>
      </c>
      <c r="G498" s="64" t="s">
        <v>4867</v>
      </c>
      <c r="H498" s="64">
        <v>0</v>
      </c>
      <c r="I498" s="64">
        <v>0</v>
      </c>
      <c r="J498" s="64">
        <v>0</v>
      </c>
      <c r="K498" s="64">
        <v>0</v>
      </c>
    </row>
    <row r="499" spans="1:11" x14ac:dyDescent="0.35">
      <c r="A499" s="64" t="s">
        <v>81</v>
      </c>
      <c r="B499" s="64" t="s">
        <v>9134</v>
      </c>
      <c r="C499" s="65" t="str">
        <f>IFERROR(VLOOKUP(UPPER(CONCATENATE($B499," - ",$A499)),'[1]Segurados Civis'!$A$5:$H$2142,6,0),"")</f>
        <v/>
      </c>
      <c r="D499" s="65" t="str">
        <f>IFERROR(VLOOKUP(UPPER(CONCATENATE($B499," - ",$A499)),'[1]Segurados Civis'!$A$5:$H$2142,7,0),"")</f>
        <v/>
      </c>
      <c r="E499" s="65" t="str">
        <f>IFERROR(VLOOKUP(UPPER(CONCATENATE($B499," - ",$A499)),'[1]Segurados Civis'!$A$5:$H$2142,8,0),"")</f>
        <v/>
      </c>
      <c r="F499" s="65" t="str">
        <f t="shared" si="7"/>
        <v/>
      </c>
      <c r="G499" s="64" t="s">
        <v>902</v>
      </c>
      <c r="H499" s="64">
        <v>0</v>
      </c>
      <c r="I499" s="64">
        <v>0</v>
      </c>
      <c r="J499" s="64">
        <v>0</v>
      </c>
      <c r="K499" s="64">
        <v>0</v>
      </c>
    </row>
    <row r="500" spans="1:11" x14ac:dyDescent="0.35">
      <c r="A500" s="64" t="s">
        <v>81</v>
      </c>
      <c r="B500" s="64" t="s">
        <v>9135</v>
      </c>
      <c r="C500" s="65">
        <f>IFERROR(VLOOKUP(UPPER(CONCATENATE($B500," - ",$A500)),'[1]Segurados Civis'!$A$5:$H$2142,6,0),"")</f>
        <v>816</v>
      </c>
      <c r="D500" s="65">
        <f>IFERROR(VLOOKUP(UPPER(CONCATENATE($B500," - ",$A500)),'[1]Segurados Civis'!$A$5:$H$2142,7,0),"")</f>
        <v>62</v>
      </c>
      <c r="E500" s="65">
        <f>IFERROR(VLOOKUP(UPPER(CONCATENATE($B500," - ",$A500)),'[1]Segurados Civis'!$A$5:$H$2142,8,0),"")</f>
        <v>3</v>
      </c>
      <c r="F500" s="65">
        <f t="shared" si="7"/>
        <v>881</v>
      </c>
      <c r="G500" s="64" t="s">
        <v>4867</v>
      </c>
      <c r="H500" s="64">
        <v>0</v>
      </c>
      <c r="I500" s="64">
        <v>0</v>
      </c>
      <c r="J500" s="64">
        <v>0</v>
      </c>
      <c r="K500" s="64">
        <v>0</v>
      </c>
    </row>
  </sheetData>
  <autoFilter ref="A1:K500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MJ298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34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96</v>
      </c>
      <c r="B2" s="64" t="s">
        <v>9136</v>
      </c>
      <c r="C2" s="65">
        <f>IFERROR(VLOOKUP(UPPER(CONCATENATE($B2," - ",$A2)),'[1]Segurados Civis'!$A$5:$H$2142,6,0),"")</f>
        <v>49280</v>
      </c>
      <c r="D2" s="65">
        <f>IFERROR(VLOOKUP(UPPER(CONCATENATE($B2," - ",$A2)),'[1]Segurados Civis'!$A$5:$H$2142,7,0),"")</f>
        <v>46341</v>
      </c>
      <c r="E2" s="65">
        <f>IFERROR(VLOOKUP(UPPER(CONCATENATE($B2," - ",$A2)),'[1]Segurados Civis'!$A$5:$H$2142,8,0),"")</f>
        <v>9286</v>
      </c>
      <c r="F2" s="65">
        <f t="shared" ref="F2:F65" si="0">IF(SUM(C2:E2)=0,"",SUM(C2:E2))</f>
        <v>104907</v>
      </c>
      <c r="G2" s="64" t="s">
        <v>4867</v>
      </c>
      <c r="H2" s="64">
        <v>1</v>
      </c>
      <c r="I2" s="64">
        <v>0</v>
      </c>
      <c r="J2" s="64"/>
      <c r="K2" s="64">
        <v>0</v>
      </c>
      <c r="M2" s="108" t="s">
        <v>4868</v>
      </c>
      <c r="N2" s="108"/>
      <c r="O2" s="108"/>
    </row>
    <row r="3" spans="1:18" x14ac:dyDescent="0.35">
      <c r="A3" s="64" t="s">
        <v>96</v>
      </c>
      <c r="B3" s="64" t="s">
        <v>9137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96</v>
      </c>
      <c r="B4" s="64" t="s">
        <v>9138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/>
      <c r="K4" s="64">
        <v>0</v>
      </c>
      <c r="M4" s="106">
        <f>COUNTIF(H2:H298,1)</f>
        <v>20</v>
      </c>
      <c r="N4" s="106"/>
      <c r="O4" s="106"/>
    </row>
    <row r="5" spans="1:18" x14ac:dyDescent="0.35">
      <c r="A5" s="64" t="s">
        <v>96</v>
      </c>
      <c r="B5" s="64" t="s">
        <v>9139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96</v>
      </c>
      <c r="B6" s="64" t="s">
        <v>9140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96</v>
      </c>
      <c r="B7" s="64" t="s">
        <v>9141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96</v>
      </c>
      <c r="B8" s="64" t="s">
        <v>9142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/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96</v>
      </c>
      <c r="B9" s="64" t="s">
        <v>9143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/>
      <c r="K9" s="64">
        <v>0</v>
      </c>
      <c r="M9" s="106">
        <f>COUNTIF(I2:I298,1)</f>
        <v>0</v>
      </c>
      <c r="N9" s="106"/>
      <c r="O9" s="106"/>
      <c r="P9" s="106">
        <f>COUNTIF(J2:J298,1)</f>
        <v>12</v>
      </c>
      <c r="Q9" s="106"/>
      <c r="R9" s="106"/>
    </row>
    <row r="10" spans="1:18" x14ac:dyDescent="0.35">
      <c r="A10" s="64" t="s">
        <v>96</v>
      </c>
      <c r="B10" s="64" t="s">
        <v>9144</v>
      </c>
      <c r="C10" s="65">
        <f>IFERROR(VLOOKUP(UPPER(CONCATENATE($B10," - ",$A10)),'[1]Segurados Civis'!$A$5:$H$2142,6,0),"")</f>
        <v>129</v>
      </c>
      <c r="D10" s="65">
        <f>IFERROR(VLOOKUP(UPPER(CONCATENATE($B10," - ",$A10)),'[1]Segurados Civis'!$A$5:$H$2142,7,0),"")</f>
        <v>46</v>
      </c>
      <c r="E10" s="65">
        <f>IFERROR(VLOOKUP(UPPER(CONCATENATE($B10," - ",$A10)),'[1]Segurados Civis'!$A$5:$H$2142,8,0),"")</f>
        <v>17</v>
      </c>
      <c r="F10" s="65">
        <f t="shared" si="0"/>
        <v>192</v>
      </c>
      <c r="G10" s="64" t="s">
        <v>4867</v>
      </c>
      <c r="H10" s="64">
        <v>1</v>
      </c>
      <c r="I10" s="64">
        <v>0</v>
      </c>
      <c r="J10" s="64"/>
      <c r="K10" s="64">
        <v>0</v>
      </c>
    </row>
    <row r="11" spans="1:18" ht="15" customHeight="1" x14ac:dyDescent="0.35">
      <c r="A11" s="64" t="s">
        <v>96</v>
      </c>
      <c r="B11" s="64" t="s">
        <v>9145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96</v>
      </c>
      <c r="B12" s="64" t="s">
        <v>9146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96</v>
      </c>
      <c r="B13" s="64" t="s">
        <v>5688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/>
      <c r="K13" s="64">
        <v>0</v>
      </c>
      <c r="M13" s="106">
        <f>COUNTIF(K2:K298,1)</f>
        <v>3</v>
      </c>
      <c r="N13" s="106"/>
      <c r="O13" s="106"/>
    </row>
    <row r="14" spans="1:18" x14ac:dyDescent="0.35">
      <c r="A14" s="64" t="s">
        <v>96</v>
      </c>
      <c r="B14" s="64" t="s">
        <v>9147</v>
      </c>
      <c r="C14" s="65">
        <f>IFERROR(VLOOKUP(UPPER(CONCATENATE($B14," - ",$A14)),'[1]Segurados Civis'!$A$5:$H$2142,6,0),"")</f>
        <v>199</v>
      </c>
      <c r="D14" s="65">
        <f>IFERROR(VLOOKUP(UPPER(CONCATENATE($B14," - ",$A14)),'[1]Segurados Civis'!$A$5:$H$2142,7,0),"")</f>
        <v>45</v>
      </c>
      <c r="E14" s="65">
        <f>IFERROR(VLOOKUP(UPPER(CONCATENATE($B14," - ",$A14)),'[1]Segurados Civis'!$A$5:$H$2142,8,0),"")</f>
        <v>11</v>
      </c>
      <c r="F14" s="65">
        <f t="shared" si="0"/>
        <v>255</v>
      </c>
      <c r="G14" s="64" t="s">
        <v>4867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96</v>
      </c>
      <c r="B15" s="64" t="s">
        <v>9148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96</v>
      </c>
      <c r="B16" s="64" t="s">
        <v>9149</v>
      </c>
      <c r="C16" s="65">
        <f>IFERROR(VLOOKUP(UPPER(CONCATENATE($B16," - ",$A16)),'[1]Segurados Civis'!$A$5:$H$2142,6,0),"")</f>
        <v>115</v>
      </c>
      <c r="D16" s="65">
        <f>IFERROR(VLOOKUP(UPPER(CONCATENATE($B16," - ",$A16)),'[1]Segurados Civis'!$A$5:$H$2142,7,0),"")</f>
        <v>47</v>
      </c>
      <c r="E16" s="65">
        <f>IFERROR(VLOOKUP(UPPER(CONCATENATE($B16," - ",$A16)),'[1]Segurados Civis'!$A$5:$H$2142,8,0),"")</f>
        <v>14</v>
      </c>
      <c r="F16" s="65">
        <f t="shared" si="0"/>
        <v>176</v>
      </c>
      <c r="G16" s="64" t="s">
        <v>4867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96</v>
      </c>
      <c r="B17" s="64" t="s">
        <v>6245</v>
      </c>
      <c r="C17" s="65">
        <f>IFERROR(VLOOKUP(UPPER(CONCATENATE($B17," - ",$A17)),'[1]Segurados Civis'!$A$5:$H$2142,6,0),"")</f>
        <v>286</v>
      </c>
      <c r="D17" s="65">
        <f>IFERROR(VLOOKUP(UPPER(CONCATENATE($B17," - ",$A17)),'[1]Segurados Civis'!$A$5:$H$2142,7,0),"")</f>
        <v>69</v>
      </c>
      <c r="E17" s="65">
        <f>IFERROR(VLOOKUP(UPPER(CONCATENATE($B17," - ",$A17)),'[1]Segurados Civis'!$A$5:$H$2142,8,0),"")</f>
        <v>15</v>
      </c>
      <c r="F17" s="65">
        <f t="shared" si="0"/>
        <v>370</v>
      </c>
      <c r="G17" s="64" t="s">
        <v>4867</v>
      </c>
      <c r="H17" s="64">
        <v>0</v>
      </c>
      <c r="I17" s="64">
        <v>0</v>
      </c>
      <c r="J17" s="64"/>
      <c r="K17" s="64">
        <v>0</v>
      </c>
    </row>
    <row r="18" spans="1:11" x14ac:dyDescent="0.35">
      <c r="A18" s="64" t="s">
        <v>96</v>
      </c>
      <c r="B18" s="64" t="s">
        <v>9150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/>
      <c r="K18" s="64">
        <v>0</v>
      </c>
    </row>
    <row r="19" spans="1:11" x14ac:dyDescent="0.35">
      <c r="A19" s="64" t="s">
        <v>96</v>
      </c>
      <c r="B19" s="64" t="s">
        <v>9151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/>
      <c r="K19" s="64">
        <v>0</v>
      </c>
    </row>
    <row r="20" spans="1:11" x14ac:dyDescent="0.35">
      <c r="A20" s="64" t="s">
        <v>96</v>
      </c>
      <c r="B20" s="64" t="s">
        <v>9152</v>
      </c>
      <c r="C20" s="65">
        <f>IFERROR(VLOOKUP(UPPER(CONCATENATE($B20," - ",$A20)),'[1]Segurados Civis'!$A$5:$H$2142,6,0),"")</f>
        <v>765</v>
      </c>
      <c r="D20" s="65">
        <f>IFERROR(VLOOKUP(UPPER(CONCATENATE($B20," - ",$A20)),'[1]Segurados Civis'!$A$5:$H$2142,7,0),"")</f>
        <v>89</v>
      </c>
      <c r="E20" s="65">
        <f>IFERROR(VLOOKUP(UPPER(CONCATENATE($B20," - ",$A20)),'[1]Segurados Civis'!$A$5:$H$2142,8,0),"")</f>
        <v>27</v>
      </c>
      <c r="F20" s="65">
        <f t="shared" si="0"/>
        <v>881</v>
      </c>
      <c r="G20" s="64" t="s">
        <v>4867</v>
      </c>
      <c r="H20" s="64">
        <v>1</v>
      </c>
      <c r="I20" s="64">
        <v>0</v>
      </c>
      <c r="J20" s="64">
        <v>1</v>
      </c>
      <c r="K20" s="64">
        <v>1</v>
      </c>
    </row>
    <row r="21" spans="1:11" x14ac:dyDescent="0.35">
      <c r="A21" s="64" t="s">
        <v>96</v>
      </c>
      <c r="B21" s="64" t="s">
        <v>9153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/>
      <c r="K21" s="64">
        <v>0</v>
      </c>
    </row>
    <row r="22" spans="1:11" x14ac:dyDescent="0.35">
      <c r="A22" s="64" t="s">
        <v>96</v>
      </c>
      <c r="B22" s="64" t="s">
        <v>9154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/>
      <c r="K22" s="64">
        <v>0</v>
      </c>
    </row>
    <row r="23" spans="1:11" x14ac:dyDescent="0.35">
      <c r="A23" s="64" t="s">
        <v>96</v>
      </c>
      <c r="B23" s="64" t="s">
        <v>9155</v>
      </c>
      <c r="C23" s="65">
        <f>IFERROR(VLOOKUP(UPPER(CONCATENATE($B23," - ",$A23)),'[1]Segurados Civis'!$A$5:$H$2142,6,0),"")</f>
        <v>127</v>
      </c>
      <c r="D23" s="65">
        <f>IFERROR(VLOOKUP(UPPER(CONCATENATE($B23," - ",$A23)),'[1]Segurados Civis'!$A$5:$H$2142,7,0),"")</f>
        <v>28</v>
      </c>
      <c r="E23" s="65">
        <f>IFERROR(VLOOKUP(UPPER(CONCATENATE($B23," - ",$A23)),'[1]Segurados Civis'!$A$5:$H$2142,8,0),"")</f>
        <v>9</v>
      </c>
      <c r="F23" s="65">
        <f t="shared" si="0"/>
        <v>164</v>
      </c>
      <c r="G23" s="64" t="s">
        <v>4867</v>
      </c>
      <c r="H23" s="64">
        <v>0</v>
      </c>
      <c r="I23" s="64">
        <v>0</v>
      </c>
      <c r="J23" s="64"/>
      <c r="K23" s="64">
        <v>0</v>
      </c>
    </row>
    <row r="24" spans="1:11" x14ac:dyDescent="0.35">
      <c r="A24" s="64" t="s">
        <v>96</v>
      </c>
      <c r="B24" s="64" t="s">
        <v>9156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/>
      <c r="K24" s="64">
        <v>0</v>
      </c>
    </row>
    <row r="25" spans="1:11" x14ac:dyDescent="0.35">
      <c r="A25" s="64" t="s">
        <v>96</v>
      </c>
      <c r="B25" s="64" t="s">
        <v>9157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/>
      <c r="K25" s="64">
        <v>0</v>
      </c>
    </row>
    <row r="26" spans="1:11" x14ac:dyDescent="0.35">
      <c r="A26" s="64" t="s">
        <v>96</v>
      </c>
      <c r="B26" s="64" t="s">
        <v>9158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/>
      <c r="K26" s="64">
        <v>0</v>
      </c>
    </row>
    <row r="27" spans="1:11" x14ac:dyDescent="0.35">
      <c r="A27" s="64" t="s">
        <v>96</v>
      </c>
      <c r="B27" s="64" t="s">
        <v>5516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/>
      <c r="K27" s="64">
        <v>0</v>
      </c>
    </row>
    <row r="28" spans="1:11" x14ac:dyDescent="0.35">
      <c r="A28" s="64" t="s">
        <v>96</v>
      </c>
      <c r="B28" s="64" t="s">
        <v>9159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/>
      <c r="K28" s="64">
        <v>0</v>
      </c>
    </row>
    <row r="29" spans="1:11" x14ac:dyDescent="0.35">
      <c r="A29" s="64" t="s">
        <v>96</v>
      </c>
      <c r="B29" s="64" t="s">
        <v>9160</v>
      </c>
      <c r="C29" s="65">
        <f>IFERROR(VLOOKUP(UPPER(CONCATENATE($B29," - ",$A29)),'[1]Segurados Civis'!$A$5:$H$2142,6,0),"")</f>
        <v>146</v>
      </c>
      <c r="D29" s="65">
        <f>IFERROR(VLOOKUP(UPPER(CONCATENATE($B29," - ",$A29)),'[1]Segurados Civis'!$A$5:$H$2142,7,0),"")</f>
        <v>23</v>
      </c>
      <c r="E29" s="65">
        <f>IFERROR(VLOOKUP(UPPER(CONCATENATE($B29," - ",$A29)),'[1]Segurados Civis'!$A$5:$H$2142,8,0),"")</f>
        <v>21</v>
      </c>
      <c r="F29" s="65">
        <f t="shared" si="0"/>
        <v>190</v>
      </c>
      <c r="G29" s="64" t="s">
        <v>4867</v>
      </c>
      <c r="H29" s="64">
        <v>0</v>
      </c>
      <c r="I29" s="64">
        <v>0</v>
      </c>
      <c r="J29" s="64">
        <v>1</v>
      </c>
      <c r="K29" s="64">
        <v>0</v>
      </c>
    </row>
    <row r="30" spans="1:11" x14ac:dyDescent="0.35">
      <c r="A30" s="64" t="s">
        <v>96</v>
      </c>
      <c r="B30" s="64" t="s">
        <v>9161</v>
      </c>
      <c r="C30" s="65">
        <f>IFERROR(VLOOKUP(UPPER(CONCATENATE($B30," - ",$A30)),'[1]Segurados Civis'!$A$5:$H$2142,6,0),"")</f>
        <v>3386</v>
      </c>
      <c r="D30" s="65">
        <f>IFERROR(VLOOKUP(UPPER(CONCATENATE($B30," - ",$A30)),'[1]Segurados Civis'!$A$5:$H$2142,7,0),"")</f>
        <v>661</v>
      </c>
      <c r="E30" s="65">
        <f>IFERROR(VLOOKUP(UPPER(CONCATENATE($B30," - ",$A30)),'[1]Segurados Civis'!$A$5:$H$2142,8,0),"")</f>
        <v>174</v>
      </c>
      <c r="F30" s="65">
        <f t="shared" si="0"/>
        <v>4221</v>
      </c>
      <c r="G30" s="64" t="s">
        <v>4867</v>
      </c>
      <c r="H30" s="64">
        <v>0</v>
      </c>
      <c r="I30" s="64">
        <v>0</v>
      </c>
      <c r="J30" s="64"/>
      <c r="K30" s="64">
        <v>0</v>
      </c>
    </row>
    <row r="31" spans="1:11" x14ac:dyDescent="0.35">
      <c r="A31" s="64" t="s">
        <v>96</v>
      </c>
      <c r="B31" s="64" t="s">
        <v>9162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/>
      <c r="K31" s="64">
        <v>0</v>
      </c>
    </row>
    <row r="32" spans="1:11" x14ac:dyDescent="0.35">
      <c r="A32" s="64" t="s">
        <v>96</v>
      </c>
      <c r="B32" s="64" t="s">
        <v>9163</v>
      </c>
      <c r="C32" s="65">
        <f>IFERROR(VLOOKUP(UPPER(CONCATENATE($B32," - ",$A32)),'[1]Segurados Civis'!$A$5:$H$2142,6,0),"")</f>
        <v>367</v>
      </c>
      <c r="D32" s="65">
        <f>IFERROR(VLOOKUP(UPPER(CONCATENATE($B32," - ",$A32)),'[1]Segurados Civis'!$A$5:$H$2142,7,0),"")</f>
        <v>105</v>
      </c>
      <c r="E32" s="65">
        <f>IFERROR(VLOOKUP(UPPER(CONCATENATE($B32," - ",$A32)),'[1]Segurados Civis'!$A$5:$H$2142,8,0),"")</f>
        <v>30</v>
      </c>
      <c r="F32" s="65">
        <f t="shared" si="0"/>
        <v>502</v>
      </c>
      <c r="G32" s="64" t="s">
        <v>4867</v>
      </c>
      <c r="H32" s="64">
        <v>0</v>
      </c>
      <c r="I32" s="64">
        <v>0</v>
      </c>
      <c r="J32" s="64"/>
      <c r="K32" s="64">
        <v>0</v>
      </c>
    </row>
    <row r="33" spans="1:11" x14ac:dyDescent="0.35">
      <c r="A33" s="64" t="s">
        <v>96</v>
      </c>
      <c r="B33" s="64" t="s">
        <v>9164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/>
      <c r="K33" s="64">
        <v>0</v>
      </c>
    </row>
    <row r="34" spans="1:11" x14ac:dyDescent="0.35">
      <c r="A34" s="64" t="s">
        <v>96</v>
      </c>
      <c r="B34" s="64" t="s">
        <v>9165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si="0"/>
        <v/>
      </c>
      <c r="G34" s="64" t="s">
        <v>902</v>
      </c>
      <c r="H34" s="64">
        <v>0</v>
      </c>
      <c r="I34" s="64">
        <v>0</v>
      </c>
      <c r="J34" s="64"/>
      <c r="K34" s="64">
        <v>0</v>
      </c>
    </row>
    <row r="35" spans="1:11" x14ac:dyDescent="0.35">
      <c r="A35" s="64" t="s">
        <v>96</v>
      </c>
      <c r="B35" s="64" t="s">
        <v>9166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0"/>
        <v/>
      </c>
      <c r="G35" s="64" t="s">
        <v>902</v>
      </c>
      <c r="H35" s="64">
        <v>0</v>
      </c>
      <c r="I35" s="64">
        <v>0</v>
      </c>
      <c r="J35" s="64"/>
      <c r="K35" s="64">
        <v>0</v>
      </c>
    </row>
    <row r="36" spans="1:11" x14ac:dyDescent="0.35">
      <c r="A36" s="64" t="s">
        <v>96</v>
      </c>
      <c r="B36" s="64" t="s">
        <v>9167</v>
      </c>
      <c r="C36" s="65">
        <f>IFERROR(VLOOKUP(UPPER(CONCATENATE($B36," - ",$A36)),'[1]Segurados Civis'!$A$5:$H$2142,6,0),"")</f>
        <v>659</v>
      </c>
      <c r="D36" s="65">
        <f>IFERROR(VLOOKUP(UPPER(CONCATENATE($B36," - ",$A36)),'[1]Segurados Civis'!$A$5:$H$2142,7,0),"")</f>
        <v>105</v>
      </c>
      <c r="E36" s="65">
        <f>IFERROR(VLOOKUP(UPPER(CONCATENATE($B36," - ",$A36)),'[1]Segurados Civis'!$A$5:$H$2142,8,0),"")</f>
        <v>30</v>
      </c>
      <c r="F36" s="65">
        <f t="shared" si="0"/>
        <v>794</v>
      </c>
      <c r="G36" s="64" t="s">
        <v>4867</v>
      </c>
      <c r="H36" s="64">
        <v>1</v>
      </c>
      <c r="I36" s="64">
        <v>0</v>
      </c>
      <c r="J36" s="64">
        <v>1</v>
      </c>
      <c r="K36" s="64">
        <v>0</v>
      </c>
    </row>
    <row r="37" spans="1:11" x14ac:dyDescent="0.35">
      <c r="A37" s="64" t="s">
        <v>96</v>
      </c>
      <c r="B37" s="64" t="s">
        <v>9168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0"/>
        <v/>
      </c>
      <c r="G37" s="64" t="s">
        <v>902</v>
      </c>
      <c r="H37" s="64">
        <v>0</v>
      </c>
      <c r="I37" s="64">
        <v>0</v>
      </c>
      <c r="J37" s="64"/>
      <c r="K37" s="64">
        <v>0</v>
      </c>
    </row>
    <row r="38" spans="1:11" x14ac:dyDescent="0.35">
      <c r="A38" s="64" t="s">
        <v>96</v>
      </c>
      <c r="B38" s="64" t="s">
        <v>5120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0"/>
        <v/>
      </c>
      <c r="G38" s="64" t="s">
        <v>902</v>
      </c>
      <c r="H38" s="64">
        <v>0</v>
      </c>
      <c r="I38" s="64">
        <v>0</v>
      </c>
      <c r="J38" s="64"/>
      <c r="K38" s="64">
        <v>0</v>
      </c>
    </row>
    <row r="39" spans="1:11" x14ac:dyDescent="0.35">
      <c r="A39" s="64" t="s">
        <v>96</v>
      </c>
      <c r="B39" s="64" t="s">
        <v>9169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0"/>
        <v/>
      </c>
      <c r="G39" s="64" t="s">
        <v>902</v>
      </c>
      <c r="H39" s="64">
        <v>0</v>
      </c>
      <c r="I39" s="64">
        <v>0</v>
      </c>
      <c r="J39" s="64"/>
      <c r="K39" s="64">
        <v>0</v>
      </c>
    </row>
    <row r="40" spans="1:11" x14ac:dyDescent="0.35">
      <c r="A40" s="64" t="s">
        <v>96</v>
      </c>
      <c r="B40" s="64" t="s">
        <v>9170</v>
      </c>
      <c r="C40" s="65">
        <f>IFERROR(VLOOKUP(UPPER(CONCATENATE($B40," - ",$A40)),'[1]Segurados Civis'!$A$5:$H$2142,6,0),"")</f>
        <v>1187</v>
      </c>
      <c r="D40" s="65">
        <f>IFERROR(VLOOKUP(UPPER(CONCATENATE($B40," - ",$A40)),'[1]Segurados Civis'!$A$5:$H$2142,7,0),"")</f>
        <v>195</v>
      </c>
      <c r="E40" s="65">
        <f>IFERROR(VLOOKUP(UPPER(CONCATENATE($B40," - ",$A40)),'[1]Segurados Civis'!$A$5:$H$2142,8,0),"")</f>
        <v>51</v>
      </c>
      <c r="F40" s="65">
        <f t="shared" si="0"/>
        <v>1433</v>
      </c>
      <c r="G40" s="64" t="s">
        <v>4867</v>
      </c>
      <c r="H40" s="64">
        <v>0</v>
      </c>
      <c r="I40" s="64">
        <v>0</v>
      </c>
      <c r="J40" s="64"/>
      <c r="K40" s="64">
        <v>0</v>
      </c>
    </row>
    <row r="41" spans="1:11" x14ac:dyDescent="0.35">
      <c r="A41" s="64" t="s">
        <v>96</v>
      </c>
      <c r="B41" s="64" t="s">
        <v>9171</v>
      </c>
      <c r="C41" s="65">
        <f>IFERROR(VLOOKUP(UPPER(CONCATENATE($B41," - ",$A41)),'[1]Segurados Civis'!$A$5:$H$2142,6,0),"")</f>
        <v>7266</v>
      </c>
      <c r="D41" s="65">
        <f>IFERROR(VLOOKUP(UPPER(CONCATENATE($B41," - ",$A41)),'[1]Segurados Civis'!$A$5:$H$2142,7,0),"")</f>
        <v>2462</v>
      </c>
      <c r="E41" s="65">
        <f>IFERROR(VLOOKUP(UPPER(CONCATENATE($B41," - ",$A41)),'[1]Segurados Civis'!$A$5:$H$2142,8,0),"")</f>
        <v>443</v>
      </c>
      <c r="F41" s="65">
        <f t="shared" si="0"/>
        <v>10171</v>
      </c>
      <c r="G41" s="64" t="s">
        <v>4867</v>
      </c>
      <c r="H41" s="64">
        <v>1</v>
      </c>
      <c r="I41" s="64">
        <v>0</v>
      </c>
      <c r="J41" s="64"/>
      <c r="K41" s="64">
        <v>0</v>
      </c>
    </row>
    <row r="42" spans="1:11" x14ac:dyDescent="0.35">
      <c r="A42" s="64" t="s">
        <v>96</v>
      </c>
      <c r="B42" s="64" t="s">
        <v>9172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0"/>
        <v/>
      </c>
      <c r="G42" s="64" t="s">
        <v>902</v>
      </c>
      <c r="H42" s="64">
        <v>0</v>
      </c>
      <c r="I42" s="64">
        <v>0</v>
      </c>
      <c r="J42" s="64"/>
      <c r="K42" s="64">
        <v>0</v>
      </c>
    </row>
    <row r="43" spans="1:11" x14ac:dyDescent="0.35">
      <c r="A43" s="64" t="s">
        <v>96</v>
      </c>
      <c r="B43" s="64" t="s">
        <v>9173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0"/>
        <v/>
      </c>
      <c r="G43" s="64" t="s">
        <v>902</v>
      </c>
      <c r="H43" s="64">
        <v>0</v>
      </c>
      <c r="I43" s="64">
        <v>0</v>
      </c>
      <c r="J43" s="64"/>
      <c r="K43" s="64">
        <v>0</v>
      </c>
    </row>
    <row r="44" spans="1:11" x14ac:dyDescent="0.35">
      <c r="A44" s="64" t="s">
        <v>96</v>
      </c>
      <c r="B44" s="64" t="s">
        <v>7435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/>
      <c r="K44" s="64">
        <v>0</v>
      </c>
    </row>
    <row r="45" spans="1:11" x14ac:dyDescent="0.35">
      <c r="A45" s="64" t="s">
        <v>96</v>
      </c>
      <c r="B45" s="64" t="s">
        <v>9174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0"/>
        <v/>
      </c>
      <c r="G45" s="64" t="s">
        <v>902</v>
      </c>
      <c r="H45" s="64">
        <v>0</v>
      </c>
      <c r="I45" s="64">
        <v>0</v>
      </c>
      <c r="J45" s="64"/>
      <c r="K45" s="64">
        <v>0</v>
      </c>
    </row>
    <row r="46" spans="1:11" x14ac:dyDescent="0.35">
      <c r="A46" s="64" t="s">
        <v>96</v>
      </c>
      <c r="B46" s="64" t="s">
        <v>9175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0"/>
        <v/>
      </c>
      <c r="G46" s="64" t="s">
        <v>902</v>
      </c>
      <c r="H46" s="64">
        <v>0</v>
      </c>
      <c r="I46" s="64">
        <v>0</v>
      </c>
      <c r="J46" s="64"/>
      <c r="K46" s="64">
        <v>0</v>
      </c>
    </row>
    <row r="47" spans="1:11" x14ac:dyDescent="0.35">
      <c r="A47" s="64" t="s">
        <v>96</v>
      </c>
      <c r="B47" s="64" t="s">
        <v>9176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0"/>
        <v/>
      </c>
      <c r="G47" s="64" t="s">
        <v>902</v>
      </c>
      <c r="H47" s="64">
        <v>0</v>
      </c>
      <c r="I47" s="64">
        <v>0</v>
      </c>
      <c r="J47" s="64"/>
      <c r="K47" s="64">
        <v>0</v>
      </c>
    </row>
    <row r="48" spans="1:11" x14ac:dyDescent="0.35">
      <c r="A48" s="64" t="s">
        <v>96</v>
      </c>
      <c r="B48" s="64" t="s">
        <v>9177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0"/>
        <v/>
      </c>
      <c r="G48" s="64" t="s">
        <v>902</v>
      </c>
      <c r="H48" s="64">
        <v>0</v>
      </c>
      <c r="I48" s="64">
        <v>0</v>
      </c>
      <c r="J48" s="64"/>
      <c r="K48" s="64">
        <v>0</v>
      </c>
    </row>
    <row r="49" spans="1:11" x14ac:dyDescent="0.35">
      <c r="A49" s="64" t="s">
        <v>96</v>
      </c>
      <c r="B49" s="64" t="s">
        <v>9178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0"/>
        <v/>
      </c>
      <c r="G49" s="64" t="s">
        <v>902</v>
      </c>
      <c r="H49" s="64">
        <v>0</v>
      </c>
      <c r="I49" s="64">
        <v>0</v>
      </c>
      <c r="J49" s="64"/>
      <c r="K49" s="64">
        <v>0</v>
      </c>
    </row>
    <row r="50" spans="1:11" x14ac:dyDescent="0.35">
      <c r="A50" s="64" t="s">
        <v>96</v>
      </c>
      <c r="B50" s="64" t="s">
        <v>9179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0"/>
        <v/>
      </c>
      <c r="G50" s="64" t="s">
        <v>902</v>
      </c>
      <c r="H50" s="64">
        <v>0</v>
      </c>
      <c r="I50" s="64">
        <v>0</v>
      </c>
      <c r="J50" s="64"/>
      <c r="K50" s="64">
        <v>0</v>
      </c>
    </row>
    <row r="51" spans="1:11" x14ac:dyDescent="0.35">
      <c r="A51" s="64" t="s">
        <v>96</v>
      </c>
      <c r="B51" s="64" t="s">
        <v>9180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0"/>
        <v/>
      </c>
      <c r="G51" s="64" t="s">
        <v>902</v>
      </c>
      <c r="H51" s="64">
        <v>0</v>
      </c>
      <c r="I51" s="64">
        <v>0</v>
      </c>
      <c r="J51" s="64"/>
      <c r="K51" s="64">
        <v>0</v>
      </c>
    </row>
    <row r="52" spans="1:11" x14ac:dyDescent="0.35">
      <c r="A52" s="64" t="s">
        <v>96</v>
      </c>
      <c r="B52" s="64" t="s">
        <v>9181</v>
      </c>
      <c r="C52" s="65">
        <f>IFERROR(VLOOKUP(UPPER(CONCATENATE($B52," - ",$A52)),'[1]Segurados Civis'!$A$5:$H$2142,6,0),"")</f>
        <v>2067</v>
      </c>
      <c r="D52" s="65">
        <f>IFERROR(VLOOKUP(UPPER(CONCATENATE($B52," - ",$A52)),'[1]Segurados Civis'!$A$5:$H$2142,7,0),"")</f>
        <v>289</v>
      </c>
      <c r="E52" s="65">
        <f>IFERROR(VLOOKUP(UPPER(CONCATENATE($B52," - ",$A52)),'[1]Segurados Civis'!$A$5:$H$2142,8,0),"")</f>
        <v>80</v>
      </c>
      <c r="F52" s="65">
        <f t="shared" si="0"/>
        <v>2436</v>
      </c>
      <c r="G52" s="64" t="s">
        <v>4867</v>
      </c>
      <c r="H52" s="64">
        <v>0</v>
      </c>
      <c r="I52" s="64">
        <v>0</v>
      </c>
      <c r="J52" s="64">
        <v>1</v>
      </c>
      <c r="K52" s="64">
        <v>0</v>
      </c>
    </row>
    <row r="53" spans="1:11" x14ac:dyDescent="0.35">
      <c r="A53" s="64" t="s">
        <v>96</v>
      </c>
      <c r="B53" s="64" t="s">
        <v>9182</v>
      </c>
      <c r="C53" s="65">
        <f>IFERROR(VLOOKUP(UPPER(CONCATENATE($B53," - ",$A53)),'[1]Segurados Civis'!$A$5:$H$2142,6,0),"")</f>
        <v>1165</v>
      </c>
      <c r="D53" s="65">
        <f>IFERROR(VLOOKUP(UPPER(CONCATENATE($B53," - ",$A53)),'[1]Segurados Civis'!$A$5:$H$2142,7,0),"")</f>
        <v>416</v>
      </c>
      <c r="E53" s="65">
        <f>IFERROR(VLOOKUP(UPPER(CONCATENATE($B53," - ",$A53)),'[1]Segurados Civis'!$A$5:$H$2142,8,0),"")</f>
        <v>114</v>
      </c>
      <c r="F53" s="65">
        <f t="shared" si="0"/>
        <v>1695</v>
      </c>
      <c r="G53" s="64" t="s">
        <v>4867</v>
      </c>
      <c r="H53" s="64">
        <v>1</v>
      </c>
      <c r="I53" s="64">
        <v>0</v>
      </c>
      <c r="J53" s="64"/>
      <c r="K53" s="64">
        <v>0</v>
      </c>
    </row>
    <row r="54" spans="1:11" x14ac:dyDescent="0.35">
      <c r="A54" s="64" t="s">
        <v>96</v>
      </c>
      <c r="B54" s="64" t="s">
        <v>9183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0"/>
        <v/>
      </c>
      <c r="G54" s="64" t="s">
        <v>902</v>
      </c>
      <c r="H54" s="64">
        <v>0</v>
      </c>
      <c r="I54" s="64">
        <v>0</v>
      </c>
      <c r="J54" s="64"/>
      <c r="K54" s="64">
        <v>0</v>
      </c>
    </row>
    <row r="55" spans="1:11" x14ac:dyDescent="0.35">
      <c r="A55" s="64" t="s">
        <v>96</v>
      </c>
      <c r="B55" s="64" t="s">
        <v>9184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0"/>
        <v/>
      </c>
      <c r="G55" s="64" t="s">
        <v>902</v>
      </c>
      <c r="H55" s="64">
        <v>0</v>
      </c>
      <c r="I55" s="64">
        <v>0</v>
      </c>
      <c r="J55" s="64"/>
      <c r="K55" s="64">
        <v>0</v>
      </c>
    </row>
    <row r="56" spans="1:11" x14ac:dyDescent="0.35">
      <c r="A56" s="64" t="s">
        <v>96</v>
      </c>
      <c r="B56" s="64" t="s">
        <v>9185</v>
      </c>
      <c r="C56" s="65">
        <f>IFERROR(VLOOKUP(UPPER(CONCATENATE($B56," - ",$A56)),'[1]Segurados Civis'!$A$5:$H$2142,6,0),"")</f>
        <v>1394</v>
      </c>
      <c r="D56" s="65">
        <f>IFERROR(VLOOKUP(UPPER(CONCATENATE($B56," - ",$A56)),'[1]Segurados Civis'!$A$5:$H$2142,7,0),"")</f>
        <v>182</v>
      </c>
      <c r="E56" s="65">
        <f>IFERROR(VLOOKUP(UPPER(CONCATENATE($B56," - ",$A56)),'[1]Segurados Civis'!$A$5:$H$2142,8,0),"")</f>
        <v>39</v>
      </c>
      <c r="F56" s="65">
        <f t="shared" si="0"/>
        <v>1615</v>
      </c>
      <c r="G56" s="64" t="s">
        <v>4867</v>
      </c>
      <c r="H56" s="64">
        <v>1</v>
      </c>
      <c r="I56" s="64">
        <v>0</v>
      </c>
      <c r="J56" s="64"/>
      <c r="K56" s="64">
        <v>0</v>
      </c>
    </row>
    <row r="57" spans="1:11" x14ac:dyDescent="0.35">
      <c r="A57" s="64" t="s">
        <v>96</v>
      </c>
      <c r="B57" s="64" t="s">
        <v>4910</v>
      </c>
      <c r="C57" s="65">
        <f>IFERROR(VLOOKUP(UPPER(CONCATENATE($B57," - ",$A57)),'[1]Segurados Civis'!$A$5:$H$2142,6,0),"")</f>
        <v>381</v>
      </c>
      <c r="D57" s="65">
        <f>IFERROR(VLOOKUP(UPPER(CONCATENATE($B57," - ",$A57)),'[1]Segurados Civis'!$A$5:$H$2142,7,0),"")</f>
        <v>103</v>
      </c>
      <c r="E57" s="65">
        <f>IFERROR(VLOOKUP(UPPER(CONCATENATE($B57," - ",$A57)),'[1]Segurados Civis'!$A$5:$H$2142,8,0),"")</f>
        <v>21</v>
      </c>
      <c r="F57" s="65">
        <f t="shared" si="0"/>
        <v>505</v>
      </c>
      <c r="G57" s="64" t="s">
        <v>4867</v>
      </c>
      <c r="H57" s="64">
        <v>0</v>
      </c>
      <c r="I57" s="64">
        <v>0</v>
      </c>
      <c r="J57" s="64"/>
      <c r="K57" s="64">
        <v>0</v>
      </c>
    </row>
    <row r="58" spans="1:11" x14ac:dyDescent="0.35">
      <c r="A58" s="64" t="s">
        <v>96</v>
      </c>
      <c r="B58" s="64" t="s">
        <v>9186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0"/>
        <v/>
      </c>
      <c r="G58" s="64" t="s">
        <v>902</v>
      </c>
      <c r="H58" s="64">
        <v>0</v>
      </c>
      <c r="I58" s="64">
        <v>0</v>
      </c>
      <c r="J58" s="64"/>
      <c r="K58" s="64">
        <v>0</v>
      </c>
    </row>
    <row r="59" spans="1:11" x14ac:dyDescent="0.35">
      <c r="A59" s="64" t="s">
        <v>96</v>
      </c>
      <c r="B59" s="64" t="s">
        <v>9187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0"/>
        <v/>
      </c>
      <c r="G59" s="64" t="s">
        <v>902</v>
      </c>
      <c r="H59" s="64">
        <v>0</v>
      </c>
      <c r="I59" s="64">
        <v>0</v>
      </c>
      <c r="J59" s="64"/>
      <c r="K59" s="64">
        <v>0</v>
      </c>
    </row>
    <row r="60" spans="1:11" x14ac:dyDescent="0.35">
      <c r="A60" s="64" t="s">
        <v>96</v>
      </c>
      <c r="B60" s="64" t="s">
        <v>9188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0"/>
        <v/>
      </c>
      <c r="G60" s="64" t="s">
        <v>902</v>
      </c>
      <c r="H60" s="64">
        <v>0</v>
      </c>
      <c r="I60" s="64">
        <v>0</v>
      </c>
      <c r="J60" s="64"/>
      <c r="K60" s="64">
        <v>0</v>
      </c>
    </row>
    <row r="61" spans="1:11" x14ac:dyDescent="0.35">
      <c r="A61" s="64" t="s">
        <v>96</v>
      </c>
      <c r="B61" s="64" t="s">
        <v>9189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0"/>
        <v/>
      </c>
      <c r="G61" s="64" t="s">
        <v>902</v>
      </c>
      <c r="H61" s="64">
        <v>0</v>
      </c>
      <c r="I61" s="64">
        <v>0</v>
      </c>
      <c r="J61" s="64"/>
      <c r="K61" s="64">
        <v>0</v>
      </c>
    </row>
    <row r="62" spans="1:11" x14ac:dyDescent="0.35">
      <c r="A62" s="64" t="s">
        <v>96</v>
      </c>
      <c r="B62" s="64" t="s">
        <v>9190</v>
      </c>
      <c r="C62" s="65">
        <f>IFERROR(VLOOKUP(UPPER(CONCATENATE($B62," - ",$A62)),'[1]Segurados Civis'!$A$5:$H$2142,6,0),"")</f>
        <v>1094</v>
      </c>
      <c r="D62" s="65">
        <f>IFERROR(VLOOKUP(UPPER(CONCATENATE($B62," - ",$A62)),'[1]Segurados Civis'!$A$5:$H$2142,7,0),"")</f>
        <v>56</v>
      </c>
      <c r="E62" s="65">
        <f>IFERROR(VLOOKUP(UPPER(CONCATENATE($B62," - ",$A62)),'[1]Segurados Civis'!$A$5:$H$2142,8,0),"")</f>
        <v>2</v>
      </c>
      <c r="F62" s="65">
        <f t="shared" si="0"/>
        <v>1152</v>
      </c>
      <c r="G62" s="64" t="s">
        <v>4867</v>
      </c>
      <c r="H62" s="64">
        <v>0</v>
      </c>
      <c r="I62" s="64">
        <v>0</v>
      </c>
      <c r="J62" s="64"/>
      <c r="K62" s="64">
        <v>0</v>
      </c>
    </row>
    <row r="63" spans="1:11" x14ac:dyDescent="0.35">
      <c r="A63" s="64" t="s">
        <v>96</v>
      </c>
      <c r="B63" s="64" t="s">
        <v>9191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0"/>
        <v/>
      </c>
      <c r="G63" s="64" t="s">
        <v>902</v>
      </c>
      <c r="H63" s="64">
        <v>0</v>
      </c>
      <c r="I63" s="64">
        <v>0</v>
      </c>
      <c r="J63" s="64"/>
      <c r="K63" s="64">
        <v>0</v>
      </c>
    </row>
    <row r="64" spans="1:11" x14ac:dyDescent="0.35">
      <c r="A64" s="64" t="s">
        <v>96</v>
      </c>
      <c r="B64" s="64" t="s">
        <v>9192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0"/>
        <v/>
      </c>
      <c r="G64" s="64" t="s">
        <v>902</v>
      </c>
      <c r="H64" s="64">
        <v>0</v>
      </c>
      <c r="I64" s="64">
        <v>0</v>
      </c>
      <c r="J64" s="64"/>
      <c r="K64" s="64">
        <v>0</v>
      </c>
    </row>
    <row r="65" spans="1:11" x14ac:dyDescent="0.35">
      <c r="A65" s="64" t="s">
        <v>96</v>
      </c>
      <c r="B65" s="64" t="s">
        <v>9193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0"/>
        <v/>
      </c>
      <c r="G65" s="64" t="s">
        <v>902</v>
      </c>
      <c r="H65" s="64">
        <v>0</v>
      </c>
      <c r="I65" s="64">
        <v>0</v>
      </c>
      <c r="J65" s="64"/>
      <c r="K65" s="64">
        <v>0</v>
      </c>
    </row>
    <row r="66" spans="1:11" x14ac:dyDescent="0.35">
      <c r="A66" s="64" t="s">
        <v>96</v>
      </c>
      <c r="B66" s="64" t="s">
        <v>8057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129" si="1">IF(SUM(C66:E66)=0,"",SUM(C66:E66))</f>
        <v/>
      </c>
      <c r="G66" s="64" t="s">
        <v>902</v>
      </c>
      <c r="H66" s="64">
        <v>0</v>
      </c>
      <c r="I66" s="64">
        <v>0</v>
      </c>
      <c r="J66" s="64"/>
      <c r="K66" s="64">
        <v>0</v>
      </c>
    </row>
    <row r="67" spans="1:11" x14ac:dyDescent="0.35">
      <c r="A67" s="64" t="s">
        <v>96</v>
      </c>
      <c r="B67" s="64" t="s">
        <v>9194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1"/>
        <v/>
      </c>
      <c r="G67" s="64" t="s">
        <v>902</v>
      </c>
      <c r="H67" s="64">
        <v>0</v>
      </c>
      <c r="I67" s="64">
        <v>0</v>
      </c>
      <c r="J67" s="64"/>
      <c r="K67" s="64">
        <v>0</v>
      </c>
    </row>
    <row r="68" spans="1:11" x14ac:dyDescent="0.35">
      <c r="A68" s="64" t="s">
        <v>96</v>
      </c>
      <c r="B68" s="64" t="s">
        <v>9195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1"/>
        <v/>
      </c>
      <c r="G68" s="64" t="s">
        <v>902</v>
      </c>
      <c r="H68" s="64">
        <v>0</v>
      </c>
      <c r="I68" s="64">
        <v>0</v>
      </c>
      <c r="J68" s="64"/>
      <c r="K68" s="64">
        <v>0</v>
      </c>
    </row>
    <row r="69" spans="1:11" x14ac:dyDescent="0.35">
      <c r="A69" s="64" t="s">
        <v>96</v>
      </c>
      <c r="B69" s="64" t="s">
        <v>9196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/>
      <c r="K69" s="64">
        <v>0</v>
      </c>
    </row>
    <row r="70" spans="1:11" x14ac:dyDescent="0.35">
      <c r="A70" s="64" t="s">
        <v>96</v>
      </c>
      <c r="B70" s="64" t="s">
        <v>9197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1"/>
        <v/>
      </c>
      <c r="G70" s="64" t="s">
        <v>902</v>
      </c>
      <c r="H70" s="64">
        <v>0</v>
      </c>
      <c r="I70" s="64">
        <v>0</v>
      </c>
      <c r="J70" s="64"/>
      <c r="K70" s="64">
        <v>0</v>
      </c>
    </row>
    <row r="71" spans="1:11" x14ac:dyDescent="0.35">
      <c r="A71" s="64" t="s">
        <v>96</v>
      </c>
      <c r="B71" s="64" t="s">
        <v>9198</v>
      </c>
      <c r="C71" s="65">
        <f>IFERROR(VLOOKUP(UPPER(CONCATENATE($B71," - ",$A71)),'[1]Segurados Civis'!$A$5:$H$2142,6,0),"")</f>
        <v>3073</v>
      </c>
      <c r="D71" s="65">
        <f>IFERROR(VLOOKUP(UPPER(CONCATENATE($B71," - ",$A71)),'[1]Segurados Civis'!$A$5:$H$2142,7,0),"")</f>
        <v>904</v>
      </c>
      <c r="E71" s="65">
        <f>IFERROR(VLOOKUP(UPPER(CONCATENATE($B71," - ",$A71)),'[1]Segurados Civis'!$A$5:$H$2142,8,0),"")</f>
        <v>190</v>
      </c>
      <c r="F71" s="65">
        <f t="shared" si="1"/>
        <v>4167</v>
      </c>
      <c r="G71" s="64" t="s">
        <v>4867</v>
      </c>
      <c r="H71" s="64">
        <v>0</v>
      </c>
      <c r="I71" s="64">
        <v>0</v>
      </c>
      <c r="J71" s="64">
        <v>1</v>
      </c>
      <c r="K71" s="64">
        <v>0</v>
      </c>
    </row>
    <row r="72" spans="1:11" x14ac:dyDescent="0.35">
      <c r="A72" s="64" t="s">
        <v>96</v>
      </c>
      <c r="B72" s="64" t="s">
        <v>9199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1"/>
        <v/>
      </c>
      <c r="G72" s="64" t="s">
        <v>902</v>
      </c>
      <c r="H72" s="64">
        <v>0</v>
      </c>
      <c r="I72" s="64">
        <v>0</v>
      </c>
      <c r="J72" s="64"/>
      <c r="K72" s="64">
        <v>0</v>
      </c>
    </row>
    <row r="73" spans="1:11" x14ac:dyDescent="0.35">
      <c r="A73" s="64" t="s">
        <v>96</v>
      </c>
      <c r="B73" s="64" t="s">
        <v>9200</v>
      </c>
      <c r="C73" s="65">
        <f>IFERROR(VLOOKUP(UPPER(CONCATENATE($B73," - ",$A73)),'[1]Segurados Civis'!$A$5:$H$2142,6,0),"")</f>
        <v>1625</v>
      </c>
      <c r="D73" s="65">
        <f>IFERROR(VLOOKUP(UPPER(CONCATENATE($B73," - ",$A73)),'[1]Segurados Civis'!$A$5:$H$2142,7,0),"")</f>
        <v>320</v>
      </c>
      <c r="E73" s="65">
        <f>IFERROR(VLOOKUP(UPPER(CONCATENATE($B73," - ",$A73)),'[1]Segurados Civis'!$A$5:$H$2142,8,0),"")</f>
        <v>81</v>
      </c>
      <c r="F73" s="65">
        <f t="shared" si="1"/>
        <v>2026</v>
      </c>
      <c r="G73" s="64" t="s">
        <v>4867</v>
      </c>
      <c r="H73" s="64">
        <v>0</v>
      </c>
      <c r="I73" s="64">
        <v>0</v>
      </c>
      <c r="J73" s="64"/>
      <c r="K73" s="64">
        <v>0</v>
      </c>
    </row>
    <row r="74" spans="1:11" x14ac:dyDescent="0.35">
      <c r="A74" s="64" t="s">
        <v>96</v>
      </c>
      <c r="B74" s="64" t="s">
        <v>9201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1"/>
        <v/>
      </c>
      <c r="G74" s="64" t="s">
        <v>902</v>
      </c>
      <c r="H74" s="64">
        <v>0</v>
      </c>
      <c r="I74" s="64">
        <v>0</v>
      </c>
      <c r="J74" s="64"/>
      <c r="K74" s="64">
        <v>0</v>
      </c>
    </row>
    <row r="75" spans="1:11" x14ac:dyDescent="0.35">
      <c r="A75" s="64" t="s">
        <v>96</v>
      </c>
      <c r="B75" s="64" t="s">
        <v>9202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1"/>
        <v/>
      </c>
      <c r="G75" s="64" t="s">
        <v>902</v>
      </c>
      <c r="H75" s="64">
        <v>0</v>
      </c>
      <c r="I75" s="64">
        <v>0</v>
      </c>
      <c r="J75" s="64"/>
      <c r="K75" s="64">
        <v>0</v>
      </c>
    </row>
    <row r="76" spans="1:11" x14ac:dyDescent="0.35">
      <c r="A76" s="64" t="s">
        <v>96</v>
      </c>
      <c r="B76" s="64" t="s">
        <v>9203</v>
      </c>
      <c r="C76" s="65" t="str">
        <f>IFERROR(VLOOKUP(UPPER(CONCATENATE($B76," - ",$A76)),'[1]Segurados Civis'!$A$5:$H$2142,6,0),"")</f>
        <v/>
      </c>
      <c r="D76" s="65" t="str">
        <f>IFERROR(VLOOKUP(UPPER(CONCATENATE($B76," - ",$A76)),'[1]Segurados Civis'!$A$5:$H$2142,7,0),"")</f>
        <v/>
      </c>
      <c r="E76" s="65" t="str">
        <f>IFERROR(VLOOKUP(UPPER(CONCATENATE($B76," - ",$A76)),'[1]Segurados Civis'!$A$5:$H$2142,8,0),"")</f>
        <v/>
      </c>
      <c r="F76" s="65" t="str">
        <f t="shared" si="1"/>
        <v/>
      </c>
      <c r="G76" s="64" t="s">
        <v>902</v>
      </c>
      <c r="H76" s="64">
        <v>0</v>
      </c>
      <c r="I76" s="64">
        <v>0</v>
      </c>
      <c r="J76" s="64"/>
      <c r="K76" s="64">
        <v>0</v>
      </c>
    </row>
    <row r="77" spans="1:11" x14ac:dyDescent="0.35">
      <c r="A77" s="64" t="s">
        <v>96</v>
      </c>
      <c r="B77" s="64" t="s">
        <v>9204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1"/>
        <v/>
      </c>
      <c r="G77" s="64" t="s">
        <v>902</v>
      </c>
      <c r="H77" s="64">
        <v>0</v>
      </c>
      <c r="I77" s="64">
        <v>0</v>
      </c>
      <c r="J77" s="64"/>
      <c r="K77" s="64">
        <v>0</v>
      </c>
    </row>
    <row r="78" spans="1:11" x14ac:dyDescent="0.35">
      <c r="A78" s="64" t="s">
        <v>96</v>
      </c>
      <c r="B78" s="64" t="s">
        <v>9205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1"/>
        <v/>
      </c>
      <c r="G78" s="64" t="s">
        <v>902</v>
      </c>
      <c r="H78" s="64">
        <v>0</v>
      </c>
      <c r="I78" s="64">
        <v>0</v>
      </c>
      <c r="J78" s="64"/>
      <c r="K78" s="64">
        <v>0</v>
      </c>
    </row>
    <row r="79" spans="1:11" x14ac:dyDescent="0.35">
      <c r="A79" s="64" t="s">
        <v>96</v>
      </c>
      <c r="B79" s="64" t="s">
        <v>9206</v>
      </c>
      <c r="C79" s="65">
        <f>IFERROR(VLOOKUP(UPPER(CONCATENATE($B79," - ",$A79)),'[1]Segurados Civis'!$A$5:$H$2142,6,0),"")</f>
        <v>2350</v>
      </c>
      <c r="D79" s="65">
        <f>IFERROR(VLOOKUP(UPPER(CONCATENATE($B79," - ",$A79)),'[1]Segurados Civis'!$A$5:$H$2142,7,0),"")</f>
        <v>580</v>
      </c>
      <c r="E79" s="65">
        <f>IFERROR(VLOOKUP(UPPER(CONCATENATE($B79," - ",$A79)),'[1]Segurados Civis'!$A$5:$H$2142,8,0),"")</f>
        <v>55</v>
      </c>
      <c r="F79" s="65">
        <f t="shared" si="1"/>
        <v>2985</v>
      </c>
      <c r="G79" s="64" t="s">
        <v>4867</v>
      </c>
      <c r="H79" s="64">
        <v>0</v>
      </c>
      <c r="I79" s="64">
        <v>0</v>
      </c>
      <c r="J79" s="64"/>
      <c r="K79" s="64">
        <v>0</v>
      </c>
    </row>
    <row r="80" spans="1:11" x14ac:dyDescent="0.35">
      <c r="A80" s="64" t="s">
        <v>96</v>
      </c>
      <c r="B80" s="64" t="s">
        <v>9207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1"/>
        <v/>
      </c>
      <c r="G80" s="64" t="s">
        <v>902</v>
      </c>
      <c r="H80" s="64">
        <v>0</v>
      </c>
      <c r="I80" s="64">
        <v>0</v>
      </c>
      <c r="J80" s="64"/>
      <c r="K80" s="64">
        <v>0</v>
      </c>
    </row>
    <row r="81" spans="1:11" x14ac:dyDescent="0.35">
      <c r="A81" s="64" t="s">
        <v>96</v>
      </c>
      <c r="B81" s="64" t="s">
        <v>9208</v>
      </c>
      <c r="C81" s="65" t="str">
        <f>IFERROR(VLOOKUP(UPPER(CONCATENATE($B81," - ",$A81)),'[1]Segurados Civis'!$A$5:$H$2142,6,0),"")</f>
        <v/>
      </c>
      <c r="D81" s="65" t="str">
        <f>IFERROR(VLOOKUP(UPPER(CONCATENATE($B81," - ",$A81)),'[1]Segurados Civis'!$A$5:$H$2142,7,0),"")</f>
        <v/>
      </c>
      <c r="E81" s="65" t="str">
        <f>IFERROR(VLOOKUP(UPPER(CONCATENATE($B81," - ",$A81)),'[1]Segurados Civis'!$A$5:$H$2142,8,0),"")</f>
        <v/>
      </c>
      <c r="F81" s="65" t="str">
        <f t="shared" si="1"/>
        <v/>
      </c>
      <c r="G81" s="64" t="s">
        <v>902</v>
      </c>
      <c r="H81" s="64">
        <v>0</v>
      </c>
      <c r="I81" s="64">
        <v>0</v>
      </c>
      <c r="J81" s="64"/>
      <c r="K81" s="64">
        <v>0</v>
      </c>
    </row>
    <row r="82" spans="1:11" x14ac:dyDescent="0.35">
      <c r="A82" s="64" t="s">
        <v>96</v>
      </c>
      <c r="B82" s="64" t="s">
        <v>9209</v>
      </c>
      <c r="C82" s="65">
        <f>IFERROR(VLOOKUP(UPPER(CONCATENATE($B82," - ",$A82)),'[1]Segurados Civis'!$A$5:$H$2142,6,0),"")</f>
        <v>739</v>
      </c>
      <c r="D82" s="65">
        <f>IFERROR(VLOOKUP(UPPER(CONCATENATE($B82," - ",$A82)),'[1]Segurados Civis'!$A$5:$H$2142,7,0),"")</f>
        <v>338</v>
      </c>
      <c r="E82" s="65">
        <f>IFERROR(VLOOKUP(UPPER(CONCATENATE($B82," - ",$A82)),'[1]Segurados Civis'!$A$5:$H$2142,8,0),"")</f>
        <v>112</v>
      </c>
      <c r="F82" s="65">
        <f t="shared" si="1"/>
        <v>1189</v>
      </c>
      <c r="G82" s="64" t="s">
        <v>4867</v>
      </c>
      <c r="H82" s="64">
        <v>1</v>
      </c>
      <c r="I82" s="64">
        <v>0</v>
      </c>
      <c r="J82" s="64"/>
      <c r="K82" s="64">
        <v>0</v>
      </c>
    </row>
    <row r="83" spans="1:11" x14ac:dyDescent="0.35">
      <c r="A83" s="64" t="s">
        <v>96</v>
      </c>
      <c r="B83" s="64" t="s">
        <v>9210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1"/>
        <v/>
      </c>
      <c r="G83" s="64" t="s">
        <v>902</v>
      </c>
      <c r="H83" s="64">
        <v>0</v>
      </c>
      <c r="I83" s="64">
        <v>0</v>
      </c>
      <c r="J83" s="64"/>
      <c r="K83" s="64">
        <v>0</v>
      </c>
    </row>
    <row r="84" spans="1:11" x14ac:dyDescent="0.35">
      <c r="A84" s="64" t="s">
        <v>96</v>
      </c>
      <c r="B84" s="64" t="s">
        <v>9211</v>
      </c>
      <c r="C84" s="65" t="str">
        <f>IFERROR(VLOOKUP(UPPER(CONCATENATE($B84," - ",$A84)),'[1]Segurados Civis'!$A$5:$H$2142,6,0),"")</f>
        <v/>
      </c>
      <c r="D84" s="65" t="str">
        <f>IFERROR(VLOOKUP(UPPER(CONCATENATE($B84," - ",$A84)),'[1]Segurados Civis'!$A$5:$H$2142,7,0),"")</f>
        <v/>
      </c>
      <c r="E84" s="65" t="str">
        <f>IFERROR(VLOOKUP(UPPER(CONCATENATE($B84," - ",$A84)),'[1]Segurados Civis'!$A$5:$H$2142,8,0),"")</f>
        <v/>
      </c>
      <c r="F84" s="65" t="str">
        <f t="shared" si="1"/>
        <v/>
      </c>
      <c r="G84" s="64" t="s">
        <v>902</v>
      </c>
      <c r="H84" s="64">
        <v>0</v>
      </c>
      <c r="I84" s="64">
        <v>0</v>
      </c>
      <c r="J84" s="64"/>
      <c r="K84" s="64">
        <v>0</v>
      </c>
    </row>
    <row r="85" spans="1:11" x14ac:dyDescent="0.35">
      <c r="A85" s="64" t="s">
        <v>96</v>
      </c>
      <c r="B85" s="64" t="s">
        <v>9212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1"/>
        <v/>
      </c>
      <c r="G85" s="64" t="s">
        <v>902</v>
      </c>
      <c r="H85" s="64">
        <v>0</v>
      </c>
      <c r="I85" s="64">
        <v>0</v>
      </c>
      <c r="J85" s="64"/>
      <c r="K85" s="64">
        <v>0</v>
      </c>
    </row>
    <row r="86" spans="1:11" x14ac:dyDescent="0.35">
      <c r="A86" s="64" t="s">
        <v>96</v>
      </c>
      <c r="B86" s="64" t="s">
        <v>9213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1"/>
        <v/>
      </c>
      <c r="G86" s="64" t="s">
        <v>902</v>
      </c>
      <c r="H86" s="64">
        <v>0</v>
      </c>
      <c r="I86" s="64">
        <v>0</v>
      </c>
      <c r="J86" s="64"/>
      <c r="K86" s="64">
        <v>0</v>
      </c>
    </row>
    <row r="87" spans="1:11" x14ac:dyDescent="0.35">
      <c r="A87" s="64" t="s">
        <v>96</v>
      </c>
      <c r="B87" s="64" t="s">
        <v>5202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1"/>
        <v/>
      </c>
      <c r="G87" s="64" t="s">
        <v>902</v>
      </c>
      <c r="H87" s="64">
        <v>0</v>
      </c>
      <c r="I87" s="64">
        <v>0</v>
      </c>
      <c r="J87" s="64"/>
      <c r="K87" s="64">
        <v>0</v>
      </c>
    </row>
    <row r="88" spans="1:11" x14ac:dyDescent="0.35">
      <c r="A88" s="64" t="s">
        <v>96</v>
      </c>
      <c r="B88" s="64" t="s">
        <v>9214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1"/>
        <v/>
      </c>
      <c r="G88" s="64" t="s">
        <v>902</v>
      </c>
      <c r="H88" s="64">
        <v>0</v>
      </c>
      <c r="I88" s="64">
        <v>0</v>
      </c>
      <c r="J88" s="64"/>
      <c r="K88" s="64">
        <v>0</v>
      </c>
    </row>
    <row r="89" spans="1:11" x14ac:dyDescent="0.35">
      <c r="A89" s="64" t="s">
        <v>96</v>
      </c>
      <c r="B89" s="64" t="s">
        <v>9215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1"/>
        <v/>
      </c>
      <c r="G89" s="64" t="s">
        <v>902</v>
      </c>
      <c r="H89" s="64">
        <v>0</v>
      </c>
      <c r="I89" s="64">
        <v>0</v>
      </c>
      <c r="J89" s="64"/>
      <c r="K89" s="64">
        <v>0</v>
      </c>
    </row>
    <row r="90" spans="1:11" x14ac:dyDescent="0.35">
      <c r="A90" s="64" t="s">
        <v>96</v>
      </c>
      <c r="B90" s="64" t="s">
        <v>9216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1"/>
        <v/>
      </c>
      <c r="G90" s="64" t="s">
        <v>902</v>
      </c>
      <c r="H90" s="64">
        <v>0</v>
      </c>
      <c r="I90" s="64">
        <v>0</v>
      </c>
      <c r="J90" s="64"/>
      <c r="K90" s="64">
        <v>0</v>
      </c>
    </row>
    <row r="91" spans="1:11" x14ac:dyDescent="0.35">
      <c r="A91" s="64" t="s">
        <v>96</v>
      </c>
      <c r="B91" s="64" t="s">
        <v>9217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>
        <v>0</v>
      </c>
      <c r="J91" s="64"/>
      <c r="K91" s="64">
        <v>0</v>
      </c>
    </row>
    <row r="92" spans="1:11" x14ac:dyDescent="0.35">
      <c r="A92" s="64" t="s">
        <v>96</v>
      </c>
      <c r="B92" s="64" t="s">
        <v>9218</v>
      </c>
      <c r="C92" s="65">
        <f>IFERROR(VLOOKUP(UPPER(CONCATENATE($B92," - ",$A92)),'[1]Segurados Civis'!$A$5:$H$2142,6,0),"")</f>
        <v>7028</v>
      </c>
      <c r="D92" s="65">
        <f>IFERROR(VLOOKUP(UPPER(CONCATENATE($B92," - ",$A92)),'[1]Segurados Civis'!$A$5:$H$2142,7,0),"")</f>
        <v>2607</v>
      </c>
      <c r="E92" s="65">
        <f>IFERROR(VLOOKUP(UPPER(CONCATENATE($B92," - ",$A92)),'[1]Segurados Civis'!$A$5:$H$2142,8,0),"")</f>
        <v>419</v>
      </c>
      <c r="F92" s="65">
        <f t="shared" si="1"/>
        <v>10054</v>
      </c>
      <c r="G92" s="64" t="s">
        <v>4867</v>
      </c>
      <c r="H92" s="64">
        <v>0</v>
      </c>
      <c r="I92" s="64">
        <v>0</v>
      </c>
      <c r="J92" s="64"/>
      <c r="K92" s="64">
        <v>0</v>
      </c>
    </row>
    <row r="93" spans="1:11" x14ac:dyDescent="0.35">
      <c r="A93" s="64" t="s">
        <v>96</v>
      </c>
      <c r="B93" s="64" t="s">
        <v>9218</v>
      </c>
      <c r="C93" s="65">
        <f>IFERROR(VLOOKUP(UPPER(CONCATENATE($B93," - ",$A93)),'[1]Segurados Civis'!$A$5:$H$2142,6,0),"")</f>
        <v>7028</v>
      </c>
      <c r="D93" s="65">
        <f>IFERROR(VLOOKUP(UPPER(CONCATENATE($B93," - ",$A93)),'[1]Segurados Civis'!$A$5:$H$2142,7,0),"")</f>
        <v>2607</v>
      </c>
      <c r="E93" s="65">
        <f>IFERROR(VLOOKUP(UPPER(CONCATENATE($B93," - ",$A93)),'[1]Segurados Civis'!$A$5:$H$2142,8,0),"")</f>
        <v>419</v>
      </c>
      <c r="F93" s="65">
        <f t="shared" si="1"/>
        <v>10054</v>
      </c>
      <c r="G93" s="64" t="s">
        <v>4867</v>
      </c>
      <c r="H93" s="64">
        <v>0</v>
      </c>
      <c r="I93" s="64">
        <v>0</v>
      </c>
      <c r="J93" s="64"/>
      <c r="K93" s="64">
        <v>0</v>
      </c>
    </row>
    <row r="94" spans="1:11" x14ac:dyDescent="0.35">
      <c r="A94" s="64" t="s">
        <v>96</v>
      </c>
      <c r="B94" s="64" t="s">
        <v>9219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1"/>
        <v/>
      </c>
      <c r="G94" s="64" t="s">
        <v>902</v>
      </c>
      <c r="H94" s="64">
        <v>0</v>
      </c>
      <c r="I94" s="64">
        <v>0</v>
      </c>
      <c r="J94" s="64"/>
      <c r="K94" s="64">
        <v>0</v>
      </c>
    </row>
    <row r="95" spans="1:11" x14ac:dyDescent="0.35">
      <c r="A95" s="64" t="s">
        <v>96</v>
      </c>
      <c r="B95" s="64" t="s">
        <v>9220</v>
      </c>
      <c r="C95" s="65">
        <f>IFERROR(VLOOKUP(UPPER(CONCATENATE($B95," - ",$A95)),'[1]Segurados Civis'!$A$5:$H$2142,6,0),"")</f>
        <v>609</v>
      </c>
      <c r="D95" s="65">
        <f>IFERROR(VLOOKUP(UPPER(CONCATENATE($B95," - ",$A95)),'[1]Segurados Civis'!$A$5:$H$2142,7,0),"")</f>
        <v>38</v>
      </c>
      <c r="E95" s="65">
        <f>IFERROR(VLOOKUP(UPPER(CONCATENATE($B95," - ",$A95)),'[1]Segurados Civis'!$A$5:$H$2142,8,0),"")</f>
        <v>6</v>
      </c>
      <c r="F95" s="65">
        <f t="shared" si="1"/>
        <v>653</v>
      </c>
      <c r="G95" s="64" t="s">
        <v>4867</v>
      </c>
      <c r="H95" s="64">
        <v>0</v>
      </c>
      <c r="I95" s="64">
        <v>0</v>
      </c>
      <c r="J95" s="64"/>
      <c r="K95" s="64">
        <v>0</v>
      </c>
    </row>
    <row r="96" spans="1:11" x14ac:dyDescent="0.35">
      <c r="A96" s="64" t="s">
        <v>96</v>
      </c>
      <c r="B96" s="64" t="s">
        <v>9221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1"/>
        <v/>
      </c>
      <c r="G96" s="64" t="s">
        <v>902</v>
      </c>
      <c r="H96" s="64">
        <v>0</v>
      </c>
      <c r="I96" s="64">
        <v>0</v>
      </c>
      <c r="J96" s="64"/>
      <c r="K96" s="64">
        <v>0</v>
      </c>
    </row>
    <row r="97" spans="1:11" x14ac:dyDescent="0.35">
      <c r="A97" s="64" t="s">
        <v>96</v>
      </c>
      <c r="B97" s="64" t="s">
        <v>9222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1"/>
        <v/>
      </c>
      <c r="G97" s="64" t="s">
        <v>902</v>
      </c>
      <c r="H97" s="64">
        <v>0</v>
      </c>
      <c r="I97" s="64">
        <v>0</v>
      </c>
      <c r="J97" s="64"/>
      <c r="K97" s="64">
        <v>0</v>
      </c>
    </row>
    <row r="98" spans="1:11" x14ac:dyDescent="0.35">
      <c r="A98" s="64" t="s">
        <v>96</v>
      </c>
      <c r="B98" s="64" t="s">
        <v>9223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si="1"/>
        <v/>
      </c>
      <c r="G98" s="64" t="s">
        <v>902</v>
      </c>
      <c r="H98" s="64">
        <v>0</v>
      </c>
      <c r="I98" s="64">
        <v>0</v>
      </c>
      <c r="J98" s="64"/>
      <c r="K98" s="64">
        <v>0</v>
      </c>
    </row>
    <row r="99" spans="1:11" x14ac:dyDescent="0.35">
      <c r="A99" s="64" t="s">
        <v>96</v>
      </c>
      <c r="B99" s="64" t="s">
        <v>9224</v>
      </c>
      <c r="C99" s="65">
        <f>IFERROR(VLOOKUP(UPPER(CONCATENATE($B99," - ",$A99)),'[1]Segurados Civis'!$A$5:$H$2142,6,0),"")</f>
        <v>468</v>
      </c>
      <c r="D99" s="65">
        <f>IFERROR(VLOOKUP(UPPER(CONCATENATE($B99," - ",$A99)),'[1]Segurados Civis'!$A$5:$H$2142,7,0),"")</f>
        <v>64</v>
      </c>
      <c r="E99" s="65">
        <f>IFERROR(VLOOKUP(UPPER(CONCATENATE($B99," - ",$A99)),'[1]Segurados Civis'!$A$5:$H$2142,8,0),"")</f>
        <v>10</v>
      </c>
      <c r="F99" s="65">
        <f t="shared" si="1"/>
        <v>542</v>
      </c>
      <c r="G99" s="64" t="s">
        <v>4867</v>
      </c>
      <c r="H99" s="64">
        <v>0</v>
      </c>
      <c r="I99" s="64">
        <v>0</v>
      </c>
      <c r="J99" s="64"/>
      <c r="K99" s="64">
        <v>0</v>
      </c>
    </row>
    <row r="100" spans="1:11" x14ac:dyDescent="0.35">
      <c r="A100" s="64" t="s">
        <v>96</v>
      </c>
      <c r="B100" s="64" t="s">
        <v>9225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1"/>
        <v/>
      </c>
      <c r="G100" s="64" t="s">
        <v>902</v>
      </c>
      <c r="H100" s="64">
        <v>0</v>
      </c>
      <c r="I100" s="64">
        <v>0</v>
      </c>
      <c r="J100" s="64"/>
      <c r="K100" s="64">
        <v>0</v>
      </c>
    </row>
    <row r="101" spans="1:11" x14ac:dyDescent="0.35">
      <c r="A101" s="64" t="s">
        <v>96</v>
      </c>
      <c r="B101" s="64" t="s">
        <v>9226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1"/>
        <v/>
      </c>
      <c r="G101" s="64" t="s">
        <v>902</v>
      </c>
      <c r="H101" s="64">
        <v>0</v>
      </c>
      <c r="I101" s="64">
        <v>0</v>
      </c>
      <c r="J101" s="64"/>
      <c r="K101" s="64">
        <v>0</v>
      </c>
    </row>
    <row r="102" spans="1:11" x14ac:dyDescent="0.35">
      <c r="A102" s="64" t="s">
        <v>96</v>
      </c>
      <c r="B102" s="64" t="s">
        <v>9227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1"/>
        <v/>
      </c>
      <c r="G102" s="64" t="s">
        <v>902</v>
      </c>
      <c r="H102" s="64">
        <v>0</v>
      </c>
      <c r="I102" s="64">
        <v>0</v>
      </c>
      <c r="J102" s="64"/>
      <c r="K102" s="64">
        <v>0</v>
      </c>
    </row>
    <row r="103" spans="1:11" x14ac:dyDescent="0.35">
      <c r="A103" s="64" t="s">
        <v>96</v>
      </c>
      <c r="B103" s="64" t="s">
        <v>9228</v>
      </c>
      <c r="C103" s="65" t="str">
        <f>IFERROR(VLOOKUP(UPPER(CONCATENATE($B103," - ",$A103)),'[1]Segurados Civis'!$A$5:$H$2142,6,0),"")</f>
        <v/>
      </c>
      <c r="D103" s="65" t="str">
        <f>IFERROR(VLOOKUP(UPPER(CONCATENATE($B103," - ",$A103)),'[1]Segurados Civis'!$A$5:$H$2142,7,0),"")</f>
        <v/>
      </c>
      <c r="E103" s="65" t="str">
        <f>IFERROR(VLOOKUP(UPPER(CONCATENATE($B103," - ",$A103)),'[1]Segurados Civis'!$A$5:$H$2142,8,0),"")</f>
        <v/>
      </c>
      <c r="F103" s="65" t="str">
        <f t="shared" si="1"/>
        <v/>
      </c>
      <c r="G103" s="64" t="s">
        <v>902</v>
      </c>
      <c r="H103" s="64">
        <v>0</v>
      </c>
      <c r="I103" s="64">
        <v>0</v>
      </c>
      <c r="J103" s="64"/>
      <c r="K103" s="64">
        <v>0</v>
      </c>
    </row>
    <row r="104" spans="1:11" x14ac:dyDescent="0.35">
      <c r="A104" s="64" t="s">
        <v>96</v>
      </c>
      <c r="B104" s="64" t="s">
        <v>9229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1"/>
        <v/>
      </c>
      <c r="G104" s="64" t="s">
        <v>902</v>
      </c>
      <c r="H104" s="64">
        <v>0</v>
      </c>
      <c r="I104" s="64">
        <v>0</v>
      </c>
      <c r="J104" s="64"/>
      <c r="K104" s="64">
        <v>0</v>
      </c>
    </row>
    <row r="105" spans="1:11" x14ac:dyDescent="0.35">
      <c r="A105" s="64" t="s">
        <v>96</v>
      </c>
      <c r="B105" s="64" t="s">
        <v>9230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1"/>
        <v/>
      </c>
      <c r="G105" s="64" t="s">
        <v>902</v>
      </c>
      <c r="H105" s="64">
        <v>0</v>
      </c>
      <c r="I105" s="64">
        <v>0</v>
      </c>
      <c r="J105" s="64"/>
      <c r="K105" s="64">
        <v>0</v>
      </c>
    </row>
    <row r="106" spans="1:11" x14ac:dyDescent="0.35">
      <c r="A106" s="64" t="s">
        <v>96</v>
      </c>
      <c r="B106" s="64" t="s">
        <v>6527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1"/>
        <v/>
      </c>
      <c r="G106" s="64" t="s">
        <v>902</v>
      </c>
      <c r="H106" s="64">
        <v>0</v>
      </c>
      <c r="I106" s="64">
        <v>0</v>
      </c>
      <c r="J106" s="64"/>
      <c r="K106" s="64">
        <v>0</v>
      </c>
    </row>
    <row r="107" spans="1:11" x14ac:dyDescent="0.35">
      <c r="A107" s="64" t="s">
        <v>96</v>
      </c>
      <c r="B107" s="64" t="s">
        <v>9231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1"/>
        <v/>
      </c>
      <c r="G107" s="64" t="s">
        <v>902</v>
      </c>
      <c r="H107" s="64">
        <v>0</v>
      </c>
      <c r="I107" s="64">
        <v>0</v>
      </c>
      <c r="J107" s="64"/>
      <c r="K107" s="64">
        <v>0</v>
      </c>
    </row>
    <row r="108" spans="1:11" x14ac:dyDescent="0.35">
      <c r="A108" s="64" t="s">
        <v>96</v>
      </c>
      <c r="B108" s="64" t="s">
        <v>9232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1"/>
        <v/>
      </c>
      <c r="G108" s="64" t="s">
        <v>902</v>
      </c>
      <c r="H108" s="64">
        <v>0</v>
      </c>
      <c r="I108" s="64">
        <v>0</v>
      </c>
      <c r="J108" s="64"/>
      <c r="K108" s="64">
        <v>0</v>
      </c>
    </row>
    <row r="109" spans="1:11" x14ac:dyDescent="0.35">
      <c r="A109" s="64" t="s">
        <v>96</v>
      </c>
      <c r="B109" s="64" t="s">
        <v>9233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1"/>
        <v/>
      </c>
      <c r="G109" s="64" t="s">
        <v>902</v>
      </c>
      <c r="H109" s="64">
        <v>0</v>
      </c>
      <c r="I109" s="64">
        <v>0</v>
      </c>
      <c r="J109" s="64"/>
      <c r="K109" s="64">
        <v>0</v>
      </c>
    </row>
    <row r="110" spans="1:11" x14ac:dyDescent="0.35">
      <c r="A110" s="64" t="s">
        <v>96</v>
      </c>
      <c r="B110" s="64" t="s">
        <v>9234</v>
      </c>
      <c r="C110" s="65">
        <f>IFERROR(VLOOKUP(UPPER(CONCATENATE($B110," - ",$A110)),'[1]Segurados Civis'!$A$5:$H$2142,6,0),"")</f>
        <v>426</v>
      </c>
      <c r="D110" s="65">
        <f>IFERROR(VLOOKUP(UPPER(CONCATENATE($B110," - ",$A110)),'[1]Segurados Civis'!$A$5:$H$2142,7,0),"")</f>
        <v>109</v>
      </c>
      <c r="E110" s="65">
        <f>IFERROR(VLOOKUP(UPPER(CONCATENATE($B110," - ",$A110)),'[1]Segurados Civis'!$A$5:$H$2142,8,0),"")</f>
        <v>35</v>
      </c>
      <c r="F110" s="65">
        <f t="shared" si="1"/>
        <v>570</v>
      </c>
      <c r="G110" s="64" t="s">
        <v>4867</v>
      </c>
      <c r="H110" s="64">
        <v>0</v>
      </c>
      <c r="I110" s="64">
        <v>0</v>
      </c>
      <c r="J110" s="64"/>
      <c r="K110" s="64">
        <v>0</v>
      </c>
    </row>
    <row r="111" spans="1:11" x14ac:dyDescent="0.35">
      <c r="A111" s="64" t="s">
        <v>96</v>
      </c>
      <c r="B111" s="64" t="s">
        <v>9235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1"/>
        <v/>
      </c>
      <c r="G111" s="64" t="s">
        <v>902</v>
      </c>
      <c r="H111" s="64">
        <v>0</v>
      </c>
      <c r="I111" s="64">
        <v>0</v>
      </c>
      <c r="J111" s="64"/>
      <c r="K111" s="64">
        <v>0</v>
      </c>
    </row>
    <row r="112" spans="1:11" x14ac:dyDescent="0.35">
      <c r="A112" s="64" t="s">
        <v>96</v>
      </c>
      <c r="B112" s="64" t="s">
        <v>9236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1"/>
        <v/>
      </c>
      <c r="G112" s="64" t="s">
        <v>902</v>
      </c>
      <c r="H112" s="64">
        <v>0</v>
      </c>
      <c r="I112" s="64">
        <v>0</v>
      </c>
      <c r="J112" s="64"/>
      <c r="K112" s="64">
        <v>0</v>
      </c>
    </row>
    <row r="113" spans="1:11" x14ac:dyDescent="0.35">
      <c r="A113" s="64" t="s">
        <v>96</v>
      </c>
      <c r="B113" s="64" t="s">
        <v>9237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1"/>
        <v/>
      </c>
      <c r="G113" s="64" t="s">
        <v>902</v>
      </c>
      <c r="H113" s="64">
        <v>0</v>
      </c>
      <c r="I113" s="64">
        <v>0</v>
      </c>
      <c r="J113" s="64"/>
      <c r="K113" s="64">
        <v>0</v>
      </c>
    </row>
    <row r="114" spans="1:11" x14ac:dyDescent="0.35">
      <c r="A114" s="64" t="s">
        <v>96</v>
      </c>
      <c r="B114" s="64" t="s">
        <v>9238</v>
      </c>
      <c r="C114" s="65">
        <f>IFERROR(VLOOKUP(UPPER(CONCATENATE($B114," - ",$A114)),'[1]Segurados Civis'!$A$5:$H$2142,6,0),"")</f>
        <v>593</v>
      </c>
      <c r="D114" s="65">
        <f>IFERROR(VLOOKUP(UPPER(CONCATENATE($B114," - ",$A114)),'[1]Segurados Civis'!$A$5:$H$2142,7,0),"")</f>
        <v>212</v>
      </c>
      <c r="E114" s="65">
        <f>IFERROR(VLOOKUP(UPPER(CONCATENATE($B114," - ",$A114)),'[1]Segurados Civis'!$A$5:$H$2142,8,0),"")</f>
        <v>45</v>
      </c>
      <c r="F114" s="65">
        <f t="shared" si="1"/>
        <v>850</v>
      </c>
      <c r="G114" s="64" t="s">
        <v>4867</v>
      </c>
      <c r="H114" s="64">
        <v>1</v>
      </c>
      <c r="I114" s="64">
        <v>0</v>
      </c>
      <c r="J114" s="64"/>
      <c r="K114" s="64">
        <v>0</v>
      </c>
    </row>
    <row r="115" spans="1:11" x14ac:dyDescent="0.35">
      <c r="A115" s="64" t="s">
        <v>96</v>
      </c>
      <c r="B115" s="64" t="s">
        <v>9239</v>
      </c>
      <c r="C115" s="65">
        <f>IFERROR(VLOOKUP(UPPER(CONCATENATE($B115," - ",$A115)),'[1]Segurados Civis'!$A$5:$H$2142,6,0),"")</f>
        <v>230</v>
      </c>
      <c r="D115" s="65">
        <f>IFERROR(VLOOKUP(UPPER(CONCATENATE($B115," - ",$A115)),'[1]Segurados Civis'!$A$5:$H$2142,7,0),"")</f>
        <v>48</v>
      </c>
      <c r="E115" s="65">
        <f>IFERROR(VLOOKUP(UPPER(CONCATENATE($B115," - ",$A115)),'[1]Segurados Civis'!$A$5:$H$2142,8,0),"")</f>
        <v>11</v>
      </c>
      <c r="F115" s="65">
        <f t="shared" si="1"/>
        <v>289</v>
      </c>
      <c r="G115" s="64" t="s">
        <v>4867</v>
      </c>
      <c r="H115" s="64">
        <v>0</v>
      </c>
      <c r="I115" s="64">
        <v>0</v>
      </c>
      <c r="J115" s="64"/>
      <c r="K115" s="64">
        <v>0</v>
      </c>
    </row>
    <row r="116" spans="1:11" x14ac:dyDescent="0.35">
      <c r="A116" s="64" t="s">
        <v>96</v>
      </c>
      <c r="B116" s="64" t="s">
        <v>9240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1"/>
        <v/>
      </c>
      <c r="G116" s="64" t="s">
        <v>902</v>
      </c>
      <c r="H116" s="64">
        <v>0</v>
      </c>
      <c r="I116" s="64">
        <v>0</v>
      </c>
      <c r="J116" s="64"/>
      <c r="K116" s="64">
        <v>0</v>
      </c>
    </row>
    <row r="117" spans="1:11" x14ac:dyDescent="0.35">
      <c r="A117" s="64" t="s">
        <v>96</v>
      </c>
      <c r="B117" s="64" t="s">
        <v>9241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1"/>
        <v/>
      </c>
      <c r="G117" s="64" t="s">
        <v>902</v>
      </c>
      <c r="H117" s="64">
        <v>0</v>
      </c>
      <c r="I117" s="64">
        <v>0</v>
      </c>
      <c r="J117" s="64"/>
      <c r="K117" s="64">
        <v>0</v>
      </c>
    </row>
    <row r="118" spans="1:11" x14ac:dyDescent="0.35">
      <c r="A118" s="64" t="s">
        <v>96</v>
      </c>
      <c r="B118" s="64" t="s">
        <v>9242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1"/>
        <v/>
      </c>
      <c r="G118" s="64" t="s">
        <v>902</v>
      </c>
      <c r="H118" s="64">
        <v>0</v>
      </c>
      <c r="I118" s="64">
        <v>0</v>
      </c>
      <c r="J118" s="64"/>
      <c r="K118" s="64">
        <v>0</v>
      </c>
    </row>
    <row r="119" spans="1:11" x14ac:dyDescent="0.35">
      <c r="A119" s="64" t="s">
        <v>96</v>
      </c>
      <c r="B119" s="64" t="s">
        <v>9243</v>
      </c>
      <c r="C119" s="65">
        <f>IFERROR(VLOOKUP(UPPER(CONCATENATE($B119," - ",$A119)),'[1]Segurados Civis'!$A$5:$H$2142,6,0),"")</f>
        <v>1362</v>
      </c>
      <c r="D119" s="65">
        <f>IFERROR(VLOOKUP(UPPER(CONCATENATE($B119," - ",$A119)),'[1]Segurados Civis'!$A$5:$H$2142,7,0),"")</f>
        <v>410</v>
      </c>
      <c r="E119" s="65">
        <f>IFERROR(VLOOKUP(UPPER(CONCATENATE($B119," - ",$A119)),'[1]Segurados Civis'!$A$5:$H$2142,8,0),"")</f>
        <v>0</v>
      </c>
      <c r="F119" s="65">
        <f t="shared" si="1"/>
        <v>1772</v>
      </c>
      <c r="G119" s="64" t="s">
        <v>4867</v>
      </c>
      <c r="H119" s="64">
        <v>1</v>
      </c>
      <c r="I119" s="64">
        <v>0</v>
      </c>
      <c r="J119" s="64"/>
      <c r="K119" s="64">
        <v>0</v>
      </c>
    </row>
    <row r="120" spans="1:11" x14ac:dyDescent="0.35">
      <c r="A120" s="64" t="s">
        <v>96</v>
      </c>
      <c r="B120" s="64" t="s">
        <v>9244</v>
      </c>
      <c r="C120" s="65" t="str">
        <f>IFERROR(VLOOKUP(UPPER(CONCATENATE($B120," - ",$A120)),'[1]Segurados Civis'!$A$5:$H$2142,6,0),"")</f>
        <v/>
      </c>
      <c r="D120" s="65" t="str">
        <f>IFERROR(VLOOKUP(UPPER(CONCATENATE($B120," - ",$A120)),'[1]Segurados Civis'!$A$5:$H$2142,7,0),"")</f>
        <v/>
      </c>
      <c r="E120" s="65" t="str">
        <f>IFERROR(VLOOKUP(UPPER(CONCATENATE($B120," - ",$A120)),'[1]Segurados Civis'!$A$5:$H$2142,8,0),"")</f>
        <v/>
      </c>
      <c r="F120" s="65" t="str">
        <f t="shared" si="1"/>
        <v/>
      </c>
      <c r="G120" s="64" t="s">
        <v>902</v>
      </c>
      <c r="H120" s="64">
        <v>0</v>
      </c>
      <c r="I120" s="64">
        <v>0</v>
      </c>
      <c r="J120" s="64"/>
      <c r="K120" s="64">
        <v>0</v>
      </c>
    </row>
    <row r="121" spans="1:11" x14ac:dyDescent="0.35">
      <c r="A121" s="64" t="s">
        <v>96</v>
      </c>
      <c r="B121" s="64" t="s">
        <v>9245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1"/>
        <v/>
      </c>
      <c r="G121" s="64" t="s">
        <v>902</v>
      </c>
      <c r="H121" s="64">
        <v>0</v>
      </c>
      <c r="I121" s="64">
        <v>0</v>
      </c>
      <c r="J121" s="64"/>
      <c r="K121" s="64">
        <v>0</v>
      </c>
    </row>
    <row r="122" spans="1:11" x14ac:dyDescent="0.35">
      <c r="A122" s="64" t="s">
        <v>96</v>
      </c>
      <c r="B122" s="64" t="s">
        <v>9246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1"/>
        <v/>
      </c>
      <c r="G122" s="64" t="s">
        <v>902</v>
      </c>
      <c r="H122" s="64">
        <v>0</v>
      </c>
      <c r="I122" s="64">
        <v>0</v>
      </c>
      <c r="J122" s="64"/>
      <c r="K122" s="64">
        <v>0</v>
      </c>
    </row>
    <row r="123" spans="1:11" x14ac:dyDescent="0.35">
      <c r="A123" s="64" t="s">
        <v>96</v>
      </c>
      <c r="B123" s="64" t="s">
        <v>9247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>
        <v>0</v>
      </c>
      <c r="J123" s="64"/>
      <c r="K123" s="64">
        <v>0</v>
      </c>
    </row>
    <row r="124" spans="1:11" x14ac:dyDescent="0.35">
      <c r="A124" s="64" t="s">
        <v>96</v>
      </c>
      <c r="B124" s="64" t="s">
        <v>9248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>
        <v>0</v>
      </c>
      <c r="J124" s="64"/>
      <c r="K124" s="64">
        <v>0</v>
      </c>
    </row>
    <row r="125" spans="1:11" x14ac:dyDescent="0.35">
      <c r="A125" s="64" t="s">
        <v>96</v>
      </c>
      <c r="B125" s="64" t="s">
        <v>9249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1"/>
        <v/>
      </c>
      <c r="G125" s="64" t="s">
        <v>902</v>
      </c>
      <c r="H125" s="64">
        <v>0</v>
      </c>
      <c r="I125" s="64">
        <v>0</v>
      </c>
      <c r="J125" s="64"/>
      <c r="K125" s="64">
        <v>0</v>
      </c>
    </row>
    <row r="126" spans="1:11" x14ac:dyDescent="0.35">
      <c r="A126" s="64" t="s">
        <v>96</v>
      </c>
      <c r="B126" s="64" t="s">
        <v>9250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>
        <v>0</v>
      </c>
      <c r="J126" s="64"/>
      <c r="K126" s="64">
        <v>0</v>
      </c>
    </row>
    <row r="127" spans="1:11" x14ac:dyDescent="0.35">
      <c r="A127" s="64" t="s">
        <v>96</v>
      </c>
      <c r="B127" s="64" t="s">
        <v>8133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1"/>
        <v/>
      </c>
      <c r="G127" s="64" t="s">
        <v>902</v>
      </c>
      <c r="H127" s="64">
        <v>0</v>
      </c>
      <c r="I127" s="64">
        <v>0</v>
      </c>
      <c r="J127" s="64"/>
      <c r="K127" s="64">
        <v>0</v>
      </c>
    </row>
    <row r="128" spans="1:11" x14ac:dyDescent="0.35">
      <c r="A128" s="64" t="s">
        <v>96</v>
      </c>
      <c r="B128" s="64" t="s">
        <v>9251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1"/>
        <v/>
      </c>
      <c r="G128" s="64" t="s">
        <v>902</v>
      </c>
      <c r="H128" s="64">
        <v>0</v>
      </c>
      <c r="I128" s="64">
        <v>0</v>
      </c>
      <c r="J128" s="64"/>
      <c r="K128" s="64">
        <v>0</v>
      </c>
    </row>
    <row r="129" spans="1:11" x14ac:dyDescent="0.35">
      <c r="A129" s="64" t="s">
        <v>96</v>
      </c>
      <c r="B129" s="64" t="s">
        <v>9252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1"/>
        <v/>
      </c>
      <c r="G129" s="64" t="s">
        <v>902</v>
      </c>
      <c r="H129" s="64">
        <v>0</v>
      </c>
      <c r="I129" s="64">
        <v>0</v>
      </c>
      <c r="J129" s="64"/>
      <c r="K129" s="64">
        <v>0</v>
      </c>
    </row>
    <row r="130" spans="1:11" x14ac:dyDescent="0.35">
      <c r="A130" s="64" t="s">
        <v>96</v>
      </c>
      <c r="B130" s="64" t="s">
        <v>9253</v>
      </c>
      <c r="C130" s="65">
        <f>IFERROR(VLOOKUP(UPPER(CONCATENATE($B130," - ",$A130)),'[1]Segurados Civis'!$A$5:$H$2142,6,0),"")</f>
        <v>363</v>
      </c>
      <c r="D130" s="65">
        <f>IFERROR(VLOOKUP(UPPER(CONCATENATE($B130," - ",$A130)),'[1]Segurados Civis'!$A$5:$H$2142,7,0),"")</f>
        <v>137</v>
      </c>
      <c r="E130" s="65">
        <f>IFERROR(VLOOKUP(UPPER(CONCATENATE($B130," - ",$A130)),'[1]Segurados Civis'!$A$5:$H$2142,8,0),"")</f>
        <v>48</v>
      </c>
      <c r="F130" s="65">
        <f t="shared" ref="F130:F193" si="2">IF(SUM(C130:E130)=0,"",SUM(C130:E130))</f>
        <v>548</v>
      </c>
      <c r="G130" s="64" t="s">
        <v>4867</v>
      </c>
      <c r="H130" s="64">
        <v>1</v>
      </c>
      <c r="I130" s="64">
        <v>0</v>
      </c>
      <c r="J130" s="64"/>
      <c r="K130" s="64">
        <v>0</v>
      </c>
    </row>
    <row r="131" spans="1:11" x14ac:dyDescent="0.35">
      <c r="A131" s="64" t="s">
        <v>96</v>
      </c>
      <c r="B131" s="64" t="s">
        <v>9254</v>
      </c>
      <c r="C131" s="65">
        <f>IFERROR(VLOOKUP(UPPER(CONCATENATE($B131," - ",$A131)),'[1]Segurados Civis'!$A$5:$H$2142,6,0),"")</f>
        <v>4869</v>
      </c>
      <c r="D131" s="65">
        <f>IFERROR(VLOOKUP(UPPER(CONCATENATE($B131," - ",$A131)),'[1]Segurados Civis'!$A$5:$H$2142,7,0),"")</f>
        <v>1177</v>
      </c>
      <c r="E131" s="65">
        <f>IFERROR(VLOOKUP(UPPER(CONCATENATE($B131," - ",$A131)),'[1]Segurados Civis'!$A$5:$H$2142,8,0),"")</f>
        <v>252</v>
      </c>
      <c r="F131" s="65">
        <f t="shared" si="2"/>
        <v>6298</v>
      </c>
      <c r="G131" s="64" t="s">
        <v>4867</v>
      </c>
      <c r="H131" s="64">
        <v>1</v>
      </c>
      <c r="I131" s="64">
        <v>0</v>
      </c>
      <c r="J131" s="64"/>
      <c r="K131" s="64">
        <v>0</v>
      </c>
    </row>
    <row r="132" spans="1:11" x14ac:dyDescent="0.35">
      <c r="A132" s="64" t="s">
        <v>96</v>
      </c>
      <c r="B132" s="64" t="s">
        <v>9255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2"/>
        <v/>
      </c>
      <c r="G132" s="64" t="s">
        <v>902</v>
      </c>
      <c r="H132" s="64">
        <v>0</v>
      </c>
      <c r="I132" s="64">
        <v>0</v>
      </c>
      <c r="J132" s="64"/>
      <c r="K132" s="64">
        <v>0</v>
      </c>
    </row>
    <row r="133" spans="1:11" x14ac:dyDescent="0.35">
      <c r="A133" s="64" t="s">
        <v>96</v>
      </c>
      <c r="B133" s="64" t="s">
        <v>5029</v>
      </c>
      <c r="C133" s="65" t="str">
        <f>IFERROR(VLOOKUP(UPPER(CONCATENATE($B133," - ",$A133)),'[1]Segurados Civis'!$A$5:$H$2142,6,0),"")</f>
        <v/>
      </c>
      <c r="D133" s="65" t="str">
        <f>IFERROR(VLOOKUP(UPPER(CONCATENATE($B133," - ",$A133)),'[1]Segurados Civis'!$A$5:$H$2142,7,0),"")</f>
        <v/>
      </c>
      <c r="E133" s="65" t="str">
        <f>IFERROR(VLOOKUP(UPPER(CONCATENATE($B133," - ",$A133)),'[1]Segurados Civis'!$A$5:$H$2142,8,0),"")</f>
        <v/>
      </c>
      <c r="F133" s="65" t="str">
        <f t="shared" si="2"/>
        <v/>
      </c>
      <c r="G133" s="64" t="s">
        <v>902</v>
      </c>
      <c r="H133" s="64">
        <v>0</v>
      </c>
      <c r="I133" s="64">
        <v>0</v>
      </c>
      <c r="J133" s="64"/>
      <c r="K133" s="64">
        <v>0</v>
      </c>
    </row>
    <row r="134" spans="1:11" x14ac:dyDescent="0.35">
      <c r="A134" s="64" t="s">
        <v>96</v>
      </c>
      <c r="B134" s="64" t="s">
        <v>9256</v>
      </c>
      <c r="C134" s="65">
        <f>IFERROR(VLOOKUP(UPPER(CONCATENATE($B134," - ",$A134)),'[1]Segurados Civis'!$A$5:$H$2142,6,0),"")</f>
        <v>551</v>
      </c>
      <c r="D134" s="65">
        <f>IFERROR(VLOOKUP(UPPER(CONCATENATE($B134," - ",$A134)),'[1]Segurados Civis'!$A$5:$H$2142,7,0),"")</f>
        <v>78</v>
      </c>
      <c r="E134" s="65">
        <f>IFERROR(VLOOKUP(UPPER(CONCATENATE($B134," - ",$A134)),'[1]Segurados Civis'!$A$5:$H$2142,8,0),"")</f>
        <v>21</v>
      </c>
      <c r="F134" s="65">
        <f t="shared" si="2"/>
        <v>650</v>
      </c>
      <c r="G134" s="64" t="s">
        <v>4867</v>
      </c>
      <c r="H134" s="64">
        <v>0</v>
      </c>
      <c r="I134" s="64">
        <v>0</v>
      </c>
      <c r="J134" s="64"/>
      <c r="K134" s="64">
        <v>0</v>
      </c>
    </row>
    <row r="135" spans="1:11" x14ac:dyDescent="0.35">
      <c r="A135" s="64" t="s">
        <v>96</v>
      </c>
      <c r="B135" s="64" t="s">
        <v>9257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2"/>
        <v/>
      </c>
      <c r="G135" s="64" t="s">
        <v>902</v>
      </c>
      <c r="H135" s="64">
        <v>0</v>
      </c>
      <c r="I135" s="64">
        <v>0</v>
      </c>
      <c r="J135" s="64"/>
      <c r="K135" s="64">
        <v>0</v>
      </c>
    </row>
    <row r="136" spans="1:11" x14ac:dyDescent="0.35">
      <c r="A136" s="64" t="s">
        <v>96</v>
      </c>
      <c r="B136" s="64" t="s">
        <v>9258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2"/>
        <v/>
      </c>
      <c r="G136" s="64" t="s">
        <v>902</v>
      </c>
      <c r="H136" s="64">
        <v>0</v>
      </c>
      <c r="I136" s="64">
        <v>0</v>
      </c>
      <c r="J136" s="64"/>
      <c r="K136" s="64">
        <v>0</v>
      </c>
    </row>
    <row r="137" spans="1:11" x14ac:dyDescent="0.35">
      <c r="A137" s="64" t="s">
        <v>96</v>
      </c>
      <c r="B137" s="64" t="s">
        <v>9259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>
        <v>0</v>
      </c>
      <c r="J137" s="64"/>
      <c r="K137" s="64">
        <v>0</v>
      </c>
    </row>
    <row r="138" spans="1:11" x14ac:dyDescent="0.35">
      <c r="A138" s="64" t="s">
        <v>96</v>
      </c>
      <c r="B138" s="64" t="s">
        <v>9260</v>
      </c>
      <c r="C138" s="65" t="str">
        <f>IFERROR(VLOOKUP(UPPER(CONCATENATE($B138," - ",$A138)),'[1]Segurados Civis'!$A$5:$H$2142,6,0),"")</f>
        <v/>
      </c>
      <c r="D138" s="65" t="str">
        <f>IFERROR(VLOOKUP(UPPER(CONCATENATE($B138," - ",$A138)),'[1]Segurados Civis'!$A$5:$H$2142,7,0),"")</f>
        <v/>
      </c>
      <c r="E138" s="65" t="str">
        <f>IFERROR(VLOOKUP(UPPER(CONCATENATE($B138," - ",$A138)),'[1]Segurados Civis'!$A$5:$H$2142,8,0),"")</f>
        <v/>
      </c>
      <c r="F138" s="65" t="str">
        <f t="shared" si="2"/>
        <v/>
      </c>
      <c r="G138" s="64" t="s">
        <v>902</v>
      </c>
      <c r="H138" s="64">
        <v>0</v>
      </c>
      <c r="I138" s="64">
        <v>0</v>
      </c>
      <c r="J138" s="64"/>
      <c r="K138" s="64">
        <v>0</v>
      </c>
    </row>
    <row r="139" spans="1:11" x14ac:dyDescent="0.35">
      <c r="A139" s="64" t="s">
        <v>96</v>
      </c>
      <c r="B139" s="64" t="s">
        <v>9261</v>
      </c>
      <c r="C139" s="65">
        <f>IFERROR(VLOOKUP(UPPER(CONCATENATE($B139," - ",$A139)),'[1]Segurados Civis'!$A$5:$H$2142,6,0),"")</f>
        <v>3265</v>
      </c>
      <c r="D139" s="65">
        <f>IFERROR(VLOOKUP(UPPER(CONCATENATE($B139," - ",$A139)),'[1]Segurados Civis'!$A$5:$H$2142,7,0),"")</f>
        <v>858</v>
      </c>
      <c r="E139" s="65">
        <f>IFERROR(VLOOKUP(UPPER(CONCATENATE($B139," - ",$A139)),'[1]Segurados Civis'!$A$5:$H$2142,8,0),"")</f>
        <v>175</v>
      </c>
      <c r="F139" s="65">
        <f t="shared" si="2"/>
        <v>4298</v>
      </c>
      <c r="G139" s="64" t="s">
        <v>4867</v>
      </c>
      <c r="H139" s="64">
        <v>1</v>
      </c>
      <c r="I139" s="64">
        <v>0</v>
      </c>
      <c r="J139" s="64">
        <v>1</v>
      </c>
      <c r="K139" s="64">
        <v>0</v>
      </c>
    </row>
    <row r="140" spans="1:11" x14ac:dyDescent="0.35">
      <c r="A140" s="64" t="s">
        <v>96</v>
      </c>
      <c r="B140" s="64" t="s">
        <v>9262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2"/>
        <v/>
      </c>
      <c r="G140" s="64" t="s">
        <v>902</v>
      </c>
      <c r="H140" s="64">
        <v>0</v>
      </c>
      <c r="I140" s="64">
        <v>0</v>
      </c>
      <c r="J140" s="64"/>
      <c r="K140" s="64">
        <v>0</v>
      </c>
    </row>
    <row r="141" spans="1:11" x14ac:dyDescent="0.35">
      <c r="A141" s="64" t="s">
        <v>96</v>
      </c>
      <c r="B141" s="64" t="s">
        <v>9263</v>
      </c>
      <c r="C141" s="65">
        <f>IFERROR(VLOOKUP(UPPER(CONCATENATE($B141," - ",$A141)),'[1]Segurados Civis'!$A$5:$H$2142,6,0),"")</f>
        <v>713</v>
      </c>
      <c r="D141" s="65">
        <f>IFERROR(VLOOKUP(UPPER(CONCATENATE($B141," - ",$A141)),'[1]Segurados Civis'!$A$5:$H$2142,7,0),"")</f>
        <v>175</v>
      </c>
      <c r="E141" s="65">
        <f>IFERROR(VLOOKUP(UPPER(CONCATENATE($B141," - ",$A141)),'[1]Segurados Civis'!$A$5:$H$2142,8,0),"")</f>
        <v>47</v>
      </c>
      <c r="F141" s="65">
        <f t="shared" si="2"/>
        <v>935</v>
      </c>
      <c r="G141" s="64" t="s">
        <v>4867</v>
      </c>
      <c r="H141" s="64">
        <v>0</v>
      </c>
      <c r="I141" s="64">
        <v>0</v>
      </c>
      <c r="J141" s="64"/>
      <c r="K141" s="64">
        <v>0</v>
      </c>
    </row>
    <row r="142" spans="1:11" x14ac:dyDescent="0.35">
      <c r="A142" s="64" t="s">
        <v>96</v>
      </c>
      <c r="B142" s="64" t="s">
        <v>9264</v>
      </c>
      <c r="C142" s="65">
        <f>IFERROR(VLOOKUP(UPPER(CONCATENATE($B142," - ",$A142)),'[1]Segurados Civis'!$A$5:$H$2142,6,0),"")</f>
        <v>10450</v>
      </c>
      <c r="D142" s="65">
        <f>IFERROR(VLOOKUP(UPPER(CONCATENATE($B142," - ",$A142)),'[1]Segurados Civis'!$A$5:$H$2142,7,0),"")</f>
        <v>3156</v>
      </c>
      <c r="E142" s="65">
        <f>IFERROR(VLOOKUP(UPPER(CONCATENATE($B142," - ",$A142)),'[1]Segurados Civis'!$A$5:$H$2142,8,0),"")</f>
        <v>591</v>
      </c>
      <c r="F142" s="65">
        <f t="shared" si="2"/>
        <v>14197</v>
      </c>
      <c r="G142" s="64" t="s">
        <v>4867</v>
      </c>
      <c r="H142" s="64">
        <v>0</v>
      </c>
      <c r="I142" s="64">
        <v>0</v>
      </c>
      <c r="J142" s="64"/>
      <c r="K142" s="64">
        <v>0</v>
      </c>
    </row>
    <row r="143" spans="1:11" x14ac:dyDescent="0.35">
      <c r="A143" s="64" t="s">
        <v>96</v>
      </c>
      <c r="B143" s="64" t="s">
        <v>9265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>
        <v>0</v>
      </c>
      <c r="J143" s="64"/>
      <c r="K143" s="64">
        <v>0</v>
      </c>
    </row>
    <row r="144" spans="1:11" x14ac:dyDescent="0.35">
      <c r="A144" s="64" t="s">
        <v>96</v>
      </c>
      <c r="B144" s="64" t="s">
        <v>9266</v>
      </c>
      <c r="C144" s="65" t="str">
        <f>IFERROR(VLOOKUP(UPPER(CONCATENATE($B144," - ",$A144)),'[1]Segurados Civis'!$A$5:$H$2142,6,0),"")</f>
        <v/>
      </c>
      <c r="D144" s="65" t="str">
        <f>IFERROR(VLOOKUP(UPPER(CONCATENATE($B144," - ",$A144)),'[1]Segurados Civis'!$A$5:$H$2142,7,0),"")</f>
        <v/>
      </c>
      <c r="E144" s="65" t="str">
        <f>IFERROR(VLOOKUP(UPPER(CONCATENATE($B144," - ",$A144)),'[1]Segurados Civis'!$A$5:$H$2142,8,0),"")</f>
        <v/>
      </c>
      <c r="F144" s="65" t="str">
        <f t="shared" si="2"/>
        <v/>
      </c>
      <c r="G144" s="64" t="s">
        <v>902</v>
      </c>
      <c r="H144" s="64">
        <v>0</v>
      </c>
      <c r="I144" s="64">
        <v>0</v>
      </c>
      <c r="J144" s="64"/>
      <c r="K144" s="64">
        <v>0</v>
      </c>
    </row>
    <row r="145" spans="1:11" x14ac:dyDescent="0.35">
      <c r="A145" s="64" t="s">
        <v>96</v>
      </c>
      <c r="B145" s="64" t="s">
        <v>9267</v>
      </c>
      <c r="C145" s="65" t="str">
        <f>IFERROR(VLOOKUP(UPPER(CONCATENATE($B145," - ",$A145)),'[1]Segurados Civis'!$A$5:$H$2142,6,0),"")</f>
        <v/>
      </c>
      <c r="D145" s="65" t="str">
        <f>IFERROR(VLOOKUP(UPPER(CONCATENATE($B145," - ",$A145)),'[1]Segurados Civis'!$A$5:$H$2142,7,0),"")</f>
        <v/>
      </c>
      <c r="E145" s="65" t="str">
        <f>IFERROR(VLOOKUP(UPPER(CONCATENATE($B145," - ",$A145)),'[1]Segurados Civis'!$A$5:$H$2142,8,0),"")</f>
        <v/>
      </c>
      <c r="F145" s="65" t="str">
        <f t="shared" si="2"/>
        <v/>
      </c>
      <c r="G145" s="64" t="s">
        <v>902</v>
      </c>
      <c r="H145" s="64">
        <v>0</v>
      </c>
      <c r="I145" s="64">
        <v>0</v>
      </c>
      <c r="J145" s="64"/>
      <c r="K145" s="64">
        <v>0</v>
      </c>
    </row>
    <row r="146" spans="1:11" x14ac:dyDescent="0.35">
      <c r="A146" s="64" t="s">
        <v>96</v>
      </c>
      <c r="B146" s="64" t="s">
        <v>9268</v>
      </c>
      <c r="C146" s="65">
        <f>IFERROR(VLOOKUP(UPPER(CONCATENATE($B146," - ",$A146)),'[1]Segurados Civis'!$A$5:$H$2142,6,0),"")</f>
        <v>3148</v>
      </c>
      <c r="D146" s="65">
        <f>IFERROR(VLOOKUP(UPPER(CONCATENATE($B146," - ",$A146)),'[1]Segurados Civis'!$A$5:$H$2142,7,0),"")</f>
        <v>832</v>
      </c>
      <c r="E146" s="65">
        <f>IFERROR(VLOOKUP(UPPER(CONCATENATE($B146," - ",$A146)),'[1]Segurados Civis'!$A$5:$H$2142,8,0),"")</f>
        <v>268</v>
      </c>
      <c r="F146" s="65">
        <f t="shared" si="2"/>
        <v>4248</v>
      </c>
      <c r="G146" s="64" t="s">
        <v>4867</v>
      </c>
      <c r="H146" s="64">
        <v>1</v>
      </c>
      <c r="I146" s="64">
        <v>0</v>
      </c>
      <c r="J146" s="64"/>
      <c r="K146" s="64">
        <v>1</v>
      </c>
    </row>
    <row r="147" spans="1:11" x14ac:dyDescent="0.35">
      <c r="A147" s="64" t="s">
        <v>96</v>
      </c>
      <c r="B147" s="64" t="s">
        <v>9269</v>
      </c>
      <c r="C147" s="65" t="str">
        <f>IFERROR(VLOOKUP(UPPER(CONCATENATE($B147," - ",$A147)),'[1]Segurados Civis'!$A$5:$H$2142,6,0),"")</f>
        <v/>
      </c>
      <c r="D147" s="65" t="str">
        <f>IFERROR(VLOOKUP(UPPER(CONCATENATE($B147," - ",$A147)),'[1]Segurados Civis'!$A$5:$H$2142,7,0),"")</f>
        <v/>
      </c>
      <c r="E147" s="65" t="str">
        <f>IFERROR(VLOOKUP(UPPER(CONCATENATE($B147," - ",$A147)),'[1]Segurados Civis'!$A$5:$H$2142,8,0),"")</f>
        <v/>
      </c>
      <c r="F147" s="65" t="str">
        <f t="shared" si="2"/>
        <v/>
      </c>
      <c r="G147" s="64" t="s">
        <v>902</v>
      </c>
      <c r="H147" s="64">
        <v>0</v>
      </c>
      <c r="I147" s="64">
        <v>0</v>
      </c>
      <c r="J147" s="64"/>
      <c r="K147" s="64">
        <v>0</v>
      </c>
    </row>
    <row r="148" spans="1:11" x14ac:dyDescent="0.35">
      <c r="A148" s="64" t="s">
        <v>96</v>
      </c>
      <c r="B148" s="64" t="s">
        <v>9270</v>
      </c>
      <c r="C148" s="65" t="str">
        <f>IFERROR(VLOOKUP(UPPER(CONCATENATE($B148," - ",$A148)),'[1]Segurados Civis'!$A$5:$H$2142,6,0),"")</f>
        <v/>
      </c>
      <c r="D148" s="65" t="str">
        <f>IFERROR(VLOOKUP(UPPER(CONCATENATE($B148," - ",$A148)),'[1]Segurados Civis'!$A$5:$H$2142,7,0),"")</f>
        <v/>
      </c>
      <c r="E148" s="65" t="str">
        <f>IFERROR(VLOOKUP(UPPER(CONCATENATE($B148," - ",$A148)),'[1]Segurados Civis'!$A$5:$H$2142,8,0),"")</f>
        <v/>
      </c>
      <c r="F148" s="65" t="str">
        <f t="shared" si="2"/>
        <v/>
      </c>
      <c r="G148" s="64" t="s">
        <v>902</v>
      </c>
      <c r="H148" s="64">
        <v>0</v>
      </c>
      <c r="I148" s="64">
        <v>0</v>
      </c>
      <c r="J148" s="64"/>
      <c r="K148" s="64">
        <v>0</v>
      </c>
    </row>
    <row r="149" spans="1:11" x14ac:dyDescent="0.35">
      <c r="A149" s="64" t="s">
        <v>96</v>
      </c>
      <c r="B149" s="64" t="s">
        <v>9271</v>
      </c>
      <c r="C149" s="65" t="str">
        <f>IFERROR(VLOOKUP(UPPER(CONCATENATE($B149," - ",$A149)),'[1]Segurados Civis'!$A$5:$H$2142,6,0),"")</f>
        <v/>
      </c>
      <c r="D149" s="65" t="str">
        <f>IFERROR(VLOOKUP(UPPER(CONCATENATE($B149," - ",$A149)),'[1]Segurados Civis'!$A$5:$H$2142,7,0),"")</f>
        <v/>
      </c>
      <c r="E149" s="65" t="str">
        <f>IFERROR(VLOOKUP(UPPER(CONCATENATE($B149," - ",$A149)),'[1]Segurados Civis'!$A$5:$H$2142,8,0),"")</f>
        <v/>
      </c>
      <c r="F149" s="65" t="str">
        <f t="shared" si="2"/>
        <v/>
      </c>
      <c r="G149" s="64" t="s">
        <v>902</v>
      </c>
      <c r="H149" s="64">
        <v>0</v>
      </c>
      <c r="I149" s="64">
        <v>0</v>
      </c>
      <c r="J149" s="64"/>
      <c r="K149" s="64">
        <v>0</v>
      </c>
    </row>
    <row r="150" spans="1:11" x14ac:dyDescent="0.35">
      <c r="A150" s="64" t="s">
        <v>96</v>
      </c>
      <c r="B150" s="64" t="s">
        <v>9272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2"/>
        <v/>
      </c>
      <c r="G150" s="64" t="s">
        <v>902</v>
      </c>
      <c r="H150" s="64">
        <v>0</v>
      </c>
      <c r="I150" s="64">
        <v>0</v>
      </c>
      <c r="J150" s="64"/>
      <c r="K150" s="64">
        <v>0</v>
      </c>
    </row>
    <row r="151" spans="1:11" x14ac:dyDescent="0.35">
      <c r="A151" s="64" t="s">
        <v>96</v>
      </c>
      <c r="B151" s="64" t="s">
        <v>9273</v>
      </c>
      <c r="C151" s="65" t="str">
        <f>IFERROR(VLOOKUP(UPPER(CONCATENATE($B151," - ",$A151)),'[1]Segurados Civis'!$A$5:$H$2142,6,0),"")</f>
        <v/>
      </c>
      <c r="D151" s="65" t="str">
        <f>IFERROR(VLOOKUP(UPPER(CONCATENATE($B151," - ",$A151)),'[1]Segurados Civis'!$A$5:$H$2142,7,0),"")</f>
        <v/>
      </c>
      <c r="E151" s="65" t="str">
        <f>IFERROR(VLOOKUP(UPPER(CONCATENATE($B151," - ",$A151)),'[1]Segurados Civis'!$A$5:$H$2142,8,0),"")</f>
        <v/>
      </c>
      <c r="F151" s="65" t="str">
        <f t="shared" si="2"/>
        <v/>
      </c>
      <c r="G151" s="64" t="s">
        <v>902</v>
      </c>
      <c r="H151" s="64">
        <v>0</v>
      </c>
      <c r="I151" s="64">
        <v>0</v>
      </c>
      <c r="J151" s="64"/>
      <c r="K151" s="64">
        <v>0</v>
      </c>
    </row>
    <row r="152" spans="1:11" x14ac:dyDescent="0.35">
      <c r="A152" s="64" t="s">
        <v>96</v>
      </c>
      <c r="B152" s="64" t="s">
        <v>9274</v>
      </c>
      <c r="C152" s="65">
        <f>IFERROR(VLOOKUP(UPPER(CONCATENATE($B152," - ",$A152)),'[1]Segurados Civis'!$A$5:$H$2142,6,0),"")</f>
        <v>165</v>
      </c>
      <c r="D152" s="65">
        <f>IFERROR(VLOOKUP(UPPER(CONCATENATE($B152," - ",$A152)),'[1]Segurados Civis'!$A$5:$H$2142,7,0),"")</f>
        <v>34</v>
      </c>
      <c r="E152" s="65">
        <f>IFERROR(VLOOKUP(UPPER(CONCATENATE($B152," - ",$A152)),'[1]Segurados Civis'!$A$5:$H$2142,8,0),"")</f>
        <v>6</v>
      </c>
      <c r="F152" s="65">
        <f t="shared" si="2"/>
        <v>205</v>
      </c>
      <c r="G152" s="64" t="s">
        <v>4867</v>
      </c>
      <c r="H152" s="64">
        <v>0</v>
      </c>
      <c r="I152" s="64">
        <v>0</v>
      </c>
      <c r="J152" s="64"/>
      <c r="K152" s="64">
        <v>0</v>
      </c>
    </row>
    <row r="153" spans="1:11" x14ac:dyDescent="0.35">
      <c r="A153" s="64" t="s">
        <v>96</v>
      </c>
      <c r="B153" s="64" t="s">
        <v>9275</v>
      </c>
      <c r="C153" s="65" t="str">
        <f>IFERROR(VLOOKUP(UPPER(CONCATENATE($B153," - ",$A153)),'[1]Segurados Civis'!$A$5:$H$2142,6,0),"")</f>
        <v/>
      </c>
      <c r="D153" s="65" t="str">
        <f>IFERROR(VLOOKUP(UPPER(CONCATENATE($B153," - ",$A153)),'[1]Segurados Civis'!$A$5:$H$2142,7,0),"")</f>
        <v/>
      </c>
      <c r="E153" s="65" t="str">
        <f>IFERROR(VLOOKUP(UPPER(CONCATENATE($B153," - ",$A153)),'[1]Segurados Civis'!$A$5:$H$2142,8,0),"")</f>
        <v/>
      </c>
      <c r="F153" s="65" t="str">
        <f t="shared" si="2"/>
        <v/>
      </c>
      <c r="G153" s="64" t="s">
        <v>902</v>
      </c>
      <c r="H153" s="64">
        <v>0</v>
      </c>
      <c r="I153" s="64">
        <v>0</v>
      </c>
      <c r="J153" s="64"/>
      <c r="K153" s="64">
        <v>0</v>
      </c>
    </row>
    <row r="154" spans="1:11" x14ac:dyDescent="0.35">
      <c r="A154" s="64" t="s">
        <v>96</v>
      </c>
      <c r="B154" s="64" t="s">
        <v>9276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2"/>
        <v/>
      </c>
      <c r="G154" s="64" t="s">
        <v>902</v>
      </c>
      <c r="H154" s="64">
        <v>0</v>
      </c>
      <c r="I154" s="64">
        <v>0</v>
      </c>
      <c r="J154" s="64"/>
      <c r="K154" s="64">
        <v>0</v>
      </c>
    </row>
    <row r="155" spans="1:11" x14ac:dyDescent="0.35">
      <c r="A155" s="64" t="s">
        <v>96</v>
      </c>
      <c r="B155" s="64" t="s">
        <v>9277</v>
      </c>
      <c r="C155" s="65" t="str">
        <f>IFERROR(VLOOKUP(UPPER(CONCATENATE($B155," - ",$A155)),'[1]Segurados Civis'!$A$5:$H$2142,6,0),"")</f>
        <v/>
      </c>
      <c r="D155" s="65" t="str">
        <f>IFERROR(VLOOKUP(UPPER(CONCATENATE($B155," - ",$A155)),'[1]Segurados Civis'!$A$5:$H$2142,7,0),"")</f>
        <v/>
      </c>
      <c r="E155" s="65" t="str">
        <f>IFERROR(VLOOKUP(UPPER(CONCATENATE($B155," - ",$A155)),'[1]Segurados Civis'!$A$5:$H$2142,8,0),"")</f>
        <v/>
      </c>
      <c r="F155" s="65" t="str">
        <f t="shared" si="2"/>
        <v/>
      </c>
      <c r="G155" s="64" t="s">
        <v>902</v>
      </c>
      <c r="H155" s="64">
        <v>0</v>
      </c>
      <c r="I155" s="64">
        <v>0</v>
      </c>
      <c r="J155" s="64"/>
      <c r="K155" s="64">
        <v>0</v>
      </c>
    </row>
    <row r="156" spans="1:11" x14ac:dyDescent="0.35">
      <c r="A156" s="64" t="s">
        <v>96</v>
      </c>
      <c r="B156" s="64" t="s">
        <v>9278</v>
      </c>
      <c r="C156" s="65" t="str">
        <f>IFERROR(VLOOKUP(UPPER(CONCATENATE($B156," - ",$A156)),'[1]Segurados Civis'!$A$5:$H$2142,6,0),"")</f>
        <v/>
      </c>
      <c r="D156" s="65" t="str">
        <f>IFERROR(VLOOKUP(UPPER(CONCATENATE($B156," - ",$A156)),'[1]Segurados Civis'!$A$5:$H$2142,7,0),"")</f>
        <v/>
      </c>
      <c r="E156" s="65" t="str">
        <f>IFERROR(VLOOKUP(UPPER(CONCATENATE($B156," - ",$A156)),'[1]Segurados Civis'!$A$5:$H$2142,8,0),"")</f>
        <v/>
      </c>
      <c r="F156" s="65" t="str">
        <f t="shared" si="2"/>
        <v/>
      </c>
      <c r="G156" s="64" t="s">
        <v>902</v>
      </c>
      <c r="H156" s="64">
        <v>0</v>
      </c>
      <c r="I156" s="64">
        <v>0</v>
      </c>
      <c r="J156" s="64"/>
      <c r="K156" s="64">
        <v>0</v>
      </c>
    </row>
    <row r="157" spans="1:11" x14ac:dyDescent="0.35">
      <c r="A157" s="64" t="s">
        <v>96</v>
      </c>
      <c r="B157" s="64" t="s">
        <v>9279</v>
      </c>
      <c r="C157" s="65">
        <f>IFERROR(VLOOKUP(UPPER(CONCATENATE($B157," - ",$A157)),'[1]Segurados Civis'!$A$5:$H$2142,6,0),"")</f>
        <v>87</v>
      </c>
      <c r="D157" s="65">
        <f>IFERROR(VLOOKUP(UPPER(CONCATENATE($B157," - ",$A157)),'[1]Segurados Civis'!$A$5:$H$2142,7,0),"")</f>
        <v>14</v>
      </c>
      <c r="E157" s="65">
        <f>IFERROR(VLOOKUP(UPPER(CONCATENATE($B157," - ",$A157)),'[1]Segurados Civis'!$A$5:$H$2142,8,0),"")</f>
        <v>5</v>
      </c>
      <c r="F157" s="65">
        <f t="shared" si="2"/>
        <v>106</v>
      </c>
      <c r="G157" s="64" t="s">
        <v>4867</v>
      </c>
      <c r="H157" s="64">
        <v>0</v>
      </c>
      <c r="I157" s="64">
        <v>0</v>
      </c>
      <c r="J157" s="64">
        <v>1</v>
      </c>
      <c r="K157" s="64">
        <v>0</v>
      </c>
    </row>
    <row r="158" spans="1:11" x14ac:dyDescent="0.35">
      <c r="A158" s="64" t="s">
        <v>96</v>
      </c>
      <c r="B158" s="64" t="s">
        <v>9280</v>
      </c>
      <c r="C158" s="65">
        <f>IFERROR(VLOOKUP(UPPER(CONCATENATE($B158," - ",$A158)),'[1]Segurados Civis'!$A$5:$H$2142,6,0),"")</f>
        <v>836</v>
      </c>
      <c r="D158" s="65">
        <f>IFERROR(VLOOKUP(UPPER(CONCATENATE($B158," - ",$A158)),'[1]Segurados Civis'!$A$5:$H$2142,7,0),"")</f>
        <v>263</v>
      </c>
      <c r="E158" s="65">
        <f>IFERROR(VLOOKUP(UPPER(CONCATENATE($B158," - ",$A158)),'[1]Segurados Civis'!$A$5:$H$2142,8,0),"")</f>
        <v>108</v>
      </c>
      <c r="F158" s="65">
        <f t="shared" si="2"/>
        <v>1207</v>
      </c>
      <c r="G158" s="64" t="s">
        <v>4867</v>
      </c>
      <c r="H158" s="64">
        <v>0</v>
      </c>
      <c r="I158" s="64">
        <v>0</v>
      </c>
      <c r="J158" s="64">
        <v>1</v>
      </c>
      <c r="K158" s="64">
        <v>0</v>
      </c>
    </row>
    <row r="159" spans="1:11" x14ac:dyDescent="0.35">
      <c r="A159" s="64" t="s">
        <v>96</v>
      </c>
      <c r="B159" s="64" t="s">
        <v>9281</v>
      </c>
      <c r="C159" s="65" t="str">
        <f>IFERROR(VLOOKUP(UPPER(CONCATENATE($B159," - ",$A159)),'[1]Segurados Civis'!$A$5:$H$2142,6,0),"")</f>
        <v/>
      </c>
      <c r="D159" s="65" t="str">
        <f>IFERROR(VLOOKUP(UPPER(CONCATENATE($B159," - ",$A159)),'[1]Segurados Civis'!$A$5:$H$2142,7,0),"")</f>
        <v/>
      </c>
      <c r="E159" s="65" t="str">
        <f>IFERROR(VLOOKUP(UPPER(CONCATENATE($B159," - ",$A159)),'[1]Segurados Civis'!$A$5:$H$2142,8,0),"")</f>
        <v/>
      </c>
      <c r="F159" s="65" t="str">
        <f t="shared" si="2"/>
        <v/>
      </c>
      <c r="G159" s="64" t="s">
        <v>902</v>
      </c>
      <c r="H159" s="64">
        <v>0</v>
      </c>
      <c r="I159" s="64">
        <v>0</v>
      </c>
      <c r="J159" s="64"/>
      <c r="K159" s="64">
        <v>0</v>
      </c>
    </row>
    <row r="160" spans="1:11" x14ac:dyDescent="0.35">
      <c r="A160" s="64" t="s">
        <v>96</v>
      </c>
      <c r="B160" s="64" t="s">
        <v>9282</v>
      </c>
      <c r="C160" s="65">
        <f>IFERROR(VLOOKUP(UPPER(CONCATENATE($B160," - ",$A160)),'[1]Segurados Civis'!$A$5:$H$2142,6,0),"")</f>
        <v>233</v>
      </c>
      <c r="D160" s="65">
        <f>IFERROR(VLOOKUP(UPPER(CONCATENATE($B160," - ",$A160)),'[1]Segurados Civis'!$A$5:$H$2142,7,0),"")</f>
        <v>37</v>
      </c>
      <c r="E160" s="65">
        <f>IFERROR(VLOOKUP(UPPER(CONCATENATE($B160," - ",$A160)),'[1]Segurados Civis'!$A$5:$H$2142,8,0),"")</f>
        <v>7</v>
      </c>
      <c r="F160" s="65">
        <f t="shared" si="2"/>
        <v>277</v>
      </c>
      <c r="G160" s="64" t="s">
        <v>4867</v>
      </c>
      <c r="H160" s="64">
        <v>0</v>
      </c>
      <c r="I160" s="64">
        <v>0</v>
      </c>
      <c r="J160" s="64"/>
      <c r="K160" s="64">
        <v>0</v>
      </c>
    </row>
    <row r="161" spans="1:11" x14ac:dyDescent="0.35">
      <c r="A161" s="64" t="s">
        <v>96</v>
      </c>
      <c r="B161" s="64" t="s">
        <v>9283</v>
      </c>
      <c r="C161" s="65">
        <f>IFERROR(VLOOKUP(UPPER(CONCATENATE($B161," - ",$A161)),'[1]Segurados Civis'!$A$5:$H$2142,6,0),"")</f>
        <v>191</v>
      </c>
      <c r="D161" s="65">
        <f>IFERROR(VLOOKUP(UPPER(CONCATENATE($B161," - ",$A161)),'[1]Segurados Civis'!$A$5:$H$2142,7,0),"")</f>
        <v>25</v>
      </c>
      <c r="E161" s="65">
        <f>IFERROR(VLOOKUP(UPPER(CONCATENATE($B161," - ",$A161)),'[1]Segurados Civis'!$A$5:$H$2142,8,0),"")</f>
        <v>10</v>
      </c>
      <c r="F161" s="65">
        <f t="shared" si="2"/>
        <v>226</v>
      </c>
      <c r="G161" s="64" t="s">
        <v>4867</v>
      </c>
      <c r="H161" s="64">
        <v>0</v>
      </c>
      <c r="I161" s="64">
        <v>0</v>
      </c>
      <c r="J161" s="64"/>
      <c r="K161" s="64">
        <v>0</v>
      </c>
    </row>
    <row r="162" spans="1:11" x14ac:dyDescent="0.35">
      <c r="A162" s="64" t="s">
        <v>96</v>
      </c>
      <c r="B162" s="64" t="s">
        <v>4946</v>
      </c>
      <c r="C162" s="65" t="str">
        <f>IFERROR(VLOOKUP(UPPER(CONCATENATE($B162," - ",$A162)),'[1]Segurados Civis'!$A$5:$H$2142,6,0),"")</f>
        <v/>
      </c>
      <c r="D162" s="65" t="str">
        <f>IFERROR(VLOOKUP(UPPER(CONCATENATE($B162," - ",$A162)),'[1]Segurados Civis'!$A$5:$H$2142,7,0),"")</f>
        <v/>
      </c>
      <c r="E162" s="65" t="str">
        <f>IFERROR(VLOOKUP(UPPER(CONCATENATE($B162," - ",$A162)),'[1]Segurados Civis'!$A$5:$H$2142,8,0),"")</f>
        <v/>
      </c>
      <c r="F162" s="65" t="str">
        <f t="shared" si="2"/>
        <v/>
      </c>
      <c r="G162" s="64" t="s">
        <v>902</v>
      </c>
      <c r="H162" s="64">
        <v>0</v>
      </c>
      <c r="I162" s="64">
        <v>0</v>
      </c>
      <c r="J162" s="64"/>
      <c r="K162" s="64">
        <v>0</v>
      </c>
    </row>
    <row r="163" spans="1:11" x14ac:dyDescent="0.35">
      <c r="A163" s="64" t="s">
        <v>96</v>
      </c>
      <c r="B163" s="64" t="s">
        <v>9284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2"/>
        <v/>
      </c>
      <c r="G163" s="64" t="s">
        <v>902</v>
      </c>
      <c r="H163" s="64">
        <v>0</v>
      </c>
      <c r="I163" s="64">
        <v>0</v>
      </c>
      <c r="J163" s="64"/>
      <c r="K163" s="64">
        <v>0</v>
      </c>
    </row>
    <row r="164" spans="1:11" x14ac:dyDescent="0.35">
      <c r="A164" s="64" t="s">
        <v>96</v>
      </c>
      <c r="B164" s="64" t="s">
        <v>7517</v>
      </c>
      <c r="C164" s="65" t="str">
        <f>IFERROR(VLOOKUP(UPPER(CONCATENATE($B164," - ",$A164)),'[1]Segurados Civis'!$A$5:$H$2142,6,0),"")</f>
        <v/>
      </c>
      <c r="D164" s="65" t="str">
        <f>IFERROR(VLOOKUP(UPPER(CONCATENATE($B164," - ",$A164)),'[1]Segurados Civis'!$A$5:$H$2142,7,0),"")</f>
        <v/>
      </c>
      <c r="E164" s="65" t="str">
        <f>IFERROR(VLOOKUP(UPPER(CONCATENATE($B164," - ",$A164)),'[1]Segurados Civis'!$A$5:$H$2142,8,0),"")</f>
        <v/>
      </c>
      <c r="F164" s="65" t="str">
        <f t="shared" si="2"/>
        <v/>
      </c>
      <c r="G164" s="64" t="s">
        <v>902</v>
      </c>
      <c r="H164" s="64">
        <v>0</v>
      </c>
      <c r="I164" s="64">
        <v>0</v>
      </c>
      <c r="J164" s="64"/>
      <c r="K164" s="64">
        <v>0</v>
      </c>
    </row>
    <row r="165" spans="1:11" x14ac:dyDescent="0.35">
      <c r="A165" s="64" t="s">
        <v>96</v>
      </c>
      <c r="B165" s="64" t="s">
        <v>9285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2"/>
        <v/>
      </c>
      <c r="G165" s="64" t="s">
        <v>902</v>
      </c>
      <c r="H165" s="64">
        <v>0</v>
      </c>
      <c r="I165" s="64">
        <v>0</v>
      </c>
      <c r="J165" s="64"/>
      <c r="K165" s="64">
        <v>0</v>
      </c>
    </row>
    <row r="166" spans="1:11" x14ac:dyDescent="0.35">
      <c r="A166" s="64" t="s">
        <v>96</v>
      </c>
      <c r="B166" s="64" t="s">
        <v>9286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>
        <v>0</v>
      </c>
      <c r="J166" s="64"/>
      <c r="K166" s="64">
        <v>0</v>
      </c>
    </row>
    <row r="167" spans="1:11" x14ac:dyDescent="0.35">
      <c r="A167" s="64" t="s">
        <v>96</v>
      </c>
      <c r="B167" s="64" t="s">
        <v>9287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2"/>
        <v/>
      </c>
      <c r="G167" s="64" t="s">
        <v>902</v>
      </c>
      <c r="H167" s="64">
        <v>0</v>
      </c>
      <c r="I167" s="64">
        <v>0</v>
      </c>
      <c r="J167" s="64"/>
      <c r="K167" s="64">
        <v>0</v>
      </c>
    </row>
    <row r="168" spans="1:11" x14ac:dyDescent="0.35">
      <c r="A168" s="64" t="s">
        <v>96</v>
      </c>
      <c r="B168" s="64" t="s">
        <v>9288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2"/>
        <v/>
      </c>
      <c r="G168" s="64" t="s">
        <v>902</v>
      </c>
      <c r="H168" s="64">
        <v>0</v>
      </c>
      <c r="I168" s="64">
        <v>0</v>
      </c>
      <c r="J168" s="64"/>
      <c r="K168" s="64">
        <v>0</v>
      </c>
    </row>
    <row r="169" spans="1:11" x14ac:dyDescent="0.35">
      <c r="A169" s="64" t="s">
        <v>96</v>
      </c>
      <c r="B169" s="64" t="s">
        <v>9289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2"/>
        <v/>
      </c>
      <c r="G169" s="64" t="s">
        <v>902</v>
      </c>
      <c r="H169" s="64">
        <v>0</v>
      </c>
      <c r="I169" s="64">
        <v>0</v>
      </c>
      <c r="J169" s="64"/>
      <c r="K169" s="64">
        <v>0</v>
      </c>
    </row>
    <row r="170" spans="1:11" x14ac:dyDescent="0.35">
      <c r="A170" s="64" t="s">
        <v>96</v>
      </c>
      <c r="B170" s="64" t="s">
        <v>9290</v>
      </c>
      <c r="C170" s="65" t="str">
        <f>IFERROR(VLOOKUP(UPPER(CONCATENATE($B170," - ",$A170)),'[1]Segurados Civis'!$A$5:$H$2142,6,0),"")</f>
        <v/>
      </c>
      <c r="D170" s="65" t="str">
        <f>IFERROR(VLOOKUP(UPPER(CONCATENATE($B170," - ",$A170)),'[1]Segurados Civis'!$A$5:$H$2142,7,0),"")</f>
        <v/>
      </c>
      <c r="E170" s="65" t="str">
        <f>IFERROR(VLOOKUP(UPPER(CONCATENATE($B170," - ",$A170)),'[1]Segurados Civis'!$A$5:$H$2142,8,0),"")</f>
        <v/>
      </c>
      <c r="F170" s="65" t="str">
        <f t="shared" si="2"/>
        <v/>
      </c>
      <c r="G170" s="64" t="s">
        <v>902</v>
      </c>
      <c r="H170" s="64">
        <v>0</v>
      </c>
      <c r="I170" s="64">
        <v>0</v>
      </c>
      <c r="J170" s="64"/>
      <c r="K170" s="64">
        <v>0</v>
      </c>
    </row>
    <row r="171" spans="1:11" x14ac:dyDescent="0.35">
      <c r="A171" s="64" t="s">
        <v>96</v>
      </c>
      <c r="B171" s="64" t="s">
        <v>9291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2"/>
        <v/>
      </c>
      <c r="G171" s="64" t="s">
        <v>902</v>
      </c>
      <c r="H171" s="64">
        <v>0</v>
      </c>
      <c r="I171" s="64">
        <v>0</v>
      </c>
      <c r="J171" s="64"/>
      <c r="K171" s="64">
        <v>0</v>
      </c>
    </row>
    <row r="172" spans="1:11" x14ac:dyDescent="0.35">
      <c r="A172" s="64" t="s">
        <v>96</v>
      </c>
      <c r="B172" s="64" t="s">
        <v>9292</v>
      </c>
      <c r="C172" s="65" t="str">
        <f>IFERROR(VLOOKUP(UPPER(CONCATENATE($B172," - ",$A172)),'[1]Segurados Civis'!$A$5:$H$2142,6,0),"")</f>
        <v/>
      </c>
      <c r="D172" s="65" t="str">
        <f>IFERROR(VLOOKUP(UPPER(CONCATENATE($B172," - ",$A172)),'[1]Segurados Civis'!$A$5:$H$2142,7,0),"")</f>
        <v/>
      </c>
      <c r="E172" s="65" t="str">
        <f>IFERROR(VLOOKUP(UPPER(CONCATENATE($B172," - ",$A172)),'[1]Segurados Civis'!$A$5:$H$2142,8,0),"")</f>
        <v/>
      </c>
      <c r="F172" s="65" t="str">
        <f t="shared" si="2"/>
        <v/>
      </c>
      <c r="G172" s="64" t="s">
        <v>902</v>
      </c>
      <c r="H172" s="64">
        <v>0</v>
      </c>
      <c r="I172" s="64">
        <v>0</v>
      </c>
      <c r="J172" s="64"/>
      <c r="K172" s="64">
        <v>0</v>
      </c>
    </row>
    <row r="173" spans="1:11" x14ac:dyDescent="0.35">
      <c r="A173" s="64" t="s">
        <v>96</v>
      </c>
      <c r="B173" s="64" t="s">
        <v>9293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2"/>
        <v/>
      </c>
      <c r="G173" s="64" t="s">
        <v>902</v>
      </c>
      <c r="H173" s="64">
        <v>0</v>
      </c>
      <c r="I173" s="64">
        <v>0</v>
      </c>
      <c r="J173" s="64"/>
      <c r="K173" s="64">
        <v>0</v>
      </c>
    </row>
    <row r="174" spans="1:11" x14ac:dyDescent="0.35">
      <c r="A174" s="64" t="s">
        <v>96</v>
      </c>
      <c r="B174" s="64" t="s">
        <v>9294</v>
      </c>
      <c r="C174" s="65">
        <f>IFERROR(VLOOKUP(UPPER(CONCATENATE($B174," - ",$A174)),'[1]Segurados Civis'!$A$5:$H$2142,6,0),"")</f>
        <v>2510</v>
      </c>
      <c r="D174" s="65">
        <f>IFERROR(VLOOKUP(UPPER(CONCATENATE($B174," - ",$A174)),'[1]Segurados Civis'!$A$5:$H$2142,7,0),"")</f>
        <v>196</v>
      </c>
      <c r="E174" s="65">
        <f>IFERROR(VLOOKUP(UPPER(CONCATENATE($B174," - ",$A174)),'[1]Segurados Civis'!$A$5:$H$2142,8,0),"")</f>
        <v>70</v>
      </c>
      <c r="F174" s="65">
        <f t="shared" si="2"/>
        <v>2776</v>
      </c>
      <c r="G174" s="64" t="s">
        <v>4867</v>
      </c>
      <c r="H174" s="64">
        <v>1</v>
      </c>
      <c r="I174" s="64">
        <v>0</v>
      </c>
      <c r="J174" s="64"/>
      <c r="K174" s="64">
        <v>1</v>
      </c>
    </row>
    <row r="175" spans="1:11" x14ac:dyDescent="0.35">
      <c r="A175" s="64" t="s">
        <v>96</v>
      </c>
      <c r="B175" s="64" t="s">
        <v>9295</v>
      </c>
      <c r="C175" s="65" t="str">
        <f>IFERROR(VLOOKUP(UPPER(CONCATENATE($B175," - ",$A175)),'[1]Segurados Civis'!$A$5:$H$2142,6,0),"")</f>
        <v/>
      </c>
      <c r="D175" s="65" t="str">
        <f>IFERROR(VLOOKUP(UPPER(CONCATENATE($B175," - ",$A175)),'[1]Segurados Civis'!$A$5:$H$2142,7,0),"")</f>
        <v/>
      </c>
      <c r="E175" s="65" t="str">
        <f>IFERROR(VLOOKUP(UPPER(CONCATENATE($B175," - ",$A175)),'[1]Segurados Civis'!$A$5:$H$2142,8,0),"")</f>
        <v/>
      </c>
      <c r="F175" s="65" t="str">
        <f t="shared" si="2"/>
        <v/>
      </c>
      <c r="G175" s="64" t="s">
        <v>902</v>
      </c>
      <c r="H175" s="64">
        <v>0</v>
      </c>
      <c r="I175" s="64">
        <v>0</v>
      </c>
      <c r="J175" s="64"/>
      <c r="K175" s="64">
        <v>0</v>
      </c>
    </row>
    <row r="176" spans="1:11" x14ac:dyDescent="0.35">
      <c r="A176" s="64" t="s">
        <v>96</v>
      </c>
      <c r="B176" s="64" t="s">
        <v>9296</v>
      </c>
      <c r="C176" s="65" t="str">
        <f>IFERROR(VLOOKUP(UPPER(CONCATENATE($B176," - ",$A176)),'[1]Segurados Civis'!$A$5:$H$2142,6,0),"")</f>
        <v/>
      </c>
      <c r="D176" s="65" t="str">
        <f>IFERROR(VLOOKUP(UPPER(CONCATENATE($B176," - ",$A176)),'[1]Segurados Civis'!$A$5:$H$2142,7,0),"")</f>
        <v/>
      </c>
      <c r="E176" s="65" t="str">
        <f>IFERROR(VLOOKUP(UPPER(CONCATENATE($B176," - ",$A176)),'[1]Segurados Civis'!$A$5:$H$2142,8,0),"")</f>
        <v/>
      </c>
      <c r="F176" s="65" t="str">
        <f t="shared" si="2"/>
        <v/>
      </c>
      <c r="G176" s="64" t="s">
        <v>902</v>
      </c>
      <c r="H176" s="64">
        <v>0</v>
      </c>
      <c r="I176" s="64">
        <v>0</v>
      </c>
      <c r="J176" s="64"/>
      <c r="K176" s="64">
        <v>0</v>
      </c>
    </row>
    <row r="177" spans="1:11" x14ac:dyDescent="0.35">
      <c r="A177" s="64" t="s">
        <v>96</v>
      </c>
      <c r="B177" s="64" t="s">
        <v>9297</v>
      </c>
      <c r="C177" s="65">
        <f>IFERROR(VLOOKUP(UPPER(CONCATENATE($B177," - ",$A177)),'[1]Segurados Civis'!$A$5:$H$2142,6,0),"")</f>
        <v>334</v>
      </c>
      <c r="D177" s="65">
        <f>IFERROR(VLOOKUP(UPPER(CONCATENATE($B177," - ",$A177)),'[1]Segurados Civis'!$A$5:$H$2142,7,0),"")</f>
        <v>89</v>
      </c>
      <c r="E177" s="65">
        <f>IFERROR(VLOOKUP(UPPER(CONCATENATE($B177," - ",$A177)),'[1]Segurados Civis'!$A$5:$H$2142,8,0),"")</f>
        <v>20</v>
      </c>
      <c r="F177" s="65">
        <f t="shared" si="2"/>
        <v>443</v>
      </c>
      <c r="G177" s="64" t="s">
        <v>4867</v>
      </c>
      <c r="H177" s="64">
        <v>0</v>
      </c>
      <c r="I177" s="64">
        <v>0</v>
      </c>
      <c r="J177" s="64"/>
      <c r="K177" s="64">
        <v>0</v>
      </c>
    </row>
    <row r="178" spans="1:11" x14ac:dyDescent="0.35">
      <c r="A178" s="64" t="s">
        <v>96</v>
      </c>
      <c r="B178" s="64" t="s">
        <v>5920</v>
      </c>
      <c r="C178" s="65" t="str">
        <f>IFERROR(VLOOKUP(UPPER(CONCATENATE($B178," - ",$A178)),'[1]Segurados Civis'!$A$5:$H$2142,6,0),"")</f>
        <v/>
      </c>
      <c r="D178" s="65" t="str">
        <f>IFERROR(VLOOKUP(UPPER(CONCATENATE($B178," - ",$A178)),'[1]Segurados Civis'!$A$5:$H$2142,7,0),"")</f>
        <v/>
      </c>
      <c r="E178" s="65" t="str">
        <f>IFERROR(VLOOKUP(UPPER(CONCATENATE($B178," - ",$A178)),'[1]Segurados Civis'!$A$5:$H$2142,8,0),"")</f>
        <v/>
      </c>
      <c r="F178" s="65" t="str">
        <f t="shared" si="2"/>
        <v/>
      </c>
      <c r="G178" s="64" t="s">
        <v>902</v>
      </c>
      <c r="H178" s="64">
        <v>0</v>
      </c>
      <c r="I178" s="64">
        <v>0</v>
      </c>
      <c r="J178" s="64"/>
      <c r="K178" s="64">
        <v>0</v>
      </c>
    </row>
    <row r="179" spans="1:11" x14ac:dyDescent="0.35">
      <c r="A179" s="64" t="s">
        <v>96</v>
      </c>
      <c r="B179" s="64" t="s">
        <v>5361</v>
      </c>
      <c r="C179" s="65">
        <f>IFERROR(VLOOKUP(UPPER(CONCATENATE($B179," - ",$A179)),'[1]Segurados Civis'!$A$5:$H$2142,6,0),"")</f>
        <v>63</v>
      </c>
      <c r="D179" s="65">
        <f>IFERROR(VLOOKUP(UPPER(CONCATENATE($B179," - ",$A179)),'[1]Segurados Civis'!$A$5:$H$2142,7,0),"")</f>
        <v>9</v>
      </c>
      <c r="E179" s="65">
        <f>IFERROR(VLOOKUP(UPPER(CONCATENATE($B179," - ",$A179)),'[1]Segurados Civis'!$A$5:$H$2142,8,0),"")</f>
        <v>3</v>
      </c>
      <c r="F179" s="65">
        <f t="shared" si="2"/>
        <v>75</v>
      </c>
      <c r="G179" s="64" t="s">
        <v>4867</v>
      </c>
      <c r="H179" s="64">
        <v>0</v>
      </c>
      <c r="I179" s="64">
        <v>0</v>
      </c>
      <c r="J179" s="64">
        <v>1</v>
      </c>
      <c r="K179" s="64">
        <v>0</v>
      </c>
    </row>
    <row r="180" spans="1:11" x14ac:dyDescent="0.35">
      <c r="A180" s="64" t="s">
        <v>96</v>
      </c>
      <c r="B180" s="64" t="s">
        <v>9298</v>
      </c>
      <c r="C180" s="65" t="str">
        <f>IFERROR(VLOOKUP(UPPER(CONCATENATE($B180," - ",$A180)),'[1]Segurados Civis'!$A$5:$H$2142,6,0),"")</f>
        <v/>
      </c>
      <c r="D180" s="65" t="str">
        <f>IFERROR(VLOOKUP(UPPER(CONCATENATE($B180," - ",$A180)),'[1]Segurados Civis'!$A$5:$H$2142,7,0),"")</f>
        <v/>
      </c>
      <c r="E180" s="65" t="str">
        <f>IFERROR(VLOOKUP(UPPER(CONCATENATE($B180," - ",$A180)),'[1]Segurados Civis'!$A$5:$H$2142,8,0),"")</f>
        <v/>
      </c>
      <c r="F180" s="65" t="str">
        <f t="shared" si="2"/>
        <v/>
      </c>
      <c r="G180" s="64" t="s">
        <v>902</v>
      </c>
      <c r="H180" s="64">
        <v>0</v>
      </c>
      <c r="I180" s="64">
        <v>0</v>
      </c>
      <c r="J180" s="64"/>
      <c r="K180" s="64">
        <v>0</v>
      </c>
    </row>
    <row r="181" spans="1:11" x14ac:dyDescent="0.35">
      <c r="A181" s="64" t="s">
        <v>96</v>
      </c>
      <c r="B181" s="64" t="s">
        <v>9299</v>
      </c>
      <c r="C181" s="65">
        <f>IFERROR(VLOOKUP(UPPER(CONCATENATE($B181," - ",$A181)),'[1]Segurados Civis'!$A$5:$H$2142,6,0),"")</f>
        <v>534</v>
      </c>
      <c r="D181" s="65">
        <f>IFERROR(VLOOKUP(UPPER(CONCATENATE($B181," - ",$A181)),'[1]Segurados Civis'!$A$5:$H$2142,7,0),"")</f>
        <v>147</v>
      </c>
      <c r="E181" s="65">
        <f>IFERROR(VLOOKUP(UPPER(CONCATENATE($B181," - ",$A181)),'[1]Segurados Civis'!$A$5:$H$2142,8,0),"")</f>
        <v>43</v>
      </c>
      <c r="F181" s="65">
        <f t="shared" si="2"/>
        <v>724</v>
      </c>
      <c r="G181" s="64" t="s">
        <v>4867</v>
      </c>
      <c r="H181" s="64">
        <v>0</v>
      </c>
      <c r="I181" s="64">
        <v>0</v>
      </c>
      <c r="J181" s="64"/>
      <c r="K181" s="64">
        <v>0</v>
      </c>
    </row>
    <row r="182" spans="1:11" x14ac:dyDescent="0.35">
      <c r="A182" s="64" t="s">
        <v>96</v>
      </c>
      <c r="B182" s="64" t="s">
        <v>9300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2"/>
        <v/>
      </c>
      <c r="G182" s="64" t="s">
        <v>902</v>
      </c>
      <c r="H182" s="64">
        <v>0</v>
      </c>
      <c r="I182" s="64">
        <v>0</v>
      </c>
      <c r="J182" s="64"/>
      <c r="K182" s="64">
        <v>0</v>
      </c>
    </row>
    <row r="183" spans="1:11" x14ac:dyDescent="0.35">
      <c r="A183" s="64" t="s">
        <v>96</v>
      </c>
      <c r="B183" s="64" t="s">
        <v>9301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>
        <v>0</v>
      </c>
      <c r="J183" s="64"/>
      <c r="K183" s="64">
        <v>0</v>
      </c>
    </row>
    <row r="184" spans="1:11" x14ac:dyDescent="0.35">
      <c r="A184" s="64" t="s">
        <v>96</v>
      </c>
      <c r="B184" s="64" t="s">
        <v>9302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/>
      <c r="K184" s="64">
        <v>0</v>
      </c>
    </row>
    <row r="185" spans="1:11" x14ac:dyDescent="0.35">
      <c r="A185" s="64" t="s">
        <v>96</v>
      </c>
      <c r="B185" s="64" t="s">
        <v>9303</v>
      </c>
      <c r="C185" s="65" t="str">
        <f>IFERROR(VLOOKUP(UPPER(CONCATENATE($B185," - ",$A185)),'[1]Segurados Civis'!$A$5:$H$2142,6,0),"")</f>
        <v/>
      </c>
      <c r="D185" s="65" t="str">
        <f>IFERROR(VLOOKUP(UPPER(CONCATENATE($B185," - ",$A185)),'[1]Segurados Civis'!$A$5:$H$2142,7,0),"")</f>
        <v/>
      </c>
      <c r="E185" s="65" t="str">
        <f>IFERROR(VLOOKUP(UPPER(CONCATENATE($B185," - ",$A185)),'[1]Segurados Civis'!$A$5:$H$2142,8,0),"")</f>
        <v/>
      </c>
      <c r="F185" s="65" t="str">
        <f t="shared" si="2"/>
        <v/>
      </c>
      <c r="G185" s="64" t="s">
        <v>902</v>
      </c>
      <c r="H185" s="64">
        <v>0</v>
      </c>
      <c r="I185" s="64">
        <v>0</v>
      </c>
      <c r="J185" s="64"/>
      <c r="K185" s="64">
        <v>0</v>
      </c>
    </row>
    <row r="186" spans="1:11" x14ac:dyDescent="0.35">
      <c r="A186" s="64" t="s">
        <v>96</v>
      </c>
      <c r="B186" s="64" t="s">
        <v>9304</v>
      </c>
      <c r="C186" s="65">
        <f>IFERROR(VLOOKUP(UPPER(CONCATENATE($B186," - ",$A186)),'[1]Segurados Civis'!$A$5:$H$2142,6,0),"")</f>
        <v>2840</v>
      </c>
      <c r="D186" s="65">
        <f>IFERROR(VLOOKUP(UPPER(CONCATENATE($B186," - ",$A186)),'[1]Segurados Civis'!$A$5:$H$2142,7,0),"")</f>
        <v>464</v>
      </c>
      <c r="E186" s="65">
        <f>IFERROR(VLOOKUP(UPPER(CONCATENATE($B186," - ",$A186)),'[1]Segurados Civis'!$A$5:$H$2142,8,0),"")</f>
        <v>12</v>
      </c>
      <c r="F186" s="65">
        <f t="shared" si="2"/>
        <v>3316</v>
      </c>
      <c r="G186" s="64" t="s">
        <v>4867</v>
      </c>
      <c r="H186" s="64">
        <v>0</v>
      </c>
      <c r="I186" s="64">
        <v>0</v>
      </c>
      <c r="J186" s="64"/>
      <c r="K186" s="64">
        <v>0</v>
      </c>
    </row>
    <row r="187" spans="1:11" x14ac:dyDescent="0.35">
      <c r="A187" s="64" t="s">
        <v>96</v>
      </c>
      <c r="B187" s="64" t="s">
        <v>9305</v>
      </c>
      <c r="C187" s="65" t="str">
        <f>IFERROR(VLOOKUP(UPPER(CONCATENATE($B187," - ",$A187)),'[1]Segurados Civis'!$A$5:$H$2142,6,0),"")</f>
        <v/>
      </c>
      <c r="D187" s="65" t="str">
        <f>IFERROR(VLOOKUP(UPPER(CONCATENATE($B187," - ",$A187)),'[1]Segurados Civis'!$A$5:$H$2142,7,0),"")</f>
        <v/>
      </c>
      <c r="E187" s="65" t="str">
        <f>IFERROR(VLOOKUP(UPPER(CONCATENATE($B187," - ",$A187)),'[1]Segurados Civis'!$A$5:$H$2142,8,0),"")</f>
        <v/>
      </c>
      <c r="F187" s="65" t="str">
        <f t="shared" si="2"/>
        <v/>
      </c>
      <c r="G187" s="64" t="s">
        <v>902</v>
      </c>
      <c r="H187" s="64">
        <v>0</v>
      </c>
      <c r="I187" s="64">
        <v>0</v>
      </c>
      <c r="J187" s="64"/>
      <c r="K187" s="64">
        <v>0</v>
      </c>
    </row>
    <row r="188" spans="1:11" x14ac:dyDescent="0.35">
      <c r="A188" s="64" t="s">
        <v>96</v>
      </c>
      <c r="B188" s="64" t="s">
        <v>8220</v>
      </c>
      <c r="C188" s="65" t="str">
        <f>IFERROR(VLOOKUP(UPPER(CONCATENATE($B188," - ",$A188)),'[1]Segurados Civis'!$A$5:$H$2142,6,0),"")</f>
        <v/>
      </c>
      <c r="D188" s="65" t="str">
        <f>IFERROR(VLOOKUP(UPPER(CONCATENATE($B188," - ",$A188)),'[1]Segurados Civis'!$A$5:$H$2142,7,0),"")</f>
        <v/>
      </c>
      <c r="E188" s="65" t="str">
        <f>IFERROR(VLOOKUP(UPPER(CONCATENATE($B188," - ",$A188)),'[1]Segurados Civis'!$A$5:$H$2142,8,0),"")</f>
        <v/>
      </c>
      <c r="F188" s="65" t="str">
        <f t="shared" si="2"/>
        <v/>
      </c>
      <c r="G188" s="64" t="s">
        <v>902</v>
      </c>
      <c r="H188" s="64">
        <v>0</v>
      </c>
      <c r="I188" s="64">
        <v>0</v>
      </c>
      <c r="J188" s="64"/>
      <c r="K188" s="64">
        <v>0</v>
      </c>
    </row>
    <row r="189" spans="1:11" x14ac:dyDescent="0.35">
      <c r="A189" s="64" t="s">
        <v>96</v>
      </c>
      <c r="B189" s="64" t="s">
        <v>9306</v>
      </c>
      <c r="C189" s="65" t="str">
        <f>IFERROR(VLOOKUP(UPPER(CONCATENATE($B189," - ",$A189)),'[1]Segurados Civis'!$A$5:$H$2142,6,0),"")</f>
        <v/>
      </c>
      <c r="D189" s="65" t="str">
        <f>IFERROR(VLOOKUP(UPPER(CONCATENATE($B189," - ",$A189)),'[1]Segurados Civis'!$A$5:$H$2142,7,0),"")</f>
        <v/>
      </c>
      <c r="E189" s="65" t="str">
        <f>IFERROR(VLOOKUP(UPPER(CONCATENATE($B189," - ",$A189)),'[1]Segurados Civis'!$A$5:$H$2142,8,0),"")</f>
        <v/>
      </c>
      <c r="F189" s="65" t="str">
        <f t="shared" si="2"/>
        <v/>
      </c>
      <c r="G189" s="64" t="s">
        <v>902</v>
      </c>
      <c r="H189" s="64">
        <v>0</v>
      </c>
      <c r="I189" s="64">
        <v>0</v>
      </c>
      <c r="J189" s="64"/>
      <c r="K189" s="64">
        <v>0</v>
      </c>
    </row>
    <row r="190" spans="1:11" x14ac:dyDescent="0.35">
      <c r="A190" s="64" t="s">
        <v>96</v>
      </c>
      <c r="B190" s="64" t="s">
        <v>9307</v>
      </c>
      <c r="C190" s="65">
        <f>IFERROR(VLOOKUP(UPPER(CONCATENATE($B190," - ",$A190)),'[1]Segurados Civis'!$A$5:$H$2142,6,0),"")</f>
        <v>398</v>
      </c>
      <c r="D190" s="65">
        <f>IFERROR(VLOOKUP(UPPER(CONCATENATE($B190," - ",$A190)),'[1]Segurados Civis'!$A$5:$H$2142,7,0),"")</f>
        <v>64</v>
      </c>
      <c r="E190" s="65">
        <f>IFERROR(VLOOKUP(UPPER(CONCATENATE($B190," - ",$A190)),'[1]Segurados Civis'!$A$5:$H$2142,8,0),"")</f>
        <v>14</v>
      </c>
      <c r="F190" s="65">
        <f t="shared" si="2"/>
        <v>476</v>
      </c>
      <c r="G190" s="64" t="s">
        <v>4867</v>
      </c>
      <c r="H190" s="64">
        <v>1</v>
      </c>
      <c r="I190" s="64">
        <v>0</v>
      </c>
      <c r="J190" s="64"/>
      <c r="K190" s="64">
        <v>0</v>
      </c>
    </row>
    <row r="191" spans="1:11" x14ac:dyDescent="0.35">
      <c r="A191" s="64" t="s">
        <v>96</v>
      </c>
      <c r="B191" s="64" t="s">
        <v>9308</v>
      </c>
      <c r="C191" s="65" t="str">
        <f>IFERROR(VLOOKUP(UPPER(CONCATENATE($B191," - ",$A191)),'[1]Segurados Civis'!$A$5:$H$2142,6,0),"")</f>
        <v/>
      </c>
      <c r="D191" s="65" t="str">
        <f>IFERROR(VLOOKUP(UPPER(CONCATENATE($B191," - ",$A191)),'[1]Segurados Civis'!$A$5:$H$2142,7,0),"")</f>
        <v/>
      </c>
      <c r="E191" s="65" t="str">
        <f>IFERROR(VLOOKUP(UPPER(CONCATENATE($B191," - ",$A191)),'[1]Segurados Civis'!$A$5:$H$2142,8,0),"")</f>
        <v/>
      </c>
      <c r="F191" s="65" t="str">
        <f t="shared" si="2"/>
        <v/>
      </c>
      <c r="G191" s="64" t="s">
        <v>902</v>
      </c>
      <c r="H191" s="64">
        <v>0</v>
      </c>
      <c r="I191" s="64">
        <v>0</v>
      </c>
      <c r="J191" s="64"/>
      <c r="K191" s="64">
        <v>0</v>
      </c>
    </row>
    <row r="192" spans="1:11" x14ac:dyDescent="0.35">
      <c r="A192" s="64" t="s">
        <v>96</v>
      </c>
      <c r="B192" s="64" t="s">
        <v>9309</v>
      </c>
      <c r="C192" s="65" t="str">
        <f>IFERROR(VLOOKUP(UPPER(CONCATENATE($B192," - ",$A192)),'[1]Segurados Civis'!$A$5:$H$2142,6,0),"")</f>
        <v/>
      </c>
      <c r="D192" s="65" t="str">
        <f>IFERROR(VLOOKUP(UPPER(CONCATENATE($B192," - ",$A192)),'[1]Segurados Civis'!$A$5:$H$2142,7,0),"")</f>
        <v/>
      </c>
      <c r="E192" s="65" t="str">
        <f>IFERROR(VLOOKUP(UPPER(CONCATENATE($B192," - ",$A192)),'[1]Segurados Civis'!$A$5:$H$2142,8,0),"")</f>
        <v/>
      </c>
      <c r="F192" s="65" t="str">
        <f t="shared" si="2"/>
        <v/>
      </c>
      <c r="G192" s="64" t="s">
        <v>902</v>
      </c>
      <c r="H192" s="64">
        <v>0</v>
      </c>
      <c r="I192" s="64">
        <v>0</v>
      </c>
      <c r="J192" s="64"/>
      <c r="K192" s="64">
        <v>0</v>
      </c>
    </row>
    <row r="193" spans="1:11" x14ac:dyDescent="0.35">
      <c r="A193" s="64" t="s">
        <v>96</v>
      </c>
      <c r="B193" s="64" t="s">
        <v>9310</v>
      </c>
      <c r="C193" s="65" t="str">
        <f>IFERROR(VLOOKUP(UPPER(CONCATENATE($B193," - ",$A193)),'[1]Segurados Civis'!$A$5:$H$2142,6,0),"")</f>
        <v/>
      </c>
      <c r="D193" s="65" t="str">
        <f>IFERROR(VLOOKUP(UPPER(CONCATENATE($B193," - ",$A193)),'[1]Segurados Civis'!$A$5:$H$2142,7,0),"")</f>
        <v/>
      </c>
      <c r="E193" s="65" t="str">
        <f>IFERROR(VLOOKUP(UPPER(CONCATENATE($B193," - ",$A193)),'[1]Segurados Civis'!$A$5:$H$2142,8,0),"")</f>
        <v/>
      </c>
      <c r="F193" s="65" t="str">
        <f t="shared" si="2"/>
        <v/>
      </c>
      <c r="G193" s="64" t="s">
        <v>5337</v>
      </c>
      <c r="H193" s="64">
        <v>0</v>
      </c>
      <c r="I193" s="64">
        <v>0</v>
      </c>
      <c r="J193" s="64"/>
      <c r="K193" s="64">
        <v>0</v>
      </c>
    </row>
    <row r="194" spans="1:11" x14ac:dyDescent="0.35">
      <c r="A194" s="64" t="s">
        <v>96</v>
      </c>
      <c r="B194" s="64" t="s">
        <v>9311</v>
      </c>
      <c r="C194" s="65" t="str">
        <f>IFERROR(VLOOKUP(UPPER(CONCATENATE($B194," - ",$A194)),'[1]Segurados Civis'!$A$5:$H$2142,6,0),"")</f>
        <v/>
      </c>
      <c r="D194" s="65" t="str">
        <f>IFERROR(VLOOKUP(UPPER(CONCATENATE($B194," - ",$A194)),'[1]Segurados Civis'!$A$5:$H$2142,7,0),"")</f>
        <v/>
      </c>
      <c r="E194" s="65" t="str">
        <f>IFERROR(VLOOKUP(UPPER(CONCATENATE($B194," - ",$A194)),'[1]Segurados Civis'!$A$5:$H$2142,8,0),"")</f>
        <v/>
      </c>
      <c r="F194" s="65" t="str">
        <f t="shared" ref="F194:F257" si="3">IF(SUM(C194:E194)=0,"",SUM(C194:E194))</f>
        <v/>
      </c>
      <c r="G194" s="64" t="s">
        <v>902</v>
      </c>
      <c r="H194" s="64">
        <v>0</v>
      </c>
      <c r="I194" s="64">
        <v>0</v>
      </c>
      <c r="J194" s="64"/>
      <c r="K194" s="64">
        <v>0</v>
      </c>
    </row>
    <row r="195" spans="1:11" x14ac:dyDescent="0.35">
      <c r="A195" s="64" t="s">
        <v>96</v>
      </c>
      <c r="B195" s="64" t="s">
        <v>9312</v>
      </c>
      <c r="C195" s="65" t="str">
        <f>IFERROR(VLOOKUP(UPPER(CONCATENATE($B195," - ",$A195)),'[1]Segurados Civis'!$A$5:$H$2142,6,0),"")</f>
        <v/>
      </c>
      <c r="D195" s="65" t="str">
        <f>IFERROR(VLOOKUP(UPPER(CONCATENATE($B195," - ",$A195)),'[1]Segurados Civis'!$A$5:$H$2142,7,0),"")</f>
        <v/>
      </c>
      <c r="E195" s="65" t="str">
        <f>IFERROR(VLOOKUP(UPPER(CONCATENATE($B195," - ",$A195)),'[1]Segurados Civis'!$A$5:$H$2142,8,0),"")</f>
        <v/>
      </c>
      <c r="F195" s="65" t="str">
        <f t="shared" si="3"/>
        <v/>
      </c>
      <c r="G195" s="64" t="s">
        <v>902</v>
      </c>
      <c r="H195" s="64">
        <v>0</v>
      </c>
      <c r="I195" s="64">
        <v>0</v>
      </c>
      <c r="J195" s="64"/>
      <c r="K195" s="64">
        <v>0</v>
      </c>
    </row>
    <row r="196" spans="1:11" x14ac:dyDescent="0.35">
      <c r="A196" s="64" t="s">
        <v>96</v>
      </c>
      <c r="B196" s="64" t="s">
        <v>9313</v>
      </c>
      <c r="C196" s="65" t="str">
        <f>IFERROR(VLOOKUP(UPPER(CONCATENATE($B196," - ",$A196)),'[1]Segurados Civis'!$A$5:$H$2142,6,0),"")</f>
        <v/>
      </c>
      <c r="D196" s="65" t="str">
        <f>IFERROR(VLOOKUP(UPPER(CONCATENATE($B196," - ",$A196)),'[1]Segurados Civis'!$A$5:$H$2142,7,0),"")</f>
        <v/>
      </c>
      <c r="E196" s="65" t="str">
        <f>IFERROR(VLOOKUP(UPPER(CONCATENATE($B196," - ",$A196)),'[1]Segurados Civis'!$A$5:$H$2142,8,0),"")</f>
        <v/>
      </c>
      <c r="F196" s="65" t="str">
        <f t="shared" si="3"/>
        <v/>
      </c>
      <c r="G196" s="64" t="s">
        <v>902</v>
      </c>
      <c r="H196" s="64">
        <v>0</v>
      </c>
      <c r="I196" s="64">
        <v>0</v>
      </c>
      <c r="J196" s="64"/>
      <c r="K196" s="64">
        <v>0</v>
      </c>
    </row>
    <row r="197" spans="1:11" x14ac:dyDescent="0.35">
      <c r="A197" s="64" t="s">
        <v>96</v>
      </c>
      <c r="B197" s="64" t="s">
        <v>9314</v>
      </c>
      <c r="C197" s="65" t="str">
        <f>IFERROR(VLOOKUP(UPPER(CONCATENATE($B197," - ",$A197)),'[1]Segurados Civis'!$A$5:$H$2142,6,0),"")</f>
        <v/>
      </c>
      <c r="D197" s="65" t="str">
        <f>IFERROR(VLOOKUP(UPPER(CONCATENATE($B197," - ",$A197)),'[1]Segurados Civis'!$A$5:$H$2142,7,0),"")</f>
        <v/>
      </c>
      <c r="E197" s="65" t="str">
        <f>IFERROR(VLOOKUP(UPPER(CONCATENATE($B197," - ",$A197)),'[1]Segurados Civis'!$A$5:$H$2142,8,0),"")</f>
        <v/>
      </c>
      <c r="F197" s="65" t="str">
        <f t="shared" si="3"/>
        <v/>
      </c>
      <c r="G197" s="64" t="s">
        <v>902</v>
      </c>
      <c r="H197" s="64">
        <v>0</v>
      </c>
      <c r="I197" s="64">
        <v>0</v>
      </c>
      <c r="J197" s="64"/>
      <c r="K197" s="64">
        <v>0</v>
      </c>
    </row>
    <row r="198" spans="1:11" x14ac:dyDescent="0.35">
      <c r="A198" s="64" t="s">
        <v>96</v>
      </c>
      <c r="B198" s="64" t="s">
        <v>9315</v>
      </c>
      <c r="C198" s="65" t="str">
        <f>IFERROR(VLOOKUP(UPPER(CONCATENATE($B198," - ",$A198)),'[1]Segurados Civis'!$A$5:$H$2142,6,0),"")</f>
        <v/>
      </c>
      <c r="D198" s="65" t="str">
        <f>IFERROR(VLOOKUP(UPPER(CONCATENATE($B198," - ",$A198)),'[1]Segurados Civis'!$A$5:$H$2142,7,0),"")</f>
        <v/>
      </c>
      <c r="E198" s="65" t="str">
        <f>IFERROR(VLOOKUP(UPPER(CONCATENATE($B198," - ",$A198)),'[1]Segurados Civis'!$A$5:$H$2142,8,0),"")</f>
        <v/>
      </c>
      <c r="F198" s="65" t="str">
        <f t="shared" si="3"/>
        <v/>
      </c>
      <c r="G198" s="64" t="s">
        <v>902</v>
      </c>
      <c r="H198" s="64">
        <v>0</v>
      </c>
      <c r="I198" s="64">
        <v>0</v>
      </c>
      <c r="J198" s="64"/>
      <c r="K198" s="64">
        <v>0</v>
      </c>
    </row>
    <row r="199" spans="1:11" x14ac:dyDescent="0.35">
      <c r="A199" s="64" t="s">
        <v>96</v>
      </c>
      <c r="B199" s="64" t="s">
        <v>7725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>
        <v>0</v>
      </c>
      <c r="J199" s="64"/>
      <c r="K199" s="64">
        <v>0</v>
      </c>
    </row>
    <row r="200" spans="1:11" x14ac:dyDescent="0.35">
      <c r="A200" s="64" t="s">
        <v>96</v>
      </c>
      <c r="B200" s="64" t="s">
        <v>9316</v>
      </c>
      <c r="C200" s="65" t="str">
        <f>IFERROR(VLOOKUP(UPPER(CONCATENATE($B200," - ",$A200)),'[1]Segurados Civis'!$A$5:$H$2142,6,0),"")</f>
        <v/>
      </c>
      <c r="D200" s="65" t="str">
        <f>IFERROR(VLOOKUP(UPPER(CONCATENATE($B200," - ",$A200)),'[1]Segurados Civis'!$A$5:$H$2142,7,0),"")</f>
        <v/>
      </c>
      <c r="E200" s="65" t="str">
        <f>IFERROR(VLOOKUP(UPPER(CONCATENATE($B200," - ",$A200)),'[1]Segurados Civis'!$A$5:$H$2142,8,0),"")</f>
        <v/>
      </c>
      <c r="F200" s="65" t="str">
        <f t="shared" si="3"/>
        <v/>
      </c>
      <c r="G200" s="64" t="s">
        <v>902</v>
      </c>
      <c r="H200" s="64">
        <v>0</v>
      </c>
      <c r="I200" s="64">
        <v>0</v>
      </c>
      <c r="J200" s="64"/>
      <c r="K200" s="64">
        <v>0</v>
      </c>
    </row>
    <row r="201" spans="1:11" x14ac:dyDescent="0.35">
      <c r="A201" s="64" t="s">
        <v>96</v>
      </c>
      <c r="B201" s="64" t="s">
        <v>9317</v>
      </c>
      <c r="C201" s="65">
        <f>IFERROR(VLOOKUP(UPPER(CONCATENATE($B201," - ",$A201)),'[1]Segurados Civis'!$A$5:$H$2142,6,0),"")</f>
        <v>99</v>
      </c>
      <c r="D201" s="65">
        <f>IFERROR(VLOOKUP(UPPER(CONCATENATE($B201," - ",$A201)),'[1]Segurados Civis'!$A$5:$H$2142,7,0),"")</f>
        <v>33</v>
      </c>
      <c r="E201" s="65">
        <f>IFERROR(VLOOKUP(UPPER(CONCATENATE($B201," - ",$A201)),'[1]Segurados Civis'!$A$5:$H$2142,8,0),"")</f>
        <v>7</v>
      </c>
      <c r="F201" s="65">
        <f t="shared" si="3"/>
        <v>139</v>
      </c>
      <c r="G201" s="64" t="s">
        <v>4867</v>
      </c>
      <c r="H201" s="64">
        <v>0</v>
      </c>
      <c r="I201" s="64">
        <v>0</v>
      </c>
      <c r="J201" s="64"/>
      <c r="K201" s="64">
        <v>0</v>
      </c>
    </row>
    <row r="202" spans="1:11" x14ac:dyDescent="0.35">
      <c r="A202" s="64" t="s">
        <v>96</v>
      </c>
      <c r="B202" s="64" t="s">
        <v>9318</v>
      </c>
      <c r="C202" s="65" t="str">
        <f>IFERROR(VLOOKUP(UPPER(CONCATENATE($B202," - ",$A202)),'[1]Segurados Civis'!$A$5:$H$2142,6,0),"")</f>
        <v/>
      </c>
      <c r="D202" s="65" t="str">
        <f>IFERROR(VLOOKUP(UPPER(CONCATENATE($B202," - ",$A202)),'[1]Segurados Civis'!$A$5:$H$2142,7,0),"")</f>
        <v/>
      </c>
      <c r="E202" s="65" t="str">
        <f>IFERROR(VLOOKUP(UPPER(CONCATENATE($B202," - ",$A202)),'[1]Segurados Civis'!$A$5:$H$2142,8,0),"")</f>
        <v/>
      </c>
      <c r="F202" s="65" t="str">
        <f t="shared" si="3"/>
        <v/>
      </c>
      <c r="G202" s="64" t="s">
        <v>902</v>
      </c>
      <c r="H202" s="64">
        <v>0</v>
      </c>
      <c r="I202" s="64">
        <v>0</v>
      </c>
      <c r="J202" s="64"/>
      <c r="K202" s="64">
        <v>0</v>
      </c>
    </row>
    <row r="203" spans="1:11" x14ac:dyDescent="0.35">
      <c r="A203" s="64" t="s">
        <v>96</v>
      </c>
      <c r="B203" s="64" t="s">
        <v>9319</v>
      </c>
      <c r="C203" s="65" t="str">
        <f>IFERROR(VLOOKUP(UPPER(CONCATENATE($B203," - ",$A203)),'[1]Segurados Civis'!$A$5:$H$2142,6,0),"")</f>
        <v/>
      </c>
      <c r="D203" s="65" t="str">
        <f>IFERROR(VLOOKUP(UPPER(CONCATENATE($B203," - ",$A203)),'[1]Segurados Civis'!$A$5:$H$2142,7,0),"")</f>
        <v/>
      </c>
      <c r="E203" s="65" t="str">
        <f>IFERROR(VLOOKUP(UPPER(CONCATENATE($B203," - ",$A203)),'[1]Segurados Civis'!$A$5:$H$2142,8,0),"")</f>
        <v/>
      </c>
      <c r="F203" s="65" t="str">
        <f t="shared" si="3"/>
        <v/>
      </c>
      <c r="G203" s="64" t="s">
        <v>902</v>
      </c>
      <c r="H203" s="64">
        <v>0</v>
      </c>
      <c r="I203" s="64">
        <v>0</v>
      </c>
      <c r="J203" s="64"/>
      <c r="K203" s="64">
        <v>0</v>
      </c>
    </row>
    <row r="204" spans="1:11" x14ac:dyDescent="0.35">
      <c r="A204" s="64" t="s">
        <v>96</v>
      </c>
      <c r="B204" s="64" t="s">
        <v>9320</v>
      </c>
      <c r="C204" s="65">
        <f>IFERROR(VLOOKUP(UPPER(CONCATENATE($B204," - ",$A204)),'[1]Segurados Civis'!$A$5:$H$2142,6,0),"")</f>
        <v>763</v>
      </c>
      <c r="D204" s="65">
        <f>IFERROR(VLOOKUP(UPPER(CONCATENATE($B204," - ",$A204)),'[1]Segurados Civis'!$A$5:$H$2142,7,0),"")</f>
        <v>113</v>
      </c>
      <c r="E204" s="65">
        <f>IFERROR(VLOOKUP(UPPER(CONCATENATE($B204," - ",$A204)),'[1]Segurados Civis'!$A$5:$H$2142,8,0),"")</f>
        <v>46</v>
      </c>
      <c r="F204" s="65">
        <f t="shared" si="3"/>
        <v>922</v>
      </c>
      <c r="G204" s="64" t="s">
        <v>4867</v>
      </c>
      <c r="H204" s="64">
        <v>0</v>
      </c>
      <c r="I204" s="64">
        <v>0</v>
      </c>
      <c r="J204" s="64">
        <v>1</v>
      </c>
      <c r="K204" s="64">
        <v>0</v>
      </c>
    </row>
    <row r="205" spans="1:11" x14ac:dyDescent="0.35">
      <c r="A205" s="64" t="s">
        <v>96</v>
      </c>
      <c r="B205" s="64" t="s">
        <v>9321</v>
      </c>
      <c r="C205" s="65" t="str">
        <f>IFERROR(VLOOKUP(UPPER(CONCATENATE($B205," - ",$A205)),'[1]Segurados Civis'!$A$5:$H$2142,6,0),"")</f>
        <v/>
      </c>
      <c r="D205" s="65" t="str">
        <f>IFERROR(VLOOKUP(UPPER(CONCATENATE($B205," - ",$A205)),'[1]Segurados Civis'!$A$5:$H$2142,7,0),"")</f>
        <v/>
      </c>
      <c r="E205" s="65" t="str">
        <f>IFERROR(VLOOKUP(UPPER(CONCATENATE($B205," - ",$A205)),'[1]Segurados Civis'!$A$5:$H$2142,8,0),"")</f>
        <v/>
      </c>
      <c r="F205" s="65" t="str">
        <f t="shared" si="3"/>
        <v/>
      </c>
      <c r="G205" s="64" t="s">
        <v>902</v>
      </c>
      <c r="H205" s="64">
        <v>0</v>
      </c>
      <c r="I205" s="64">
        <v>0</v>
      </c>
      <c r="J205" s="64">
        <v>0</v>
      </c>
      <c r="K205" s="64">
        <v>0</v>
      </c>
    </row>
    <row r="206" spans="1:11" x14ac:dyDescent="0.35">
      <c r="A206" s="64" t="s">
        <v>96</v>
      </c>
      <c r="B206" s="64" t="s">
        <v>9322</v>
      </c>
      <c r="C206" s="65" t="str">
        <f>IFERROR(VLOOKUP(UPPER(CONCATENATE($B206," - ",$A206)),'[1]Segurados Civis'!$A$5:$H$2142,6,0),"")</f>
        <v/>
      </c>
      <c r="D206" s="65" t="str">
        <f>IFERROR(VLOOKUP(UPPER(CONCATENATE($B206," - ",$A206)),'[1]Segurados Civis'!$A$5:$H$2142,7,0),"")</f>
        <v/>
      </c>
      <c r="E206" s="65" t="str">
        <f>IFERROR(VLOOKUP(UPPER(CONCATENATE($B206," - ",$A206)),'[1]Segurados Civis'!$A$5:$H$2142,8,0),"")</f>
        <v/>
      </c>
      <c r="F206" s="65" t="str">
        <f t="shared" si="3"/>
        <v/>
      </c>
      <c r="G206" s="64" t="s">
        <v>902</v>
      </c>
      <c r="H206" s="64">
        <v>0</v>
      </c>
      <c r="I206" s="64">
        <v>0</v>
      </c>
      <c r="J206" s="64"/>
      <c r="K206" s="64">
        <v>0</v>
      </c>
    </row>
    <row r="207" spans="1:11" x14ac:dyDescent="0.35">
      <c r="A207" s="64" t="s">
        <v>96</v>
      </c>
      <c r="B207" s="64" t="s">
        <v>9323</v>
      </c>
      <c r="C207" s="65" t="str">
        <f>IFERROR(VLOOKUP(UPPER(CONCATENATE($B207," - ",$A207)),'[1]Segurados Civis'!$A$5:$H$2142,6,0),"")</f>
        <v/>
      </c>
      <c r="D207" s="65" t="str">
        <f>IFERROR(VLOOKUP(UPPER(CONCATENATE($B207," - ",$A207)),'[1]Segurados Civis'!$A$5:$H$2142,7,0),"")</f>
        <v/>
      </c>
      <c r="E207" s="65" t="str">
        <f>IFERROR(VLOOKUP(UPPER(CONCATENATE($B207," - ",$A207)),'[1]Segurados Civis'!$A$5:$H$2142,8,0),"")</f>
        <v/>
      </c>
      <c r="F207" s="65" t="str">
        <f t="shared" si="3"/>
        <v/>
      </c>
      <c r="G207" s="64" t="s">
        <v>902</v>
      </c>
      <c r="H207" s="64">
        <v>0</v>
      </c>
      <c r="I207" s="64">
        <v>0</v>
      </c>
      <c r="J207" s="64"/>
      <c r="K207" s="64">
        <v>0</v>
      </c>
    </row>
    <row r="208" spans="1:11" x14ac:dyDescent="0.35">
      <c r="A208" s="64" t="s">
        <v>96</v>
      </c>
      <c r="B208" s="64" t="s">
        <v>9324</v>
      </c>
      <c r="C208" s="65">
        <f>IFERROR(VLOOKUP(UPPER(CONCATENATE($B208," - ",$A208)),'[1]Segurados Civis'!$A$5:$H$2142,6,0),"")</f>
        <v>450</v>
      </c>
      <c r="D208" s="65">
        <f>IFERROR(VLOOKUP(UPPER(CONCATENATE($B208," - ",$A208)),'[1]Segurados Civis'!$A$5:$H$2142,7,0),"")</f>
        <v>104</v>
      </c>
      <c r="E208" s="65">
        <f>IFERROR(VLOOKUP(UPPER(CONCATENATE($B208," - ",$A208)),'[1]Segurados Civis'!$A$5:$H$2142,8,0),"")</f>
        <v>32</v>
      </c>
      <c r="F208" s="65">
        <f t="shared" si="3"/>
        <v>586</v>
      </c>
      <c r="G208" s="64" t="s">
        <v>4867</v>
      </c>
      <c r="H208" s="64">
        <v>1</v>
      </c>
      <c r="I208" s="64">
        <v>0</v>
      </c>
      <c r="J208" s="64"/>
      <c r="K208" s="64">
        <v>0</v>
      </c>
    </row>
    <row r="209" spans="1:11" x14ac:dyDescent="0.35">
      <c r="A209" s="64" t="s">
        <v>96</v>
      </c>
      <c r="B209" s="64" t="s">
        <v>9325</v>
      </c>
      <c r="C209" s="65">
        <f>IFERROR(VLOOKUP(UPPER(CONCATENATE($B209," - ",$A209)),'[1]Segurados Civis'!$A$5:$H$2142,6,0),"")</f>
        <v>549</v>
      </c>
      <c r="D209" s="65">
        <f>IFERROR(VLOOKUP(UPPER(CONCATENATE($B209," - ",$A209)),'[1]Segurados Civis'!$A$5:$H$2142,7,0),"")</f>
        <v>112</v>
      </c>
      <c r="E209" s="65">
        <f>IFERROR(VLOOKUP(UPPER(CONCATENATE($B209," - ",$A209)),'[1]Segurados Civis'!$A$5:$H$2142,8,0),"")</f>
        <v>38</v>
      </c>
      <c r="F209" s="65">
        <f t="shared" si="3"/>
        <v>699</v>
      </c>
      <c r="G209" s="64" t="s">
        <v>4867</v>
      </c>
      <c r="H209" s="64">
        <v>0</v>
      </c>
      <c r="I209" s="64">
        <v>0</v>
      </c>
      <c r="J209" s="64"/>
      <c r="K209" s="64">
        <v>0</v>
      </c>
    </row>
    <row r="210" spans="1:11" x14ac:dyDescent="0.35">
      <c r="A210" s="64" t="s">
        <v>96</v>
      </c>
      <c r="B210" s="64" t="s">
        <v>9326</v>
      </c>
      <c r="C210" s="65" t="str">
        <f>IFERROR(VLOOKUP(UPPER(CONCATENATE($B210," - ",$A210)),'[1]Segurados Civis'!$A$5:$H$2142,6,0),"")</f>
        <v/>
      </c>
      <c r="D210" s="65" t="str">
        <f>IFERROR(VLOOKUP(UPPER(CONCATENATE($B210," - ",$A210)),'[1]Segurados Civis'!$A$5:$H$2142,7,0),"")</f>
        <v/>
      </c>
      <c r="E210" s="65" t="str">
        <f>IFERROR(VLOOKUP(UPPER(CONCATENATE($B210," - ",$A210)),'[1]Segurados Civis'!$A$5:$H$2142,8,0),"")</f>
        <v/>
      </c>
      <c r="F210" s="65" t="str">
        <f t="shared" si="3"/>
        <v/>
      </c>
      <c r="G210" s="64" t="s">
        <v>902</v>
      </c>
      <c r="H210" s="64">
        <v>0</v>
      </c>
      <c r="I210" s="64">
        <v>0</v>
      </c>
      <c r="J210" s="64"/>
      <c r="K210" s="64">
        <v>0</v>
      </c>
    </row>
    <row r="211" spans="1:11" x14ac:dyDescent="0.35">
      <c r="A211" s="64" t="s">
        <v>96</v>
      </c>
      <c r="B211" s="64" t="s">
        <v>9327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902</v>
      </c>
      <c r="H211" s="64">
        <v>0</v>
      </c>
      <c r="I211" s="64">
        <v>0</v>
      </c>
      <c r="J211" s="64"/>
      <c r="K211" s="64">
        <v>0</v>
      </c>
    </row>
    <row r="212" spans="1:11" x14ac:dyDescent="0.35">
      <c r="A212" s="64" t="s">
        <v>96</v>
      </c>
      <c r="B212" s="64" t="s">
        <v>8255</v>
      </c>
      <c r="C212" s="65" t="str">
        <f>IFERROR(VLOOKUP(UPPER(CONCATENATE($B212," - ",$A212)),'[1]Segurados Civis'!$A$5:$H$2142,6,0),"")</f>
        <v/>
      </c>
      <c r="D212" s="65" t="str">
        <f>IFERROR(VLOOKUP(UPPER(CONCATENATE($B212," - ",$A212)),'[1]Segurados Civis'!$A$5:$H$2142,7,0),"")</f>
        <v/>
      </c>
      <c r="E212" s="65" t="str">
        <f>IFERROR(VLOOKUP(UPPER(CONCATENATE($B212," - ",$A212)),'[1]Segurados Civis'!$A$5:$H$2142,8,0),"")</f>
        <v/>
      </c>
      <c r="F212" s="65" t="str">
        <f t="shared" si="3"/>
        <v/>
      </c>
      <c r="G212" s="64" t="s">
        <v>902</v>
      </c>
      <c r="H212" s="64">
        <v>0</v>
      </c>
      <c r="I212" s="64">
        <v>0</v>
      </c>
      <c r="J212" s="64"/>
      <c r="K212" s="64">
        <v>0</v>
      </c>
    </row>
    <row r="213" spans="1:11" x14ac:dyDescent="0.35">
      <c r="A213" s="64" t="s">
        <v>96</v>
      </c>
      <c r="B213" s="64" t="s">
        <v>9328</v>
      </c>
      <c r="C213" s="65" t="str">
        <f>IFERROR(VLOOKUP(UPPER(CONCATENATE($B213," - ",$A213)),'[1]Segurados Civis'!$A$5:$H$2142,6,0),"")</f>
        <v/>
      </c>
      <c r="D213" s="65" t="str">
        <f>IFERROR(VLOOKUP(UPPER(CONCATENATE($B213," - ",$A213)),'[1]Segurados Civis'!$A$5:$H$2142,7,0),"")</f>
        <v/>
      </c>
      <c r="E213" s="65" t="str">
        <f>IFERROR(VLOOKUP(UPPER(CONCATENATE($B213," - ",$A213)),'[1]Segurados Civis'!$A$5:$H$2142,8,0),"")</f>
        <v/>
      </c>
      <c r="F213" s="65" t="str">
        <f t="shared" si="3"/>
        <v/>
      </c>
      <c r="G213" s="64" t="s">
        <v>902</v>
      </c>
      <c r="H213" s="64">
        <v>0</v>
      </c>
      <c r="I213" s="64">
        <v>0</v>
      </c>
      <c r="J213" s="64"/>
      <c r="K213" s="64">
        <v>0</v>
      </c>
    </row>
    <row r="214" spans="1:11" x14ac:dyDescent="0.35">
      <c r="A214" s="64" t="s">
        <v>96</v>
      </c>
      <c r="B214" s="64" t="s">
        <v>9329</v>
      </c>
      <c r="C214" s="65" t="str">
        <f>IFERROR(VLOOKUP(UPPER(CONCATENATE($B214," - ",$A214)),'[1]Segurados Civis'!$A$5:$H$2142,6,0),"")</f>
        <v/>
      </c>
      <c r="D214" s="65" t="str">
        <f>IFERROR(VLOOKUP(UPPER(CONCATENATE($B214," - ",$A214)),'[1]Segurados Civis'!$A$5:$H$2142,7,0),"")</f>
        <v/>
      </c>
      <c r="E214" s="65" t="str">
        <f>IFERROR(VLOOKUP(UPPER(CONCATENATE($B214," - ",$A214)),'[1]Segurados Civis'!$A$5:$H$2142,8,0),"")</f>
        <v/>
      </c>
      <c r="F214" s="65" t="str">
        <f t="shared" si="3"/>
        <v/>
      </c>
      <c r="G214" s="64" t="s">
        <v>902</v>
      </c>
      <c r="H214" s="64">
        <v>0</v>
      </c>
      <c r="I214" s="64">
        <v>0</v>
      </c>
      <c r="J214" s="64"/>
      <c r="K214" s="64">
        <v>0</v>
      </c>
    </row>
    <row r="215" spans="1:11" x14ac:dyDescent="0.35">
      <c r="A215" s="64" t="s">
        <v>96</v>
      </c>
      <c r="B215" s="64" t="s">
        <v>9330</v>
      </c>
      <c r="C215" s="65" t="str">
        <f>IFERROR(VLOOKUP(UPPER(CONCATENATE($B215," - ",$A215)),'[1]Segurados Civis'!$A$5:$H$2142,6,0),"")</f>
        <v/>
      </c>
      <c r="D215" s="65" t="str">
        <f>IFERROR(VLOOKUP(UPPER(CONCATENATE($B215," - ",$A215)),'[1]Segurados Civis'!$A$5:$H$2142,7,0),"")</f>
        <v/>
      </c>
      <c r="E215" s="65" t="str">
        <f>IFERROR(VLOOKUP(UPPER(CONCATENATE($B215," - ",$A215)),'[1]Segurados Civis'!$A$5:$H$2142,8,0),"")</f>
        <v/>
      </c>
      <c r="F215" s="65" t="str">
        <f t="shared" si="3"/>
        <v/>
      </c>
      <c r="G215" s="64" t="s">
        <v>902</v>
      </c>
      <c r="H215" s="64">
        <v>0</v>
      </c>
      <c r="I215" s="64">
        <v>0</v>
      </c>
      <c r="J215" s="64"/>
      <c r="K215" s="64">
        <v>0</v>
      </c>
    </row>
    <row r="216" spans="1:11" x14ac:dyDescent="0.35">
      <c r="A216" s="64" t="s">
        <v>96</v>
      </c>
      <c r="B216" s="64" t="s">
        <v>9331</v>
      </c>
      <c r="C216" s="65" t="str">
        <f>IFERROR(VLOOKUP(UPPER(CONCATENATE($B216," - ",$A216)),'[1]Segurados Civis'!$A$5:$H$2142,6,0),"")</f>
        <v/>
      </c>
      <c r="D216" s="65" t="str">
        <f>IFERROR(VLOOKUP(UPPER(CONCATENATE($B216," - ",$A216)),'[1]Segurados Civis'!$A$5:$H$2142,7,0),"")</f>
        <v/>
      </c>
      <c r="E216" s="65" t="str">
        <f>IFERROR(VLOOKUP(UPPER(CONCATENATE($B216," - ",$A216)),'[1]Segurados Civis'!$A$5:$H$2142,8,0),"")</f>
        <v/>
      </c>
      <c r="F216" s="65" t="str">
        <f t="shared" si="3"/>
        <v/>
      </c>
      <c r="G216" s="64" t="s">
        <v>902</v>
      </c>
      <c r="H216" s="64">
        <v>0</v>
      </c>
      <c r="I216" s="64">
        <v>0</v>
      </c>
      <c r="J216" s="64"/>
      <c r="K216" s="64">
        <v>0</v>
      </c>
    </row>
    <row r="217" spans="1:11" x14ac:dyDescent="0.35">
      <c r="A217" s="64" t="s">
        <v>96</v>
      </c>
      <c r="B217" s="64" t="s">
        <v>9332</v>
      </c>
      <c r="C217" s="65">
        <f>IFERROR(VLOOKUP(UPPER(CONCATENATE($B217," - ",$A217)),'[1]Segurados Civis'!$A$5:$H$2142,6,0),"")</f>
        <v>114</v>
      </c>
      <c r="D217" s="65">
        <f>IFERROR(VLOOKUP(UPPER(CONCATENATE($B217," - ",$A217)),'[1]Segurados Civis'!$A$5:$H$2142,7,0),"")</f>
        <v>34</v>
      </c>
      <c r="E217" s="65">
        <f>IFERROR(VLOOKUP(UPPER(CONCATENATE($B217," - ",$A217)),'[1]Segurados Civis'!$A$5:$H$2142,8,0),"")</f>
        <v>8</v>
      </c>
      <c r="F217" s="65">
        <f t="shared" si="3"/>
        <v>156</v>
      </c>
      <c r="G217" s="64" t="s">
        <v>4867</v>
      </c>
      <c r="H217" s="64">
        <v>0</v>
      </c>
      <c r="I217" s="64">
        <v>0</v>
      </c>
      <c r="J217" s="64"/>
      <c r="K217" s="64">
        <v>0</v>
      </c>
    </row>
    <row r="218" spans="1:11" x14ac:dyDescent="0.35">
      <c r="A218" s="64" t="s">
        <v>96</v>
      </c>
      <c r="B218" s="64" t="s">
        <v>9333</v>
      </c>
      <c r="C218" s="65">
        <f>IFERROR(VLOOKUP(UPPER(CONCATENATE($B218," - ",$A218)),'[1]Segurados Civis'!$A$5:$H$2142,6,0),"")</f>
        <v>114</v>
      </c>
      <c r="D218" s="65">
        <f>IFERROR(VLOOKUP(UPPER(CONCATENATE($B218," - ",$A218)),'[1]Segurados Civis'!$A$5:$H$2142,7,0),"")</f>
        <v>48</v>
      </c>
      <c r="E218" s="65">
        <f>IFERROR(VLOOKUP(UPPER(CONCATENATE($B218," - ",$A218)),'[1]Segurados Civis'!$A$5:$H$2142,8,0),"")</f>
        <v>12</v>
      </c>
      <c r="F218" s="65">
        <f t="shared" si="3"/>
        <v>174</v>
      </c>
      <c r="G218" s="64" t="s">
        <v>4867</v>
      </c>
      <c r="H218" s="64">
        <v>1</v>
      </c>
      <c r="I218" s="64">
        <v>0</v>
      </c>
      <c r="J218" s="64"/>
      <c r="K218" s="64">
        <v>0</v>
      </c>
    </row>
    <row r="219" spans="1:11" x14ac:dyDescent="0.35">
      <c r="A219" s="64" t="s">
        <v>96</v>
      </c>
      <c r="B219" s="64" t="s">
        <v>9334</v>
      </c>
      <c r="C219" s="65">
        <f>IFERROR(VLOOKUP(UPPER(CONCATENATE($B219," - ",$A219)),'[1]Segurados Civis'!$A$5:$H$2142,6,0),"")</f>
        <v>141</v>
      </c>
      <c r="D219" s="65">
        <f>IFERROR(VLOOKUP(UPPER(CONCATENATE($B219," - ",$A219)),'[1]Segurados Civis'!$A$5:$H$2142,7,0),"")</f>
        <v>50</v>
      </c>
      <c r="E219" s="65">
        <f>IFERROR(VLOOKUP(UPPER(CONCATENATE($B219," - ",$A219)),'[1]Segurados Civis'!$A$5:$H$2142,8,0),"")</f>
        <v>31</v>
      </c>
      <c r="F219" s="65">
        <f t="shared" si="3"/>
        <v>222</v>
      </c>
      <c r="G219" s="64" t="s">
        <v>4867</v>
      </c>
      <c r="H219" s="64">
        <v>0</v>
      </c>
      <c r="I219" s="64">
        <v>0</v>
      </c>
      <c r="J219" s="64">
        <v>1</v>
      </c>
      <c r="K219" s="64">
        <v>0</v>
      </c>
    </row>
    <row r="220" spans="1:11" x14ac:dyDescent="0.35">
      <c r="A220" s="64" t="s">
        <v>96</v>
      </c>
      <c r="B220" s="64" t="s">
        <v>9335</v>
      </c>
      <c r="C220" s="65" t="str">
        <f>IFERROR(VLOOKUP(UPPER(CONCATENATE($B220," - ",$A220)),'[1]Segurados Civis'!$A$5:$H$2142,6,0),"")</f>
        <v/>
      </c>
      <c r="D220" s="65" t="str">
        <f>IFERROR(VLOOKUP(UPPER(CONCATENATE($B220," - ",$A220)),'[1]Segurados Civis'!$A$5:$H$2142,7,0),"")</f>
        <v/>
      </c>
      <c r="E220" s="65" t="str">
        <f>IFERROR(VLOOKUP(UPPER(CONCATENATE($B220," - ",$A220)),'[1]Segurados Civis'!$A$5:$H$2142,8,0),"")</f>
        <v/>
      </c>
      <c r="F220" s="65" t="str">
        <f t="shared" si="3"/>
        <v/>
      </c>
      <c r="G220" s="64" t="s">
        <v>902</v>
      </c>
      <c r="H220" s="64">
        <v>0</v>
      </c>
      <c r="I220" s="64">
        <v>0</v>
      </c>
      <c r="J220" s="64"/>
      <c r="K220" s="64">
        <v>0</v>
      </c>
    </row>
    <row r="221" spans="1:11" x14ac:dyDescent="0.35">
      <c r="A221" s="64" t="s">
        <v>96</v>
      </c>
      <c r="B221" s="64" t="s">
        <v>9336</v>
      </c>
      <c r="C221" s="65">
        <f>IFERROR(VLOOKUP(UPPER(CONCATENATE($B221," - ",$A221)),'[1]Segurados Civis'!$A$5:$H$2142,6,0),"")</f>
        <v>1424</v>
      </c>
      <c r="D221" s="65">
        <f>IFERROR(VLOOKUP(UPPER(CONCATENATE($B221," - ",$A221)),'[1]Segurados Civis'!$A$5:$H$2142,7,0),"")</f>
        <v>316</v>
      </c>
      <c r="E221" s="65">
        <f>IFERROR(VLOOKUP(UPPER(CONCATENATE($B221," - ",$A221)),'[1]Segurados Civis'!$A$5:$H$2142,8,0),"")</f>
        <v>114</v>
      </c>
      <c r="F221" s="65">
        <f t="shared" si="3"/>
        <v>1854</v>
      </c>
      <c r="G221" s="64" t="s">
        <v>4867</v>
      </c>
      <c r="H221" s="64">
        <v>0</v>
      </c>
      <c r="I221" s="64">
        <v>0</v>
      </c>
      <c r="J221" s="64"/>
      <c r="K221" s="64">
        <v>0</v>
      </c>
    </row>
    <row r="222" spans="1:11" x14ac:dyDescent="0.35">
      <c r="A222" s="64" t="s">
        <v>96</v>
      </c>
      <c r="B222" s="64" t="s">
        <v>9337</v>
      </c>
      <c r="C222" s="65" t="str">
        <f>IFERROR(VLOOKUP(UPPER(CONCATENATE($B222," - ",$A222)),'[1]Segurados Civis'!$A$5:$H$2142,6,0),"")</f>
        <v/>
      </c>
      <c r="D222" s="65" t="str">
        <f>IFERROR(VLOOKUP(UPPER(CONCATENATE($B222," - ",$A222)),'[1]Segurados Civis'!$A$5:$H$2142,7,0),"")</f>
        <v/>
      </c>
      <c r="E222" s="65" t="str">
        <f>IFERROR(VLOOKUP(UPPER(CONCATENATE($B222," - ",$A222)),'[1]Segurados Civis'!$A$5:$H$2142,8,0),"")</f>
        <v/>
      </c>
      <c r="F222" s="65" t="str">
        <f t="shared" si="3"/>
        <v/>
      </c>
      <c r="G222" s="64" t="s">
        <v>902</v>
      </c>
      <c r="H222" s="64">
        <v>0</v>
      </c>
      <c r="I222" s="64">
        <v>0</v>
      </c>
      <c r="J222" s="64"/>
      <c r="K222" s="64">
        <v>0</v>
      </c>
    </row>
    <row r="223" spans="1:11" x14ac:dyDescent="0.35">
      <c r="A223" s="64" t="s">
        <v>96</v>
      </c>
      <c r="B223" s="64" t="s">
        <v>9338</v>
      </c>
      <c r="C223" s="65" t="str">
        <f>IFERROR(VLOOKUP(UPPER(CONCATENATE($B223," - ",$A223)),'[1]Segurados Civis'!$A$5:$H$2142,6,0),"")</f>
        <v/>
      </c>
      <c r="D223" s="65" t="str">
        <f>IFERROR(VLOOKUP(UPPER(CONCATENATE($B223," - ",$A223)),'[1]Segurados Civis'!$A$5:$H$2142,7,0),"")</f>
        <v/>
      </c>
      <c r="E223" s="65" t="str">
        <f>IFERROR(VLOOKUP(UPPER(CONCATENATE($B223," - ",$A223)),'[1]Segurados Civis'!$A$5:$H$2142,8,0),"")</f>
        <v/>
      </c>
      <c r="F223" s="65" t="str">
        <f t="shared" si="3"/>
        <v/>
      </c>
      <c r="G223" s="64" t="s">
        <v>902</v>
      </c>
      <c r="H223" s="64">
        <v>0</v>
      </c>
      <c r="I223" s="64">
        <v>0</v>
      </c>
      <c r="J223" s="64"/>
      <c r="K223" s="64">
        <v>0</v>
      </c>
    </row>
    <row r="224" spans="1:11" x14ac:dyDescent="0.35">
      <c r="A224" s="64" t="s">
        <v>96</v>
      </c>
      <c r="B224" s="64" t="s">
        <v>9339</v>
      </c>
      <c r="C224" s="65">
        <f>IFERROR(VLOOKUP(UPPER(CONCATENATE($B224," - ",$A224)),'[1]Segurados Civis'!$A$5:$H$2142,6,0),"")</f>
        <v>1108</v>
      </c>
      <c r="D224" s="65">
        <f>IFERROR(VLOOKUP(UPPER(CONCATENATE($B224," - ",$A224)),'[1]Segurados Civis'!$A$5:$H$2142,7,0),"")</f>
        <v>242</v>
      </c>
      <c r="E224" s="65">
        <f>IFERROR(VLOOKUP(UPPER(CONCATENATE($B224," - ",$A224)),'[1]Segurados Civis'!$A$5:$H$2142,8,0),"")</f>
        <v>58</v>
      </c>
      <c r="F224" s="65">
        <f t="shared" si="3"/>
        <v>1408</v>
      </c>
      <c r="G224" s="64" t="s">
        <v>4867</v>
      </c>
      <c r="H224" s="64">
        <v>0</v>
      </c>
      <c r="I224" s="64">
        <v>0</v>
      </c>
      <c r="J224" s="64"/>
      <c r="K224" s="64">
        <v>0</v>
      </c>
    </row>
    <row r="225" spans="1:11" x14ac:dyDescent="0.35">
      <c r="A225" s="64" t="s">
        <v>96</v>
      </c>
      <c r="B225" s="64" t="s">
        <v>9340</v>
      </c>
      <c r="C225" s="65" t="str">
        <f>IFERROR(VLOOKUP(UPPER(CONCATENATE($B225," - ",$A225)),'[1]Segurados Civis'!$A$5:$H$2142,6,0),"")</f>
        <v/>
      </c>
      <c r="D225" s="65" t="str">
        <f>IFERROR(VLOOKUP(UPPER(CONCATENATE($B225," - ",$A225)),'[1]Segurados Civis'!$A$5:$H$2142,7,0),"")</f>
        <v/>
      </c>
      <c r="E225" s="65" t="str">
        <f>IFERROR(VLOOKUP(UPPER(CONCATENATE($B225," - ",$A225)),'[1]Segurados Civis'!$A$5:$H$2142,8,0),"")</f>
        <v/>
      </c>
      <c r="F225" s="65" t="str">
        <f t="shared" si="3"/>
        <v/>
      </c>
      <c r="G225" s="64" t="s">
        <v>902</v>
      </c>
      <c r="H225" s="64">
        <v>0</v>
      </c>
      <c r="I225" s="64">
        <v>0</v>
      </c>
      <c r="J225" s="64"/>
      <c r="K225" s="64">
        <v>0</v>
      </c>
    </row>
    <row r="226" spans="1:11" x14ac:dyDescent="0.35">
      <c r="A226" s="64" t="s">
        <v>96</v>
      </c>
      <c r="B226" s="64" t="s">
        <v>9341</v>
      </c>
      <c r="C226" s="65" t="str">
        <f>IFERROR(VLOOKUP(UPPER(CONCATENATE($B226," - ",$A226)),'[1]Segurados Civis'!$A$5:$H$2142,6,0),"")</f>
        <v/>
      </c>
      <c r="D226" s="65" t="str">
        <f>IFERROR(VLOOKUP(UPPER(CONCATENATE($B226," - ",$A226)),'[1]Segurados Civis'!$A$5:$H$2142,7,0),"")</f>
        <v/>
      </c>
      <c r="E226" s="65" t="str">
        <f>IFERROR(VLOOKUP(UPPER(CONCATENATE($B226," - ",$A226)),'[1]Segurados Civis'!$A$5:$H$2142,8,0),"")</f>
        <v/>
      </c>
      <c r="F226" s="65" t="str">
        <f t="shared" si="3"/>
        <v/>
      </c>
      <c r="G226" s="64" t="s">
        <v>902</v>
      </c>
      <c r="H226" s="64">
        <v>0</v>
      </c>
      <c r="I226" s="64">
        <v>0</v>
      </c>
      <c r="J226" s="64"/>
      <c r="K226" s="64">
        <v>0</v>
      </c>
    </row>
    <row r="227" spans="1:11" x14ac:dyDescent="0.35">
      <c r="A227" s="64" t="s">
        <v>96</v>
      </c>
      <c r="B227" s="64" t="s">
        <v>9342</v>
      </c>
      <c r="C227" s="65" t="str">
        <f>IFERROR(VLOOKUP(UPPER(CONCATENATE($B227," - ",$A227)),'[1]Segurados Civis'!$A$5:$H$2142,6,0),"")</f>
        <v/>
      </c>
      <c r="D227" s="65" t="str">
        <f>IFERROR(VLOOKUP(UPPER(CONCATENATE($B227," - ",$A227)),'[1]Segurados Civis'!$A$5:$H$2142,7,0),"")</f>
        <v/>
      </c>
      <c r="E227" s="65" t="str">
        <f>IFERROR(VLOOKUP(UPPER(CONCATENATE($B227," - ",$A227)),'[1]Segurados Civis'!$A$5:$H$2142,8,0),"")</f>
        <v/>
      </c>
      <c r="F227" s="65" t="str">
        <f t="shared" si="3"/>
        <v/>
      </c>
      <c r="G227" s="64" t="s">
        <v>902</v>
      </c>
      <c r="H227" s="64">
        <v>0</v>
      </c>
      <c r="I227" s="64">
        <v>0</v>
      </c>
      <c r="J227" s="64"/>
      <c r="K227" s="64">
        <v>0</v>
      </c>
    </row>
    <row r="228" spans="1:11" x14ac:dyDescent="0.35">
      <c r="A228" s="64" t="s">
        <v>96</v>
      </c>
      <c r="B228" s="64" t="s">
        <v>9343</v>
      </c>
      <c r="C228" s="65" t="str">
        <f>IFERROR(VLOOKUP(UPPER(CONCATENATE($B228," - ",$A228)),'[1]Segurados Civis'!$A$5:$H$2142,6,0),"")</f>
        <v/>
      </c>
      <c r="D228" s="65" t="str">
        <f>IFERROR(VLOOKUP(UPPER(CONCATENATE($B228," - ",$A228)),'[1]Segurados Civis'!$A$5:$H$2142,7,0),"")</f>
        <v/>
      </c>
      <c r="E228" s="65" t="str">
        <f>IFERROR(VLOOKUP(UPPER(CONCATENATE($B228," - ",$A228)),'[1]Segurados Civis'!$A$5:$H$2142,8,0),"")</f>
        <v/>
      </c>
      <c r="F228" s="65" t="str">
        <f t="shared" si="3"/>
        <v/>
      </c>
      <c r="G228" s="64" t="s">
        <v>902</v>
      </c>
      <c r="H228" s="64">
        <v>0</v>
      </c>
      <c r="I228" s="64">
        <v>0</v>
      </c>
      <c r="J228" s="64"/>
      <c r="K228" s="64">
        <v>0</v>
      </c>
    </row>
    <row r="229" spans="1:11" x14ac:dyDescent="0.35">
      <c r="A229" s="64" t="s">
        <v>96</v>
      </c>
      <c r="B229" s="64" t="s">
        <v>9344</v>
      </c>
      <c r="C229" s="65">
        <f>IFERROR(VLOOKUP(UPPER(CONCATENATE($B229," - ",$A229)),'[1]Segurados Civis'!$A$5:$H$2142,6,0),"")</f>
        <v>135</v>
      </c>
      <c r="D229" s="65">
        <f>IFERROR(VLOOKUP(UPPER(CONCATENATE($B229," - ",$A229)),'[1]Segurados Civis'!$A$5:$H$2142,7,0),"")</f>
        <v>41</v>
      </c>
      <c r="E229" s="65">
        <f>IFERROR(VLOOKUP(UPPER(CONCATENATE($B229," - ",$A229)),'[1]Segurados Civis'!$A$5:$H$2142,8,0),"")</f>
        <v>11</v>
      </c>
      <c r="F229" s="65">
        <f t="shared" si="3"/>
        <v>187</v>
      </c>
      <c r="G229" s="64" t="s">
        <v>4867</v>
      </c>
      <c r="H229" s="64">
        <v>0</v>
      </c>
      <c r="I229" s="64">
        <v>0</v>
      </c>
      <c r="J229" s="64"/>
      <c r="K229" s="64">
        <v>0</v>
      </c>
    </row>
    <row r="230" spans="1:11" x14ac:dyDescent="0.35">
      <c r="A230" s="64" t="s">
        <v>96</v>
      </c>
      <c r="B230" s="64" t="s">
        <v>9345</v>
      </c>
      <c r="C230" s="65" t="str">
        <f>IFERROR(VLOOKUP(UPPER(CONCATENATE($B230," - ",$A230)),'[1]Segurados Civis'!$A$5:$H$2142,6,0),"")</f>
        <v/>
      </c>
      <c r="D230" s="65" t="str">
        <f>IFERROR(VLOOKUP(UPPER(CONCATENATE($B230," - ",$A230)),'[1]Segurados Civis'!$A$5:$H$2142,7,0),"")</f>
        <v/>
      </c>
      <c r="E230" s="65" t="str">
        <f>IFERROR(VLOOKUP(UPPER(CONCATENATE($B230," - ",$A230)),'[1]Segurados Civis'!$A$5:$H$2142,8,0),"")</f>
        <v/>
      </c>
      <c r="F230" s="65" t="str">
        <f t="shared" si="3"/>
        <v/>
      </c>
      <c r="G230" s="64" t="s">
        <v>902</v>
      </c>
      <c r="H230" s="64">
        <v>0</v>
      </c>
      <c r="I230" s="64">
        <v>0</v>
      </c>
      <c r="J230" s="64"/>
      <c r="K230" s="64">
        <v>0</v>
      </c>
    </row>
    <row r="231" spans="1:11" x14ac:dyDescent="0.35">
      <c r="A231" s="64" t="s">
        <v>96</v>
      </c>
      <c r="B231" s="64" t="s">
        <v>9346</v>
      </c>
      <c r="C231" s="65">
        <f>IFERROR(VLOOKUP(UPPER(CONCATENATE($B231," - ",$A231)),'[1]Segurados Civis'!$A$5:$H$2142,6,0),"")</f>
        <v>152</v>
      </c>
      <c r="D231" s="65">
        <f>IFERROR(VLOOKUP(UPPER(CONCATENATE($B231," - ",$A231)),'[1]Segurados Civis'!$A$5:$H$2142,7,0),"")</f>
        <v>44</v>
      </c>
      <c r="E231" s="65">
        <f>IFERROR(VLOOKUP(UPPER(CONCATENATE($B231," - ",$A231)),'[1]Segurados Civis'!$A$5:$H$2142,8,0),"")</f>
        <v>5</v>
      </c>
      <c r="F231" s="65">
        <f t="shared" si="3"/>
        <v>201</v>
      </c>
      <c r="G231" s="64" t="s">
        <v>4867</v>
      </c>
      <c r="H231" s="64">
        <v>0</v>
      </c>
      <c r="I231" s="64">
        <v>0</v>
      </c>
      <c r="J231" s="64"/>
      <c r="K231" s="64">
        <v>0</v>
      </c>
    </row>
    <row r="232" spans="1:11" x14ac:dyDescent="0.35">
      <c r="A232" s="64" t="s">
        <v>96</v>
      </c>
      <c r="B232" s="64" t="s">
        <v>9347</v>
      </c>
      <c r="C232" s="65" t="str">
        <f>IFERROR(VLOOKUP(UPPER(CONCATENATE($B232," - ",$A232)),'[1]Segurados Civis'!$A$5:$H$2142,6,0),"")</f>
        <v/>
      </c>
      <c r="D232" s="65" t="str">
        <f>IFERROR(VLOOKUP(UPPER(CONCATENATE($B232," - ",$A232)),'[1]Segurados Civis'!$A$5:$H$2142,7,0),"")</f>
        <v/>
      </c>
      <c r="E232" s="65" t="str">
        <f>IFERROR(VLOOKUP(UPPER(CONCATENATE($B232," - ",$A232)),'[1]Segurados Civis'!$A$5:$H$2142,8,0),"")</f>
        <v/>
      </c>
      <c r="F232" s="65" t="str">
        <f t="shared" si="3"/>
        <v/>
      </c>
      <c r="G232" s="64" t="s">
        <v>902</v>
      </c>
      <c r="H232" s="64">
        <v>0</v>
      </c>
      <c r="I232" s="64">
        <v>0</v>
      </c>
      <c r="J232" s="64"/>
      <c r="K232" s="64">
        <v>0</v>
      </c>
    </row>
    <row r="233" spans="1:11" x14ac:dyDescent="0.35">
      <c r="A233" s="64" t="s">
        <v>96</v>
      </c>
      <c r="B233" s="64" t="s">
        <v>7561</v>
      </c>
      <c r="C233" s="65" t="str">
        <f>IFERROR(VLOOKUP(UPPER(CONCATENATE($B233," - ",$A233)),'[1]Segurados Civis'!$A$5:$H$2142,6,0),"")</f>
        <v/>
      </c>
      <c r="D233" s="65" t="str">
        <f>IFERROR(VLOOKUP(UPPER(CONCATENATE($B233," - ",$A233)),'[1]Segurados Civis'!$A$5:$H$2142,7,0),"")</f>
        <v/>
      </c>
      <c r="E233" s="65" t="str">
        <f>IFERROR(VLOOKUP(UPPER(CONCATENATE($B233," - ",$A233)),'[1]Segurados Civis'!$A$5:$H$2142,8,0),"")</f>
        <v/>
      </c>
      <c r="F233" s="65" t="str">
        <f t="shared" si="3"/>
        <v/>
      </c>
      <c r="G233" s="64" t="s">
        <v>902</v>
      </c>
      <c r="H233" s="64">
        <v>0</v>
      </c>
      <c r="I233" s="64">
        <v>0</v>
      </c>
      <c r="J233" s="64"/>
      <c r="K233" s="64">
        <v>0</v>
      </c>
    </row>
    <row r="234" spans="1:11" x14ac:dyDescent="0.35">
      <c r="A234" s="64" t="s">
        <v>96</v>
      </c>
      <c r="B234" s="64" t="s">
        <v>6160</v>
      </c>
      <c r="C234" s="65" t="str">
        <f>IFERROR(VLOOKUP(UPPER(CONCATENATE($B234," - ",$A234)),'[1]Segurados Civis'!$A$5:$H$2142,6,0),"")</f>
        <v/>
      </c>
      <c r="D234" s="65" t="str">
        <f>IFERROR(VLOOKUP(UPPER(CONCATENATE($B234," - ",$A234)),'[1]Segurados Civis'!$A$5:$H$2142,7,0),"")</f>
        <v/>
      </c>
      <c r="E234" s="65" t="str">
        <f>IFERROR(VLOOKUP(UPPER(CONCATENATE($B234," - ",$A234)),'[1]Segurados Civis'!$A$5:$H$2142,8,0),"")</f>
        <v/>
      </c>
      <c r="F234" s="65" t="str">
        <f t="shared" si="3"/>
        <v/>
      </c>
      <c r="G234" s="64" t="s">
        <v>902</v>
      </c>
      <c r="H234" s="64">
        <v>0</v>
      </c>
      <c r="I234" s="64">
        <v>0</v>
      </c>
      <c r="J234" s="64"/>
      <c r="K234" s="64">
        <v>0</v>
      </c>
    </row>
    <row r="235" spans="1:11" x14ac:dyDescent="0.35">
      <c r="A235" s="64" t="s">
        <v>96</v>
      </c>
      <c r="B235" s="64" t="s">
        <v>9348</v>
      </c>
      <c r="C235" s="65" t="str">
        <f>IFERROR(VLOOKUP(UPPER(CONCATENATE($B235," - ",$A235)),'[1]Segurados Civis'!$A$5:$H$2142,6,0),"")</f>
        <v/>
      </c>
      <c r="D235" s="65" t="str">
        <f>IFERROR(VLOOKUP(UPPER(CONCATENATE($B235," - ",$A235)),'[1]Segurados Civis'!$A$5:$H$2142,7,0),"")</f>
        <v/>
      </c>
      <c r="E235" s="65" t="str">
        <f>IFERROR(VLOOKUP(UPPER(CONCATENATE($B235," - ",$A235)),'[1]Segurados Civis'!$A$5:$H$2142,8,0),"")</f>
        <v/>
      </c>
      <c r="F235" s="65" t="str">
        <f t="shared" si="3"/>
        <v/>
      </c>
      <c r="G235" s="64" t="s">
        <v>902</v>
      </c>
      <c r="H235" s="64">
        <v>0</v>
      </c>
      <c r="I235" s="64">
        <v>0</v>
      </c>
      <c r="J235" s="64"/>
      <c r="K235" s="64">
        <v>0</v>
      </c>
    </row>
    <row r="236" spans="1:11" x14ac:dyDescent="0.35">
      <c r="A236" s="64" t="s">
        <v>96</v>
      </c>
      <c r="B236" s="64" t="s">
        <v>9349</v>
      </c>
      <c r="C236" s="65" t="str">
        <f>IFERROR(VLOOKUP(UPPER(CONCATENATE($B236," - ",$A236)),'[1]Segurados Civis'!$A$5:$H$2142,6,0),"")</f>
        <v/>
      </c>
      <c r="D236" s="65" t="str">
        <f>IFERROR(VLOOKUP(UPPER(CONCATENATE($B236," - ",$A236)),'[1]Segurados Civis'!$A$5:$H$2142,7,0),"")</f>
        <v/>
      </c>
      <c r="E236" s="65" t="str">
        <f>IFERROR(VLOOKUP(UPPER(CONCATENATE($B236," - ",$A236)),'[1]Segurados Civis'!$A$5:$H$2142,8,0),"")</f>
        <v/>
      </c>
      <c r="F236" s="65" t="str">
        <f t="shared" si="3"/>
        <v/>
      </c>
      <c r="G236" s="64" t="s">
        <v>902</v>
      </c>
      <c r="H236" s="64">
        <v>0</v>
      </c>
      <c r="I236" s="64">
        <v>0</v>
      </c>
      <c r="J236" s="64"/>
      <c r="K236" s="64">
        <v>0</v>
      </c>
    </row>
    <row r="237" spans="1:11" x14ac:dyDescent="0.35">
      <c r="A237" s="64" t="s">
        <v>96</v>
      </c>
      <c r="B237" s="64" t="s">
        <v>7241</v>
      </c>
      <c r="C237" s="65" t="str">
        <f>IFERROR(VLOOKUP(UPPER(CONCATENATE($B237," - ",$A237)),'[1]Segurados Civis'!$A$5:$H$2142,6,0),"")</f>
        <v/>
      </c>
      <c r="D237" s="65" t="str">
        <f>IFERROR(VLOOKUP(UPPER(CONCATENATE($B237," - ",$A237)),'[1]Segurados Civis'!$A$5:$H$2142,7,0),"")</f>
        <v/>
      </c>
      <c r="E237" s="65" t="str">
        <f>IFERROR(VLOOKUP(UPPER(CONCATENATE($B237," - ",$A237)),'[1]Segurados Civis'!$A$5:$H$2142,8,0),"")</f>
        <v/>
      </c>
      <c r="F237" s="65" t="str">
        <f t="shared" si="3"/>
        <v/>
      </c>
      <c r="G237" s="64" t="s">
        <v>902</v>
      </c>
      <c r="H237" s="64">
        <v>0</v>
      </c>
      <c r="I237" s="64">
        <v>0</v>
      </c>
      <c r="J237" s="64"/>
      <c r="K237" s="64">
        <v>0</v>
      </c>
    </row>
    <row r="238" spans="1:11" x14ac:dyDescent="0.35">
      <c r="A238" s="64" t="s">
        <v>96</v>
      </c>
      <c r="B238" s="64" t="s">
        <v>9350</v>
      </c>
      <c r="C238" s="65" t="str">
        <f>IFERROR(VLOOKUP(UPPER(CONCATENATE($B238," - ",$A238)),'[1]Segurados Civis'!$A$5:$H$2142,6,0),"")</f>
        <v/>
      </c>
      <c r="D238" s="65" t="str">
        <f>IFERROR(VLOOKUP(UPPER(CONCATENATE($B238," - ",$A238)),'[1]Segurados Civis'!$A$5:$H$2142,7,0),"")</f>
        <v/>
      </c>
      <c r="E238" s="65" t="str">
        <f>IFERROR(VLOOKUP(UPPER(CONCATENATE($B238," - ",$A238)),'[1]Segurados Civis'!$A$5:$H$2142,8,0),"")</f>
        <v/>
      </c>
      <c r="F238" s="65" t="str">
        <f t="shared" si="3"/>
        <v/>
      </c>
      <c r="G238" s="64" t="s">
        <v>902</v>
      </c>
      <c r="H238" s="64">
        <v>0</v>
      </c>
      <c r="I238" s="64">
        <v>0</v>
      </c>
      <c r="J238" s="64"/>
      <c r="K238" s="64">
        <v>0</v>
      </c>
    </row>
    <row r="239" spans="1:11" x14ac:dyDescent="0.35">
      <c r="A239" s="64" t="s">
        <v>96</v>
      </c>
      <c r="B239" s="64" t="s">
        <v>9351</v>
      </c>
      <c r="C239" s="65" t="str">
        <f>IFERROR(VLOOKUP(UPPER(CONCATENATE($B239," - ",$A239)),'[1]Segurados Civis'!$A$5:$H$2142,6,0),"")</f>
        <v/>
      </c>
      <c r="D239" s="65" t="str">
        <f>IFERROR(VLOOKUP(UPPER(CONCATENATE($B239," - ",$A239)),'[1]Segurados Civis'!$A$5:$H$2142,7,0),"")</f>
        <v/>
      </c>
      <c r="E239" s="65" t="str">
        <f>IFERROR(VLOOKUP(UPPER(CONCATENATE($B239," - ",$A239)),'[1]Segurados Civis'!$A$5:$H$2142,8,0),"")</f>
        <v/>
      </c>
      <c r="F239" s="65" t="str">
        <f t="shared" si="3"/>
        <v/>
      </c>
      <c r="G239" s="64" t="s">
        <v>902</v>
      </c>
      <c r="H239" s="64">
        <v>0</v>
      </c>
      <c r="I239" s="64">
        <v>0</v>
      </c>
      <c r="J239" s="64"/>
      <c r="K239" s="64">
        <v>0</v>
      </c>
    </row>
    <row r="240" spans="1:11" x14ac:dyDescent="0.35">
      <c r="A240" s="64" t="s">
        <v>96</v>
      </c>
      <c r="B240" s="64" t="s">
        <v>9352</v>
      </c>
      <c r="C240" s="65">
        <f>IFERROR(VLOOKUP(UPPER(CONCATENATE($B240," - ",$A240)),'[1]Segurados Civis'!$A$5:$H$2142,6,0),"")</f>
        <v>582</v>
      </c>
      <c r="D240" s="65">
        <f>IFERROR(VLOOKUP(UPPER(CONCATENATE($B240," - ",$A240)),'[1]Segurados Civis'!$A$5:$H$2142,7,0),"")</f>
        <v>147</v>
      </c>
      <c r="E240" s="65">
        <f>IFERROR(VLOOKUP(UPPER(CONCATENATE($B240," - ",$A240)),'[1]Segurados Civis'!$A$5:$H$2142,8,0),"")</f>
        <v>30</v>
      </c>
      <c r="F240" s="65">
        <f t="shared" si="3"/>
        <v>759</v>
      </c>
      <c r="G240" s="64" t="s">
        <v>4867</v>
      </c>
      <c r="H240" s="64">
        <v>0</v>
      </c>
      <c r="I240" s="64">
        <v>0</v>
      </c>
      <c r="J240" s="64"/>
      <c r="K240" s="64">
        <v>0</v>
      </c>
    </row>
    <row r="241" spans="1:11" x14ac:dyDescent="0.35">
      <c r="A241" s="64" t="s">
        <v>96</v>
      </c>
      <c r="B241" s="64" t="s">
        <v>9353</v>
      </c>
      <c r="C241" s="65">
        <f>IFERROR(VLOOKUP(UPPER(CONCATENATE($B241," - ",$A241)),'[1]Segurados Civis'!$A$5:$H$2142,6,0),"")</f>
        <v>2130</v>
      </c>
      <c r="D241" s="65">
        <f>IFERROR(VLOOKUP(UPPER(CONCATENATE($B241," - ",$A241)),'[1]Segurados Civis'!$A$5:$H$2142,7,0),"")</f>
        <v>584</v>
      </c>
      <c r="E241" s="65">
        <f>IFERROR(VLOOKUP(UPPER(CONCATENATE($B241," - ",$A241)),'[1]Segurados Civis'!$A$5:$H$2142,8,0),"")</f>
        <v>172</v>
      </c>
      <c r="F241" s="65">
        <f t="shared" si="3"/>
        <v>2886</v>
      </c>
      <c r="G241" s="64" t="s">
        <v>4867</v>
      </c>
      <c r="H241" s="64">
        <v>1</v>
      </c>
      <c r="I241" s="64">
        <v>0</v>
      </c>
      <c r="J241" s="64"/>
      <c r="K241" s="64">
        <v>0</v>
      </c>
    </row>
    <row r="242" spans="1:11" x14ac:dyDescent="0.35">
      <c r="A242" s="64" t="s">
        <v>96</v>
      </c>
      <c r="B242" s="64" t="s">
        <v>9354</v>
      </c>
      <c r="C242" s="65" t="str">
        <f>IFERROR(VLOOKUP(UPPER(CONCATENATE($B242," - ",$A242)),'[1]Segurados Civis'!$A$5:$H$2142,6,0),"")</f>
        <v/>
      </c>
      <c r="D242" s="65" t="str">
        <f>IFERROR(VLOOKUP(UPPER(CONCATENATE($B242," - ",$A242)),'[1]Segurados Civis'!$A$5:$H$2142,7,0),"")</f>
        <v/>
      </c>
      <c r="E242" s="65" t="str">
        <f>IFERROR(VLOOKUP(UPPER(CONCATENATE($B242," - ",$A242)),'[1]Segurados Civis'!$A$5:$H$2142,8,0),"")</f>
        <v/>
      </c>
      <c r="F242" s="65" t="str">
        <f t="shared" si="3"/>
        <v/>
      </c>
      <c r="G242" s="64" t="s">
        <v>902</v>
      </c>
      <c r="H242" s="64">
        <v>0</v>
      </c>
      <c r="I242" s="64">
        <v>0</v>
      </c>
      <c r="J242" s="64"/>
      <c r="K242" s="64">
        <v>0</v>
      </c>
    </row>
    <row r="243" spans="1:11" x14ac:dyDescent="0.35">
      <c r="A243" s="64" t="s">
        <v>96</v>
      </c>
      <c r="B243" s="64" t="s">
        <v>9355</v>
      </c>
      <c r="C243" s="65" t="str">
        <f>IFERROR(VLOOKUP(UPPER(CONCATENATE($B243," - ",$A243)),'[1]Segurados Civis'!$A$5:$H$2142,6,0),"")</f>
        <v/>
      </c>
      <c r="D243" s="65" t="str">
        <f>IFERROR(VLOOKUP(UPPER(CONCATENATE($B243," - ",$A243)),'[1]Segurados Civis'!$A$5:$H$2142,7,0),"")</f>
        <v/>
      </c>
      <c r="E243" s="65" t="str">
        <f>IFERROR(VLOOKUP(UPPER(CONCATENATE($B243," - ",$A243)),'[1]Segurados Civis'!$A$5:$H$2142,8,0),"")</f>
        <v/>
      </c>
      <c r="F243" s="65" t="str">
        <f t="shared" si="3"/>
        <v/>
      </c>
      <c r="G243" s="64" t="s">
        <v>902</v>
      </c>
      <c r="H243" s="64">
        <v>0</v>
      </c>
      <c r="I243" s="64">
        <v>0</v>
      </c>
      <c r="J243" s="64"/>
      <c r="K243" s="64">
        <v>0</v>
      </c>
    </row>
    <row r="244" spans="1:11" x14ac:dyDescent="0.35">
      <c r="A244" s="64" t="s">
        <v>96</v>
      </c>
      <c r="B244" s="64" t="s">
        <v>9356</v>
      </c>
      <c r="C244" s="65" t="str">
        <f>IFERROR(VLOOKUP(UPPER(CONCATENATE($B244," - ",$A244)),'[1]Segurados Civis'!$A$5:$H$2142,6,0),"")</f>
        <v/>
      </c>
      <c r="D244" s="65" t="str">
        <f>IFERROR(VLOOKUP(UPPER(CONCATENATE($B244," - ",$A244)),'[1]Segurados Civis'!$A$5:$H$2142,7,0),"")</f>
        <v/>
      </c>
      <c r="E244" s="65" t="str">
        <f>IFERROR(VLOOKUP(UPPER(CONCATENATE($B244," - ",$A244)),'[1]Segurados Civis'!$A$5:$H$2142,8,0),"")</f>
        <v/>
      </c>
      <c r="F244" s="65" t="str">
        <f t="shared" si="3"/>
        <v/>
      </c>
      <c r="G244" s="64" t="s">
        <v>902</v>
      </c>
      <c r="H244" s="64">
        <v>0</v>
      </c>
      <c r="I244" s="64">
        <v>0</v>
      </c>
      <c r="J244" s="64"/>
      <c r="K244" s="64">
        <v>0</v>
      </c>
    </row>
    <row r="245" spans="1:11" x14ac:dyDescent="0.35">
      <c r="A245" s="64" t="s">
        <v>96</v>
      </c>
      <c r="B245" s="64" t="s">
        <v>9357</v>
      </c>
      <c r="C245" s="65">
        <f>IFERROR(VLOOKUP(UPPER(CONCATENATE($B245," - ",$A245)),'[1]Segurados Civis'!$A$5:$H$2142,6,0),"")</f>
        <v>184</v>
      </c>
      <c r="D245" s="65">
        <f>IFERROR(VLOOKUP(UPPER(CONCATENATE($B245," - ",$A245)),'[1]Segurados Civis'!$A$5:$H$2142,7,0),"")</f>
        <v>22</v>
      </c>
      <c r="E245" s="65">
        <f>IFERROR(VLOOKUP(UPPER(CONCATENATE($B245," - ",$A245)),'[1]Segurados Civis'!$A$5:$H$2142,8,0),"")</f>
        <v>10</v>
      </c>
      <c r="F245" s="65">
        <f t="shared" si="3"/>
        <v>216</v>
      </c>
      <c r="G245" s="64" t="s">
        <v>4867</v>
      </c>
      <c r="H245" s="64">
        <v>0</v>
      </c>
      <c r="I245" s="64">
        <v>0</v>
      </c>
      <c r="J245" s="64"/>
      <c r="K245" s="64">
        <v>0</v>
      </c>
    </row>
    <row r="246" spans="1:11" x14ac:dyDescent="0.35">
      <c r="A246" s="64" t="s">
        <v>96</v>
      </c>
      <c r="B246" s="64" t="s">
        <v>5431</v>
      </c>
      <c r="C246" s="65" t="str">
        <f>IFERROR(VLOOKUP(UPPER(CONCATENATE($B246," - ",$A246)),'[1]Segurados Civis'!$A$5:$H$2142,6,0),"")</f>
        <v/>
      </c>
      <c r="D246" s="65" t="str">
        <f>IFERROR(VLOOKUP(UPPER(CONCATENATE($B246," - ",$A246)),'[1]Segurados Civis'!$A$5:$H$2142,7,0),"")</f>
        <v/>
      </c>
      <c r="E246" s="65" t="str">
        <f>IFERROR(VLOOKUP(UPPER(CONCATENATE($B246," - ",$A246)),'[1]Segurados Civis'!$A$5:$H$2142,8,0),"")</f>
        <v/>
      </c>
      <c r="F246" s="65" t="str">
        <f t="shared" si="3"/>
        <v/>
      </c>
      <c r="G246" s="64" t="s">
        <v>902</v>
      </c>
      <c r="H246" s="64">
        <v>0</v>
      </c>
      <c r="I246" s="64">
        <v>0</v>
      </c>
      <c r="J246" s="64"/>
      <c r="K246" s="64">
        <v>0</v>
      </c>
    </row>
    <row r="247" spans="1:11" x14ac:dyDescent="0.35">
      <c r="A247" s="64" t="s">
        <v>96</v>
      </c>
      <c r="B247" s="64" t="s">
        <v>9358</v>
      </c>
      <c r="C247" s="65">
        <f>IFERROR(VLOOKUP(UPPER(CONCATENATE($B247," - ",$A247)),'[1]Segurados Civis'!$A$5:$H$2142,6,0),"")</f>
        <v>1397</v>
      </c>
      <c r="D247" s="65">
        <f>IFERROR(VLOOKUP(UPPER(CONCATENATE($B247," - ",$A247)),'[1]Segurados Civis'!$A$5:$H$2142,7,0),"")</f>
        <v>55</v>
      </c>
      <c r="E247" s="65">
        <f>IFERROR(VLOOKUP(UPPER(CONCATENATE($B247," - ",$A247)),'[1]Segurados Civis'!$A$5:$H$2142,8,0),"")</f>
        <v>6</v>
      </c>
      <c r="F247" s="65">
        <f t="shared" si="3"/>
        <v>1458</v>
      </c>
      <c r="G247" s="64" t="s">
        <v>4867</v>
      </c>
      <c r="H247" s="64">
        <v>0</v>
      </c>
      <c r="I247" s="64">
        <v>0</v>
      </c>
      <c r="J247" s="64"/>
      <c r="K247" s="64">
        <v>0</v>
      </c>
    </row>
    <row r="248" spans="1:11" x14ac:dyDescent="0.35">
      <c r="A248" s="64" t="s">
        <v>96</v>
      </c>
      <c r="B248" s="64" t="s">
        <v>6175</v>
      </c>
      <c r="C248" s="65">
        <f>IFERROR(VLOOKUP(UPPER(CONCATENATE($B248," - ",$A248)),'[1]Segurados Civis'!$A$5:$H$2142,6,0),"")</f>
        <v>740</v>
      </c>
      <c r="D248" s="65">
        <f>IFERROR(VLOOKUP(UPPER(CONCATENATE($B248," - ",$A248)),'[1]Segurados Civis'!$A$5:$H$2142,7,0),"")</f>
        <v>149</v>
      </c>
      <c r="E248" s="65">
        <f>IFERROR(VLOOKUP(UPPER(CONCATENATE($B248," - ",$A248)),'[1]Segurados Civis'!$A$5:$H$2142,8,0),"")</f>
        <v>27</v>
      </c>
      <c r="F248" s="65">
        <f t="shared" si="3"/>
        <v>916</v>
      </c>
      <c r="G248" s="64" t="s">
        <v>4867</v>
      </c>
      <c r="H248" s="64">
        <v>0</v>
      </c>
      <c r="I248" s="64">
        <v>0</v>
      </c>
      <c r="J248" s="64"/>
      <c r="K248" s="64">
        <v>0</v>
      </c>
    </row>
    <row r="249" spans="1:11" x14ac:dyDescent="0.35">
      <c r="A249" s="64" t="s">
        <v>96</v>
      </c>
      <c r="B249" s="64" t="s">
        <v>9359</v>
      </c>
      <c r="C249" s="65" t="str">
        <f>IFERROR(VLOOKUP(UPPER(CONCATENATE($B249," - ",$A249)),'[1]Segurados Civis'!$A$5:$H$2142,6,0),"")</f>
        <v/>
      </c>
      <c r="D249" s="65" t="str">
        <f>IFERROR(VLOOKUP(UPPER(CONCATENATE($B249," - ",$A249)),'[1]Segurados Civis'!$A$5:$H$2142,7,0),"")</f>
        <v/>
      </c>
      <c r="E249" s="65" t="str">
        <f>IFERROR(VLOOKUP(UPPER(CONCATENATE($B249," - ",$A249)),'[1]Segurados Civis'!$A$5:$H$2142,8,0),"")</f>
        <v/>
      </c>
      <c r="F249" s="65" t="str">
        <f t="shared" si="3"/>
        <v/>
      </c>
      <c r="G249" s="64" t="s">
        <v>902</v>
      </c>
      <c r="H249" s="64">
        <v>0</v>
      </c>
      <c r="I249" s="64">
        <v>0</v>
      </c>
      <c r="J249" s="64"/>
      <c r="K249" s="64">
        <v>0</v>
      </c>
    </row>
    <row r="250" spans="1:11" x14ac:dyDescent="0.35">
      <c r="A250" s="64" t="s">
        <v>96</v>
      </c>
      <c r="B250" s="64" t="s">
        <v>9360</v>
      </c>
      <c r="C250" s="65" t="str">
        <f>IFERROR(VLOOKUP(UPPER(CONCATENATE($B250," - ",$A250)),'[1]Segurados Civis'!$A$5:$H$2142,6,0),"")</f>
        <v/>
      </c>
      <c r="D250" s="65" t="str">
        <f>IFERROR(VLOOKUP(UPPER(CONCATENATE($B250," - ",$A250)),'[1]Segurados Civis'!$A$5:$H$2142,7,0),"")</f>
        <v/>
      </c>
      <c r="E250" s="65" t="str">
        <f>IFERROR(VLOOKUP(UPPER(CONCATENATE($B250," - ",$A250)),'[1]Segurados Civis'!$A$5:$H$2142,8,0),"")</f>
        <v/>
      </c>
      <c r="F250" s="65" t="str">
        <f t="shared" si="3"/>
        <v/>
      </c>
      <c r="G250" s="64" t="s">
        <v>902</v>
      </c>
      <c r="H250" s="64">
        <v>0</v>
      </c>
      <c r="I250" s="64">
        <v>0</v>
      </c>
      <c r="J250" s="64"/>
      <c r="K250" s="64">
        <v>0</v>
      </c>
    </row>
    <row r="251" spans="1:11" x14ac:dyDescent="0.35">
      <c r="A251" s="64" t="s">
        <v>96</v>
      </c>
      <c r="B251" s="64" t="s">
        <v>9361</v>
      </c>
      <c r="C251" s="65" t="str">
        <f>IFERROR(VLOOKUP(UPPER(CONCATENATE($B251," - ",$A251)),'[1]Segurados Civis'!$A$5:$H$2142,6,0),"")</f>
        <v/>
      </c>
      <c r="D251" s="65" t="str">
        <f>IFERROR(VLOOKUP(UPPER(CONCATENATE($B251," - ",$A251)),'[1]Segurados Civis'!$A$5:$H$2142,7,0),"")</f>
        <v/>
      </c>
      <c r="E251" s="65" t="str">
        <f>IFERROR(VLOOKUP(UPPER(CONCATENATE($B251," - ",$A251)),'[1]Segurados Civis'!$A$5:$H$2142,8,0),"")</f>
        <v/>
      </c>
      <c r="F251" s="65" t="str">
        <f t="shared" si="3"/>
        <v/>
      </c>
      <c r="G251" s="64" t="s">
        <v>902</v>
      </c>
      <c r="H251" s="64">
        <v>0</v>
      </c>
      <c r="I251" s="64">
        <v>0</v>
      </c>
      <c r="J251" s="64"/>
      <c r="K251" s="64">
        <v>0</v>
      </c>
    </row>
    <row r="252" spans="1:11" x14ac:dyDescent="0.35">
      <c r="A252" s="64" t="s">
        <v>96</v>
      </c>
      <c r="B252" s="64" t="s">
        <v>9362</v>
      </c>
      <c r="C252" s="65" t="str">
        <f>IFERROR(VLOOKUP(UPPER(CONCATENATE($B252," - ",$A252)),'[1]Segurados Civis'!$A$5:$H$2142,6,0),"")</f>
        <v/>
      </c>
      <c r="D252" s="65" t="str">
        <f>IFERROR(VLOOKUP(UPPER(CONCATENATE($B252," - ",$A252)),'[1]Segurados Civis'!$A$5:$H$2142,7,0),"")</f>
        <v/>
      </c>
      <c r="E252" s="65" t="str">
        <f>IFERROR(VLOOKUP(UPPER(CONCATENATE($B252," - ",$A252)),'[1]Segurados Civis'!$A$5:$H$2142,8,0),"")</f>
        <v/>
      </c>
      <c r="F252" s="65" t="str">
        <f t="shared" si="3"/>
        <v/>
      </c>
      <c r="G252" s="64" t="s">
        <v>902</v>
      </c>
      <c r="H252" s="64">
        <v>0</v>
      </c>
      <c r="I252" s="64">
        <v>0</v>
      </c>
      <c r="J252" s="64"/>
      <c r="K252" s="64">
        <v>0</v>
      </c>
    </row>
    <row r="253" spans="1:11" x14ac:dyDescent="0.35">
      <c r="A253" s="64" t="s">
        <v>96</v>
      </c>
      <c r="B253" s="64" t="s">
        <v>9363</v>
      </c>
      <c r="C253" s="65">
        <f>IFERROR(VLOOKUP(UPPER(CONCATENATE($B253," - ",$A253)),'[1]Segurados Civis'!$A$5:$H$2142,6,0),"")</f>
        <v>3223</v>
      </c>
      <c r="D253" s="65">
        <f>IFERROR(VLOOKUP(UPPER(CONCATENATE($B253," - ",$A253)),'[1]Segurados Civis'!$A$5:$H$2142,7,0),"")</f>
        <v>546</v>
      </c>
      <c r="E253" s="65">
        <f>IFERROR(VLOOKUP(UPPER(CONCATENATE($B253," - ",$A253)),'[1]Segurados Civis'!$A$5:$H$2142,8,0),"")</f>
        <v>98</v>
      </c>
      <c r="F253" s="65">
        <f t="shared" si="3"/>
        <v>3867</v>
      </c>
      <c r="G253" s="64" t="s">
        <v>4867</v>
      </c>
      <c r="H253" s="64">
        <v>0</v>
      </c>
      <c r="I253" s="64">
        <v>0</v>
      </c>
      <c r="J253" s="64"/>
      <c r="K253" s="64">
        <v>0</v>
      </c>
    </row>
    <row r="254" spans="1:11" x14ac:dyDescent="0.35">
      <c r="A254" s="64" t="s">
        <v>96</v>
      </c>
      <c r="B254" s="64" t="s">
        <v>9364</v>
      </c>
      <c r="C254" s="65" t="str">
        <f>IFERROR(VLOOKUP(UPPER(CONCATENATE($B254," - ",$A254)),'[1]Segurados Civis'!$A$5:$H$2142,6,0),"")</f>
        <v/>
      </c>
      <c r="D254" s="65" t="str">
        <f>IFERROR(VLOOKUP(UPPER(CONCATENATE($B254," - ",$A254)),'[1]Segurados Civis'!$A$5:$H$2142,7,0),"")</f>
        <v/>
      </c>
      <c r="E254" s="65" t="str">
        <f>IFERROR(VLOOKUP(UPPER(CONCATENATE($B254," - ",$A254)),'[1]Segurados Civis'!$A$5:$H$2142,8,0),"")</f>
        <v/>
      </c>
      <c r="F254" s="65" t="str">
        <f t="shared" si="3"/>
        <v/>
      </c>
      <c r="G254" s="64" t="s">
        <v>902</v>
      </c>
      <c r="H254" s="64">
        <v>0</v>
      </c>
      <c r="I254" s="64">
        <v>0</v>
      </c>
      <c r="J254" s="64"/>
      <c r="K254" s="64">
        <v>0</v>
      </c>
    </row>
    <row r="255" spans="1:11" x14ac:dyDescent="0.35">
      <c r="A255" s="64" t="s">
        <v>96</v>
      </c>
      <c r="B255" s="64" t="s">
        <v>9365</v>
      </c>
      <c r="C255" s="65" t="str">
        <f>IFERROR(VLOOKUP(UPPER(CONCATENATE($B255," - ",$A255)),'[1]Segurados Civis'!$A$5:$H$2142,6,0),"")</f>
        <v/>
      </c>
      <c r="D255" s="65" t="str">
        <f>IFERROR(VLOOKUP(UPPER(CONCATENATE($B255," - ",$A255)),'[1]Segurados Civis'!$A$5:$H$2142,7,0),"")</f>
        <v/>
      </c>
      <c r="E255" s="65" t="str">
        <f>IFERROR(VLOOKUP(UPPER(CONCATENATE($B255," - ",$A255)),'[1]Segurados Civis'!$A$5:$H$2142,8,0),"")</f>
        <v/>
      </c>
      <c r="F255" s="65" t="str">
        <f t="shared" si="3"/>
        <v/>
      </c>
      <c r="G255" s="64" t="s">
        <v>902</v>
      </c>
      <c r="H255" s="64">
        <v>0</v>
      </c>
      <c r="I255" s="64">
        <v>0</v>
      </c>
      <c r="J255" s="64"/>
      <c r="K255" s="64">
        <v>0</v>
      </c>
    </row>
    <row r="256" spans="1:11" x14ac:dyDescent="0.35">
      <c r="A256" s="64" t="s">
        <v>96</v>
      </c>
      <c r="B256" s="64" t="s">
        <v>9366</v>
      </c>
      <c r="C256" s="65" t="str">
        <f>IFERROR(VLOOKUP(UPPER(CONCATENATE($B256," - ",$A256)),'[1]Segurados Civis'!$A$5:$H$2142,6,0),"")</f>
        <v/>
      </c>
      <c r="D256" s="65" t="str">
        <f>IFERROR(VLOOKUP(UPPER(CONCATENATE($B256," - ",$A256)),'[1]Segurados Civis'!$A$5:$H$2142,7,0),"")</f>
        <v/>
      </c>
      <c r="E256" s="65" t="str">
        <f>IFERROR(VLOOKUP(UPPER(CONCATENATE($B256," - ",$A256)),'[1]Segurados Civis'!$A$5:$H$2142,8,0),"")</f>
        <v/>
      </c>
      <c r="F256" s="65" t="str">
        <f t="shared" si="3"/>
        <v/>
      </c>
      <c r="G256" s="64" t="s">
        <v>902</v>
      </c>
      <c r="H256" s="64">
        <v>0</v>
      </c>
      <c r="I256" s="64">
        <v>0</v>
      </c>
      <c r="J256" s="64"/>
      <c r="K256" s="64">
        <v>0</v>
      </c>
    </row>
    <row r="257" spans="1:11" x14ac:dyDescent="0.35">
      <c r="A257" s="64" t="s">
        <v>96</v>
      </c>
      <c r="B257" s="64" t="s">
        <v>9367</v>
      </c>
      <c r="C257" s="65" t="str">
        <f>IFERROR(VLOOKUP(UPPER(CONCATENATE($B257," - ",$A257)),'[1]Segurados Civis'!$A$5:$H$2142,6,0),"")</f>
        <v/>
      </c>
      <c r="D257" s="65" t="str">
        <f>IFERROR(VLOOKUP(UPPER(CONCATENATE($B257," - ",$A257)),'[1]Segurados Civis'!$A$5:$H$2142,7,0),"")</f>
        <v/>
      </c>
      <c r="E257" s="65" t="str">
        <f>IFERROR(VLOOKUP(UPPER(CONCATENATE($B257," - ",$A257)),'[1]Segurados Civis'!$A$5:$H$2142,8,0),"")</f>
        <v/>
      </c>
      <c r="F257" s="65" t="str">
        <f t="shared" si="3"/>
        <v/>
      </c>
      <c r="G257" s="64" t="s">
        <v>902</v>
      </c>
      <c r="H257" s="64">
        <v>0</v>
      </c>
      <c r="I257" s="64">
        <v>0</v>
      </c>
      <c r="J257" s="64"/>
      <c r="K257" s="64">
        <v>0</v>
      </c>
    </row>
    <row r="258" spans="1:11" x14ac:dyDescent="0.35">
      <c r="A258" s="64" t="s">
        <v>96</v>
      </c>
      <c r="B258" s="64" t="s">
        <v>9048</v>
      </c>
      <c r="C258" s="65" t="str">
        <f>IFERROR(VLOOKUP(UPPER(CONCATENATE($B258," - ",$A258)),'[1]Segurados Civis'!$A$5:$H$2142,6,0),"")</f>
        <v/>
      </c>
      <c r="D258" s="65" t="str">
        <f>IFERROR(VLOOKUP(UPPER(CONCATENATE($B258," - ",$A258)),'[1]Segurados Civis'!$A$5:$H$2142,7,0),"")</f>
        <v/>
      </c>
      <c r="E258" s="65" t="str">
        <f>IFERROR(VLOOKUP(UPPER(CONCATENATE($B258," - ",$A258)),'[1]Segurados Civis'!$A$5:$H$2142,8,0),"")</f>
        <v/>
      </c>
      <c r="F258" s="65" t="str">
        <f t="shared" ref="F258:F298" si="4">IF(SUM(C258:E258)=0,"",SUM(C258:E258))</f>
        <v/>
      </c>
      <c r="G258" s="64" t="s">
        <v>902</v>
      </c>
      <c r="H258" s="64">
        <v>0</v>
      </c>
      <c r="I258" s="64">
        <v>0</v>
      </c>
      <c r="J258" s="64"/>
      <c r="K258" s="64">
        <v>0</v>
      </c>
    </row>
    <row r="259" spans="1:11" x14ac:dyDescent="0.35">
      <c r="A259" s="64" t="s">
        <v>96</v>
      </c>
      <c r="B259" s="64" t="s">
        <v>9368</v>
      </c>
      <c r="C259" s="65" t="str">
        <f>IFERROR(VLOOKUP(UPPER(CONCATENATE($B259," - ",$A259)),'[1]Segurados Civis'!$A$5:$H$2142,6,0),"")</f>
        <v/>
      </c>
      <c r="D259" s="65" t="str">
        <f>IFERROR(VLOOKUP(UPPER(CONCATENATE($B259," - ",$A259)),'[1]Segurados Civis'!$A$5:$H$2142,7,0),"")</f>
        <v/>
      </c>
      <c r="E259" s="65" t="str">
        <f>IFERROR(VLOOKUP(UPPER(CONCATENATE($B259," - ",$A259)),'[1]Segurados Civis'!$A$5:$H$2142,8,0),"")</f>
        <v/>
      </c>
      <c r="F259" s="65" t="str">
        <f t="shared" si="4"/>
        <v/>
      </c>
      <c r="G259" s="64" t="s">
        <v>902</v>
      </c>
      <c r="H259" s="64">
        <v>0</v>
      </c>
      <c r="I259" s="64">
        <v>0</v>
      </c>
      <c r="J259" s="64"/>
      <c r="K259" s="64">
        <v>0</v>
      </c>
    </row>
    <row r="260" spans="1:11" x14ac:dyDescent="0.35">
      <c r="A260" s="64" t="s">
        <v>96</v>
      </c>
      <c r="B260" s="64" t="s">
        <v>9369</v>
      </c>
      <c r="C260" s="65" t="str">
        <f>IFERROR(VLOOKUP(UPPER(CONCATENATE($B260," - ",$A260)),'[1]Segurados Civis'!$A$5:$H$2142,6,0),"")</f>
        <v/>
      </c>
      <c r="D260" s="65" t="str">
        <f>IFERROR(VLOOKUP(UPPER(CONCATENATE($B260," - ",$A260)),'[1]Segurados Civis'!$A$5:$H$2142,7,0),"")</f>
        <v/>
      </c>
      <c r="E260" s="65" t="str">
        <f>IFERROR(VLOOKUP(UPPER(CONCATENATE($B260," - ",$A260)),'[1]Segurados Civis'!$A$5:$H$2142,8,0),"")</f>
        <v/>
      </c>
      <c r="F260" s="65" t="str">
        <f t="shared" si="4"/>
        <v/>
      </c>
      <c r="G260" s="64" t="s">
        <v>902</v>
      </c>
      <c r="H260" s="64">
        <v>0</v>
      </c>
      <c r="I260" s="64">
        <v>0</v>
      </c>
      <c r="J260" s="64"/>
      <c r="K260" s="64">
        <v>0</v>
      </c>
    </row>
    <row r="261" spans="1:11" x14ac:dyDescent="0.35">
      <c r="A261" s="64" t="s">
        <v>96</v>
      </c>
      <c r="B261" s="64" t="s">
        <v>9370</v>
      </c>
      <c r="C261" s="65">
        <f>IFERROR(VLOOKUP(UPPER(CONCATENATE($B261," - ",$A261)),'[1]Segurados Civis'!$A$5:$H$2142,6,0),"")</f>
        <v>118</v>
      </c>
      <c r="D261" s="65">
        <f>IFERROR(VLOOKUP(UPPER(CONCATENATE($B261," - ",$A261)),'[1]Segurados Civis'!$A$5:$H$2142,7,0),"")</f>
        <v>24</v>
      </c>
      <c r="E261" s="65">
        <f>IFERROR(VLOOKUP(UPPER(CONCATENATE($B261," - ",$A261)),'[1]Segurados Civis'!$A$5:$H$2142,8,0),"")</f>
        <v>5</v>
      </c>
      <c r="F261" s="65">
        <f t="shared" si="4"/>
        <v>147</v>
      </c>
      <c r="G261" s="64" t="s">
        <v>4867</v>
      </c>
      <c r="H261" s="64">
        <v>0</v>
      </c>
      <c r="I261" s="64">
        <v>0</v>
      </c>
      <c r="J261" s="64"/>
      <c r="K261" s="64">
        <v>0</v>
      </c>
    </row>
    <row r="262" spans="1:11" x14ac:dyDescent="0.35">
      <c r="A262" s="64" t="s">
        <v>96</v>
      </c>
      <c r="B262" s="64" t="s">
        <v>9371</v>
      </c>
      <c r="C262" s="65" t="str">
        <f>IFERROR(VLOOKUP(UPPER(CONCATENATE($B262," - ",$A262)),'[1]Segurados Civis'!$A$5:$H$2142,6,0),"")</f>
        <v/>
      </c>
      <c r="D262" s="65" t="str">
        <f>IFERROR(VLOOKUP(UPPER(CONCATENATE($B262," - ",$A262)),'[1]Segurados Civis'!$A$5:$H$2142,7,0),"")</f>
        <v/>
      </c>
      <c r="E262" s="65" t="str">
        <f>IFERROR(VLOOKUP(UPPER(CONCATENATE($B262," - ",$A262)),'[1]Segurados Civis'!$A$5:$H$2142,8,0),"")</f>
        <v/>
      </c>
      <c r="F262" s="65" t="str">
        <f t="shared" si="4"/>
        <v/>
      </c>
      <c r="G262" s="64" t="s">
        <v>902</v>
      </c>
      <c r="H262" s="64">
        <v>0</v>
      </c>
      <c r="I262" s="64">
        <v>0</v>
      </c>
      <c r="J262" s="64"/>
      <c r="K262" s="64">
        <v>0</v>
      </c>
    </row>
    <row r="263" spans="1:11" x14ac:dyDescent="0.35">
      <c r="A263" s="64" t="s">
        <v>96</v>
      </c>
      <c r="B263" s="64" t="s">
        <v>9372</v>
      </c>
      <c r="C263" s="65" t="str">
        <f>IFERROR(VLOOKUP(UPPER(CONCATENATE($B263," - ",$A263)),'[1]Segurados Civis'!$A$5:$H$2142,6,0),"")</f>
        <v/>
      </c>
      <c r="D263" s="65" t="str">
        <f>IFERROR(VLOOKUP(UPPER(CONCATENATE($B263," - ",$A263)),'[1]Segurados Civis'!$A$5:$H$2142,7,0),"")</f>
        <v/>
      </c>
      <c r="E263" s="65" t="str">
        <f>IFERROR(VLOOKUP(UPPER(CONCATENATE($B263," - ",$A263)),'[1]Segurados Civis'!$A$5:$H$2142,8,0),"")</f>
        <v/>
      </c>
      <c r="F263" s="65" t="str">
        <f t="shared" si="4"/>
        <v/>
      </c>
      <c r="G263" s="64" t="s">
        <v>902</v>
      </c>
      <c r="H263" s="64">
        <v>0</v>
      </c>
      <c r="I263" s="64">
        <v>0</v>
      </c>
      <c r="J263" s="64"/>
      <c r="K263" s="64">
        <v>0</v>
      </c>
    </row>
    <row r="264" spans="1:11" x14ac:dyDescent="0.35">
      <c r="A264" s="64" t="s">
        <v>96</v>
      </c>
      <c r="B264" s="64" t="s">
        <v>9373</v>
      </c>
      <c r="C264" s="65" t="str">
        <f>IFERROR(VLOOKUP(UPPER(CONCATENATE($B264," - ",$A264)),'[1]Segurados Civis'!$A$5:$H$2142,6,0),"")</f>
        <v/>
      </c>
      <c r="D264" s="65" t="str">
        <f>IFERROR(VLOOKUP(UPPER(CONCATENATE($B264," - ",$A264)),'[1]Segurados Civis'!$A$5:$H$2142,7,0),"")</f>
        <v/>
      </c>
      <c r="E264" s="65" t="str">
        <f>IFERROR(VLOOKUP(UPPER(CONCATENATE($B264," - ",$A264)),'[1]Segurados Civis'!$A$5:$H$2142,8,0),"")</f>
        <v/>
      </c>
      <c r="F264" s="65" t="str">
        <f t="shared" si="4"/>
        <v/>
      </c>
      <c r="G264" s="64" t="s">
        <v>902</v>
      </c>
      <c r="H264" s="64">
        <v>0</v>
      </c>
      <c r="I264" s="64">
        <v>0</v>
      </c>
      <c r="J264" s="64"/>
      <c r="K264" s="64">
        <v>0</v>
      </c>
    </row>
    <row r="265" spans="1:11" x14ac:dyDescent="0.35">
      <c r="A265" s="64" t="s">
        <v>96</v>
      </c>
      <c r="B265" s="64" t="s">
        <v>9374</v>
      </c>
      <c r="C265" s="65" t="str">
        <f>IFERROR(VLOOKUP(UPPER(CONCATENATE($B265," - ",$A265)),'[1]Segurados Civis'!$A$5:$H$2142,6,0),"")</f>
        <v/>
      </c>
      <c r="D265" s="65" t="str">
        <f>IFERROR(VLOOKUP(UPPER(CONCATENATE($B265," - ",$A265)),'[1]Segurados Civis'!$A$5:$H$2142,7,0),"")</f>
        <v/>
      </c>
      <c r="E265" s="65" t="str">
        <f>IFERROR(VLOOKUP(UPPER(CONCATENATE($B265," - ",$A265)),'[1]Segurados Civis'!$A$5:$H$2142,8,0),"")</f>
        <v/>
      </c>
      <c r="F265" s="65" t="str">
        <f t="shared" si="4"/>
        <v/>
      </c>
      <c r="G265" s="64" t="s">
        <v>902</v>
      </c>
      <c r="H265" s="64">
        <v>0</v>
      </c>
      <c r="I265" s="64">
        <v>0</v>
      </c>
      <c r="J265" s="64"/>
      <c r="K265" s="64">
        <v>0</v>
      </c>
    </row>
    <row r="266" spans="1:11" x14ac:dyDescent="0.35">
      <c r="A266" s="64" t="s">
        <v>96</v>
      </c>
      <c r="B266" s="64" t="s">
        <v>9375</v>
      </c>
      <c r="C266" s="65" t="str">
        <f>IFERROR(VLOOKUP(UPPER(CONCATENATE($B266," - ",$A266)),'[1]Segurados Civis'!$A$5:$H$2142,6,0),"")</f>
        <v/>
      </c>
      <c r="D266" s="65" t="str">
        <f>IFERROR(VLOOKUP(UPPER(CONCATENATE($B266," - ",$A266)),'[1]Segurados Civis'!$A$5:$H$2142,7,0),"")</f>
        <v/>
      </c>
      <c r="E266" s="65" t="str">
        <f>IFERROR(VLOOKUP(UPPER(CONCATENATE($B266," - ",$A266)),'[1]Segurados Civis'!$A$5:$H$2142,8,0),"")</f>
        <v/>
      </c>
      <c r="F266" s="65" t="str">
        <f t="shared" si="4"/>
        <v/>
      </c>
      <c r="G266" s="64" t="s">
        <v>902</v>
      </c>
      <c r="H266" s="64">
        <v>0</v>
      </c>
      <c r="I266" s="64">
        <v>0</v>
      </c>
      <c r="J266" s="64"/>
      <c r="K266" s="64">
        <v>0</v>
      </c>
    </row>
    <row r="267" spans="1:11" x14ac:dyDescent="0.35">
      <c r="A267" s="64" t="s">
        <v>96</v>
      </c>
      <c r="B267" s="64" t="s">
        <v>9376</v>
      </c>
      <c r="C267" s="65" t="str">
        <f>IFERROR(VLOOKUP(UPPER(CONCATENATE($B267," - ",$A267)),'[1]Segurados Civis'!$A$5:$H$2142,6,0),"")</f>
        <v/>
      </c>
      <c r="D267" s="65" t="str">
        <f>IFERROR(VLOOKUP(UPPER(CONCATENATE($B267," - ",$A267)),'[1]Segurados Civis'!$A$5:$H$2142,7,0),"")</f>
        <v/>
      </c>
      <c r="E267" s="65" t="str">
        <f>IFERROR(VLOOKUP(UPPER(CONCATENATE($B267," - ",$A267)),'[1]Segurados Civis'!$A$5:$H$2142,8,0),"")</f>
        <v/>
      </c>
      <c r="F267" s="65" t="str">
        <f t="shared" si="4"/>
        <v/>
      </c>
      <c r="G267" s="64" t="s">
        <v>902</v>
      </c>
      <c r="H267" s="64">
        <v>0</v>
      </c>
      <c r="I267" s="64">
        <v>0</v>
      </c>
      <c r="J267" s="64"/>
      <c r="K267" s="64">
        <v>0</v>
      </c>
    </row>
    <row r="268" spans="1:11" x14ac:dyDescent="0.35">
      <c r="A268" s="64" t="s">
        <v>96</v>
      </c>
      <c r="B268" s="64" t="s">
        <v>9377</v>
      </c>
      <c r="C268" s="65" t="str">
        <f>IFERROR(VLOOKUP(UPPER(CONCATENATE($B268," - ",$A268)),'[1]Segurados Civis'!$A$5:$H$2142,6,0),"")</f>
        <v/>
      </c>
      <c r="D268" s="65" t="str">
        <f>IFERROR(VLOOKUP(UPPER(CONCATENATE($B268," - ",$A268)),'[1]Segurados Civis'!$A$5:$H$2142,7,0),"")</f>
        <v/>
      </c>
      <c r="E268" s="65" t="str">
        <f>IFERROR(VLOOKUP(UPPER(CONCATENATE($B268," - ",$A268)),'[1]Segurados Civis'!$A$5:$H$2142,8,0),"")</f>
        <v/>
      </c>
      <c r="F268" s="65" t="str">
        <f t="shared" si="4"/>
        <v/>
      </c>
      <c r="G268" s="64" t="s">
        <v>902</v>
      </c>
      <c r="H268" s="64">
        <v>0</v>
      </c>
      <c r="I268" s="64">
        <v>0</v>
      </c>
      <c r="J268" s="64"/>
      <c r="K268" s="64">
        <v>0</v>
      </c>
    </row>
    <row r="269" spans="1:11" x14ac:dyDescent="0.35">
      <c r="A269" s="64" t="s">
        <v>96</v>
      </c>
      <c r="B269" s="64" t="s">
        <v>9378</v>
      </c>
      <c r="C269" s="65">
        <f>IFERROR(VLOOKUP(UPPER(CONCATENATE($B269," - ",$A269)),'[1]Segurados Civis'!$A$5:$H$2142,6,0),"")</f>
        <v>421</v>
      </c>
      <c r="D269" s="65">
        <f>IFERROR(VLOOKUP(UPPER(CONCATENATE($B269," - ",$A269)),'[1]Segurados Civis'!$A$5:$H$2142,7,0),"")</f>
        <v>115</v>
      </c>
      <c r="E269" s="65">
        <f>IFERROR(VLOOKUP(UPPER(CONCATENATE($B269," - ",$A269)),'[1]Segurados Civis'!$A$5:$H$2142,8,0),"")</f>
        <v>0</v>
      </c>
      <c r="F269" s="65">
        <f t="shared" si="4"/>
        <v>536</v>
      </c>
      <c r="G269" s="64" t="s">
        <v>4867</v>
      </c>
      <c r="H269" s="64">
        <v>0</v>
      </c>
      <c r="I269" s="64">
        <v>0</v>
      </c>
      <c r="J269" s="64"/>
      <c r="K269" s="64">
        <v>0</v>
      </c>
    </row>
    <row r="270" spans="1:11" x14ac:dyDescent="0.35">
      <c r="A270" s="64" t="s">
        <v>96</v>
      </c>
      <c r="B270" s="64" t="s">
        <v>8584</v>
      </c>
      <c r="C270" s="65" t="str">
        <f>IFERROR(VLOOKUP(UPPER(CONCATENATE($B270," - ",$A270)),'[1]Segurados Civis'!$A$5:$H$2142,6,0),"")</f>
        <v/>
      </c>
      <c r="D270" s="65" t="str">
        <f>IFERROR(VLOOKUP(UPPER(CONCATENATE($B270," - ",$A270)),'[1]Segurados Civis'!$A$5:$H$2142,7,0),"")</f>
        <v/>
      </c>
      <c r="E270" s="65" t="str">
        <f>IFERROR(VLOOKUP(UPPER(CONCATENATE($B270," - ",$A270)),'[1]Segurados Civis'!$A$5:$H$2142,8,0),"")</f>
        <v/>
      </c>
      <c r="F270" s="65" t="str">
        <f t="shared" si="4"/>
        <v/>
      </c>
      <c r="G270" s="64" t="s">
        <v>902</v>
      </c>
      <c r="H270" s="64">
        <v>0</v>
      </c>
      <c r="I270" s="64">
        <v>0</v>
      </c>
      <c r="J270" s="64"/>
      <c r="K270" s="64">
        <v>0</v>
      </c>
    </row>
    <row r="271" spans="1:11" x14ac:dyDescent="0.35">
      <c r="A271" s="64" t="s">
        <v>96</v>
      </c>
      <c r="B271" s="64" t="s">
        <v>9379</v>
      </c>
      <c r="C271" s="65" t="str">
        <f>IFERROR(VLOOKUP(UPPER(CONCATENATE($B271," - ",$A271)),'[1]Segurados Civis'!$A$5:$H$2142,6,0),"")</f>
        <v/>
      </c>
      <c r="D271" s="65" t="str">
        <f>IFERROR(VLOOKUP(UPPER(CONCATENATE($B271," - ",$A271)),'[1]Segurados Civis'!$A$5:$H$2142,7,0),"")</f>
        <v/>
      </c>
      <c r="E271" s="65" t="str">
        <f>IFERROR(VLOOKUP(UPPER(CONCATENATE($B271," - ",$A271)),'[1]Segurados Civis'!$A$5:$H$2142,8,0),"")</f>
        <v/>
      </c>
      <c r="F271" s="65" t="str">
        <f t="shared" si="4"/>
        <v/>
      </c>
      <c r="G271" s="64" t="s">
        <v>902</v>
      </c>
      <c r="H271" s="64">
        <v>0</v>
      </c>
      <c r="I271" s="64">
        <v>0</v>
      </c>
      <c r="J271" s="64"/>
      <c r="K271" s="64">
        <v>0</v>
      </c>
    </row>
    <row r="272" spans="1:11" x14ac:dyDescent="0.35">
      <c r="A272" s="64" t="s">
        <v>96</v>
      </c>
      <c r="B272" s="64" t="s">
        <v>9380</v>
      </c>
      <c r="C272" s="65">
        <f>IFERROR(VLOOKUP(UPPER(CONCATENATE($B272," - ",$A272)),'[1]Segurados Civis'!$A$5:$H$2142,6,0),"")</f>
        <v>624</v>
      </c>
      <c r="D272" s="65">
        <f>IFERROR(VLOOKUP(UPPER(CONCATENATE($B272," - ",$A272)),'[1]Segurados Civis'!$A$5:$H$2142,7,0),"")</f>
        <v>134</v>
      </c>
      <c r="E272" s="65">
        <f>IFERROR(VLOOKUP(UPPER(CONCATENATE($B272," - ",$A272)),'[1]Segurados Civis'!$A$5:$H$2142,8,0),"")</f>
        <v>28</v>
      </c>
      <c r="F272" s="65">
        <f t="shared" si="4"/>
        <v>786</v>
      </c>
      <c r="G272" s="64" t="s">
        <v>4867</v>
      </c>
      <c r="H272" s="64">
        <v>0</v>
      </c>
      <c r="I272" s="64">
        <v>0</v>
      </c>
      <c r="J272" s="64"/>
      <c r="K272" s="64">
        <v>0</v>
      </c>
    </row>
    <row r="273" spans="1:11" x14ac:dyDescent="0.35">
      <c r="A273" s="64" t="s">
        <v>96</v>
      </c>
      <c r="B273" s="64" t="s">
        <v>9381</v>
      </c>
      <c r="C273" s="65" t="str">
        <f>IFERROR(VLOOKUP(UPPER(CONCATENATE($B273," - ",$A273)),'[1]Segurados Civis'!$A$5:$H$2142,6,0),"")</f>
        <v/>
      </c>
      <c r="D273" s="65" t="str">
        <f>IFERROR(VLOOKUP(UPPER(CONCATENATE($B273," - ",$A273)),'[1]Segurados Civis'!$A$5:$H$2142,7,0),"")</f>
        <v/>
      </c>
      <c r="E273" s="65" t="str">
        <f>IFERROR(VLOOKUP(UPPER(CONCATENATE($B273," - ",$A273)),'[1]Segurados Civis'!$A$5:$H$2142,8,0),"")</f>
        <v/>
      </c>
      <c r="F273" s="65" t="str">
        <f t="shared" si="4"/>
        <v/>
      </c>
      <c r="G273" s="64" t="s">
        <v>902</v>
      </c>
      <c r="H273" s="64">
        <v>0</v>
      </c>
      <c r="I273" s="64">
        <v>0</v>
      </c>
      <c r="J273" s="64"/>
      <c r="K273" s="64">
        <v>0</v>
      </c>
    </row>
    <row r="274" spans="1:11" x14ac:dyDescent="0.35">
      <c r="A274" s="64" t="s">
        <v>96</v>
      </c>
      <c r="B274" s="64" t="s">
        <v>9382</v>
      </c>
      <c r="C274" s="65">
        <f>IFERROR(VLOOKUP(UPPER(CONCATENATE($B274," - ",$A274)),'[1]Segurados Civis'!$A$5:$H$2142,6,0),"")</f>
        <v>743</v>
      </c>
      <c r="D274" s="65">
        <f>IFERROR(VLOOKUP(UPPER(CONCATENATE($B274," - ",$A274)),'[1]Segurados Civis'!$A$5:$H$2142,7,0),"")</f>
        <v>318</v>
      </c>
      <c r="E274" s="65">
        <f>IFERROR(VLOOKUP(UPPER(CONCATENATE($B274," - ",$A274)),'[1]Segurados Civis'!$A$5:$H$2142,8,0),"")</f>
        <v>52</v>
      </c>
      <c r="F274" s="65">
        <f t="shared" si="4"/>
        <v>1113</v>
      </c>
      <c r="G274" s="64" t="s">
        <v>4867</v>
      </c>
      <c r="H274" s="64">
        <v>0</v>
      </c>
      <c r="I274" s="64">
        <v>0</v>
      </c>
      <c r="J274" s="64"/>
      <c r="K274" s="64">
        <v>0</v>
      </c>
    </row>
    <row r="275" spans="1:11" x14ac:dyDescent="0.35">
      <c r="A275" s="64" t="s">
        <v>96</v>
      </c>
      <c r="B275" s="64" t="s">
        <v>9383</v>
      </c>
      <c r="C275" s="65">
        <f>IFERROR(VLOOKUP(UPPER(CONCATENATE($B275," - ",$A275)),'[1]Segurados Civis'!$A$5:$H$2142,6,0),"")</f>
        <v>218</v>
      </c>
      <c r="D275" s="65">
        <f>IFERROR(VLOOKUP(UPPER(CONCATENATE($B275," - ",$A275)),'[1]Segurados Civis'!$A$5:$H$2142,7,0),"")</f>
        <v>42</v>
      </c>
      <c r="E275" s="65">
        <f>IFERROR(VLOOKUP(UPPER(CONCATENATE($B275," - ",$A275)),'[1]Segurados Civis'!$A$5:$H$2142,8,0),"")</f>
        <v>18</v>
      </c>
      <c r="F275" s="65">
        <f t="shared" si="4"/>
        <v>278</v>
      </c>
      <c r="G275" s="64" t="s">
        <v>4867</v>
      </c>
      <c r="H275" s="64">
        <v>0</v>
      </c>
      <c r="I275" s="64">
        <v>0</v>
      </c>
      <c r="J275" s="64">
        <v>1</v>
      </c>
      <c r="K275" s="64">
        <v>0</v>
      </c>
    </row>
    <row r="276" spans="1:11" x14ac:dyDescent="0.35">
      <c r="A276" s="64" t="s">
        <v>96</v>
      </c>
      <c r="B276" s="64" t="s">
        <v>9384</v>
      </c>
      <c r="C276" s="65" t="str">
        <f>IFERROR(VLOOKUP(UPPER(CONCATENATE($B276," - ",$A276)),'[1]Segurados Civis'!$A$5:$H$2142,6,0),"")</f>
        <v/>
      </c>
      <c r="D276" s="65" t="str">
        <f>IFERROR(VLOOKUP(UPPER(CONCATENATE($B276," - ",$A276)),'[1]Segurados Civis'!$A$5:$H$2142,7,0),"")</f>
        <v/>
      </c>
      <c r="E276" s="65" t="str">
        <f>IFERROR(VLOOKUP(UPPER(CONCATENATE($B276," - ",$A276)),'[1]Segurados Civis'!$A$5:$H$2142,8,0),"")</f>
        <v/>
      </c>
      <c r="F276" s="65" t="str">
        <f t="shared" si="4"/>
        <v/>
      </c>
      <c r="G276" s="64" t="s">
        <v>902</v>
      </c>
      <c r="H276" s="64">
        <v>0</v>
      </c>
      <c r="I276" s="64">
        <v>0</v>
      </c>
      <c r="J276" s="64"/>
      <c r="K276" s="64">
        <v>0</v>
      </c>
    </row>
    <row r="277" spans="1:11" x14ac:dyDescent="0.35">
      <c r="A277" s="64" t="s">
        <v>96</v>
      </c>
      <c r="B277" s="64" t="s">
        <v>9385</v>
      </c>
      <c r="C277" s="65" t="str">
        <f>IFERROR(VLOOKUP(UPPER(CONCATENATE($B277," - ",$A277)),'[1]Segurados Civis'!$A$5:$H$2142,6,0),"")</f>
        <v/>
      </c>
      <c r="D277" s="65" t="str">
        <f>IFERROR(VLOOKUP(UPPER(CONCATENATE($B277," - ",$A277)),'[1]Segurados Civis'!$A$5:$H$2142,7,0),"")</f>
        <v/>
      </c>
      <c r="E277" s="65" t="str">
        <f>IFERROR(VLOOKUP(UPPER(CONCATENATE($B277," - ",$A277)),'[1]Segurados Civis'!$A$5:$H$2142,8,0),"")</f>
        <v/>
      </c>
      <c r="F277" s="65" t="str">
        <f t="shared" si="4"/>
        <v/>
      </c>
      <c r="G277" s="64" t="s">
        <v>902</v>
      </c>
      <c r="H277" s="64">
        <v>0</v>
      </c>
      <c r="I277" s="64">
        <v>0</v>
      </c>
      <c r="J277" s="64"/>
      <c r="K277" s="64">
        <v>0</v>
      </c>
    </row>
    <row r="278" spans="1:11" x14ac:dyDescent="0.35">
      <c r="A278" s="64" t="s">
        <v>96</v>
      </c>
      <c r="B278" s="64" t="s">
        <v>9386</v>
      </c>
      <c r="C278" s="65" t="str">
        <f>IFERROR(VLOOKUP(UPPER(CONCATENATE($B278," - ",$A278)),'[1]Segurados Civis'!$A$5:$H$2142,6,0),"")</f>
        <v/>
      </c>
      <c r="D278" s="65" t="str">
        <f>IFERROR(VLOOKUP(UPPER(CONCATENATE($B278," - ",$A278)),'[1]Segurados Civis'!$A$5:$H$2142,7,0),"")</f>
        <v/>
      </c>
      <c r="E278" s="65" t="str">
        <f>IFERROR(VLOOKUP(UPPER(CONCATENATE($B278," - ",$A278)),'[1]Segurados Civis'!$A$5:$H$2142,8,0),"")</f>
        <v/>
      </c>
      <c r="F278" s="65" t="str">
        <f t="shared" si="4"/>
        <v/>
      </c>
      <c r="G278" s="64" t="s">
        <v>902</v>
      </c>
      <c r="H278" s="64">
        <v>0</v>
      </c>
      <c r="I278" s="64">
        <v>0</v>
      </c>
      <c r="J278" s="64"/>
      <c r="K278" s="64">
        <v>0</v>
      </c>
    </row>
    <row r="279" spans="1:11" x14ac:dyDescent="0.35">
      <c r="A279" s="64" t="s">
        <v>96</v>
      </c>
      <c r="B279" s="64" t="s">
        <v>9387</v>
      </c>
      <c r="C279" s="65" t="str">
        <f>IFERROR(VLOOKUP(UPPER(CONCATENATE($B279," - ",$A279)),'[1]Segurados Civis'!$A$5:$H$2142,6,0),"")</f>
        <v/>
      </c>
      <c r="D279" s="65" t="str">
        <f>IFERROR(VLOOKUP(UPPER(CONCATENATE($B279," - ",$A279)),'[1]Segurados Civis'!$A$5:$H$2142,7,0),"")</f>
        <v/>
      </c>
      <c r="E279" s="65" t="str">
        <f>IFERROR(VLOOKUP(UPPER(CONCATENATE($B279," - ",$A279)),'[1]Segurados Civis'!$A$5:$H$2142,8,0),"")</f>
        <v/>
      </c>
      <c r="F279" s="65" t="str">
        <f t="shared" si="4"/>
        <v/>
      </c>
      <c r="G279" s="64" t="s">
        <v>902</v>
      </c>
      <c r="H279" s="64">
        <v>0</v>
      </c>
      <c r="I279" s="64">
        <v>0</v>
      </c>
      <c r="J279" s="64"/>
      <c r="K279" s="64">
        <v>0</v>
      </c>
    </row>
    <row r="280" spans="1:11" x14ac:dyDescent="0.35">
      <c r="A280" s="64" t="s">
        <v>96</v>
      </c>
      <c r="B280" s="64" t="s">
        <v>9388</v>
      </c>
      <c r="C280" s="65" t="str">
        <f>IFERROR(VLOOKUP(UPPER(CONCATENATE($B280," - ",$A280)),'[1]Segurados Civis'!$A$5:$H$2142,6,0),"")</f>
        <v/>
      </c>
      <c r="D280" s="65" t="str">
        <f>IFERROR(VLOOKUP(UPPER(CONCATENATE($B280," - ",$A280)),'[1]Segurados Civis'!$A$5:$H$2142,7,0),"")</f>
        <v/>
      </c>
      <c r="E280" s="65" t="str">
        <f>IFERROR(VLOOKUP(UPPER(CONCATENATE($B280," - ",$A280)),'[1]Segurados Civis'!$A$5:$H$2142,8,0),"")</f>
        <v/>
      </c>
      <c r="F280" s="65" t="str">
        <f t="shared" si="4"/>
        <v/>
      </c>
      <c r="G280" s="64" t="s">
        <v>902</v>
      </c>
      <c r="H280" s="64">
        <v>0</v>
      </c>
      <c r="I280" s="64">
        <v>0</v>
      </c>
      <c r="J280" s="64"/>
      <c r="K280" s="64">
        <v>0</v>
      </c>
    </row>
    <row r="281" spans="1:11" x14ac:dyDescent="0.35">
      <c r="A281" s="64" t="s">
        <v>96</v>
      </c>
      <c r="B281" s="64" t="s">
        <v>9389</v>
      </c>
      <c r="C281" s="65" t="str">
        <f>IFERROR(VLOOKUP(UPPER(CONCATENATE($B281," - ",$A281)),'[1]Segurados Civis'!$A$5:$H$2142,6,0),"")</f>
        <v/>
      </c>
      <c r="D281" s="65" t="str">
        <f>IFERROR(VLOOKUP(UPPER(CONCATENATE($B281," - ",$A281)),'[1]Segurados Civis'!$A$5:$H$2142,7,0),"")</f>
        <v/>
      </c>
      <c r="E281" s="65" t="str">
        <f>IFERROR(VLOOKUP(UPPER(CONCATENATE($B281," - ",$A281)),'[1]Segurados Civis'!$A$5:$H$2142,8,0),"")</f>
        <v/>
      </c>
      <c r="F281" s="65" t="str">
        <f t="shared" si="4"/>
        <v/>
      </c>
      <c r="G281" s="64" t="s">
        <v>902</v>
      </c>
      <c r="H281" s="64">
        <v>0</v>
      </c>
      <c r="I281" s="64">
        <v>0</v>
      </c>
      <c r="J281" s="64"/>
      <c r="K281" s="64">
        <v>0</v>
      </c>
    </row>
    <row r="282" spans="1:11" x14ac:dyDescent="0.35">
      <c r="A282" s="64" t="s">
        <v>96</v>
      </c>
      <c r="B282" s="64" t="s">
        <v>9390</v>
      </c>
      <c r="C282" s="65" t="str">
        <f>IFERROR(VLOOKUP(UPPER(CONCATENATE($B282," - ",$A282)),'[1]Segurados Civis'!$A$5:$H$2142,6,0),"")</f>
        <v/>
      </c>
      <c r="D282" s="65" t="str">
        <f>IFERROR(VLOOKUP(UPPER(CONCATENATE($B282," - ",$A282)),'[1]Segurados Civis'!$A$5:$H$2142,7,0),"")</f>
        <v/>
      </c>
      <c r="E282" s="65" t="str">
        <f>IFERROR(VLOOKUP(UPPER(CONCATENATE($B282," - ",$A282)),'[1]Segurados Civis'!$A$5:$H$2142,8,0),"")</f>
        <v/>
      </c>
      <c r="F282" s="65" t="str">
        <f t="shared" si="4"/>
        <v/>
      </c>
      <c r="G282" s="64" t="s">
        <v>902</v>
      </c>
      <c r="H282" s="64">
        <v>0</v>
      </c>
      <c r="I282" s="64">
        <v>0</v>
      </c>
      <c r="J282" s="64"/>
      <c r="K282" s="64">
        <v>0</v>
      </c>
    </row>
    <row r="283" spans="1:11" x14ac:dyDescent="0.35">
      <c r="A283" s="64" t="s">
        <v>96</v>
      </c>
      <c r="B283" s="64" t="s">
        <v>8350</v>
      </c>
      <c r="C283" s="65" t="str">
        <f>IFERROR(VLOOKUP(UPPER(CONCATENATE($B283," - ",$A283)),'[1]Segurados Civis'!$A$5:$H$2142,6,0),"")</f>
        <v/>
      </c>
      <c r="D283" s="65" t="str">
        <f>IFERROR(VLOOKUP(UPPER(CONCATENATE($B283," - ",$A283)),'[1]Segurados Civis'!$A$5:$H$2142,7,0),"")</f>
        <v/>
      </c>
      <c r="E283" s="65" t="str">
        <f>IFERROR(VLOOKUP(UPPER(CONCATENATE($B283," - ",$A283)),'[1]Segurados Civis'!$A$5:$H$2142,8,0),"")</f>
        <v/>
      </c>
      <c r="F283" s="65" t="str">
        <f t="shared" si="4"/>
        <v/>
      </c>
      <c r="G283" s="64" t="s">
        <v>902</v>
      </c>
      <c r="H283" s="64">
        <v>0</v>
      </c>
      <c r="I283" s="64">
        <v>0</v>
      </c>
      <c r="J283" s="64"/>
      <c r="K283" s="64">
        <v>0</v>
      </c>
    </row>
    <row r="284" spans="1:11" x14ac:dyDescent="0.35">
      <c r="A284" s="64" t="s">
        <v>96</v>
      </c>
      <c r="B284" s="64" t="s">
        <v>9391</v>
      </c>
      <c r="C284" s="65" t="str">
        <f>IFERROR(VLOOKUP(UPPER(CONCATENATE($B284," - ",$A284)),'[1]Segurados Civis'!$A$5:$H$2142,6,0),"")</f>
        <v/>
      </c>
      <c r="D284" s="65" t="str">
        <f>IFERROR(VLOOKUP(UPPER(CONCATENATE($B284," - ",$A284)),'[1]Segurados Civis'!$A$5:$H$2142,7,0),"")</f>
        <v/>
      </c>
      <c r="E284" s="65" t="str">
        <f>IFERROR(VLOOKUP(UPPER(CONCATENATE($B284," - ",$A284)),'[1]Segurados Civis'!$A$5:$H$2142,8,0),"")</f>
        <v/>
      </c>
      <c r="F284" s="65" t="str">
        <f t="shared" si="4"/>
        <v/>
      </c>
      <c r="G284" s="64" t="s">
        <v>902</v>
      </c>
      <c r="H284" s="64">
        <v>0</v>
      </c>
      <c r="I284" s="64">
        <v>0</v>
      </c>
      <c r="J284" s="64"/>
      <c r="K284" s="64">
        <v>0</v>
      </c>
    </row>
    <row r="285" spans="1:11" x14ac:dyDescent="0.35">
      <c r="A285" s="64" t="s">
        <v>96</v>
      </c>
      <c r="B285" s="64" t="s">
        <v>9392</v>
      </c>
      <c r="C285" s="65" t="str">
        <f>IFERROR(VLOOKUP(UPPER(CONCATENATE($B285," - ",$A285)),'[1]Segurados Civis'!$A$5:$H$2142,6,0),"")</f>
        <v/>
      </c>
      <c r="D285" s="65" t="str">
        <f>IFERROR(VLOOKUP(UPPER(CONCATENATE($B285," - ",$A285)),'[1]Segurados Civis'!$A$5:$H$2142,7,0),"")</f>
        <v/>
      </c>
      <c r="E285" s="65" t="str">
        <f>IFERROR(VLOOKUP(UPPER(CONCATENATE($B285," - ",$A285)),'[1]Segurados Civis'!$A$5:$H$2142,8,0),"")</f>
        <v/>
      </c>
      <c r="F285" s="65" t="str">
        <f t="shared" si="4"/>
        <v/>
      </c>
      <c r="G285" s="64" t="s">
        <v>902</v>
      </c>
      <c r="H285" s="64">
        <v>0</v>
      </c>
      <c r="I285" s="64">
        <v>0</v>
      </c>
      <c r="J285" s="64"/>
      <c r="K285" s="64">
        <v>0</v>
      </c>
    </row>
    <row r="286" spans="1:11" x14ac:dyDescent="0.35">
      <c r="A286" s="64" t="s">
        <v>96</v>
      </c>
      <c r="B286" s="64" t="s">
        <v>9393</v>
      </c>
      <c r="C286" s="65" t="str">
        <f>IFERROR(VLOOKUP(UPPER(CONCATENATE($B286," - ",$A286)),'[1]Segurados Civis'!$A$5:$H$2142,6,0),"")</f>
        <v/>
      </c>
      <c r="D286" s="65" t="str">
        <f>IFERROR(VLOOKUP(UPPER(CONCATENATE($B286," - ",$A286)),'[1]Segurados Civis'!$A$5:$H$2142,7,0),"")</f>
        <v/>
      </c>
      <c r="E286" s="65" t="str">
        <f>IFERROR(VLOOKUP(UPPER(CONCATENATE($B286," - ",$A286)),'[1]Segurados Civis'!$A$5:$H$2142,8,0),"")</f>
        <v/>
      </c>
      <c r="F286" s="65" t="str">
        <f t="shared" si="4"/>
        <v/>
      </c>
      <c r="G286" s="64" t="s">
        <v>902</v>
      </c>
      <c r="H286" s="64">
        <v>0</v>
      </c>
      <c r="I286" s="64">
        <v>0</v>
      </c>
      <c r="J286" s="64"/>
      <c r="K286" s="64">
        <v>0</v>
      </c>
    </row>
    <row r="287" spans="1:11" x14ac:dyDescent="0.35">
      <c r="A287" s="64" t="s">
        <v>96</v>
      </c>
      <c r="B287" s="64" t="s">
        <v>9394</v>
      </c>
      <c r="C287" s="65" t="str">
        <f>IFERROR(VLOOKUP(UPPER(CONCATENATE($B287," - ",$A287)),'[1]Segurados Civis'!$A$5:$H$2142,6,0),"")</f>
        <v/>
      </c>
      <c r="D287" s="65" t="str">
        <f>IFERROR(VLOOKUP(UPPER(CONCATENATE($B287," - ",$A287)),'[1]Segurados Civis'!$A$5:$H$2142,7,0),"")</f>
        <v/>
      </c>
      <c r="E287" s="65" t="str">
        <f>IFERROR(VLOOKUP(UPPER(CONCATENATE($B287," - ",$A287)),'[1]Segurados Civis'!$A$5:$H$2142,8,0),"")</f>
        <v/>
      </c>
      <c r="F287" s="65" t="str">
        <f t="shared" si="4"/>
        <v/>
      </c>
      <c r="G287" s="64" t="s">
        <v>902</v>
      </c>
      <c r="H287" s="64">
        <v>0</v>
      </c>
      <c r="I287" s="64">
        <v>0</v>
      </c>
      <c r="J287" s="64"/>
      <c r="K287" s="64">
        <v>0</v>
      </c>
    </row>
    <row r="288" spans="1:11" x14ac:dyDescent="0.35">
      <c r="A288" s="64" t="s">
        <v>96</v>
      </c>
      <c r="B288" s="64" t="s">
        <v>9395</v>
      </c>
      <c r="C288" s="65" t="str">
        <f>IFERROR(VLOOKUP(UPPER(CONCATENATE($B288," - ",$A288)),'[1]Segurados Civis'!$A$5:$H$2142,6,0),"")</f>
        <v/>
      </c>
      <c r="D288" s="65" t="str">
        <f>IFERROR(VLOOKUP(UPPER(CONCATENATE($B288," - ",$A288)),'[1]Segurados Civis'!$A$5:$H$2142,7,0),"")</f>
        <v/>
      </c>
      <c r="E288" s="65" t="str">
        <f>IFERROR(VLOOKUP(UPPER(CONCATENATE($B288," - ",$A288)),'[1]Segurados Civis'!$A$5:$H$2142,8,0),"")</f>
        <v/>
      </c>
      <c r="F288" s="65" t="str">
        <f t="shared" si="4"/>
        <v/>
      </c>
      <c r="G288" s="64" t="s">
        <v>902</v>
      </c>
      <c r="H288" s="64">
        <v>0</v>
      </c>
      <c r="I288" s="64">
        <v>0</v>
      </c>
      <c r="J288" s="64"/>
      <c r="K288" s="64">
        <v>0</v>
      </c>
    </row>
    <row r="289" spans="1:11" x14ac:dyDescent="0.35">
      <c r="A289" s="64" t="s">
        <v>96</v>
      </c>
      <c r="B289" s="64" t="s">
        <v>9396</v>
      </c>
      <c r="C289" s="65" t="str">
        <f>IFERROR(VLOOKUP(UPPER(CONCATENATE($B289," - ",$A289)),'[1]Segurados Civis'!$A$5:$H$2142,6,0),"")</f>
        <v/>
      </c>
      <c r="D289" s="65" t="str">
        <f>IFERROR(VLOOKUP(UPPER(CONCATENATE($B289," - ",$A289)),'[1]Segurados Civis'!$A$5:$H$2142,7,0),"")</f>
        <v/>
      </c>
      <c r="E289" s="65" t="str">
        <f>IFERROR(VLOOKUP(UPPER(CONCATENATE($B289," - ",$A289)),'[1]Segurados Civis'!$A$5:$H$2142,8,0),"")</f>
        <v/>
      </c>
      <c r="F289" s="65" t="str">
        <f t="shared" si="4"/>
        <v/>
      </c>
      <c r="G289" s="64" t="s">
        <v>902</v>
      </c>
      <c r="H289" s="64">
        <v>0</v>
      </c>
      <c r="I289" s="64">
        <v>0</v>
      </c>
      <c r="J289" s="64"/>
      <c r="K289" s="64">
        <v>0</v>
      </c>
    </row>
    <row r="290" spans="1:11" x14ac:dyDescent="0.35">
      <c r="A290" s="64" t="s">
        <v>96</v>
      </c>
      <c r="B290" s="64" t="s">
        <v>7033</v>
      </c>
      <c r="C290" s="65" t="str">
        <f>IFERROR(VLOOKUP(UPPER(CONCATENATE($B290," - ",$A290)),'[1]Segurados Civis'!$A$5:$H$2142,6,0),"")</f>
        <v/>
      </c>
      <c r="D290" s="65" t="str">
        <f>IFERROR(VLOOKUP(UPPER(CONCATENATE($B290," - ",$A290)),'[1]Segurados Civis'!$A$5:$H$2142,7,0),"")</f>
        <v/>
      </c>
      <c r="E290" s="65" t="str">
        <f>IFERROR(VLOOKUP(UPPER(CONCATENATE($B290," - ",$A290)),'[1]Segurados Civis'!$A$5:$H$2142,8,0),"")</f>
        <v/>
      </c>
      <c r="F290" s="65" t="str">
        <f t="shared" si="4"/>
        <v/>
      </c>
      <c r="G290" s="64" t="s">
        <v>902</v>
      </c>
      <c r="H290" s="64">
        <v>0</v>
      </c>
      <c r="I290" s="64">
        <v>0</v>
      </c>
      <c r="J290" s="64"/>
      <c r="K290" s="64">
        <v>0</v>
      </c>
    </row>
    <row r="291" spans="1:11" x14ac:dyDescent="0.35">
      <c r="A291" s="64" t="s">
        <v>96</v>
      </c>
      <c r="B291" s="64" t="s">
        <v>9397</v>
      </c>
      <c r="C291" s="65" t="str">
        <f>IFERROR(VLOOKUP(UPPER(CONCATENATE($B291," - ",$A291)),'[1]Segurados Civis'!$A$5:$H$2142,6,0),"")</f>
        <v/>
      </c>
      <c r="D291" s="65" t="str">
        <f>IFERROR(VLOOKUP(UPPER(CONCATENATE($B291," - ",$A291)),'[1]Segurados Civis'!$A$5:$H$2142,7,0),"")</f>
        <v/>
      </c>
      <c r="E291" s="65" t="str">
        <f>IFERROR(VLOOKUP(UPPER(CONCATENATE($B291," - ",$A291)),'[1]Segurados Civis'!$A$5:$H$2142,8,0),"")</f>
        <v/>
      </c>
      <c r="F291" s="65" t="str">
        <f t="shared" si="4"/>
        <v/>
      </c>
      <c r="G291" s="64" t="s">
        <v>902</v>
      </c>
      <c r="H291" s="64">
        <v>0</v>
      </c>
      <c r="I291" s="64">
        <v>0</v>
      </c>
      <c r="J291" s="64"/>
      <c r="K291" s="64">
        <v>0</v>
      </c>
    </row>
    <row r="292" spans="1:11" x14ac:dyDescent="0.35">
      <c r="A292" s="64" t="s">
        <v>96</v>
      </c>
      <c r="B292" s="64" t="s">
        <v>9398</v>
      </c>
      <c r="C292" s="65">
        <f>IFERROR(VLOOKUP(UPPER(CONCATENATE($B292," - ",$A292)),'[1]Segurados Civis'!$A$5:$H$2142,6,0),"")</f>
        <v>1164</v>
      </c>
      <c r="D292" s="65">
        <f>IFERROR(VLOOKUP(UPPER(CONCATENATE($B292," - ",$A292)),'[1]Segurados Civis'!$A$5:$H$2142,7,0),"")</f>
        <v>418</v>
      </c>
      <c r="E292" s="65">
        <f>IFERROR(VLOOKUP(UPPER(CONCATENATE($B292," - ",$A292)),'[1]Segurados Civis'!$A$5:$H$2142,8,0),"")</f>
        <v>79</v>
      </c>
      <c r="F292" s="65">
        <f t="shared" si="4"/>
        <v>1661</v>
      </c>
      <c r="G292" s="64" t="s">
        <v>4867</v>
      </c>
      <c r="H292" s="64">
        <v>1</v>
      </c>
      <c r="I292" s="64">
        <v>0</v>
      </c>
      <c r="J292" s="64"/>
      <c r="K292" s="64">
        <v>0</v>
      </c>
    </row>
    <row r="293" spans="1:11" x14ac:dyDescent="0.35">
      <c r="A293" s="64" t="s">
        <v>96</v>
      </c>
      <c r="B293" s="64" t="s">
        <v>9399</v>
      </c>
      <c r="C293" s="65" t="str">
        <f>IFERROR(VLOOKUP(UPPER(CONCATENATE($B293," - ",$A293)),'[1]Segurados Civis'!$A$5:$H$2142,6,0),"")</f>
        <v/>
      </c>
      <c r="D293" s="65" t="str">
        <f>IFERROR(VLOOKUP(UPPER(CONCATENATE($B293," - ",$A293)),'[1]Segurados Civis'!$A$5:$H$2142,7,0),"")</f>
        <v/>
      </c>
      <c r="E293" s="65" t="str">
        <f>IFERROR(VLOOKUP(UPPER(CONCATENATE($B293," - ",$A293)),'[1]Segurados Civis'!$A$5:$H$2142,8,0),"")</f>
        <v/>
      </c>
      <c r="F293" s="65" t="str">
        <f t="shared" si="4"/>
        <v/>
      </c>
      <c r="G293" s="64" t="s">
        <v>902</v>
      </c>
      <c r="H293" s="64">
        <v>0</v>
      </c>
      <c r="I293" s="64">
        <v>0</v>
      </c>
      <c r="J293" s="64"/>
      <c r="K293" s="64">
        <v>0</v>
      </c>
    </row>
    <row r="294" spans="1:11" x14ac:dyDescent="0.35">
      <c r="A294" s="64" t="s">
        <v>96</v>
      </c>
      <c r="B294" s="64" t="s">
        <v>9400</v>
      </c>
      <c r="C294" s="65" t="str">
        <f>IFERROR(VLOOKUP(UPPER(CONCATENATE($B294," - ",$A294)),'[1]Segurados Civis'!$A$5:$H$2142,6,0),"")</f>
        <v/>
      </c>
      <c r="D294" s="65" t="str">
        <f>IFERROR(VLOOKUP(UPPER(CONCATENATE($B294," - ",$A294)),'[1]Segurados Civis'!$A$5:$H$2142,7,0),"")</f>
        <v/>
      </c>
      <c r="E294" s="65" t="str">
        <f>IFERROR(VLOOKUP(UPPER(CONCATENATE($B294," - ",$A294)),'[1]Segurados Civis'!$A$5:$H$2142,8,0),"")</f>
        <v/>
      </c>
      <c r="F294" s="65" t="str">
        <f t="shared" si="4"/>
        <v/>
      </c>
      <c r="G294" s="64" t="s">
        <v>902</v>
      </c>
      <c r="H294" s="64">
        <v>0</v>
      </c>
      <c r="I294" s="64">
        <v>0</v>
      </c>
      <c r="J294" s="64"/>
      <c r="K294" s="64">
        <v>0</v>
      </c>
    </row>
    <row r="295" spans="1:11" x14ac:dyDescent="0.35">
      <c r="A295" s="64" t="s">
        <v>96</v>
      </c>
      <c r="B295" s="64" t="s">
        <v>9401</v>
      </c>
      <c r="C295" s="65" t="str">
        <f>IFERROR(VLOOKUP(UPPER(CONCATENATE($B295," - ",$A295)),'[1]Segurados Civis'!$A$5:$H$2142,6,0),"")</f>
        <v/>
      </c>
      <c r="D295" s="65" t="str">
        <f>IFERROR(VLOOKUP(UPPER(CONCATENATE($B295," - ",$A295)),'[1]Segurados Civis'!$A$5:$H$2142,7,0),"")</f>
        <v/>
      </c>
      <c r="E295" s="65" t="str">
        <f>IFERROR(VLOOKUP(UPPER(CONCATENATE($B295," - ",$A295)),'[1]Segurados Civis'!$A$5:$H$2142,8,0),"")</f>
        <v/>
      </c>
      <c r="F295" s="65" t="str">
        <f t="shared" si="4"/>
        <v/>
      </c>
      <c r="G295" s="64" t="s">
        <v>902</v>
      </c>
      <c r="H295" s="64">
        <v>0</v>
      </c>
      <c r="I295" s="64">
        <v>0</v>
      </c>
      <c r="J295" s="64"/>
      <c r="K295" s="64">
        <v>0</v>
      </c>
    </row>
    <row r="296" spans="1:11" x14ac:dyDescent="0.35">
      <c r="A296" s="64" t="s">
        <v>96</v>
      </c>
      <c r="B296" s="64" t="s">
        <v>9402</v>
      </c>
      <c r="C296" s="65" t="str">
        <f>IFERROR(VLOOKUP(UPPER(CONCATENATE($B296," - ",$A296)),'[1]Segurados Civis'!$A$5:$H$2142,6,0),"")</f>
        <v/>
      </c>
      <c r="D296" s="65" t="str">
        <f>IFERROR(VLOOKUP(UPPER(CONCATENATE($B296," - ",$A296)),'[1]Segurados Civis'!$A$5:$H$2142,7,0),"")</f>
        <v/>
      </c>
      <c r="E296" s="65" t="str">
        <f>IFERROR(VLOOKUP(UPPER(CONCATENATE($B296," - ",$A296)),'[1]Segurados Civis'!$A$5:$H$2142,8,0),"")</f>
        <v/>
      </c>
      <c r="F296" s="65" t="str">
        <f t="shared" si="4"/>
        <v/>
      </c>
      <c r="G296" s="64" t="s">
        <v>902</v>
      </c>
      <c r="H296" s="64">
        <v>0</v>
      </c>
      <c r="I296" s="64">
        <v>0</v>
      </c>
      <c r="J296" s="64"/>
      <c r="K296" s="64">
        <v>0</v>
      </c>
    </row>
    <row r="297" spans="1:11" x14ac:dyDescent="0.35">
      <c r="A297" s="64" t="s">
        <v>96</v>
      </c>
      <c r="B297" s="64" t="s">
        <v>9403</v>
      </c>
      <c r="C297" s="65" t="str">
        <f>IFERROR(VLOOKUP(UPPER(CONCATENATE($B297," - ",$A297)),'[1]Segurados Civis'!$A$5:$H$2142,6,0),"")</f>
        <v/>
      </c>
      <c r="D297" s="65" t="str">
        <f>IFERROR(VLOOKUP(UPPER(CONCATENATE($B297," - ",$A297)),'[1]Segurados Civis'!$A$5:$H$2142,7,0),"")</f>
        <v/>
      </c>
      <c r="E297" s="65" t="str">
        <f>IFERROR(VLOOKUP(UPPER(CONCATENATE($B297," - ",$A297)),'[1]Segurados Civis'!$A$5:$H$2142,8,0),"")</f>
        <v/>
      </c>
      <c r="F297" s="65" t="str">
        <f t="shared" si="4"/>
        <v/>
      </c>
      <c r="G297" s="64" t="s">
        <v>902</v>
      </c>
      <c r="H297" s="64">
        <v>0</v>
      </c>
      <c r="I297" s="64">
        <v>0</v>
      </c>
      <c r="J297" s="64"/>
      <c r="K297" s="64">
        <v>0</v>
      </c>
    </row>
    <row r="298" spans="1:11" x14ac:dyDescent="0.35">
      <c r="A298" s="64" t="s">
        <v>96</v>
      </c>
      <c r="B298" s="64" t="s">
        <v>9404</v>
      </c>
      <c r="C298" s="65" t="str">
        <f>IFERROR(VLOOKUP(UPPER(CONCATENATE($B298," - ",$A298)),'[1]Segurados Civis'!$A$5:$H$2142,6,0),"")</f>
        <v/>
      </c>
      <c r="D298" s="65" t="str">
        <f>IFERROR(VLOOKUP(UPPER(CONCATENATE($B298," - ",$A298)),'[1]Segurados Civis'!$A$5:$H$2142,7,0),"")</f>
        <v/>
      </c>
      <c r="E298" s="65" t="str">
        <f>IFERROR(VLOOKUP(UPPER(CONCATENATE($B298," - ",$A298)),'[1]Segurados Civis'!$A$5:$H$2142,8,0),"")</f>
        <v/>
      </c>
      <c r="F298" s="65" t="str">
        <f t="shared" si="4"/>
        <v/>
      </c>
      <c r="G298" s="64" t="s">
        <v>902</v>
      </c>
      <c r="H298" s="64">
        <v>0</v>
      </c>
      <c r="I298" s="64">
        <v>0</v>
      </c>
      <c r="J298" s="64"/>
      <c r="K298" s="64">
        <v>0</v>
      </c>
    </row>
  </sheetData>
  <autoFilter ref="A1:K298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MJ77"/>
  <sheetViews>
    <sheetView zoomScale="75" zoomScaleNormal="75" workbookViewId="0">
      <selection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277</v>
      </c>
      <c r="B2" s="64" t="s">
        <v>9405</v>
      </c>
      <c r="C2" s="65">
        <f>IFERROR(VLOOKUP(UPPER(CONCATENATE($B2," - ",$A2)),'[1]Segurados Civis'!$A$5:$H$2142,6,0),"")</f>
        <v>31155</v>
      </c>
      <c r="D2" s="65">
        <f>IFERROR(VLOOKUP(UPPER(CONCATENATE($B2," - ",$A2)),'[1]Segurados Civis'!$A$5:$H$2142,7,0),"")</f>
        <v>25951</v>
      </c>
      <c r="E2" s="65">
        <f>IFERROR(VLOOKUP(UPPER(CONCATENATE($B2," - ",$A2)),'[1]Segurados Civis'!$A$5:$H$2142,8,0),"")</f>
        <v>6794</v>
      </c>
      <c r="F2" s="65">
        <f t="shared" ref="F2:F33" si="0">IF(SUM(C2:E2)=0,"",SUM(C2:E2))</f>
        <v>63900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277</v>
      </c>
      <c r="B3" s="64" t="s">
        <v>9406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277</v>
      </c>
      <c r="B4" s="64" t="s">
        <v>9407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M4" s="106">
        <f>COUNTIF(H2:H77,1)</f>
        <v>1</v>
      </c>
      <c r="N4" s="106"/>
      <c r="O4" s="106"/>
    </row>
    <row r="5" spans="1:18" x14ac:dyDescent="0.35">
      <c r="A5" s="64" t="s">
        <v>277</v>
      </c>
      <c r="B5" s="64" t="s">
        <v>9408</v>
      </c>
      <c r="C5" s="65">
        <f>IFERROR(VLOOKUP(UPPER(CONCATENATE($B5," - ",$A5)),'[1]Segurados Civis'!$A$5:$H$2142,6,0),"")</f>
        <v>6686</v>
      </c>
      <c r="D5" s="65">
        <f>IFERROR(VLOOKUP(UPPER(CONCATENATE($B5," - ",$A5)),'[1]Segurados Civis'!$A$5:$H$2142,7,0),"")</f>
        <v>4214</v>
      </c>
      <c r="E5" s="65">
        <f>IFERROR(VLOOKUP(UPPER(CONCATENATE($B5," - ",$A5)),'[1]Segurados Civis'!$A$5:$H$2142,8,0),"")</f>
        <v>764</v>
      </c>
      <c r="F5" s="65">
        <f t="shared" si="0"/>
        <v>11664</v>
      </c>
      <c r="G5" s="64" t="s">
        <v>4867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277</v>
      </c>
      <c r="B6" s="64" t="s">
        <v>9409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277</v>
      </c>
      <c r="B7" s="64" t="s">
        <v>8461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277</v>
      </c>
      <c r="B8" s="64" t="s">
        <v>9410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5337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277</v>
      </c>
      <c r="B9" s="64" t="s">
        <v>9411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>
        <v>0</v>
      </c>
      <c r="K9" s="64">
        <v>0</v>
      </c>
      <c r="M9" s="106">
        <f>COUNTIF(I2:I77,1)</f>
        <v>1</v>
      </c>
      <c r="N9" s="106"/>
      <c r="O9" s="106"/>
      <c r="P9" s="106">
        <f>COUNTIF(J2:J77,1)</f>
        <v>1</v>
      </c>
      <c r="Q9" s="106"/>
      <c r="R9" s="106"/>
    </row>
    <row r="10" spans="1:18" x14ac:dyDescent="0.35">
      <c r="A10" s="64" t="s">
        <v>277</v>
      </c>
      <c r="B10" s="64" t="s">
        <v>9412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277</v>
      </c>
      <c r="B11" s="64" t="s">
        <v>9413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277</v>
      </c>
      <c r="B12" s="64" t="s">
        <v>9414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277</v>
      </c>
      <c r="B13" s="64" t="s">
        <v>9415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COUNTIF(K2:K77,1)</f>
        <v>0</v>
      </c>
      <c r="N13" s="106"/>
      <c r="O13" s="106"/>
    </row>
    <row r="14" spans="1:18" x14ac:dyDescent="0.35">
      <c r="A14" s="64" t="s">
        <v>277</v>
      </c>
      <c r="B14" s="64" t="s">
        <v>4913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277</v>
      </c>
      <c r="B15" s="64" t="s">
        <v>9416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277</v>
      </c>
      <c r="B16" s="64" t="s">
        <v>9417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277</v>
      </c>
      <c r="B17" s="64" t="s">
        <v>9418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277</v>
      </c>
      <c r="B18" s="64" t="s">
        <v>9419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277</v>
      </c>
      <c r="B19" s="64" t="s">
        <v>9420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277</v>
      </c>
      <c r="B20" s="64" t="s">
        <v>9421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277</v>
      </c>
      <c r="B21" s="64" t="s">
        <v>9422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277</v>
      </c>
      <c r="B22" s="64" t="s">
        <v>7665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277</v>
      </c>
      <c r="B23" s="64" t="s">
        <v>9423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277</v>
      </c>
      <c r="B24" s="64" t="s">
        <v>9424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277</v>
      </c>
      <c r="B25" s="64" t="s">
        <v>9425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277</v>
      </c>
      <c r="B26" s="64" t="s">
        <v>9426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277</v>
      </c>
      <c r="B27" s="64" t="s">
        <v>9427</v>
      </c>
      <c r="C27" s="65">
        <f>IFERROR(VLOOKUP(UPPER(CONCATENATE($B27," - ",$A27)),'[1]Segurados Civis'!$A$5:$H$2142,6,0),"")</f>
        <v>0</v>
      </c>
      <c r="D27" s="65">
        <f>IFERROR(VLOOKUP(UPPER(CONCATENATE($B27," - ",$A27)),'[1]Segurados Civis'!$A$5:$H$2142,7,0),"")</f>
        <v>0</v>
      </c>
      <c r="E27" s="65">
        <f>IFERROR(VLOOKUP(UPPER(CONCATENATE($B27," - ",$A27)),'[1]Segurados Civis'!$A$5:$H$2142,8,0),"")</f>
        <v>0</v>
      </c>
      <c r="F27" s="65" t="str">
        <f t="shared" si="0"/>
        <v/>
      </c>
      <c r="G27" s="64" t="s">
        <v>4867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277</v>
      </c>
      <c r="B28" s="64" t="s">
        <v>9428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277</v>
      </c>
      <c r="B29" s="64" t="s">
        <v>7491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277</v>
      </c>
      <c r="B30" s="64" t="s">
        <v>9429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277</v>
      </c>
      <c r="B31" s="64" t="s">
        <v>9430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277</v>
      </c>
      <c r="B32" s="64" t="s">
        <v>9431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277</v>
      </c>
      <c r="B33" s="64" t="s">
        <v>9432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277</v>
      </c>
      <c r="B34" s="64" t="s">
        <v>9433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ref="F34:F65" si="1">IF(SUM(C34:E34)=0,"",SUM(C34:E34))</f>
        <v/>
      </c>
      <c r="G34" s="64" t="s">
        <v>902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277</v>
      </c>
      <c r="B35" s="64" t="s">
        <v>9434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1"/>
        <v/>
      </c>
      <c r="G35" s="64" t="s">
        <v>902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277</v>
      </c>
      <c r="B36" s="64" t="s">
        <v>9435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1"/>
        <v/>
      </c>
      <c r="G36" s="64" t="s">
        <v>902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277</v>
      </c>
      <c r="B37" s="64" t="s">
        <v>9436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1"/>
        <v/>
      </c>
      <c r="G37" s="64" t="s">
        <v>902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277</v>
      </c>
      <c r="B38" s="64" t="s">
        <v>9437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1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277</v>
      </c>
      <c r="B39" s="64" t="s">
        <v>9438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1"/>
        <v/>
      </c>
      <c r="G39" s="64" t="s">
        <v>902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277</v>
      </c>
      <c r="B40" s="64" t="s">
        <v>9439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277</v>
      </c>
      <c r="B41" s="64" t="s">
        <v>9440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1"/>
        <v/>
      </c>
      <c r="G41" s="64" t="s">
        <v>902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277</v>
      </c>
      <c r="B42" s="64" t="s">
        <v>9441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1"/>
        <v/>
      </c>
      <c r="G42" s="64" t="s">
        <v>902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277</v>
      </c>
      <c r="B43" s="64" t="s">
        <v>9442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1"/>
        <v/>
      </c>
      <c r="G43" s="64" t="s">
        <v>902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277</v>
      </c>
      <c r="B44" s="64" t="s">
        <v>9443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1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277</v>
      </c>
      <c r="B45" s="64" t="s">
        <v>9444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277</v>
      </c>
      <c r="B46" s="64" t="s">
        <v>9445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1"/>
        <v/>
      </c>
      <c r="G46" s="64" t="s">
        <v>902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277</v>
      </c>
      <c r="B47" s="64" t="s">
        <v>9446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1"/>
        <v/>
      </c>
      <c r="G47" s="64" t="s">
        <v>902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277</v>
      </c>
      <c r="B48" s="64" t="s">
        <v>9447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1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277</v>
      </c>
      <c r="B49" s="64" t="s">
        <v>9448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277</v>
      </c>
      <c r="B50" s="64" t="s">
        <v>5623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1"/>
        <v/>
      </c>
      <c r="G50" s="64" t="s">
        <v>902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277</v>
      </c>
      <c r="B51" s="64" t="s">
        <v>9449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277</v>
      </c>
      <c r="B52" s="64" t="s">
        <v>9450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1"/>
        <v/>
      </c>
      <c r="G52" s="64" t="s">
        <v>902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277</v>
      </c>
      <c r="B53" s="64" t="s">
        <v>8240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1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277</v>
      </c>
      <c r="B54" s="64" t="s">
        <v>9451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1"/>
        <v/>
      </c>
      <c r="G54" s="64" t="s">
        <v>902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277</v>
      </c>
      <c r="B55" s="64" t="s">
        <v>9452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1"/>
        <v/>
      </c>
      <c r="G55" s="64" t="s">
        <v>902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277</v>
      </c>
      <c r="B56" s="64" t="s">
        <v>9453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1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277</v>
      </c>
      <c r="B57" s="64" t="s">
        <v>9454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1"/>
        <v/>
      </c>
      <c r="G57" s="64" t="s">
        <v>902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277</v>
      </c>
      <c r="B58" s="64" t="s">
        <v>9455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1"/>
        <v/>
      </c>
      <c r="G58" s="64" t="s">
        <v>902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277</v>
      </c>
      <c r="B59" s="64" t="s">
        <v>9456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1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277</v>
      </c>
      <c r="B60" s="64" t="s">
        <v>8553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1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277</v>
      </c>
      <c r="B61" s="64" t="s">
        <v>9457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1"/>
        <v/>
      </c>
      <c r="G61" s="64" t="s">
        <v>902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277</v>
      </c>
      <c r="B62" s="64" t="s">
        <v>9458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1"/>
        <v/>
      </c>
      <c r="G62" s="64" t="s">
        <v>902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277</v>
      </c>
      <c r="B63" s="64" t="s">
        <v>9459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1"/>
        <v/>
      </c>
      <c r="G63" s="64" t="s">
        <v>902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277</v>
      </c>
      <c r="B64" s="64" t="s">
        <v>9460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1"/>
        <v/>
      </c>
      <c r="G64" s="64" t="s">
        <v>902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277</v>
      </c>
      <c r="B65" s="64" t="s">
        <v>9348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1"/>
        <v/>
      </c>
      <c r="G65" s="64" t="s">
        <v>902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277</v>
      </c>
      <c r="B66" s="64" t="s">
        <v>9461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77" si="2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277</v>
      </c>
      <c r="B67" s="64" t="s">
        <v>9462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2"/>
        <v/>
      </c>
      <c r="G67" s="64" t="s">
        <v>902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277</v>
      </c>
      <c r="B68" s="64" t="s">
        <v>9463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2"/>
        <v/>
      </c>
      <c r="G68" s="64" t="s">
        <v>902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277</v>
      </c>
      <c r="B69" s="64" t="s">
        <v>5431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2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277</v>
      </c>
      <c r="B70" s="64" t="s">
        <v>6914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2"/>
        <v/>
      </c>
      <c r="G70" s="64" t="s">
        <v>902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277</v>
      </c>
      <c r="B71" s="64" t="s">
        <v>9464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2"/>
        <v/>
      </c>
      <c r="G71" s="64" t="s">
        <v>902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277</v>
      </c>
      <c r="B72" s="64" t="s">
        <v>9465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2"/>
        <v/>
      </c>
      <c r="G72" s="64" t="s">
        <v>902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277</v>
      </c>
      <c r="B73" s="64" t="s">
        <v>9466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2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277</v>
      </c>
      <c r="B74" s="64" t="s">
        <v>9467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2"/>
        <v/>
      </c>
      <c r="G74" s="64" t="s">
        <v>902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277</v>
      </c>
      <c r="B75" s="64" t="s">
        <v>9468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2"/>
        <v/>
      </c>
      <c r="G75" s="64" t="s">
        <v>902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277</v>
      </c>
      <c r="B76" s="64" t="s">
        <v>9469</v>
      </c>
      <c r="C76" s="65">
        <f>IFERROR(VLOOKUP(UPPER(CONCATENATE($B76," - ",$A76)),'[1]Segurados Civis'!$A$5:$H$2142,6,0),"")</f>
        <v>0</v>
      </c>
      <c r="D76" s="65">
        <f>IFERROR(VLOOKUP(UPPER(CONCATENATE($B76," - ",$A76)),'[1]Segurados Civis'!$A$5:$H$2142,7,0),"")</f>
        <v>0</v>
      </c>
      <c r="E76" s="65">
        <f>IFERROR(VLOOKUP(UPPER(CONCATENATE($B76," - ",$A76)),'[1]Segurados Civis'!$A$5:$H$2142,8,0),"")</f>
        <v>0</v>
      </c>
      <c r="F76" s="65" t="str">
        <f t="shared" si="2"/>
        <v/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277</v>
      </c>
      <c r="B77" s="64" t="s">
        <v>9470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2"/>
        <v/>
      </c>
      <c r="G77" s="64" t="s">
        <v>902</v>
      </c>
      <c r="H77" s="64">
        <v>0</v>
      </c>
      <c r="I77" s="64">
        <v>0</v>
      </c>
      <c r="J77" s="64">
        <v>0</v>
      </c>
      <c r="K77" s="64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MJ649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41.2695312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87</v>
      </c>
      <c r="B2" s="64" t="s">
        <v>9471</v>
      </c>
      <c r="C2" s="65">
        <f>IFERROR(VLOOKUP(UPPER(CONCATENATE($B2," - ",$A2)),'[1]Segurados Civis'!$A$5:$H$2142,6,0),"")</f>
        <v>416086</v>
      </c>
      <c r="D2" s="65">
        <f>IFERROR(VLOOKUP(UPPER(CONCATENATE($B2," - ",$A2)),'[1]Segurados Civis'!$A$5:$H$2142,7,0),"")</f>
        <v>269520</v>
      </c>
      <c r="E2" s="65">
        <f>IFERROR(VLOOKUP(UPPER(CONCATENATE($B2," - ",$A2)),'[1]Segurados Civis'!$A$5:$H$2142,8,0),"")</f>
        <v>89965</v>
      </c>
      <c r="F2" s="65">
        <f t="shared" ref="F2:F65" si="0">IF(SUM(C2:E2)=0,"",SUM(C2:E2))</f>
        <v>775571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ht="15" customHeight="1" x14ac:dyDescent="0.35">
      <c r="A3" s="64" t="s">
        <v>87</v>
      </c>
      <c r="B3" s="64" t="s">
        <v>9472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87</v>
      </c>
      <c r="B4" s="64" t="s">
        <v>9473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M4" s="106">
        <f>COUNTIF(H2:H649,1)</f>
        <v>44</v>
      </c>
      <c r="N4" s="106"/>
      <c r="O4" s="106"/>
    </row>
    <row r="5" spans="1:18" x14ac:dyDescent="0.35">
      <c r="A5" s="64" t="s">
        <v>87</v>
      </c>
      <c r="B5" s="64" t="s">
        <v>9474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87</v>
      </c>
      <c r="B6" s="64" t="s">
        <v>9475</v>
      </c>
      <c r="C6" s="65">
        <f>IFERROR(VLOOKUP(UPPER(CONCATENATE($B6," - ",$A6)),'[1]Segurados Civis'!$A$5:$H$2142,6,0),"")</f>
        <v>239</v>
      </c>
      <c r="D6" s="65">
        <f>IFERROR(VLOOKUP(UPPER(CONCATENATE($B6," - ",$A6)),'[1]Segurados Civis'!$A$5:$H$2142,7,0),"")</f>
        <v>94</v>
      </c>
      <c r="E6" s="65">
        <f>IFERROR(VLOOKUP(UPPER(CONCATENATE($B6," - ",$A6)),'[1]Segurados Civis'!$A$5:$H$2142,8,0),"")</f>
        <v>38</v>
      </c>
      <c r="F6" s="65">
        <f t="shared" si="0"/>
        <v>371</v>
      </c>
      <c r="G6" s="64" t="s">
        <v>4867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87</v>
      </c>
      <c r="B7" s="64" t="s">
        <v>9476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" customHeight="1" x14ac:dyDescent="0.35">
      <c r="A8" s="64" t="s">
        <v>87</v>
      </c>
      <c r="B8" s="64" t="s">
        <v>9477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87</v>
      </c>
      <c r="B9" s="64" t="s">
        <v>9478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>
        <v>0</v>
      </c>
      <c r="K9" s="64">
        <v>0</v>
      </c>
      <c r="M9" s="106">
        <f>COUNTIF(I2:I649,1)</f>
        <v>8</v>
      </c>
      <c r="N9" s="106"/>
      <c r="O9" s="106"/>
      <c r="P9" s="106">
        <f>COUNTIF(J2:J649,1)</f>
        <v>18</v>
      </c>
      <c r="Q9" s="106"/>
      <c r="R9" s="106"/>
    </row>
    <row r="10" spans="1:18" x14ac:dyDescent="0.35">
      <c r="A10" s="64" t="s">
        <v>87</v>
      </c>
      <c r="B10" s="64" t="s">
        <v>9479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87</v>
      </c>
      <c r="B11" s="64" t="s">
        <v>9480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ht="15" customHeight="1" x14ac:dyDescent="0.35">
      <c r="A12" s="64" t="s">
        <v>87</v>
      </c>
      <c r="B12" s="64" t="s">
        <v>9481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87</v>
      </c>
      <c r="B13" s="64" t="s">
        <v>9482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COUNTIF(K2:K649,1)</f>
        <v>4</v>
      </c>
      <c r="N13" s="106"/>
      <c r="O13" s="106"/>
    </row>
    <row r="14" spans="1:18" x14ac:dyDescent="0.35">
      <c r="A14" s="64" t="s">
        <v>87</v>
      </c>
      <c r="B14" s="64" t="s">
        <v>9483</v>
      </c>
      <c r="C14" s="65">
        <f>IFERROR(VLOOKUP(UPPER(CONCATENATE($B14," - ",$A14)),'[1]Segurados Civis'!$A$5:$H$2142,6,0),"")</f>
        <v>645</v>
      </c>
      <c r="D14" s="65">
        <f>IFERROR(VLOOKUP(UPPER(CONCATENATE($B14," - ",$A14)),'[1]Segurados Civis'!$A$5:$H$2142,7,0),"")</f>
        <v>117</v>
      </c>
      <c r="E14" s="65">
        <f>IFERROR(VLOOKUP(UPPER(CONCATENATE($B14," - ",$A14)),'[1]Segurados Civis'!$A$5:$H$2142,8,0),"")</f>
        <v>28</v>
      </c>
      <c r="F14" s="65">
        <f t="shared" si="0"/>
        <v>790</v>
      </c>
      <c r="G14" s="64" t="s">
        <v>4867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87</v>
      </c>
      <c r="B15" s="64" t="s">
        <v>8647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87</v>
      </c>
      <c r="B16" s="64" t="s">
        <v>9484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87</v>
      </c>
      <c r="B17" s="64" t="s">
        <v>9485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87</v>
      </c>
      <c r="B18" s="64" t="s">
        <v>9486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87</v>
      </c>
      <c r="B19" s="64" t="s">
        <v>9487</v>
      </c>
      <c r="C19" s="65">
        <f>IFERROR(VLOOKUP(UPPER(CONCATENATE($B19," - ",$A19)),'[1]Segurados Civis'!$A$5:$H$2142,6,0),"")</f>
        <v>181</v>
      </c>
      <c r="D19" s="65">
        <f>IFERROR(VLOOKUP(UPPER(CONCATENATE($B19," - ",$A19)),'[1]Segurados Civis'!$A$5:$H$2142,7,0),"")</f>
        <v>38</v>
      </c>
      <c r="E19" s="65">
        <f>IFERROR(VLOOKUP(UPPER(CONCATENATE($B19," - ",$A19)),'[1]Segurados Civis'!$A$5:$H$2142,8,0),"")</f>
        <v>14</v>
      </c>
      <c r="F19" s="65">
        <f t="shared" si="0"/>
        <v>233</v>
      </c>
      <c r="G19" s="64" t="s">
        <v>4867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87</v>
      </c>
      <c r="B20" s="64" t="s">
        <v>9488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87</v>
      </c>
      <c r="B21" s="64" t="s">
        <v>9489</v>
      </c>
      <c r="C21" s="65">
        <f>IFERROR(VLOOKUP(UPPER(CONCATENATE($B21," - ",$A21)),'[1]Segurados Civis'!$A$5:$H$2142,6,0),"")</f>
        <v>1080</v>
      </c>
      <c r="D21" s="65">
        <f>IFERROR(VLOOKUP(UPPER(CONCATENATE($B21," - ",$A21)),'[1]Segurados Civis'!$A$5:$H$2142,7,0),"")</f>
        <v>128</v>
      </c>
      <c r="E21" s="65">
        <f>IFERROR(VLOOKUP(UPPER(CONCATENATE($B21," - ",$A21)),'[1]Segurados Civis'!$A$5:$H$2142,8,0),"")</f>
        <v>33</v>
      </c>
      <c r="F21" s="65">
        <f t="shared" si="0"/>
        <v>1241</v>
      </c>
      <c r="G21" s="64" t="s">
        <v>4867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87</v>
      </c>
      <c r="B22" s="64" t="s">
        <v>9490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87</v>
      </c>
      <c r="B23" s="64" t="s">
        <v>9491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87</v>
      </c>
      <c r="B24" s="64" t="s">
        <v>7415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87</v>
      </c>
      <c r="B25" s="64" t="s">
        <v>9492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87</v>
      </c>
      <c r="B26" s="64" t="s">
        <v>9493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87</v>
      </c>
      <c r="B27" s="64" t="s">
        <v>9494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87</v>
      </c>
      <c r="B28" s="64" t="s">
        <v>9495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87</v>
      </c>
      <c r="B29" s="64" t="s">
        <v>9496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87</v>
      </c>
      <c r="B30" s="64" t="s">
        <v>7416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87</v>
      </c>
      <c r="B31" s="64" t="s">
        <v>9497</v>
      </c>
      <c r="C31" s="65">
        <f>IFERROR(VLOOKUP(UPPER(CONCATENATE($B31," - ",$A31)),'[1]Segurados Civis'!$A$5:$H$2142,6,0),"")</f>
        <v>195</v>
      </c>
      <c r="D31" s="65">
        <f>IFERROR(VLOOKUP(UPPER(CONCATENATE($B31," - ",$A31)),'[1]Segurados Civis'!$A$5:$H$2142,7,0),"")</f>
        <v>46</v>
      </c>
      <c r="E31" s="65">
        <f>IFERROR(VLOOKUP(UPPER(CONCATENATE($B31," - ",$A31)),'[1]Segurados Civis'!$A$5:$H$2142,8,0),"")</f>
        <v>19</v>
      </c>
      <c r="F31" s="65">
        <f t="shared" si="0"/>
        <v>260</v>
      </c>
      <c r="G31" s="64" t="s">
        <v>4867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87</v>
      </c>
      <c r="B32" s="64" t="s">
        <v>9498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87</v>
      </c>
      <c r="B33" s="64" t="s">
        <v>9499</v>
      </c>
      <c r="C33" s="65">
        <f>IFERROR(VLOOKUP(UPPER(CONCATENATE($B33," - ",$A33)),'[1]Segurados Civis'!$A$5:$H$2142,6,0),"")</f>
        <v>593</v>
      </c>
      <c r="D33" s="65">
        <f>IFERROR(VLOOKUP(UPPER(CONCATENATE($B33," - ",$A33)),'[1]Segurados Civis'!$A$5:$H$2142,7,0),"")</f>
        <v>75</v>
      </c>
      <c r="E33" s="65">
        <f>IFERROR(VLOOKUP(UPPER(CONCATENATE($B33," - ",$A33)),'[1]Segurados Civis'!$A$5:$H$2142,8,0),"")</f>
        <v>19</v>
      </c>
      <c r="F33" s="65">
        <f t="shared" si="0"/>
        <v>687</v>
      </c>
      <c r="G33" s="64" t="s">
        <v>4867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87</v>
      </c>
      <c r="B34" s="64" t="s">
        <v>9500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si="0"/>
        <v/>
      </c>
      <c r="G34" s="64" t="s">
        <v>902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87</v>
      </c>
      <c r="B35" s="64" t="s">
        <v>9501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0"/>
        <v/>
      </c>
      <c r="G35" s="64" t="s">
        <v>902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87</v>
      </c>
      <c r="B36" s="64" t="s">
        <v>9502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0"/>
        <v/>
      </c>
      <c r="G36" s="64" t="s">
        <v>902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87</v>
      </c>
      <c r="B37" s="64" t="s">
        <v>9503</v>
      </c>
      <c r="C37" s="65">
        <f>IFERROR(VLOOKUP(UPPER(CONCATENATE($B37," - ",$A37)),'[1]Segurados Civis'!$A$5:$H$2142,6,0),"")</f>
        <v>368</v>
      </c>
      <c r="D37" s="65">
        <f>IFERROR(VLOOKUP(UPPER(CONCATENATE($B37," - ",$A37)),'[1]Segurados Civis'!$A$5:$H$2142,7,0),"")</f>
        <v>75</v>
      </c>
      <c r="E37" s="65">
        <f>IFERROR(VLOOKUP(UPPER(CONCATENATE($B37," - ",$A37)),'[1]Segurados Civis'!$A$5:$H$2142,8,0),"")</f>
        <v>12</v>
      </c>
      <c r="F37" s="65">
        <f t="shared" si="0"/>
        <v>455</v>
      </c>
      <c r="G37" s="64" t="s">
        <v>4867</v>
      </c>
      <c r="H37" s="64">
        <v>1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87</v>
      </c>
      <c r="B38" s="64" t="s">
        <v>9504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0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87</v>
      </c>
      <c r="B39" s="64" t="s">
        <v>9505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0"/>
        <v/>
      </c>
      <c r="G39" s="64" t="s">
        <v>902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87</v>
      </c>
      <c r="B40" s="64" t="s">
        <v>9506</v>
      </c>
      <c r="C40" s="65">
        <f>IFERROR(VLOOKUP(UPPER(CONCATENATE($B40," - ",$A40)),'[1]Segurados Civis'!$A$5:$H$2142,6,0),"")</f>
        <v>4102</v>
      </c>
      <c r="D40" s="65">
        <f>IFERROR(VLOOKUP(UPPER(CONCATENATE($B40," - ",$A40)),'[1]Segurados Civis'!$A$5:$H$2142,7,0),"")</f>
        <v>1119</v>
      </c>
      <c r="E40" s="65">
        <f>IFERROR(VLOOKUP(UPPER(CONCATENATE($B40," - ",$A40)),'[1]Segurados Civis'!$A$5:$H$2142,8,0),"")</f>
        <v>354</v>
      </c>
      <c r="F40" s="65">
        <f t="shared" si="0"/>
        <v>5575</v>
      </c>
      <c r="G40" s="64" t="s">
        <v>4867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87</v>
      </c>
      <c r="B41" s="64" t="s">
        <v>9507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0"/>
        <v/>
      </c>
      <c r="G41" s="64" t="s">
        <v>902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87</v>
      </c>
      <c r="B42" s="64" t="s">
        <v>9508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0"/>
        <v/>
      </c>
      <c r="G42" s="64" t="s">
        <v>902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87</v>
      </c>
      <c r="B43" s="64" t="s">
        <v>9509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0"/>
        <v/>
      </c>
      <c r="G43" s="64" t="s">
        <v>902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87</v>
      </c>
      <c r="B44" s="64" t="s">
        <v>9510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87</v>
      </c>
      <c r="B45" s="64" t="s">
        <v>9511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0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87</v>
      </c>
      <c r="B46" s="64" t="s">
        <v>9512</v>
      </c>
      <c r="C46" s="65">
        <f>IFERROR(VLOOKUP(UPPER(CONCATENATE($B46," - ",$A46)),'[1]Segurados Civis'!$A$5:$H$2142,6,0),"")</f>
        <v>1328</v>
      </c>
      <c r="D46" s="65">
        <f>IFERROR(VLOOKUP(UPPER(CONCATENATE($B46," - ",$A46)),'[1]Segurados Civis'!$A$5:$H$2142,7,0),"")</f>
        <v>14</v>
      </c>
      <c r="E46" s="65">
        <f>IFERROR(VLOOKUP(UPPER(CONCATENATE($B46," - ",$A46)),'[1]Segurados Civis'!$A$5:$H$2142,8,0),"")</f>
        <v>0</v>
      </c>
      <c r="F46" s="65">
        <f t="shared" si="0"/>
        <v>1342</v>
      </c>
      <c r="G46" s="64" t="s">
        <v>4867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87</v>
      </c>
      <c r="B47" s="64" t="s">
        <v>9513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0"/>
        <v/>
      </c>
      <c r="G47" s="64" t="s">
        <v>902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87</v>
      </c>
      <c r="B48" s="64" t="s">
        <v>9514</v>
      </c>
      <c r="C48" s="65">
        <f>IFERROR(VLOOKUP(UPPER(CONCATENATE($B48," - ",$A48)),'[1]Segurados Civis'!$A$5:$H$2142,6,0),"")</f>
        <v>161</v>
      </c>
      <c r="D48" s="65">
        <f>IFERROR(VLOOKUP(UPPER(CONCATENATE($B48," - ",$A48)),'[1]Segurados Civis'!$A$5:$H$2142,7,0),"")</f>
        <v>33</v>
      </c>
      <c r="E48" s="65">
        <f>IFERROR(VLOOKUP(UPPER(CONCATENATE($B48," - ",$A48)),'[1]Segurados Civis'!$A$5:$H$2142,8,0),"")</f>
        <v>14</v>
      </c>
      <c r="F48" s="65">
        <f t="shared" si="0"/>
        <v>208</v>
      </c>
      <c r="G48" s="64" t="s">
        <v>4867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87</v>
      </c>
      <c r="B49" s="64" t="s">
        <v>9515</v>
      </c>
      <c r="C49" s="65">
        <f>IFERROR(VLOOKUP(UPPER(CONCATENATE($B49," - ",$A49)),'[1]Segurados Civis'!$A$5:$H$2142,6,0),"")</f>
        <v>1999</v>
      </c>
      <c r="D49" s="65">
        <f>IFERROR(VLOOKUP(UPPER(CONCATENATE($B49," - ",$A49)),'[1]Segurados Civis'!$A$5:$H$2142,7,0),"")</f>
        <v>713</v>
      </c>
      <c r="E49" s="65">
        <f>IFERROR(VLOOKUP(UPPER(CONCATENATE($B49," - ",$A49)),'[1]Segurados Civis'!$A$5:$H$2142,8,0),"")</f>
        <v>226</v>
      </c>
      <c r="F49" s="65">
        <f t="shared" si="0"/>
        <v>2938</v>
      </c>
      <c r="G49" s="64" t="s">
        <v>4867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87</v>
      </c>
      <c r="B50" s="64" t="s">
        <v>9516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0"/>
        <v/>
      </c>
      <c r="G50" s="64" t="s">
        <v>902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87</v>
      </c>
      <c r="B51" s="64" t="s">
        <v>9517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0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87</v>
      </c>
      <c r="B52" s="64" t="s">
        <v>9518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0"/>
        <v/>
      </c>
      <c r="G52" s="64" t="s">
        <v>902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87</v>
      </c>
      <c r="B53" s="64" t="s">
        <v>9519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0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87</v>
      </c>
      <c r="B54" s="64" t="s">
        <v>9520</v>
      </c>
      <c r="C54" s="65">
        <f>IFERROR(VLOOKUP(UPPER(CONCATENATE($B54," - ",$A54)),'[1]Segurados Civis'!$A$5:$H$2142,6,0),"")</f>
        <v>2617</v>
      </c>
      <c r="D54" s="65">
        <f>IFERROR(VLOOKUP(UPPER(CONCATENATE($B54," - ",$A54)),'[1]Segurados Civis'!$A$5:$H$2142,7,0),"")</f>
        <v>288</v>
      </c>
      <c r="E54" s="65">
        <f>IFERROR(VLOOKUP(UPPER(CONCATENATE($B54," - ",$A54)),'[1]Segurados Civis'!$A$5:$H$2142,8,0),"")</f>
        <v>80</v>
      </c>
      <c r="F54" s="65">
        <f t="shared" si="0"/>
        <v>2985</v>
      </c>
      <c r="G54" s="64" t="s">
        <v>4867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87</v>
      </c>
      <c r="B55" s="64" t="s">
        <v>9521</v>
      </c>
      <c r="C55" s="65">
        <f>IFERROR(VLOOKUP(UPPER(CONCATENATE($B55," - ",$A55)),'[1]Segurados Civis'!$A$5:$H$2142,6,0),"")</f>
        <v>525</v>
      </c>
      <c r="D55" s="65">
        <f>IFERROR(VLOOKUP(UPPER(CONCATENATE($B55," - ",$A55)),'[1]Segurados Civis'!$A$5:$H$2142,7,0),"")</f>
        <v>70</v>
      </c>
      <c r="E55" s="65">
        <f>IFERROR(VLOOKUP(UPPER(CONCATENATE($B55," - ",$A55)),'[1]Segurados Civis'!$A$5:$H$2142,8,0),"")</f>
        <v>17</v>
      </c>
      <c r="F55" s="65">
        <f t="shared" si="0"/>
        <v>612</v>
      </c>
      <c r="G55" s="64" t="s">
        <v>4867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87</v>
      </c>
      <c r="B56" s="64" t="s">
        <v>9522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0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87</v>
      </c>
      <c r="B57" s="64" t="s">
        <v>9523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0"/>
        <v/>
      </c>
      <c r="G57" s="64" t="s">
        <v>902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87</v>
      </c>
      <c r="B58" s="64" t="s">
        <v>9524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0"/>
        <v/>
      </c>
      <c r="G58" s="64" t="s">
        <v>902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87</v>
      </c>
      <c r="B59" s="64" t="s">
        <v>9525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0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87</v>
      </c>
      <c r="B60" s="64" t="s">
        <v>9526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0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87</v>
      </c>
      <c r="B61" s="64" t="s">
        <v>9527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0"/>
        <v/>
      </c>
      <c r="G61" s="64" t="s">
        <v>902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87</v>
      </c>
      <c r="B62" s="64" t="s">
        <v>9166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0"/>
        <v/>
      </c>
      <c r="G62" s="64" t="s">
        <v>902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87</v>
      </c>
      <c r="B63" s="64" t="s">
        <v>9528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0"/>
        <v/>
      </c>
      <c r="G63" s="64" t="s">
        <v>902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87</v>
      </c>
      <c r="B64" s="64" t="s">
        <v>9529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0"/>
        <v/>
      </c>
      <c r="G64" s="64" t="s">
        <v>902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87</v>
      </c>
      <c r="B65" s="64" t="s">
        <v>9530</v>
      </c>
      <c r="C65" s="65">
        <f>IFERROR(VLOOKUP(UPPER(CONCATENATE($B65," - ",$A65)),'[1]Segurados Civis'!$A$5:$H$2142,6,0),"")</f>
        <v>2436</v>
      </c>
      <c r="D65" s="65">
        <f>IFERROR(VLOOKUP(UPPER(CONCATENATE($B65," - ",$A65)),'[1]Segurados Civis'!$A$5:$H$2142,7,0),"")</f>
        <v>980</v>
      </c>
      <c r="E65" s="65">
        <f>IFERROR(VLOOKUP(UPPER(CONCATENATE($B65," - ",$A65)),'[1]Segurados Civis'!$A$5:$H$2142,8,0),"")</f>
        <v>297</v>
      </c>
      <c r="F65" s="65">
        <f t="shared" si="0"/>
        <v>3713</v>
      </c>
      <c r="G65" s="64" t="s">
        <v>4867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87</v>
      </c>
      <c r="B66" s="64" t="s">
        <v>9531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129" si="1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87</v>
      </c>
      <c r="B67" s="64" t="s">
        <v>9532</v>
      </c>
      <c r="C67" s="65">
        <f>IFERROR(VLOOKUP(UPPER(CONCATENATE($B67," - ",$A67)),'[1]Segurados Civis'!$A$5:$H$2142,6,0),"")</f>
        <v>11435</v>
      </c>
      <c r="D67" s="65">
        <f>IFERROR(VLOOKUP(UPPER(CONCATENATE($B67," - ",$A67)),'[1]Segurados Civis'!$A$5:$H$2142,7,0),"")</f>
        <v>1009</v>
      </c>
      <c r="E67" s="65">
        <f>IFERROR(VLOOKUP(UPPER(CONCATENATE($B67," - ",$A67)),'[1]Segurados Civis'!$A$5:$H$2142,8,0),"")</f>
        <v>155</v>
      </c>
      <c r="F67" s="65">
        <f t="shared" si="1"/>
        <v>12599</v>
      </c>
      <c r="G67" s="64" t="s">
        <v>4867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87</v>
      </c>
      <c r="B68" s="64" t="s">
        <v>9533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1"/>
        <v/>
      </c>
      <c r="G68" s="64" t="s">
        <v>902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87</v>
      </c>
      <c r="B69" s="64" t="s">
        <v>9534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87</v>
      </c>
      <c r="B70" s="64" t="s">
        <v>9535</v>
      </c>
      <c r="C70" s="65">
        <f>IFERROR(VLOOKUP(UPPER(CONCATENATE($B70," - ",$A70)),'[1]Segurados Civis'!$A$5:$H$2142,6,0),"")</f>
        <v>6864</v>
      </c>
      <c r="D70" s="65">
        <f>IFERROR(VLOOKUP(UPPER(CONCATENATE($B70," - ",$A70)),'[1]Segurados Civis'!$A$5:$H$2142,7,0),"")</f>
        <v>2739</v>
      </c>
      <c r="E70" s="65">
        <f>IFERROR(VLOOKUP(UPPER(CONCATENATE($B70," - ",$A70)),'[1]Segurados Civis'!$A$5:$H$2142,8,0),"")</f>
        <v>783</v>
      </c>
      <c r="F70" s="65">
        <f t="shared" si="1"/>
        <v>10386</v>
      </c>
      <c r="G70" s="64" t="s">
        <v>4867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87</v>
      </c>
      <c r="B71" s="64" t="s">
        <v>9536</v>
      </c>
      <c r="C71" s="65">
        <f>IFERROR(VLOOKUP(UPPER(CONCATENATE($B71," - ",$A71)),'[1]Segurados Civis'!$A$5:$H$2142,6,0),"")</f>
        <v>1943</v>
      </c>
      <c r="D71" s="65">
        <f>IFERROR(VLOOKUP(UPPER(CONCATENATE($B71," - ",$A71)),'[1]Segurados Civis'!$A$5:$H$2142,7,0),"")</f>
        <v>581</v>
      </c>
      <c r="E71" s="65">
        <f>IFERROR(VLOOKUP(UPPER(CONCATENATE($B71," - ",$A71)),'[1]Segurados Civis'!$A$5:$H$2142,8,0),"")</f>
        <v>213</v>
      </c>
      <c r="F71" s="65">
        <f t="shared" si="1"/>
        <v>2737</v>
      </c>
      <c r="G71" s="64" t="s">
        <v>4867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87</v>
      </c>
      <c r="B72" s="64" t="s">
        <v>9537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1"/>
        <v/>
      </c>
      <c r="G72" s="64" t="s">
        <v>902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87</v>
      </c>
      <c r="B73" s="64" t="s">
        <v>9538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1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87</v>
      </c>
      <c r="B74" s="64" t="s">
        <v>9539</v>
      </c>
      <c r="C74" s="65">
        <f>IFERROR(VLOOKUP(UPPER(CONCATENATE($B74," - ",$A74)),'[1]Segurados Civis'!$A$5:$H$2142,6,0),"")</f>
        <v>1490</v>
      </c>
      <c r="D74" s="65">
        <f>IFERROR(VLOOKUP(UPPER(CONCATENATE($B74," - ",$A74)),'[1]Segurados Civis'!$A$5:$H$2142,7,0),"")</f>
        <v>247</v>
      </c>
      <c r="E74" s="65">
        <f>IFERROR(VLOOKUP(UPPER(CONCATENATE($B74," - ",$A74)),'[1]Segurados Civis'!$A$5:$H$2142,8,0),"")</f>
        <v>63</v>
      </c>
      <c r="F74" s="65">
        <f t="shared" si="1"/>
        <v>1800</v>
      </c>
      <c r="G74" s="64" t="s">
        <v>4867</v>
      </c>
      <c r="H74" s="64">
        <v>1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87</v>
      </c>
      <c r="B75" s="64" t="s">
        <v>9540</v>
      </c>
      <c r="C75" s="65">
        <f>IFERROR(VLOOKUP(UPPER(CONCATENATE($B75," - ",$A75)),'[1]Segurados Civis'!$A$5:$H$2142,6,0),"")</f>
        <v>233</v>
      </c>
      <c r="D75" s="65">
        <f>IFERROR(VLOOKUP(UPPER(CONCATENATE($B75," - ",$A75)),'[1]Segurados Civis'!$A$5:$H$2142,7,0),"")</f>
        <v>98</v>
      </c>
      <c r="E75" s="65">
        <f>IFERROR(VLOOKUP(UPPER(CONCATENATE($B75," - ",$A75)),'[1]Segurados Civis'!$A$5:$H$2142,8,0),"")</f>
        <v>27</v>
      </c>
      <c r="F75" s="65">
        <f t="shared" si="1"/>
        <v>358</v>
      </c>
      <c r="G75" s="64" t="s">
        <v>4867</v>
      </c>
      <c r="H75" s="64">
        <v>0</v>
      </c>
      <c r="I75" s="64">
        <v>1</v>
      </c>
      <c r="J75" s="64">
        <v>1</v>
      </c>
      <c r="K75" s="64">
        <v>0</v>
      </c>
    </row>
    <row r="76" spans="1:11" x14ac:dyDescent="0.35">
      <c r="A76" s="64" t="s">
        <v>87</v>
      </c>
      <c r="B76" s="64" t="s">
        <v>9541</v>
      </c>
      <c r="C76" s="65">
        <f>IFERROR(VLOOKUP(UPPER(CONCATENATE($B76," - ",$A76)),'[1]Segurados Civis'!$A$5:$H$2142,6,0),"")</f>
        <v>2688</v>
      </c>
      <c r="D76" s="65">
        <f>IFERROR(VLOOKUP(UPPER(CONCATENATE($B76," - ",$A76)),'[1]Segurados Civis'!$A$5:$H$2142,7,0),"")</f>
        <v>1103</v>
      </c>
      <c r="E76" s="65">
        <f>IFERROR(VLOOKUP(UPPER(CONCATENATE($B76," - ",$A76)),'[1]Segurados Civis'!$A$5:$H$2142,8,0),"")</f>
        <v>312</v>
      </c>
      <c r="F76" s="65">
        <f t="shared" si="1"/>
        <v>4103</v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87</v>
      </c>
      <c r="B77" s="64" t="s">
        <v>9542</v>
      </c>
      <c r="C77" s="65">
        <f>IFERROR(VLOOKUP(UPPER(CONCATENATE($B77," - ",$A77)),'[1]Segurados Civis'!$A$5:$H$2142,6,0),"")</f>
        <v>711</v>
      </c>
      <c r="D77" s="65">
        <f>IFERROR(VLOOKUP(UPPER(CONCATENATE($B77," - ",$A77)),'[1]Segurados Civis'!$A$5:$H$2142,7,0),"")</f>
        <v>132</v>
      </c>
      <c r="E77" s="65">
        <f>IFERROR(VLOOKUP(UPPER(CONCATENATE($B77," - ",$A77)),'[1]Segurados Civis'!$A$5:$H$2142,8,0),"")</f>
        <v>27</v>
      </c>
      <c r="F77" s="65">
        <f t="shared" si="1"/>
        <v>870</v>
      </c>
      <c r="G77" s="64" t="s">
        <v>4867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87</v>
      </c>
      <c r="B78" s="64" t="s">
        <v>9543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1"/>
        <v/>
      </c>
      <c r="G78" s="64" t="s">
        <v>902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87</v>
      </c>
      <c r="B79" s="64" t="s">
        <v>7805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1"/>
        <v/>
      </c>
      <c r="G79" s="64" t="s">
        <v>902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87</v>
      </c>
      <c r="B80" s="64" t="s">
        <v>9544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1"/>
        <v/>
      </c>
      <c r="G80" s="64" t="s">
        <v>902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87</v>
      </c>
      <c r="B81" s="64" t="s">
        <v>9545</v>
      </c>
      <c r="C81" s="65" t="str">
        <f>IFERROR(VLOOKUP(UPPER(CONCATENATE($B81," - ",$A81)),'[1]Segurados Civis'!$A$5:$H$2142,6,0),"")</f>
        <v/>
      </c>
      <c r="D81" s="65" t="str">
        <f>IFERROR(VLOOKUP(UPPER(CONCATENATE($B81," - ",$A81)),'[1]Segurados Civis'!$A$5:$H$2142,7,0),"")</f>
        <v/>
      </c>
      <c r="E81" s="65" t="str">
        <f>IFERROR(VLOOKUP(UPPER(CONCATENATE($B81," - ",$A81)),'[1]Segurados Civis'!$A$5:$H$2142,8,0),"")</f>
        <v/>
      </c>
      <c r="F81" s="65" t="str">
        <f t="shared" si="1"/>
        <v/>
      </c>
      <c r="G81" s="64" t="s">
        <v>902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87</v>
      </c>
      <c r="B82" s="64" t="s">
        <v>9546</v>
      </c>
      <c r="C82" s="65">
        <f>IFERROR(VLOOKUP(UPPER(CONCATENATE($B82," - ",$A82)),'[1]Segurados Civis'!$A$5:$H$2142,6,0),"")</f>
        <v>645</v>
      </c>
      <c r="D82" s="65">
        <f>IFERROR(VLOOKUP(UPPER(CONCATENATE($B82," - ",$A82)),'[1]Segurados Civis'!$A$5:$H$2142,7,0),"")</f>
        <v>146</v>
      </c>
      <c r="E82" s="65">
        <f>IFERROR(VLOOKUP(UPPER(CONCATENATE($B82," - ",$A82)),'[1]Segurados Civis'!$A$5:$H$2142,8,0),"")</f>
        <v>32</v>
      </c>
      <c r="F82" s="65">
        <f t="shared" si="1"/>
        <v>823</v>
      </c>
      <c r="G82" s="64" t="s">
        <v>4867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87</v>
      </c>
      <c r="B83" s="64" t="s">
        <v>9547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1"/>
        <v/>
      </c>
      <c r="G83" s="64" t="s">
        <v>902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87</v>
      </c>
      <c r="B84" s="64" t="s">
        <v>9548</v>
      </c>
      <c r="C84" s="65" t="str">
        <f>IFERROR(VLOOKUP(UPPER(CONCATENATE($B84," - ",$A84)),'[1]Segurados Civis'!$A$5:$H$2142,6,0),"")</f>
        <v/>
      </c>
      <c r="D84" s="65" t="str">
        <f>IFERROR(VLOOKUP(UPPER(CONCATENATE($B84," - ",$A84)),'[1]Segurados Civis'!$A$5:$H$2142,7,0),"")</f>
        <v/>
      </c>
      <c r="E84" s="65" t="str">
        <f>IFERROR(VLOOKUP(UPPER(CONCATENATE($B84," - ",$A84)),'[1]Segurados Civis'!$A$5:$H$2142,8,0),"")</f>
        <v/>
      </c>
      <c r="F84" s="65" t="str">
        <f t="shared" si="1"/>
        <v/>
      </c>
      <c r="G84" s="64" t="s">
        <v>902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87</v>
      </c>
      <c r="B85" s="64" t="s">
        <v>9549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1"/>
        <v/>
      </c>
      <c r="G85" s="64" t="s">
        <v>902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87</v>
      </c>
      <c r="B86" s="64" t="s">
        <v>7438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1"/>
        <v/>
      </c>
      <c r="G86" s="64" t="s">
        <v>902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87</v>
      </c>
      <c r="B87" s="64" t="s">
        <v>9550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1"/>
        <v/>
      </c>
      <c r="G87" s="64" t="s">
        <v>902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87</v>
      </c>
      <c r="B88" s="64" t="s">
        <v>9551</v>
      </c>
      <c r="C88" s="65">
        <f>IFERROR(VLOOKUP(UPPER(CONCATENATE($B88," - ",$A88)),'[1]Segurados Civis'!$A$5:$H$2142,6,0),"")</f>
        <v>2400</v>
      </c>
      <c r="D88" s="65">
        <f>IFERROR(VLOOKUP(UPPER(CONCATENATE($B88," - ",$A88)),'[1]Segurados Civis'!$A$5:$H$2142,7,0),"")</f>
        <v>253</v>
      </c>
      <c r="E88" s="65">
        <f>IFERROR(VLOOKUP(UPPER(CONCATENATE($B88," - ",$A88)),'[1]Segurados Civis'!$A$5:$H$2142,8,0),"")</f>
        <v>24</v>
      </c>
      <c r="F88" s="65">
        <f t="shared" si="1"/>
        <v>2677</v>
      </c>
      <c r="G88" s="64" t="s">
        <v>4867</v>
      </c>
      <c r="H88" s="64">
        <v>1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87</v>
      </c>
      <c r="B89" s="64" t="s">
        <v>9552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1"/>
        <v/>
      </c>
      <c r="G89" s="64" t="s">
        <v>902</v>
      </c>
      <c r="H89" s="64">
        <v>0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87</v>
      </c>
      <c r="B90" s="64" t="s">
        <v>9553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1"/>
        <v/>
      </c>
      <c r="G90" s="64" t="s">
        <v>902</v>
      </c>
      <c r="H90" s="64">
        <v>0</v>
      </c>
      <c r="I90" s="64">
        <v>0</v>
      </c>
      <c r="J90" s="64">
        <v>0</v>
      </c>
      <c r="K90" s="64">
        <v>0</v>
      </c>
    </row>
    <row r="91" spans="1:11" x14ac:dyDescent="0.35">
      <c r="A91" s="64" t="s">
        <v>87</v>
      </c>
      <c r="B91" s="64" t="s">
        <v>9554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87</v>
      </c>
      <c r="B92" s="64" t="s">
        <v>9555</v>
      </c>
      <c r="C92" s="65">
        <f>IFERROR(VLOOKUP(UPPER(CONCATENATE($B92," - ",$A92)),'[1]Segurados Civis'!$A$5:$H$2142,6,0),"")</f>
        <v>729</v>
      </c>
      <c r="D92" s="65">
        <f>IFERROR(VLOOKUP(UPPER(CONCATENATE($B92," - ",$A92)),'[1]Segurados Civis'!$A$5:$H$2142,7,0),"")</f>
        <v>92</v>
      </c>
      <c r="E92" s="65">
        <f>IFERROR(VLOOKUP(UPPER(CONCATENATE($B92," - ",$A92)),'[1]Segurados Civis'!$A$5:$H$2142,8,0),"")</f>
        <v>36</v>
      </c>
      <c r="F92" s="65">
        <f t="shared" si="1"/>
        <v>857</v>
      </c>
      <c r="G92" s="64" t="s">
        <v>4867</v>
      </c>
      <c r="H92" s="64">
        <v>0</v>
      </c>
      <c r="I92" s="64">
        <v>0</v>
      </c>
      <c r="J92" s="64">
        <v>0</v>
      </c>
      <c r="K92" s="64">
        <v>0</v>
      </c>
    </row>
    <row r="93" spans="1:11" x14ac:dyDescent="0.35">
      <c r="A93" s="64" t="s">
        <v>87</v>
      </c>
      <c r="B93" s="64" t="s">
        <v>9556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1"/>
        <v/>
      </c>
      <c r="G93" s="64" t="s">
        <v>902</v>
      </c>
      <c r="H93" s="64">
        <v>0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87</v>
      </c>
      <c r="B94" s="64" t="s">
        <v>9557</v>
      </c>
      <c r="C94" s="65">
        <f>IFERROR(VLOOKUP(UPPER(CONCATENATE($B94," - ",$A94)),'[1]Segurados Civis'!$A$5:$H$2142,6,0),"")</f>
        <v>792</v>
      </c>
      <c r="D94" s="65">
        <f>IFERROR(VLOOKUP(UPPER(CONCATENATE($B94," - ",$A94)),'[1]Segurados Civis'!$A$5:$H$2142,7,0),"")</f>
        <v>92</v>
      </c>
      <c r="E94" s="65">
        <f>IFERROR(VLOOKUP(UPPER(CONCATENATE($B94," - ",$A94)),'[1]Segurados Civis'!$A$5:$H$2142,8,0),"")</f>
        <v>34</v>
      </c>
      <c r="F94" s="65">
        <f t="shared" si="1"/>
        <v>918</v>
      </c>
      <c r="G94" s="64" t="s">
        <v>4867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87</v>
      </c>
      <c r="B95" s="64" t="s">
        <v>9558</v>
      </c>
      <c r="C95" s="65">
        <f>IFERROR(VLOOKUP(UPPER(CONCATENATE($B95," - ",$A95)),'[1]Segurados Civis'!$A$5:$H$2142,6,0),"")</f>
        <v>649</v>
      </c>
      <c r="D95" s="65">
        <f>IFERROR(VLOOKUP(UPPER(CONCATENATE($B95," - ",$A95)),'[1]Segurados Civis'!$A$5:$H$2142,7,0),"")</f>
        <v>133</v>
      </c>
      <c r="E95" s="65">
        <f>IFERROR(VLOOKUP(UPPER(CONCATENATE($B95," - ",$A95)),'[1]Segurados Civis'!$A$5:$H$2142,8,0),"")</f>
        <v>48</v>
      </c>
      <c r="F95" s="65">
        <f t="shared" si="1"/>
        <v>830</v>
      </c>
      <c r="G95" s="64" t="s">
        <v>4867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87</v>
      </c>
      <c r="B96" s="64" t="s">
        <v>9559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1"/>
        <v/>
      </c>
      <c r="G96" s="64" t="s">
        <v>902</v>
      </c>
      <c r="H96" s="64">
        <v>0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87</v>
      </c>
      <c r="B97" s="64" t="s">
        <v>9560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1"/>
        <v/>
      </c>
      <c r="G97" s="64" t="s">
        <v>902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87</v>
      </c>
      <c r="B98" s="64" t="s">
        <v>9561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si="1"/>
        <v/>
      </c>
      <c r="G98" s="64" t="s">
        <v>902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87</v>
      </c>
      <c r="B99" s="64" t="s">
        <v>9562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1"/>
        <v/>
      </c>
      <c r="G99" s="64" t="s">
        <v>902</v>
      </c>
      <c r="H99" s="64">
        <v>0</v>
      </c>
      <c r="I99" s="64">
        <v>0</v>
      </c>
      <c r="J99" s="64">
        <v>0</v>
      </c>
      <c r="K99" s="64">
        <v>0</v>
      </c>
    </row>
    <row r="100" spans="1:11" x14ac:dyDescent="0.35">
      <c r="A100" s="64" t="s">
        <v>87</v>
      </c>
      <c r="B100" s="64" t="s">
        <v>9563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1"/>
        <v/>
      </c>
      <c r="G100" s="64" t="s">
        <v>902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87</v>
      </c>
      <c r="B101" s="64" t="s">
        <v>9564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1"/>
        <v/>
      </c>
      <c r="G101" s="64" t="s">
        <v>902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87</v>
      </c>
      <c r="B102" s="64" t="s">
        <v>8037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1"/>
        <v/>
      </c>
      <c r="G102" s="64" t="s">
        <v>902</v>
      </c>
      <c r="H102" s="64">
        <v>0</v>
      </c>
      <c r="I102" s="64">
        <v>0</v>
      </c>
      <c r="J102" s="64">
        <v>0</v>
      </c>
      <c r="K102" s="64">
        <v>0</v>
      </c>
    </row>
    <row r="103" spans="1:11" x14ac:dyDescent="0.35">
      <c r="A103" s="64" t="s">
        <v>87</v>
      </c>
      <c r="B103" s="64" t="s">
        <v>9565</v>
      </c>
      <c r="C103" s="65" t="str">
        <f>IFERROR(VLOOKUP(UPPER(CONCATENATE($B103," - ",$A103)),'[1]Segurados Civis'!$A$5:$H$2142,6,0),"")</f>
        <v/>
      </c>
      <c r="D103" s="65" t="str">
        <f>IFERROR(VLOOKUP(UPPER(CONCATENATE($B103," - ",$A103)),'[1]Segurados Civis'!$A$5:$H$2142,7,0),"")</f>
        <v/>
      </c>
      <c r="E103" s="65" t="str">
        <f>IFERROR(VLOOKUP(UPPER(CONCATENATE($B103," - ",$A103)),'[1]Segurados Civis'!$A$5:$H$2142,8,0),"")</f>
        <v/>
      </c>
      <c r="F103" s="65" t="str">
        <f t="shared" si="1"/>
        <v/>
      </c>
      <c r="G103" s="64" t="s">
        <v>902</v>
      </c>
      <c r="H103" s="64">
        <v>0</v>
      </c>
      <c r="I103" s="64">
        <v>0</v>
      </c>
      <c r="J103" s="64">
        <v>0</v>
      </c>
      <c r="K103" s="64">
        <v>0</v>
      </c>
    </row>
    <row r="104" spans="1:11" x14ac:dyDescent="0.35">
      <c r="A104" s="64" t="s">
        <v>87</v>
      </c>
      <c r="B104" s="64" t="s">
        <v>9566</v>
      </c>
      <c r="C104" s="65">
        <f>IFERROR(VLOOKUP(UPPER(CONCATENATE($B104," - ",$A104)),'[1]Segurados Civis'!$A$5:$H$2142,6,0),"")</f>
        <v>1408</v>
      </c>
      <c r="D104" s="65">
        <f>IFERROR(VLOOKUP(UPPER(CONCATENATE($B104," - ",$A104)),'[1]Segurados Civis'!$A$5:$H$2142,7,0),"")</f>
        <v>94</v>
      </c>
      <c r="E104" s="65">
        <f>IFERROR(VLOOKUP(UPPER(CONCATENATE($B104," - ",$A104)),'[1]Segurados Civis'!$A$5:$H$2142,8,0),"")</f>
        <v>39</v>
      </c>
      <c r="F104" s="65">
        <f t="shared" si="1"/>
        <v>1541</v>
      </c>
      <c r="G104" s="64" t="s">
        <v>4867</v>
      </c>
      <c r="H104" s="64">
        <v>0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87</v>
      </c>
      <c r="B105" s="64" t="s">
        <v>9566</v>
      </c>
      <c r="C105" s="65">
        <f>IFERROR(VLOOKUP(UPPER(CONCATENATE($B105," - ",$A105)),'[1]Segurados Civis'!$A$5:$H$2142,6,0),"")</f>
        <v>1408</v>
      </c>
      <c r="D105" s="65">
        <f>IFERROR(VLOOKUP(UPPER(CONCATENATE($B105," - ",$A105)),'[1]Segurados Civis'!$A$5:$H$2142,7,0),"")</f>
        <v>94</v>
      </c>
      <c r="E105" s="65">
        <f>IFERROR(VLOOKUP(UPPER(CONCATENATE($B105," - ",$A105)),'[1]Segurados Civis'!$A$5:$H$2142,8,0),"")</f>
        <v>39</v>
      </c>
      <c r="F105" s="65">
        <f t="shared" si="1"/>
        <v>1541</v>
      </c>
      <c r="G105" s="64" t="s">
        <v>4867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87</v>
      </c>
      <c r="B106" s="64" t="s">
        <v>9567</v>
      </c>
      <c r="C106" s="65">
        <f>IFERROR(VLOOKUP(UPPER(CONCATENATE($B106," - ",$A106)),'[1]Segurados Civis'!$A$5:$H$2142,6,0),"")</f>
        <v>271</v>
      </c>
      <c r="D106" s="65">
        <f>IFERROR(VLOOKUP(UPPER(CONCATENATE($B106," - ",$A106)),'[1]Segurados Civis'!$A$5:$H$2142,7,0),"")</f>
        <v>7</v>
      </c>
      <c r="E106" s="65">
        <f>IFERROR(VLOOKUP(UPPER(CONCATENATE($B106," - ",$A106)),'[1]Segurados Civis'!$A$5:$H$2142,8,0),"")</f>
        <v>0</v>
      </c>
      <c r="F106" s="65">
        <f t="shared" si="1"/>
        <v>278</v>
      </c>
      <c r="G106" s="64" t="s">
        <v>4867</v>
      </c>
      <c r="H106" s="64">
        <v>0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87</v>
      </c>
      <c r="B107" s="64" t="s">
        <v>9568</v>
      </c>
      <c r="C107" s="65">
        <f>IFERROR(VLOOKUP(UPPER(CONCATENATE($B107," - ",$A107)),'[1]Segurados Civis'!$A$5:$H$2142,6,0),"")</f>
        <v>2408</v>
      </c>
      <c r="D107" s="65">
        <f>IFERROR(VLOOKUP(UPPER(CONCATENATE($B107," - ",$A107)),'[1]Segurados Civis'!$A$5:$H$2142,7,0),"")</f>
        <v>297</v>
      </c>
      <c r="E107" s="65">
        <f>IFERROR(VLOOKUP(UPPER(CONCATENATE($B107," - ",$A107)),'[1]Segurados Civis'!$A$5:$H$2142,8,0),"")</f>
        <v>116</v>
      </c>
      <c r="F107" s="65">
        <f t="shared" si="1"/>
        <v>2821</v>
      </c>
      <c r="G107" s="64" t="s">
        <v>4867</v>
      </c>
      <c r="H107" s="64">
        <v>0</v>
      </c>
      <c r="I107" s="64">
        <v>0</v>
      </c>
      <c r="J107" s="64">
        <v>0</v>
      </c>
      <c r="K107" s="64">
        <v>0</v>
      </c>
    </row>
    <row r="108" spans="1:11" x14ac:dyDescent="0.35">
      <c r="A108" s="64" t="s">
        <v>87</v>
      </c>
      <c r="B108" s="64" t="s">
        <v>9569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1"/>
        <v/>
      </c>
      <c r="G108" s="64" t="s">
        <v>902</v>
      </c>
      <c r="H108" s="64">
        <v>0</v>
      </c>
      <c r="I108" s="64">
        <v>0</v>
      </c>
      <c r="J108" s="64">
        <v>0</v>
      </c>
      <c r="K108" s="64">
        <v>0</v>
      </c>
    </row>
    <row r="109" spans="1:11" x14ac:dyDescent="0.35">
      <c r="A109" s="64" t="s">
        <v>87</v>
      </c>
      <c r="B109" s="64" t="s">
        <v>9570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1"/>
        <v/>
      </c>
      <c r="G109" s="64" t="s">
        <v>902</v>
      </c>
      <c r="H109" s="64">
        <v>0</v>
      </c>
      <c r="I109" s="64">
        <v>0</v>
      </c>
      <c r="J109" s="64">
        <v>0</v>
      </c>
      <c r="K109" s="64">
        <v>0</v>
      </c>
    </row>
    <row r="110" spans="1:11" x14ac:dyDescent="0.35">
      <c r="A110" s="64" t="s">
        <v>87</v>
      </c>
      <c r="B110" s="64" t="s">
        <v>9571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1"/>
        <v/>
      </c>
      <c r="G110" s="64" t="s">
        <v>902</v>
      </c>
      <c r="H110" s="64">
        <v>0</v>
      </c>
      <c r="I110" s="64">
        <v>0</v>
      </c>
      <c r="J110" s="64">
        <v>0</v>
      </c>
      <c r="K110" s="64">
        <v>0</v>
      </c>
    </row>
    <row r="111" spans="1:11" x14ac:dyDescent="0.35">
      <c r="A111" s="64" t="s">
        <v>87</v>
      </c>
      <c r="B111" s="64" t="s">
        <v>9572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1"/>
        <v/>
      </c>
      <c r="G111" s="64" t="s">
        <v>902</v>
      </c>
      <c r="H111" s="64">
        <v>0</v>
      </c>
      <c r="I111" s="64">
        <v>0</v>
      </c>
      <c r="J111" s="64">
        <v>0</v>
      </c>
      <c r="K111" s="64">
        <v>0</v>
      </c>
    </row>
    <row r="112" spans="1:11" x14ac:dyDescent="0.35">
      <c r="A112" s="64" t="s">
        <v>87</v>
      </c>
      <c r="B112" s="64" t="s">
        <v>9573</v>
      </c>
      <c r="C112" s="65">
        <f>IFERROR(VLOOKUP(UPPER(CONCATENATE($B112," - ",$A112)),'[1]Segurados Civis'!$A$5:$H$2142,6,0),"")</f>
        <v>14693</v>
      </c>
      <c r="D112" s="65">
        <f>IFERROR(VLOOKUP(UPPER(CONCATENATE($B112," - ",$A112)),'[1]Segurados Civis'!$A$5:$H$2142,7,0),"")</f>
        <v>7910</v>
      </c>
      <c r="E112" s="65">
        <f>IFERROR(VLOOKUP(UPPER(CONCATENATE($B112," - ",$A112)),'[1]Segurados Civis'!$A$5:$H$2142,8,0),"")</f>
        <v>2067</v>
      </c>
      <c r="F112" s="65">
        <f t="shared" si="1"/>
        <v>24670</v>
      </c>
      <c r="G112" s="64" t="s">
        <v>4867</v>
      </c>
      <c r="H112" s="64">
        <v>0</v>
      </c>
      <c r="I112" s="64">
        <v>0</v>
      </c>
      <c r="J112" s="64">
        <v>0</v>
      </c>
      <c r="K112" s="64">
        <v>0</v>
      </c>
    </row>
    <row r="113" spans="1:11" x14ac:dyDescent="0.35">
      <c r="A113" s="64" t="s">
        <v>87</v>
      </c>
      <c r="B113" s="64" t="s">
        <v>9574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1"/>
        <v/>
      </c>
      <c r="G113" s="64" t="s">
        <v>902</v>
      </c>
      <c r="H113" s="64">
        <v>0</v>
      </c>
      <c r="I113" s="64">
        <v>0</v>
      </c>
      <c r="J113" s="64">
        <v>0</v>
      </c>
      <c r="K113" s="64">
        <v>0</v>
      </c>
    </row>
    <row r="114" spans="1:11" x14ac:dyDescent="0.35">
      <c r="A114" s="64" t="s">
        <v>87</v>
      </c>
      <c r="B114" s="64" t="s">
        <v>9575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1"/>
        <v/>
      </c>
      <c r="G114" s="64" t="s">
        <v>902</v>
      </c>
      <c r="H114" s="64">
        <v>0</v>
      </c>
      <c r="I114" s="64">
        <v>0</v>
      </c>
      <c r="J114" s="64">
        <v>0</v>
      </c>
      <c r="K114" s="64">
        <v>0</v>
      </c>
    </row>
    <row r="115" spans="1:11" x14ac:dyDescent="0.35">
      <c r="A115" s="64" t="s">
        <v>87</v>
      </c>
      <c r="B115" s="64" t="s">
        <v>9576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1"/>
        <v/>
      </c>
      <c r="G115" s="64" t="s">
        <v>902</v>
      </c>
      <c r="H115" s="64">
        <v>0</v>
      </c>
      <c r="I115" s="64">
        <v>0</v>
      </c>
      <c r="J115" s="64">
        <v>0</v>
      </c>
      <c r="K115" s="64">
        <v>0</v>
      </c>
    </row>
    <row r="116" spans="1:11" x14ac:dyDescent="0.35">
      <c r="A116" s="64" t="s">
        <v>87</v>
      </c>
      <c r="B116" s="64" t="s">
        <v>9577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1"/>
        <v/>
      </c>
      <c r="G116" s="64" t="s">
        <v>902</v>
      </c>
      <c r="H116" s="64">
        <v>0</v>
      </c>
      <c r="I116" s="64">
        <v>0</v>
      </c>
      <c r="J116" s="64">
        <v>0</v>
      </c>
      <c r="K116" s="64">
        <v>0</v>
      </c>
    </row>
    <row r="117" spans="1:11" x14ac:dyDescent="0.35">
      <c r="A117" s="64" t="s">
        <v>87</v>
      </c>
      <c r="B117" s="64" t="s">
        <v>9578</v>
      </c>
      <c r="C117" s="65">
        <f>IFERROR(VLOOKUP(UPPER(CONCATENATE($B117," - ",$A117)),'[1]Segurados Civis'!$A$5:$H$2142,6,0),"")</f>
        <v>764</v>
      </c>
      <c r="D117" s="65">
        <f>IFERROR(VLOOKUP(UPPER(CONCATENATE($B117," - ",$A117)),'[1]Segurados Civis'!$A$5:$H$2142,7,0),"")</f>
        <v>268</v>
      </c>
      <c r="E117" s="65">
        <f>IFERROR(VLOOKUP(UPPER(CONCATENATE($B117," - ",$A117)),'[1]Segurados Civis'!$A$5:$H$2142,8,0),"")</f>
        <v>70</v>
      </c>
      <c r="F117" s="65">
        <f t="shared" si="1"/>
        <v>1102</v>
      </c>
      <c r="G117" s="64" t="s">
        <v>4867</v>
      </c>
      <c r="H117" s="64">
        <v>0</v>
      </c>
      <c r="I117" s="64">
        <v>0</v>
      </c>
      <c r="J117" s="64">
        <v>0</v>
      </c>
      <c r="K117" s="64">
        <v>0</v>
      </c>
    </row>
    <row r="118" spans="1:11" x14ac:dyDescent="0.35">
      <c r="A118" s="64" t="s">
        <v>87</v>
      </c>
      <c r="B118" s="64" t="s">
        <v>9579</v>
      </c>
      <c r="C118" s="65">
        <f>IFERROR(VLOOKUP(UPPER(CONCATENATE($B118," - ",$A118)),'[1]Segurados Civis'!$A$5:$H$2142,6,0),"")</f>
        <v>176</v>
      </c>
      <c r="D118" s="65">
        <f>IFERROR(VLOOKUP(UPPER(CONCATENATE($B118," - ",$A118)),'[1]Segurados Civis'!$A$5:$H$2142,7,0),"")</f>
        <v>0</v>
      </c>
      <c r="E118" s="65">
        <f>IFERROR(VLOOKUP(UPPER(CONCATENATE($B118," - ",$A118)),'[1]Segurados Civis'!$A$5:$H$2142,8,0),"")</f>
        <v>0</v>
      </c>
      <c r="F118" s="65">
        <f t="shared" si="1"/>
        <v>176</v>
      </c>
      <c r="G118" s="64" t="s">
        <v>4867</v>
      </c>
      <c r="H118" s="64">
        <v>0</v>
      </c>
      <c r="I118" s="64">
        <v>0</v>
      </c>
      <c r="J118" s="64">
        <v>0</v>
      </c>
      <c r="K118" s="64">
        <v>0</v>
      </c>
    </row>
    <row r="119" spans="1:11" x14ac:dyDescent="0.35">
      <c r="A119" s="64" t="s">
        <v>87</v>
      </c>
      <c r="B119" s="64" t="s">
        <v>9580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1"/>
        <v/>
      </c>
      <c r="G119" s="64" t="s">
        <v>902</v>
      </c>
      <c r="H119" s="64">
        <v>0</v>
      </c>
      <c r="I119" s="64">
        <v>0</v>
      </c>
      <c r="J119" s="64">
        <v>0</v>
      </c>
      <c r="K119" s="64">
        <v>0</v>
      </c>
    </row>
    <row r="120" spans="1:11" x14ac:dyDescent="0.35">
      <c r="A120" s="64" t="s">
        <v>87</v>
      </c>
      <c r="B120" s="64" t="s">
        <v>9581</v>
      </c>
      <c r="C120" s="65" t="str">
        <f>IFERROR(VLOOKUP(UPPER(CONCATENATE($B120," - ",$A120)),'[1]Segurados Civis'!$A$5:$H$2142,6,0),"")</f>
        <v/>
      </c>
      <c r="D120" s="65" t="str">
        <f>IFERROR(VLOOKUP(UPPER(CONCATENATE($B120," - ",$A120)),'[1]Segurados Civis'!$A$5:$H$2142,7,0),"")</f>
        <v/>
      </c>
      <c r="E120" s="65" t="str">
        <f>IFERROR(VLOOKUP(UPPER(CONCATENATE($B120," - ",$A120)),'[1]Segurados Civis'!$A$5:$H$2142,8,0),"")</f>
        <v/>
      </c>
      <c r="F120" s="65" t="str">
        <f t="shared" si="1"/>
        <v/>
      </c>
      <c r="G120" s="64" t="s">
        <v>902</v>
      </c>
      <c r="H120" s="64">
        <v>0</v>
      </c>
      <c r="I120" s="64">
        <v>0</v>
      </c>
      <c r="J120" s="64">
        <v>0</v>
      </c>
      <c r="K120" s="64">
        <v>0</v>
      </c>
    </row>
    <row r="121" spans="1:11" x14ac:dyDescent="0.35">
      <c r="A121" s="64" t="s">
        <v>87</v>
      </c>
      <c r="B121" s="64" t="s">
        <v>9582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1"/>
        <v/>
      </c>
      <c r="G121" s="64" t="s">
        <v>902</v>
      </c>
      <c r="H121" s="64">
        <v>0</v>
      </c>
      <c r="I121" s="64">
        <v>0</v>
      </c>
      <c r="J121" s="64">
        <v>0</v>
      </c>
      <c r="K121" s="64">
        <v>0</v>
      </c>
    </row>
    <row r="122" spans="1:11" x14ac:dyDescent="0.35">
      <c r="A122" s="64" t="s">
        <v>87</v>
      </c>
      <c r="B122" s="64" t="s">
        <v>9583</v>
      </c>
      <c r="C122" s="65">
        <f>IFERROR(VLOOKUP(UPPER(CONCATENATE($B122," - ",$A122)),'[1]Segurados Civis'!$A$5:$H$2142,6,0),"")</f>
        <v>1874</v>
      </c>
      <c r="D122" s="65">
        <f>IFERROR(VLOOKUP(UPPER(CONCATENATE($B122," - ",$A122)),'[1]Segurados Civis'!$A$5:$H$2142,7,0),"")</f>
        <v>297</v>
      </c>
      <c r="E122" s="65">
        <f>IFERROR(VLOOKUP(UPPER(CONCATENATE($B122," - ",$A122)),'[1]Segurados Civis'!$A$5:$H$2142,8,0),"")</f>
        <v>114</v>
      </c>
      <c r="F122" s="65">
        <f t="shared" si="1"/>
        <v>2285</v>
      </c>
      <c r="G122" s="64" t="s">
        <v>4867</v>
      </c>
      <c r="H122" s="64">
        <v>1</v>
      </c>
      <c r="I122" s="64">
        <v>0</v>
      </c>
      <c r="J122" s="64">
        <v>0</v>
      </c>
      <c r="K122" s="64">
        <v>0</v>
      </c>
    </row>
    <row r="123" spans="1:11" x14ac:dyDescent="0.35">
      <c r="A123" s="64" t="s">
        <v>87</v>
      </c>
      <c r="B123" s="64" t="s">
        <v>9584</v>
      </c>
      <c r="C123" s="65">
        <f>IFERROR(VLOOKUP(UPPER(CONCATENATE($B123," - ",$A123)),'[1]Segurados Civis'!$A$5:$H$2142,6,0),"")</f>
        <v>3947</v>
      </c>
      <c r="D123" s="65">
        <f>IFERROR(VLOOKUP(UPPER(CONCATENATE($B123," - ",$A123)),'[1]Segurados Civis'!$A$5:$H$2142,7,0),"")</f>
        <v>347</v>
      </c>
      <c r="E123" s="65">
        <f>IFERROR(VLOOKUP(UPPER(CONCATENATE($B123," - ",$A123)),'[1]Segurados Civis'!$A$5:$H$2142,8,0),"")</f>
        <v>128</v>
      </c>
      <c r="F123" s="65">
        <f t="shared" si="1"/>
        <v>4422</v>
      </c>
      <c r="G123" s="64" t="s">
        <v>4867</v>
      </c>
      <c r="H123" s="64">
        <v>0</v>
      </c>
      <c r="I123" s="64">
        <v>0</v>
      </c>
      <c r="J123" s="64">
        <v>0</v>
      </c>
      <c r="K123" s="64">
        <v>0</v>
      </c>
    </row>
    <row r="124" spans="1:11" x14ac:dyDescent="0.35">
      <c r="A124" s="64" t="s">
        <v>87</v>
      </c>
      <c r="B124" s="64" t="s">
        <v>9585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>
        <v>0</v>
      </c>
      <c r="J124" s="64">
        <v>0</v>
      </c>
      <c r="K124" s="64">
        <v>0</v>
      </c>
    </row>
    <row r="125" spans="1:11" x14ac:dyDescent="0.35">
      <c r="A125" s="64" t="s">
        <v>87</v>
      </c>
      <c r="B125" s="64" t="s">
        <v>9586</v>
      </c>
      <c r="C125" s="65">
        <f>IFERROR(VLOOKUP(UPPER(CONCATENATE($B125," - ",$A125)),'[1]Segurados Civis'!$A$5:$H$2142,6,0),"")</f>
        <v>410</v>
      </c>
      <c r="D125" s="65">
        <f>IFERROR(VLOOKUP(UPPER(CONCATENATE($B125," - ",$A125)),'[1]Segurados Civis'!$A$5:$H$2142,7,0),"")</f>
        <v>96</v>
      </c>
      <c r="E125" s="65">
        <f>IFERROR(VLOOKUP(UPPER(CONCATENATE($B125," - ",$A125)),'[1]Segurados Civis'!$A$5:$H$2142,8,0),"")</f>
        <v>32</v>
      </c>
      <c r="F125" s="65">
        <f t="shared" si="1"/>
        <v>538</v>
      </c>
      <c r="G125" s="64" t="s">
        <v>4867</v>
      </c>
      <c r="H125" s="64">
        <v>0</v>
      </c>
      <c r="I125" s="64">
        <v>0</v>
      </c>
      <c r="J125" s="64">
        <v>0</v>
      </c>
      <c r="K125" s="64">
        <v>0</v>
      </c>
    </row>
    <row r="126" spans="1:11" x14ac:dyDescent="0.35">
      <c r="A126" s="64" t="s">
        <v>87</v>
      </c>
      <c r="B126" s="64" t="s">
        <v>9587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>
        <v>0</v>
      </c>
      <c r="J126" s="64">
        <v>0</v>
      </c>
      <c r="K126" s="64">
        <v>0</v>
      </c>
    </row>
    <row r="127" spans="1:11" x14ac:dyDescent="0.35">
      <c r="A127" s="64" t="s">
        <v>87</v>
      </c>
      <c r="B127" s="64" t="s">
        <v>9588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1"/>
        <v/>
      </c>
      <c r="G127" s="64" t="s">
        <v>902</v>
      </c>
      <c r="H127" s="64">
        <v>0</v>
      </c>
      <c r="I127" s="64">
        <v>0</v>
      </c>
      <c r="J127" s="64">
        <v>0</v>
      </c>
      <c r="K127" s="64">
        <v>0</v>
      </c>
    </row>
    <row r="128" spans="1:11" x14ac:dyDescent="0.35">
      <c r="A128" s="64" t="s">
        <v>87</v>
      </c>
      <c r="B128" s="64" t="s">
        <v>9589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1"/>
        <v/>
      </c>
      <c r="G128" s="64" t="s">
        <v>902</v>
      </c>
      <c r="H128" s="64">
        <v>0</v>
      </c>
      <c r="I128" s="64">
        <v>0</v>
      </c>
      <c r="J128" s="64">
        <v>0</v>
      </c>
      <c r="K128" s="64">
        <v>0</v>
      </c>
    </row>
    <row r="129" spans="1:11" x14ac:dyDescent="0.35">
      <c r="A129" s="64" t="s">
        <v>87</v>
      </c>
      <c r="B129" s="64" t="s">
        <v>9590</v>
      </c>
      <c r="C129" s="65">
        <f>IFERROR(VLOOKUP(UPPER(CONCATENATE($B129," - ",$A129)),'[1]Segurados Civis'!$A$5:$H$2142,6,0),"")</f>
        <v>2365</v>
      </c>
      <c r="D129" s="65">
        <f>IFERROR(VLOOKUP(UPPER(CONCATENATE($B129," - ",$A129)),'[1]Segurados Civis'!$A$5:$H$2142,7,0),"")</f>
        <v>676</v>
      </c>
      <c r="E129" s="65">
        <f>IFERROR(VLOOKUP(UPPER(CONCATENATE($B129," - ",$A129)),'[1]Segurados Civis'!$A$5:$H$2142,8,0),"")</f>
        <v>153</v>
      </c>
      <c r="F129" s="65">
        <f t="shared" si="1"/>
        <v>3194</v>
      </c>
      <c r="G129" s="64" t="s">
        <v>4867</v>
      </c>
      <c r="H129" s="64">
        <v>0</v>
      </c>
      <c r="I129" s="64">
        <v>0</v>
      </c>
      <c r="J129" s="64">
        <v>0</v>
      </c>
      <c r="K129" s="64">
        <v>0</v>
      </c>
    </row>
    <row r="130" spans="1:11" x14ac:dyDescent="0.35">
      <c r="A130" s="64" t="s">
        <v>87</v>
      </c>
      <c r="B130" s="64" t="s">
        <v>9591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93" si="2">IF(SUM(C130:E130)=0,"",SUM(C130:E130))</f>
        <v/>
      </c>
      <c r="G130" s="64" t="s">
        <v>902</v>
      </c>
      <c r="H130" s="64">
        <v>0</v>
      </c>
      <c r="I130" s="64">
        <v>0</v>
      </c>
      <c r="J130" s="64">
        <v>0</v>
      </c>
      <c r="K130" s="64">
        <v>0</v>
      </c>
    </row>
    <row r="131" spans="1:11" x14ac:dyDescent="0.35">
      <c r="A131" s="64" t="s">
        <v>87</v>
      </c>
      <c r="B131" s="64" t="s">
        <v>6053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2"/>
        <v/>
      </c>
      <c r="G131" s="64" t="s">
        <v>902</v>
      </c>
      <c r="H131" s="64">
        <v>0</v>
      </c>
      <c r="I131" s="64">
        <v>0</v>
      </c>
      <c r="J131" s="64">
        <v>0</v>
      </c>
      <c r="K131" s="64">
        <v>0</v>
      </c>
    </row>
    <row r="132" spans="1:11" x14ac:dyDescent="0.35">
      <c r="A132" s="64" t="s">
        <v>87</v>
      </c>
      <c r="B132" s="64" t="s">
        <v>9592</v>
      </c>
      <c r="C132" s="65">
        <f>IFERROR(VLOOKUP(UPPER(CONCATENATE($B132," - ",$A132)),'[1]Segurados Civis'!$A$5:$H$2142,6,0),"")</f>
        <v>669</v>
      </c>
      <c r="D132" s="65">
        <f>IFERROR(VLOOKUP(UPPER(CONCATENATE($B132," - ",$A132)),'[1]Segurados Civis'!$A$5:$H$2142,7,0),"")</f>
        <v>135</v>
      </c>
      <c r="E132" s="65">
        <f>IFERROR(VLOOKUP(UPPER(CONCATENATE($B132," - ",$A132)),'[1]Segurados Civis'!$A$5:$H$2142,8,0),"")</f>
        <v>57</v>
      </c>
      <c r="F132" s="65">
        <f t="shared" si="2"/>
        <v>861</v>
      </c>
      <c r="G132" s="64" t="s">
        <v>4867</v>
      </c>
      <c r="H132" s="64">
        <v>0</v>
      </c>
      <c r="I132" s="64">
        <v>0</v>
      </c>
      <c r="J132" s="64">
        <v>0</v>
      </c>
      <c r="K132" s="64">
        <v>0</v>
      </c>
    </row>
    <row r="133" spans="1:11" x14ac:dyDescent="0.35">
      <c r="A133" s="64" t="s">
        <v>87</v>
      </c>
      <c r="B133" s="64" t="s">
        <v>9593</v>
      </c>
      <c r="C133" s="65">
        <f>IFERROR(VLOOKUP(UPPER(CONCATENATE($B133," - ",$A133)),'[1]Segurados Civis'!$A$5:$H$2142,6,0),"")</f>
        <v>1054</v>
      </c>
      <c r="D133" s="65">
        <f>IFERROR(VLOOKUP(UPPER(CONCATENATE($B133," - ",$A133)),'[1]Segurados Civis'!$A$5:$H$2142,7,0),"")</f>
        <v>267</v>
      </c>
      <c r="E133" s="65">
        <f>IFERROR(VLOOKUP(UPPER(CONCATENATE($B133," - ",$A133)),'[1]Segurados Civis'!$A$5:$H$2142,8,0),"")</f>
        <v>65</v>
      </c>
      <c r="F133" s="65">
        <f t="shared" si="2"/>
        <v>1386</v>
      </c>
      <c r="G133" s="64" t="s">
        <v>4867</v>
      </c>
      <c r="H133" s="64">
        <v>0</v>
      </c>
      <c r="I133" s="64">
        <v>0</v>
      </c>
      <c r="J133" s="64">
        <v>0</v>
      </c>
      <c r="K133" s="64">
        <v>0</v>
      </c>
    </row>
    <row r="134" spans="1:11" x14ac:dyDescent="0.35">
      <c r="A134" s="64" t="s">
        <v>87</v>
      </c>
      <c r="B134" s="64" t="s">
        <v>9594</v>
      </c>
      <c r="C134" s="65" t="str">
        <f>IFERROR(VLOOKUP(UPPER(CONCATENATE($B134," - ",$A134)),'[1]Segurados Civis'!$A$5:$H$2142,6,0),"")</f>
        <v/>
      </c>
      <c r="D134" s="65" t="str">
        <f>IFERROR(VLOOKUP(UPPER(CONCATENATE($B134," - ",$A134)),'[1]Segurados Civis'!$A$5:$H$2142,7,0),"")</f>
        <v/>
      </c>
      <c r="E134" s="65" t="str">
        <f>IFERROR(VLOOKUP(UPPER(CONCATENATE($B134," - ",$A134)),'[1]Segurados Civis'!$A$5:$H$2142,8,0),"")</f>
        <v/>
      </c>
      <c r="F134" s="65" t="str">
        <f t="shared" si="2"/>
        <v/>
      </c>
      <c r="G134" s="64" t="s">
        <v>902</v>
      </c>
      <c r="H134" s="64">
        <v>0</v>
      </c>
      <c r="I134" s="64">
        <v>0</v>
      </c>
      <c r="J134" s="64">
        <v>0</v>
      </c>
      <c r="K134" s="64">
        <v>0</v>
      </c>
    </row>
    <row r="135" spans="1:11" x14ac:dyDescent="0.35">
      <c r="A135" s="64" t="s">
        <v>87</v>
      </c>
      <c r="B135" s="64" t="s">
        <v>9595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2"/>
        <v/>
      </c>
      <c r="G135" s="64" t="s">
        <v>902</v>
      </c>
      <c r="H135" s="64">
        <v>0</v>
      </c>
      <c r="I135" s="64">
        <v>0</v>
      </c>
      <c r="J135" s="64">
        <v>0</v>
      </c>
      <c r="K135" s="64">
        <v>0</v>
      </c>
    </row>
    <row r="136" spans="1:11" x14ac:dyDescent="0.35">
      <c r="A136" s="64" t="s">
        <v>87</v>
      </c>
      <c r="B136" s="64" t="s">
        <v>9596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2"/>
        <v/>
      </c>
      <c r="G136" s="64" t="s">
        <v>902</v>
      </c>
      <c r="H136" s="64">
        <v>0</v>
      </c>
      <c r="I136" s="64">
        <v>0</v>
      </c>
      <c r="J136" s="64">
        <v>0</v>
      </c>
      <c r="K136" s="64">
        <v>0</v>
      </c>
    </row>
    <row r="137" spans="1:11" x14ac:dyDescent="0.35">
      <c r="A137" s="64" t="s">
        <v>87</v>
      </c>
      <c r="B137" s="64" t="s">
        <v>9597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>
        <v>0</v>
      </c>
      <c r="J137" s="64">
        <v>0</v>
      </c>
      <c r="K137" s="64">
        <v>0</v>
      </c>
    </row>
    <row r="138" spans="1:11" x14ac:dyDescent="0.35">
      <c r="A138" s="64" t="s">
        <v>87</v>
      </c>
      <c r="B138" s="64" t="s">
        <v>9598</v>
      </c>
      <c r="C138" s="65" t="str">
        <f>IFERROR(VLOOKUP(UPPER(CONCATENATE($B138," - ",$A138)),'[1]Segurados Civis'!$A$5:$H$2142,6,0),"")</f>
        <v/>
      </c>
      <c r="D138" s="65" t="str">
        <f>IFERROR(VLOOKUP(UPPER(CONCATENATE($B138," - ",$A138)),'[1]Segurados Civis'!$A$5:$H$2142,7,0),"")</f>
        <v/>
      </c>
      <c r="E138" s="65" t="str">
        <f>IFERROR(VLOOKUP(UPPER(CONCATENATE($B138," - ",$A138)),'[1]Segurados Civis'!$A$5:$H$2142,8,0),"")</f>
        <v/>
      </c>
      <c r="F138" s="65" t="str">
        <f t="shared" si="2"/>
        <v/>
      </c>
      <c r="G138" s="64" t="s">
        <v>902</v>
      </c>
      <c r="H138" s="64">
        <v>0</v>
      </c>
      <c r="I138" s="64">
        <v>0</v>
      </c>
      <c r="J138" s="64">
        <v>0</v>
      </c>
      <c r="K138" s="64">
        <v>0</v>
      </c>
    </row>
    <row r="139" spans="1:11" x14ac:dyDescent="0.35">
      <c r="A139" s="64" t="s">
        <v>87</v>
      </c>
      <c r="B139" s="64" t="s">
        <v>9599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2"/>
        <v/>
      </c>
      <c r="G139" s="64" t="s">
        <v>902</v>
      </c>
      <c r="H139" s="64">
        <v>0</v>
      </c>
      <c r="I139" s="64">
        <v>0</v>
      </c>
      <c r="J139" s="64">
        <v>0</v>
      </c>
      <c r="K139" s="64">
        <v>0</v>
      </c>
    </row>
    <row r="140" spans="1:11" x14ac:dyDescent="0.35">
      <c r="A140" s="64" t="s">
        <v>87</v>
      </c>
      <c r="B140" s="64" t="s">
        <v>9600</v>
      </c>
      <c r="C140" s="65">
        <f>IFERROR(VLOOKUP(UPPER(CONCATENATE($B140," - ",$A140)),'[1]Segurados Civis'!$A$5:$H$2142,6,0),"")</f>
        <v>954</v>
      </c>
      <c r="D140" s="65">
        <f>IFERROR(VLOOKUP(UPPER(CONCATENATE($B140," - ",$A140)),'[1]Segurados Civis'!$A$5:$H$2142,7,0),"")</f>
        <v>146</v>
      </c>
      <c r="E140" s="65">
        <f>IFERROR(VLOOKUP(UPPER(CONCATENATE($B140," - ",$A140)),'[1]Segurados Civis'!$A$5:$H$2142,8,0),"")</f>
        <v>55</v>
      </c>
      <c r="F140" s="65">
        <f t="shared" si="2"/>
        <v>1155</v>
      </c>
      <c r="G140" s="64" t="s">
        <v>4867</v>
      </c>
      <c r="H140" s="64">
        <v>1</v>
      </c>
      <c r="I140" s="64">
        <v>0</v>
      </c>
      <c r="J140" s="64">
        <v>0</v>
      </c>
      <c r="K140" s="64">
        <v>0</v>
      </c>
    </row>
    <row r="141" spans="1:11" x14ac:dyDescent="0.35">
      <c r="A141" s="64" t="s">
        <v>87</v>
      </c>
      <c r="B141" s="64" t="s">
        <v>9601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2"/>
        <v/>
      </c>
      <c r="G141" s="64" t="s">
        <v>902</v>
      </c>
      <c r="H141" s="64">
        <v>0</v>
      </c>
      <c r="I141" s="64">
        <v>0</v>
      </c>
      <c r="J141" s="64">
        <v>0</v>
      </c>
      <c r="K141" s="64">
        <v>0</v>
      </c>
    </row>
    <row r="142" spans="1:11" x14ac:dyDescent="0.35">
      <c r="A142" s="64" t="s">
        <v>87</v>
      </c>
      <c r="B142" s="64" t="s">
        <v>9602</v>
      </c>
      <c r="C142" s="65" t="str">
        <f>IFERROR(VLOOKUP(UPPER(CONCATENATE($B142," - ",$A142)),'[1]Segurados Civis'!$A$5:$H$2142,6,0),"")</f>
        <v/>
      </c>
      <c r="D142" s="65" t="str">
        <f>IFERROR(VLOOKUP(UPPER(CONCATENATE($B142," - ",$A142)),'[1]Segurados Civis'!$A$5:$H$2142,7,0),"")</f>
        <v/>
      </c>
      <c r="E142" s="65" t="str">
        <f>IFERROR(VLOOKUP(UPPER(CONCATENATE($B142," - ",$A142)),'[1]Segurados Civis'!$A$5:$H$2142,8,0),"")</f>
        <v/>
      </c>
      <c r="F142" s="65" t="str">
        <f t="shared" si="2"/>
        <v/>
      </c>
      <c r="G142" s="64" t="s">
        <v>902</v>
      </c>
      <c r="H142" s="64">
        <v>0</v>
      </c>
      <c r="I142" s="64">
        <v>0</v>
      </c>
      <c r="J142" s="64">
        <v>0</v>
      </c>
      <c r="K142" s="64">
        <v>0</v>
      </c>
    </row>
    <row r="143" spans="1:11" x14ac:dyDescent="0.35">
      <c r="A143" s="64" t="s">
        <v>87</v>
      </c>
      <c r="B143" s="64" t="s">
        <v>9603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>
        <v>0</v>
      </c>
      <c r="J143" s="64">
        <v>0</v>
      </c>
      <c r="K143" s="64">
        <v>0</v>
      </c>
    </row>
    <row r="144" spans="1:11" x14ac:dyDescent="0.35">
      <c r="A144" s="64" t="s">
        <v>87</v>
      </c>
      <c r="B144" s="64" t="s">
        <v>9604</v>
      </c>
      <c r="C144" s="65">
        <f>IFERROR(VLOOKUP(UPPER(CONCATENATE($B144," - ",$A144)),'[1]Segurados Civis'!$A$5:$H$2142,6,0),"")</f>
        <v>273</v>
      </c>
      <c r="D144" s="65">
        <f>IFERROR(VLOOKUP(UPPER(CONCATENATE($B144," - ",$A144)),'[1]Segurados Civis'!$A$5:$H$2142,7,0),"")</f>
        <v>59</v>
      </c>
      <c r="E144" s="65">
        <f>IFERROR(VLOOKUP(UPPER(CONCATENATE($B144," - ",$A144)),'[1]Segurados Civis'!$A$5:$H$2142,8,0),"")</f>
        <v>29</v>
      </c>
      <c r="F144" s="65">
        <f t="shared" si="2"/>
        <v>361</v>
      </c>
      <c r="G144" s="64" t="s">
        <v>4867</v>
      </c>
      <c r="H144" s="64">
        <v>0</v>
      </c>
      <c r="I144" s="64">
        <v>0</v>
      </c>
      <c r="J144" s="64">
        <v>0</v>
      </c>
      <c r="K144" s="64">
        <v>0</v>
      </c>
    </row>
    <row r="145" spans="1:11" x14ac:dyDescent="0.35">
      <c r="A145" s="64" t="s">
        <v>87</v>
      </c>
      <c r="B145" s="64" t="s">
        <v>9605</v>
      </c>
      <c r="C145" s="65" t="str">
        <f>IFERROR(VLOOKUP(UPPER(CONCATENATE($B145," - ",$A145)),'[1]Segurados Civis'!$A$5:$H$2142,6,0),"")</f>
        <v/>
      </c>
      <c r="D145" s="65" t="str">
        <f>IFERROR(VLOOKUP(UPPER(CONCATENATE($B145," - ",$A145)),'[1]Segurados Civis'!$A$5:$H$2142,7,0),"")</f>
        <v/>
      </c>
      <c r="E145" s="65" t="str">
        <f>IFERROR(VLOOKUP(UPPER(CONCATENATE($B145," - ",$A145)),'[1]Segurados Civis'!$A$5:$H$2142,8,0),"")</f>
        <v/>
      </c>
      <c r="F145" s="65" t="str">
        <f t="shared" si="2"/>
        <v/>
      </c>
      <c r="G145" s="64" t="s">
        <v>902</v>
      </c>
      <c r="H145" s="64">
        <v>0</v>
      </c>
      <c r="I145" s="64">
        <v>0</v>
      </c>
      <c r="J145" s="64">
        <v>0</v>
      </c>
      <c r="K145" s="64">
        <v>0</v>
      </c>
    </row>
    <row r="146" spans="1:11" x14ac:dyDescent="0.35">
      <c r="A146" s="64" t="s">
        <v>87</v>
      </c>
      <c r="B146" s="64" t="s">
        <v>9606</v>
      </c>
      <c r="C146" s="65" t="str">
        <f>IFERROR(VLOOKUP(UPPER(CONCATENATE($B146," - ",$A146)),'[1]Segurados Civis'!$A$5:$H$2142,6,0),"")</f>
        <v/>
      </c>
      <c r="D146" s="65" t="str">
        <f>IFERROR(VLOOKUP(UPPER(CONCATENATE($B146," - ",$A146)),'[1]Segurados Civis'!$A$5:$H$2142,7,0),"")</f>
        <v/>
      </c>
      <c r="E146" s="65" t="str">
        <f>IFERROR(VLOOKUP(UPPER(CONCATENATE($B146," - ",$A146)),'[1]Segurados Civis'!$A$5:$H$2142,8,0),"")</f>
        <v/>
      </c>
      <c r="F146" s="65" t="str">
        <f t="shared" si="2"/>
        <v/>
      </c>
      <c r="G146" s="64" t="s">
        <v>902</v>
      </c>
      <c r="H146" s="64">
        <v>0</v>
      </c>
      <c r="I146" s="64">
        <v>0</v>
      </c>
      <c r="J146" s="64">
        <v>0</v>
      </c>
      <c r="K146" s="64">
        <v>0</v>
      </c>
    </row>
    <row r="147" spans="1:11" x14ac:dyDescent="0.35">
      <c r="A147" s="64" t="s">
        <v>87</v>
      </c>
      <c r="B147" s="64" t="s">
        <v>9607</v>
      </c>
      <c r="C147" s="65" t="str">
        <f>IFERROR(VLOOKUP(UPPER(CONCATENATE($B147," - ",$A147)),'[1]Segurados Civis'!$A$5:$H$2142,6,0),"")</f>
        <v/>
      </c>
      <c r="D147" s="65" t="str">
        <f>IFERROR(VLOOKUP(UPPER(CONCATENATE($B147," - ",$A147)),'[1]Segurados Civis'!$A$5:$H$2142,7,0),"")</f>
        <v/>
      </c>
      <c r="E147" s="65" t="str">
        <f>IFERROR(VLOOKUP(UPPER(CONCATENATE($B147," - ",$A147)),'[1]Segurados Civis'!$A$5:$H$2142,8,0),"")</f>
        <v/>
      </c>
      <c r="F147" s="65" t="str">
        <f t="shared" si="2"/>
        <v/>
      </c>
      <c r="G147" s="64" t="s">
        <v>902</v>
      </c>
      <c r="H147" s="64">
        <v>0</v>
      </c>
      <c r="I147" s="64">
        <v>0</v>
      </c>
      <c r="J147" s="64">
        <v>0</v>
      </c>
      <c r="K147" s="64">
        <v>0</v>
      </c>
    </row>
    <row r="148" spans="1:11" x14ac:dyDescent="0.35">
      <c r="A148" s="64" t="s">
        <v>87</v>
      </c>
      <c r="B148" s="64" t="s">
        <v>9608</v>
      </c>
      <c r="C148" s="65">
        <f>IFERROR(VLOOKUP(UPPER(CONCATENATE($B148," - ",$A148)),'[1]Segurados Civis'!$A$5:$H$2142,6,0),"")</f>
        <v>4417</v>
      </c>
      <c r="D148" s="65">
        <f>IFERROR(VLOOKUP(UPPER(CONCATENATE($B148," - ",$A148)),'[1]Segurados Civis'!$A$5:$H$2142,7,0),"")</f>
        <v>374</v>
      </c>
      <c r="E148" s="65">
        <f>IFERROR(VLOOKUP(UPPER(CONCATENATE($B148," - ",$A148)),'[1]Segurados Civis'!$A$5:$H$2142,8,0),"")</f>
        <v>94</v>
      </c>
      <c r="F148" s="65">
        <f t="shared" si="2"/>
        <v>4885</v>
      </c>
      <c r="G148" s="64" t="s">
        <v>4867</v>
      </c>
      <c r="H148" s="64">
        <v>0</v>
      </c>
      <c r="I148" s="64">
        <v>0</v>
      </c>
      <c r="J148" s="64">
        <v>0</v>
      </c>
      <c r="K148" s="64">
        <v>0</v>
      </c>
    </row>
    <row r="149" spans="1:11" x14ac:dyDescent="0.35">
      <c r="A149" s="64" t="s">
        <v>87</v>
      </c>
      <c r="B149" s="64" t="s">
        <v>9609</v>
      </c>
      <c r="C149" s="65">
        <f>IFERROR(VLOOKUP(UPPER(CONCATENATE($B149," - ",$A149)),'[1]Segurados Civis'!$A$5:$H$2142,6,0),"")</f>
        <v>832</v>
      </c>
      <c r="D149" s="65">
        <f>IFERROR(VLOOKUP(UPPER(CONCATENATE($B149," - ",$A149)),'[1]Segurados Civis'!$A$5:$H$2142,7,0),"")</f>
        <v>225</v>
      </c>
      <c r="E149" s="65">
        <f>IFERROR(VLOOKUP(UPPER(CONCATENATE($B149," - ",$A149)),'[1]Segurados Civis'!$A$5:$H$2142,8,0),"")</f>
        <v>67</v>
      </c>
      <c r="F149" s="65">
        <f t="shared" si="2"/>
        <v>1124</v>
      </c>
      <c r="G149" s="64" t="s">
        <v>4867</v>
      </c>
      <c r="H149" s="64">
        <v>1</v>
      </c>
      <c r="I149" s="64">
        <v>0</v>
      </c>
      <c r="J149" s="64">
        <v>0</v>
      </c>
      <c r="K149" s="64">
        <v>0</v>
      </c>
    </row>
    <row r="150" spans="1:11" x14ac:dyDescent="0.35">
      <c r="A150" s="64" t="s">
        <v>87</v>
      </c>
      <c r="B150" s="64" t="s">
        <v>9610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2"/>
        <v/>
      </c>
      <c r="G150" s="64" t="s">
        <v>902</v>
      </c>
      <c r="H150" s="64">
        <v>0</v>
      </c>
      <c r="I150" s="64">
        <v>0</v>
      </c>
      <c r="J150" s="64">
        <v>0</v>
      </c>
      <c r="K150" s="64">
        <v>0</v>
      </c>
    </row>
    <row r="151" spans="1:11" x14ac:dyDescent="0.35">
      <c r="A151" s="64" t="s">
        <v>87</v>
      </c>
      <c r="B151" s="64" t="s">
        <v>9611</v>
      </c>
      <c r="C151" s="65" t="str">
        <f>IFERROR(VLOOKUP(UPPER(CONCATENATE($B151," - ",$A151)),'[1]Segurados Civis'!$A$5:$H$2142,6,0),"")</f>
        <v/>
      </c>
      <c r="D151" s="65" t="str">
        <f>IFERROR(VLOOKUP(UPPER(CONCATENATE($B151," - ",$A151)),'[1]Segurados Civis'!$A$5:$H$2142,7,0),"")</f>
        <v/>
      </c>
      <c r="E151" s="65" t="str">
        <f>IFERROR(VLOOKUP(UPPER(CONCATENATE($B151," - ",$A151)),'[1]Segurados Civis'!$A$5:$H$2142,8,0),"")</f>
        <v/>
      </c>
      <c r="F151" s="65" t="str">
        <f t="shared" si="2"/>
        <v/>
      </c>
      <c r="G151" s="64" t="s">
        <v>902</v>
      </c>
      <c r="H151" s="64">
        <v>0</v>
      </c>
      <c r="I151" s="64">
        <v>0</v>
      </c>
      <c r="J151" s="64">
        <v>0</v>
      </c>
      <c r="K151" s="64">
        <v>0</v>
      </c>
    </row>
    <row r="152" spans="1:11" x14ac:dyDescent="0.35">
      <c r="A152" s="64" t="s">
        <v>87</v>
      </c>
      <c r="B152" s="64" t="s">
        <v>9612</v>
      </c>
      <c r="C152" s="65" t="str">
        <f>IFERROR(VLOOKUP(UPPER(CONCATENATE($B152," - ",$A152)),'[1]Segurados Civis'!$A$5:$H$2142,6,0),"")</f>
        <v/>
      </c>
      <c r="D152" s="65" t="str">
        <f>IFERROR(VLOOKUP(UPPER(CONCATENATE($B152," - ",$A152)),'[1]Segurados Civis'!$A$5:$H$2142,7,0),"")</f>
        <v/>
      </c>
      <c r="E152" s="65" t="str">
        <f>IFERROR(VLOOKUP(UPPER(CONCATENATE($B152," - ",$A152)),'[1]Segurados Civis'!$A$5:$H$2142,8,0),"")</f>
        <v/>
      </c>
      <c r="F152" s="65" t="str">
        <f t="shared" si="2"/>
        <v/>
      </c>
      <c r="G152" s="64" t="s">
        <v>902</v>
      </c>
      <c r="H152" s="64">
        <v>0</v>
      </c>
      <c r="I152" s="64">
        <v>0</v>
      </c>
      <c r="J152" s="64">
        <v>0</v>
      </c>
      <c r="K152" s="64">
        <v>0</v>
      </c>
    </row>
    <row r="153" spans="1:11" x14ac:dyDescent="0.35">
      <c r="A153" s="64" t="s">
        <v>87</v>
      </c>
      <c r="B153" s="64" t="s">
        <v>9613</v>
      </c>
      <c r="C153" s="65">
        <f>IFERROR(VLOOKUP(UPPER(CONCATENATE($B153," - ",$A153)),'[1]Segurados Civis'!$A$5:$H$2142,6,0),"")</f>
        <v>3793</v>
      </c>
      <c r="D153" s="65">
        <f>IFERROR(VLOOKUP(UPPER(CONCATENATE($B153," - ",$A153)),'[1]Segurados Civis'!$A$5:$H$2142,7,0),"")</f>
        <v>2149</v>
      </c>
      <c r="E153" s="65">
        <f>IFERROR(VLOOKUP(UPPER(CONCATENATE($B153," - ",$A153)),'[1]Segurados Civis'!$A$5:$H$2142,8,0),"")</f>
        <v>617</v>
      </c>
      <c r="F153" s="65">
        <f t="shared" si="2"/>
        <v>6559</v>
      </c>
      <c r="G153" s="64" t="s">
        <v>4867</v>
      </c>
      <c r="H153" s="64">
        <v>0</v>
      </c>
      <c r="I153" s="64">
        <v>0</v>
      </c>
      <c r="J153" s="64">
        <v>0</v>
      </c>
      <c r="K153" s="64">
        <v>0</v>
      </c>
    </row>
    <row r="154" spans="1:11" x14ac:dyDescent="0.35">
      <c r="A154" s="64" t="s">
        <v>87</v>
      </c>
      <c r="B154" s="64" t="s">
        <v>9614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2"/>
        <v/>
      </c>
      <c r="G154" s="64" t="s">
        <v>902</v>
      </c>
      <c r="H154" s="64">
        <v>0</v>
      </c>
      <c r="I154" s="64">
        <v>0</v>
      </c>
      <c r="J154" s="64">
        <v>0</v>
      </c>
      <c r="K154" s="64">
        <v>0</v>
      </c>
    </row>
    <row r="155" spans="1:11" x14ac:dyDescent="0.35">
      <c r="A155" s="64" t="s">
        <v>87</v>
      </c>
      <c r="B155" s="64" t="s">
        <v>9615</v>
      </c>
      <c r="C155" s="65" t="str">
        <f>IFERROR(VLOOKUP(UPPER(CONCATENATE($B155," - ",$A155)),'[1]Segurados Civis'!$A$5:$H$2142,6,0),"")</f>
        <v/>
      </c>
      <c r="D155" s="65" t="str">
        <f>IFERROR(VLOOKUP(UPPER(CONCATENATE($B155," - ",$A155)),'[1]Segurados Civis'!$A$5:$H$2142,7,0),"")</f>
        <v/>
      </c>
      <c r="E155" s="65" t="str">
        <f>IFERROR(VLOOKUP(UPPER(CONCATENATE($B155," - ",$A155)),'[1]Segurados Civis'!$A$5:$H$2142,8,0),"")</f>
        <v/>
      </c>
      <c r="F155" s="65" t="str">
        <f t="shared" si="2"/>
        <v/>
      </c>
      <c r="G155" s="64" t="s">
        <v>902</v>
      </c>
      <c r="H155" s="64">
        <v>0</v>
      </c>
      <c r="I155" s="64">
        <v>0</v>
      </c>
      <c r="J155" s="64">
        <v>0</v>
      </c>
      <c r="K155" s="64">
        <v>0</v>
      </c>
    </row>
    <row r="156" spans="1:11" x14ac:dyDescent="0.35">
      <c r="A156" s="64" t="s">
        <v>87</v>
      </c>
      <c r="B156" s="64" t="s">
        <v>9616</v>
      </c>
      <c r="C156" s="65">
        <f>IFERROR(VLOOKUP(UPPER(CONCATENATE($B156," - ",$A156)),'[1]Segurados Civis'!$A$5:$H$2142,6,0),"")</f>
        <v>6371</v>
      </c>
      <c r="D156" s="65">
        <f>IFERROR(VLOOKUP(UPPER(CONCATENATE($B156," - ",$A156)),'[1]Segurados Civis'!$A$5:$H$2142,7,0),"")</f>
        <v>2268</v>
      </c>
      <c r="E156" s="65">
        <f>IFERROR(VLOOKUP(UPPER(CONCATENATE($B156," - ",$A156)),'[1]Segurados Civis'!$A$5:$H$2142,8,0),"")</f>
        <v>228</v>
      </c>
      <c r="F156" s="65">
        <f t="shared" si="2"/>
        <v>8867</v>
      </c>
      <c r="G156" s="64" t="s">
        <v>4867</v>
      </c>
      <c r="H156" s="64">
        <v>1</v>
      </c>
      <c r="I156" s="64">
        <v>0</v>
      </c>
      <c r="J156" s="64">
        <v>1</v>
      </c>
      <c r="K156" s="64">
        <v>1</v>
      </c>
    </row>
    <row r="157" spans="1:11" x14ac:dyDescent="0.35">
      <c r="A157" s="64" t="s">
        <v>87</v>
      </c>
      <c r="B157" s="64" t="s">
        <v>9617</v>
      </c>
      <c r="C157" s="65">
        <f>IFERROR(VLOOKUP(UPPER(CONCATENATE($B157," - ",$A157)),'[1]Segurados Civis'!$A$5:$H$2142,6,0),"")</f>
        <v>132</v>
      </c>
      <c r="D157" s="65">
        <f>IFERROR(VLOOKUP(UPPER(CONCATENATE($B157," - ",$A157)),'[1]Segurados Civis'!$A$5:$H$2142,7,0),"")</f>
        <v>0</v>
      </c>
      <c r="E157" s="65">
        <f>IFERROR(VLOOKUP(UPPER(CONCATENATE($B157," - ",$A157)),'[1]Segurados Civis'!$A$5:$H$2142,8,0),"")</f>
        <v>0</v>
      </c>
      <c r="F157" s="65">
        <f t="shared" si="2"/>
        <v>132</v>
      </c>
      <c r="G157" s="64" t="s">
        <v>4867</v>
      </c>
      <c r="H157" s="64">
        <v>0</v>
      </c>
      <c r="I157" s="64">
        <v>0</v>
      </c>
      <c r="J157" s="64">
        <v>0</v>
      </c>
      <c r="K157" s="64">
        <v>0</v>
      </c>
    </row>
    <row r="158" spans="1:11" x14ac:dyDescent="0.35">
      <c r="A158" s="64" t="s">
        <v>87</v>
      </c>
      <c r="B158" s="64" t="s">
        <v>9618</v>
      </c>
      <c r="C158" s="65">
        <f>IFERROR(VLOOKUP(UPPER(CONCATENATE($B158," - ",$A158)),'[1]Segurados Civis'!$A$5:$H$2142,6,0),"")</f>
        <v>361</v>
      </c>
      <c r="D158" s="65">
        <f>IFERROR(VLOOKUP(UPPER(CONCATENATE($B158," - ",$A158)),'[1]Segurados Civis'!$A$5:$H$2142,7,0),"")</f>
        <v>104</v>
      </c>
      <c r="E158" s="65">
        <f>IFERROR(VLOOKUP(UPPER(CONCATENATE($B158," - ",$A158)),'[1]Segurados Civis'!$A$5:$H$2142,8,0),"")</f>
        <v>22</v>
      </c>
      <c r="F158" s="65">
        <f t="shared" si="2"/>
        <v>487</v>
      </c>
      <c r="G158" s="64" t="s">
        <v>4867</v>
      </c>
      <c r="H158" s="64">
        <v>1</v>
      </c>
      <c r="I158" s="64">
        <v>0</v>
      </c>
      <c r="J158" s="64">
        <v>0</v>
      </c>
      <c r="K158" s="64">
        <v>0</v>
      </c>
    </row>
    <row r="159" spans="1:11" x14ac:dyDescent="0.35">
      <c r="A159" s="64" t="s">
        <v>87</v>
      </c>
      <c r="B159" s="64" t="s">
        <v>9619</v>
      </c>
      <c r="C159" s="65" t="str">
        <f>IFERROR(VLOOKUP(UPPER(CONCATENATE($B159," - ",$A159)),'[1]Segurados Civis'!$A$5:$H$2142,6,0),"")</f>
        <v/>
      </c>
      <c r="D159" s="65" t="str">
        <f>IFERROR(VLOOKUP(UPPER(CONCATENATE($B159," - ",$A159)),'[1]Segurados Civis'!$A$5:$H$2142,7,0),"")</f>
        <v/>
      </c>
      <c r="E159" s="65" t="str">
        <f>IFERROR(VLOOKUP(UPPER(CONCATENATE($B159," - ",$A159)),'[1]Segurados Civis'!$A$5:$H$2142,8,0),"")</f>
        <v/>
      </c>
      <c r="F159" s="65" t="str">
        <f t="shared" si="2"/>
        <v/>
      </c>
      <c r="G159" s="64" t="s">
        <v>902</v>
      </c>
      <c r="H159" s="64">
        <v>0</v>
      </c>
      <c r="I159" s="64">
        <v>0</v>
      </c>
      <c r="J159" s="64">
        <v>0</v>
      </c>
      <c r="K159" s="64">
        <v>0</v>
      </c>
    </row>
    <row r="160" spans="1:11" x14ac:dyDescent="0.35">
      <c r="A160" s="64" t="s">
        <v>87</v>
      </c>
      <c r="B160" s="64" t="s">
        <v>9620</v>
      </c>
      <c r="C160" s="65" t="str">
        <f>IFERROR(VLOOKUP(UPPER(CONCATENATE($B160," - ",$A160)),'[1]Segurados Civis'!$A$5:$H$2142,6,0),"")</f>
        <v/>
      </c>
      <c r="D160" s="65" t="str">
        <f>IFERROR(VLOOKUP(UPPER(CONCATENATE($B160," - ",$A160)),'[1]Segurados Civis'!$A$5:$H$2142,7,0),"")</f>
        <v/>
      </c>
      <c r="E160" s="65" t="str">
        <f>IFERROR(VLOOKUP(UPPER(CONCATENATE($B160," - ",$A160)),'[1]Segurados Civis'!$A$5:$H$2142,8,0),"")</f>
        <v/>
      </c>
      <c r="F160" s="65" t="str">
        <f t="shared" si="2"/>
        <v/>
      </c>
      <c r="G160" s="64" t="s">
        <v>5337</v>
      </c>
      <c r="H160" s="64">
        <v>0</v>
      </c>
      <c r="I160" s="64">
        <v>0</v>
      </c>
      <c r="J160" s="64">
        <v>0</v>
      </c>
      <c r="K160" s="64">
        <v>0</v>
      </c>
    </row>
    <row r="161" spans="1:11" x14ac:dyDescent="0.35">
      <c r="A161" s="64" t="s">
        <v>87</v>
      </c>
      <c r="B161" s="64" t="s">
        <v>9621</v>
      </c>
      <c r="C161" s="65" t="str">
        <f>IFERROR(VLOOKUP(UPPER(CONCATENATE($B161," - ",$A161)),'[1]Segurados Civis'!$A$5:$H$2142,6,0),"")</f>
        <v/>
      </c>
      <c r="D161" s="65" t="str">
        <f>IFERROR(VLOOKUP(UPPER(CONCATENATE($B161," - ",$A161)),'[1]Segurados Civis'!$A$5:$H$2142,7,0),"")</f>
        <v/>
      </c>
      <c r="E161" s="65" t="str">
        <f>IFERROR(VLOOKUP(UPPER(CONCATENATE($B161," - ",$A161)),'[1]Segurados Civis'!$A$5:$H$2142,8,0),"")</f>
        <v/>
      </c>
      <c r="F161" s="65" t="str">
        <f t="shared" si="2"/>
        <v/>
      </c>
      <c r="G161" s="64" t="s">
        <v>902</v>
      </c>
      <c r="H161" s="64">
        <v>0</v>
      </c>
      <c r="I161" s="64">
        <v>0</v>
      </c>
      <c r="J161" s="64">
        <v>0</v>
      </c>
      <c r="K161" s="64">
        <v>0</v>
      </c>
    </row>
    <row r="162" spans="1:11" x14ac:dyDescent="0.35">
      <c r="A162" s="64" t="s">
        <v>87</v>
      </c>
      <c r="B162" s="64" t="s">
        <v>9622</v>
      </c>
      <c r="C162" s="65" t="str">
        <f>IFERROR(VLOOKUP(UPPER(CONCATENATE($B162," - ",$A162)),'[1]Segurados Civis'!$A$5:$H$2142,6,0),"")</f>
        <v/>
      </c>
      <c r="D162" s="65" t="str">
        <f>IFERROR(VLOOKUP(UPPER(CONCATENATE($B162," - ",$A162)),'[1]Segurados Civis'!$A$5:$H$2142,7,0),"")</f>
        <v/>
      </c>
      <c r="E162" s="65" t="str">
        <f>IFERROR(VLOOKUP(UPPER(CONCATENATE($B162," - ",$A162)),'[1]Segurados Civis'!$A$5:$H$2142,8,0),"")</f>
        <v/>
      </c>
      <c r="F162" s="65" t="str">
        <f t="shared" si="2"/>
        <v/>
      </c>
      <c r="G162" s="64" t="s">
        <v>902</v>
      </c>
      <c r="H162" s="64">
        <v>0</v>
      </c>
      <c r="I162" s="64">
        <v>0</v>
      </c>
      <c r="J162" s="64">
        <v>0</v>
      </c>
      <c r="K162" s="64">
        <v>0</v>
      </c>
    </row>
    <row r="163" spans="1:11" x14ac:dyDescent="0.35">
      <c r="A163" s="64" t="s">
        <v>87</v>
      </c>
      <c r="B163" s="64" t="s">
        <v>9623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2"/>
        <v/>
      </c>
      <c r="G163" s="64" t="s">
        <v>902</v>
      </c>
      <c r="H163" s="64">
        <v>0</v>
      </c>
      <c r="I163" s="64">
        <v>0</v>
      </c>
      <c r="J163" s="64">
        <v>0</v>
      </c>
      <c r="K163" s="64">
        <v>0</v>
      </c>
    </row>
    <row r="164" spans="1:11" x14ac:dyDescent="0.35">
      <c r="A164" s="64" t="s">
        <v>87</v>
      </c>
      <c r="B164" s="64" t="s">
        <v>9624</v>
      </c>
      <c r="C164" s="65" t="str">
        <f>IFERROR(VLOOKUP(UPPER(CONCATENATE($B164," - ",$A164)),'[1]Segurados Civis'!$A$5:$H$2142,6,0),"")</f>
        <v/>
      </c>
      <c r="D164" s="65" t="str">
        <f>IFERROR(VLOOKUP(UPPER(CONCATENATE($B164," - ",$A164)),'[1]Segurados Civis'!$A$5:$H$2142,7,0),"")</f>
        <v/>
      </c>
      <c r="E164" s="65" t="str">
        <f>IFERROR(VLOOKUP(UPPER(CONCATENATE($B164," - ",$A164)),'[1]Segurados Civis'!$A$5:$H$2142,8,0),"")</f>
        <v/>
      </c>
      <c r="F164" s="65" t="str">
        <f t="shared" si="2"/>
        <v/>
      </c>
      <c r="G164" s="64" t="s">
        <v>902</v>
      </c>
      <c r="H164" s="64">
        <v>0</v>
      </c>
      <c r="I164" s="64">
        <v>0</v>
      </c>
      <c r="J164" s="64">
        <v>0</v>
      </c>
      <c r="K164" s="64">
        <v>0</v>
      </c>
    </row>
    <row r="165" spans="1:11" x14ac:dyDescent="0.35">
      <c r="A165" s="64" t="s">
        <v>87</v>
      </c>
      <c r="B165" s="64" t="s">
        <v>9625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2"/>
        <v/>
      </c>
      <c r="G165" s="64" t="s">
        <v>902</v>
      </c>
      <c r="H165" s="64">
        <v>0</v>
      </c>
      <c r="I165" s="64">
        <v>0</v>
      </c>
      <c r="J165" s="64">
        <v>0</v>
      </c>
      <c r="K165" s="64">
        <v>0</v>
      </c>
    </row>
    <row r="166" spans="1:11" x14ac:dyDescent="0.35">
      <c r="A166" s="64" t="s">
        <v>87</v>
      </c>
      <c r="B166" s="64" t="s">
        <v>9626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>
        <v>0</v>
      </c>
      <c r="J166" s="64">
        <v>0</v>
      </c>
      <c r="K166" s="64">
        <v>0</v>
      </c>
    </row>
    <row r="167" spans="1:11" x14ac:dyDescent="0.35">
      <c r="A167" s="64" t="s">
        <v>87</v>
      </c>
      <c r="B167" s="64" t="s">
        <v>7084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2"/>
        <v/>
      </c>
      <c r="G167" s="64" t="s">
        <v>902</v>
      </c>
      <c r="H167" s="64">
        <v>0</v>
      </c>
      <c r="I167" s="64">
        <v>0</v>
      </c>
      <c r="J167" s="64">
        <v>0</v>
      </c>
      <c r="K167" s="64">
        <v>0</v>
      </c>
    </row>
    <row r="168" spans="1:11" x14ac:dyDescent="0.35">
      <c r="A168" s="64" t="s">
        <v>87</v>
      </c>
      <c r="B168" s="64" t="s">
        <v>9627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2"/>
        <v/>
      </c>
      <c r="G168" s="64" t="s">
        <v>902</v>
      </c>
      <c r="H168" s="64">
        <v>0</v>
      </c>
      <c r="I168" s="64">
        <v>0</v>
      </c>
      <c r="J168" s="64">
        <v>0</v>
      </c>
      <c r="K168" s="64">
        <v>0</v>
      </c>
    </row>
    <row r="169" spans="1:11" x14ac:dyDescent="0.35">
      <c r="A169" s="64" t="s">
        <v>87</v>
      </c>
      <c r="B169" s="64" t="s">
        <v>9628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2"/>
        <v/>
      </c>
      <c r="G169" s="64" t="s">
        <v>902</v>
      </c>
      <c r="H169" s="64">
        <v>0</v>
      </c>
      <c r="I169" s="64">
        <v>0</v>
      </c>
      <c r="J169" s="64">
        <v>0</v>
      </c>
      <c r="K169" s="64">
        <v>0</v>
      </c>
    </row>
    <row r="170" spans="1:11" x14ac:dyDescent="0.35">
      <c r="A170" s="64" t="s">
        <v>87</v>
      </c>
      <c r="B170" s="64" t="s">
        <v>9629</v>
      </c>
      <c r="C170" s="65" t="str">
        <f>IFERROR(VLOOKUP(UPPER(CONCATENATE($B170," - ",$A170)),'[1]Segurados Civis'!$A$5:$H$2142,6,0),"")</f>
        <v/>
      </c>
      <c r="D170" s="65" t="str">
        <f>IFERROR(VLOOKUP(UPPER(CONCATENATE($B170," - ",$A170)),'[1]Segurados Civis'!$A$5:$H$2142,7,0),"")</f>
        <v/>
      </c>
      <c r="E170" s="65" t="str">
        <f>IFERROR(VLOOKUP(UPPER(CONCATENATE($B170," - ",$A170)),'[1]Segurados Civis'!$A$5:$H$2142,8,0),"")</f>
        <v/>
      </c>
      <c r="F170" s="65" t="str">
        <f t="shared" si="2"/>
        <v/>
      </c>
      <c r="G170" s="64" t="s">
        <v>902</v>
      </c>
      <c r="H170" s="64">
        <v>0</v>
      </c>
      <c r="I170" s="64">
        <v>0</v>
      </c>
      <c r="J170" s="64">
        <v>0</v>
      </c>
      <c r="K170" s="64">
        <v>0</v>
      </c>
    </row>
    <row r="171" spans="1:11" x14ac:dyDescent="0.35">
      <c r="A171" s="64" t="s">
        <v>87</v>
      </c>
      <c r="B171" s="64" t="s">
        <v>9630</v>
      </c>
      <c r="C171" s="65">
        <f>IFERROR(VLOOKUP(UPPER(CONCATENATE($B171," - ",$A171)),'[1]Segurados Civis'!$A$5:$H$2142,6,0),"")</f>
        <v>4045</v>
      </c>
      <c r="D171" s="65">
        <f>IFERROR(VLOOKUP(UPPER(CONCATENATE($B171," - ",$A171)),'[1]Segurados Civis'!$A$5:$H$2142,7,0),"")</f>
        <v>359</v>
      </c>
      <c r="E171" s="65">
        <f>IFERROR(VLOOKUP(UPPER(CONCATENATE($B171," - ",$A171)),'[1]Segurados Civis'!$A$5:$H$2142,8,0),"")</f>
        <v>82</v>
      </c>
      <c r="F171" s="65">
        <f t="shared" si="2"/>
        <v>4486</v>
      </c>
      <c r="G171" s="64" t="s">
        <v>4867</v>
      </c>
      <c r="H171" s="64">
        <v>0</v>
      </c>
      <c r="I171" s="64">
        <v>0</v>
      </c>
      <c r="J171" s="64">
        <v>0</v>
      </c>
      <c r="K171" s="64">
        <v>0</v>
      </c>
    </row>
    <row r="172" spans="1:11" x14ac:dyDescent="0.35">
      <c r="A172" s="64" t="s">
        <v>87</v>
      </c>
      <c r="B172" s="64" t="s">
        <v>9631</v>
      </c>
      <c r="C172" s="65" t="str">
        <f>IFERROR(VLOOKUP(UPPER(CONCATENATE($B172," - ",$A172)),'[1]Segurados Civis'!$A$5:$H$2142,6,0),"")</f>
        <v/>
      </c>
      <c r="D172" s="65" t="str">
        <f>IFERROR(VLOOKUP(UPPER(CONCATENATE($B172," - ",$A172)),'[1]Segurados Civis'!$A$5:$H$2142,7,0),"")</f>
        <v/>
      </c>
      <c r="E172" s="65" t="str">
        <f>IFERROR(VLOOKUP(UPPER(CONCATENATE($B172," - ",$A172)),'[1]Segurados Civis'!$A$5:$H$2142,8,0),"")</f>
        <v/>
      </c>
      <c r="F172" s="65" t="str">
        <f t="shared" si="2"/>
        <v/>
      </c>
      <c r="G172" s="64" t="s">
        <v>902</v>
      </c>
      <c r="H172" s="64">
        <v>0</v>
      </c>
      <c r="I172" s="64">
        <v>0</v>
      </c>
      <c r="J172" s="64">
        <v>0</v>
      </c>
      <c r="K172" s="64">
        <v>0</v>
      </c>
    </row>
    <row r="173" spans="1:11" x14ac:dyDescent="0.35">
      <c r="A173" s="64" t="s">
        <v>87</v>
      </c>
      <c r="B173" s="64" t="s">
        <v>9632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2"/>
        <v/>
      </c>
      <c r="G173" s="64" t="s">
        <v>902</v>
      </c>
      <c r="H173" s="64">
        <v>0</v>
      </c>
      <c r="I173" s="64">
        <v>0</v>
      </c>
      <c r="J173" s="64">
        <v>0</v>
      </c>
      <c r="K173" s="64">
        <v>0</v>
      </c>
    </row>
    <row r="174" spans="1:11" x14ac:dyDescent="0.35">
      <c r="A174" s="64" t="s">
        <v>87</v>
      </c>
      <c r="B174" s="64" t="s">
        <v>9633</v>
      </c>
      <c r="C174" s="65">
        <f>IFERROR(VLOOKUP(UPPER(CONCATENATE($B174," - ",$A174)),'[1]Segurados Civis'!$A$5:$H$2142,6,0),"")</f>
        <v>828</v>
      </c>
      <c r="D174" s="65">
        <f>IFERROR(VLOOKUP(UPPER(CONCATENATE($B174," - ",$A174)),'[1]Segurados Civis'!$A$5:$H$2142,7,0),"")</f>
        <v>42</v>
      </c>
      <c r="E174" s="65">
        <f>IFERROR(VLOOKUP(UPPER(CONCATENATE($B174," - ",$A174)),'[1]Segurados Civis'!$A$5:$H$2142,8,0),"")</f>
        <v>13</v>
      </c>
      <c r="F174" s="65">
        <f t="shared" si="2"/>
        <v>883</v>
      </c>
      <c r="G174" s="64" t="s">
        <v>4867</v>
      </c>
      <c r="H174" s="64">
        <v>0</v>
      </c>
      <c r="I174" s="64">
        <v>0</v>
      </c>
      <c r="J174" s="64">
        <v>0</v>
      </c>
      <c r="K174" s="64">
        <v>0</v>
      </c>
    </row>
    <row r="175" spans="1:11" x14ac:dyDescent="0.35">
      <c r="A175" s="64" t="s">
        <v>87</v>
      </c>
      <c r="B175" s="64" t="s">
        <v>9634</v>
      </c>
      <c r="C175" s="65" t="str">
        <f>IFERROR(VLOOKUP(UPPER(CONCATENATE($B175," - ",$A175)),'[1]Segurados Civis'!$A$5:$H$2142,6,0),"")</f>
        <v/>
      </c>
      <c r="D175" s="65" t="str">
        <f>IFERROR(VLOOKUP(UPPER(CONCATENATE($B175," - ",$A175)),'[1]Segurados Civis'!$A$5:$H$2142,7,0),"")</f>
        <v/>
      </c>
      <c r="E175" s="65" t="str">
        <f>IFERROR(VLOOKUP(UPPER(CONCATENATE($B175," - ",$A175)),'[1]Segurados Civis'!$A$5:$H$2142,8,0),"")</f>
        <v/>
      </c>
      <c r="F175" s="65" t="str">
        <f t="shared" si="2"/>
        <v/>
      </c>
      <c r="G175" s="64" t="s">
        <v>902</v>
      </c>
      <c r="H175" s="64">
        <v>0</v>
      </c>
      <c r="I175" s="64">
        <v>0</v>
      </c>
      <c r="J175" s="64">
        <v>0</v>
      </c>
      <c r="K175" s="64">
        <v>0</v>
      </c>
    </row>
    <row r="176" spans="1:11" x14ac:dyDescent="0.35">
      <c r="A176" s="64" t="s">
        <v>87</v>
      </c>
      <c r="B176" s="64" t="s">
        <v>9635</v>
      </c>
      <c r="C176" s="65" t="str">
        <f>IFERROR(VLOOKUP(UPPER(CONCATENATE($B176," - ",$A176)),'[1]Segurados Civis'!$A$5:$H$2142,6,0),"")</f>
        <v/>
      </c>
      <c r="D176" s="65" t="str">
        <f>IFERROR(VLOOKUP(UPPER(CONCATENATE($B176," - ",$A176)),'[1]Segurados Civis'!$A$5:$H$2142,7,0),"")</f>
        <v/>
      </c>
      <c r="E176" s="65" t="str">
        <f>IFERROR(VLOOKUP(UPPER(CONCATENATE($B176," - ",$A176)),'[1]Segurados Civis'!$A$5:$H$2142,8,0),"")</f>
        <v/>
      </c>
      <c r="F176" s="65" t="str">
        <f t="shared" si="2"/>
        <v/>
      </c>
      <c r="G176" s="64" t="s">
        <v>902</v>
      </c>
      <c r="H176" s="64">
        <v>0</v>
      </c>
      <c r="I176" s="64">
        <v>0</v>
      </c>
      <c r="J176" s="64">
        <v>0</v>
      </c>
      <c r="K176" s="64">
        <v>0</v>
      </c>
    </row>
    <row r="177" spans="1:11" x14ac:dyDescent="0.35">
      <c r="A177" s="64" t="s">
        <v>87</v>
      </c>
      <c r="B177" s="64" t="s">
        <v>9636</v>
      </c>
      <c r="C177" s="65" t="str">
        <f>IFERROR(VLOOKUP(UPPER(CONCATENATE($B177," - ",$A177)),'[1]Segurados Civis'!$A$5:$H$2142,6,0),"")</f>
        <v/>
      </c>
      <c r="D177" s="65" t="str">
        <f>IFERROR(VLOOKUP(UPPER(CONCATENATE($B177," - ",$A177)),'[1]Segurados Civis'!$A$5:$H$2142,7,0),"")</f>
        <v/>
      </c>
      <c r="E177" s="65" t="str">
        <f>IFERROR(VLOOKUP(UPPER(CONCATENATE($B177," - ",$A177)),'[1]Segurados Civis'!$A$5:$H$2142,8,0),"")</f>
        <v/>
      </c>
      <c r="F177" s="65" t="str">
        <f t="shared" si="2"/>
        <v/>
      </c>
      <c r="G177" s="64" t="s">
        <v>902</v>
      </c>
      <c r="H177" s="64">
        <v>0</v>
      </c>
      <c r="I177" s="64">
        <v>0</v>
      </c>
      <c r="J177" s="64">
        <v>0</v>
      </c>
      <c r="K177" s="64">
        <v>0</v>
      </c>
    </row>
    <row r="178" spans="1:11" x14ac:dyDescent="0.35">
      <c r="A178" s="64" t="s">
        <v>87</v>
      </c>
      <c r="B178" s="64" t="s">
        <v>9637</v>
      </c>
      <c r="C178" s="65" t="str">
        <f>IFERROR(VLOOKUP(UPPER(CONCATENATE($B178," - ",$A178)),'[1]Segurados Civis'!$A$5:$H$2142,6,0),"")</f>
        <v/>
      </c>
      <c r="D178" s="65" t="str">
        <f>IFERROR(VLOOKUP(UPPER(CONCATENATE($B178," - ",$A178)),'[1]Segurados Civis'!$A$5:$H$2142,7,0),"")</f>
        <v/>
      </c>
      <c r="E178" s="65" t="str">
        <f>IFERROR(VLOOKUP(UPPER(CONCATENATE($B178," - ",$A178)),'[1]Segurados Civis'!$A$5:$H$2142,8,0),"")</f>
        <v/>
      </c>
      <c r="F178" s="65" t="str">
        <f t="shared" si="2"/>
        <v/>
      </c>
      <c r="G178" s="64" t="s">
        <v>902</v>
      </c>
      <c r="H178" s="64">
        <v>0</v>
      </c>
      <c r="I178" s="64">
        <v>0</v>
      </c>
      <c r="J178" s="64">
        <v>0</v>
      </c>
      <c r="K178" s="64">
        <v>0</v>
      </c>
    </row>
    <row r="179" spans="1:11" x14ac:dyDescent="0.35">
      <c r="A179" s="64" t="s">
        <v>87</v>
      </c>
      <c r="B179" s="64" t="s">
        <v>9638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>
        <v>0</v>
      </c>
      <c r="J179" s="64">
        <v>0</v>
      </c>
      <c r="K179" s="64">
        <v>0</v>
      </c>
    </row>
    <row r="180" spans="1:11" x14ac:dyDescent="0.35">
      <c r="A180" s="64" t="s">
        <v>87</v>
      </c>
      <c r="B180" s="64" t="s">
        <v>5843</v>
      </c>
      <c r="C180" s="65" t="str">
        <f>IFERROR(VLOOKUP(UPPER(CONCATENATE($B180," - ",$A180)),'[1]Segurados Civis'!$A$5:$H$2142,6,0),"")</f>
        <v/>
      </c>
      <c r="D180" s="65" t="str">
        <f>IFERROR(VLOOKUP(UPPER(CONCATENATE($B180," - ",$A180)),'[1]Segurados Civis'!$A$5:$H$2142,7,0),"")</f>
        <v/>
      </c>
      <c r="E180" s="65" t="str">
        <f>IFERROR(VLOOKUP(UPPER(CONCATENATE($B180," - ",$A180)),'[1]Segurados Civis'!$A$5:$H$2142,8,0),"")</f>
        <v/>
      </c>
      <c r="F180" s="65" t="str">
        <f t="shared" si="2"/>
        <v/>
      </c>
      <c r="G180" s="64" t="s">
        <v>902</v>
      </c>
      <c r="H180" s="64">
        <v>0</v>
      </c>
      <c r="I180" s="64">
        <v>0</v>
      </c>
      <c r="J180" s="64">
        <v>0</v>
      </c>
      <c r="K180" s="64">
        <v>0</v>
      </c>
    </row>
    <row r="181" spans="1:11" x14ac:dyDescent="0.35">
      <c r="A181" s="64" t="s">
        <v>87</v>
      </c>
      <c r="B181" s="64" t="s">
        <v>9639</v>
      </c>
      <c r="C181" s="65">
        <f>IFERROR(VLOOKUP(UPPER(CONCATENATE($B181," - ",$A181)),'[1]Segurados Civis'!$A$5:$H$2142,6,0),"")</f>
        <v>283</v>
      </c>
      <c r="D181" s="65">
        <f>IFERROR(VLOOKUP(UPPER(CONCATENATE($B181," - ",$A181)),'[1]Segurados Civis'!$A$5:$H$2142,7,0),"")</f>
        <v>86</v>
      </c>
      <c r="E181" s="65">
        <f>IFERROR(VLOOKUP(UPPER(CONCATENATE($B181," - ",$A181)),'[1]Segurados Civis'!$A$5:$H$2142,8,0),"")</f>
        <v>24</v>
      </c>
      <c r="F181" s="65">
        <f t="shared" si="2"/>
        <v>393</v>
      </c>
      <c r="G181" s="64" t="s">
        <v>4867</v>
      </c>
      <c r="H181" s="64">
        <v>0</v>
      </c>
      <c r="I181" s="64">
        <v>0</v>
      </c>
      <c r="J181" s="64">
        <v>0</v>
      </c>
      <c r="K181" s="64">
        <v>0</v>
      </c>
    </row>
    <row r="182" spans="1:11" x14ac:dyDescent="0.35">
      <c r="A182" s="64" t="s">
        <v>87</v>
      </c>
      <c r="B182" s="64" t="s">
        <v>9640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2"/>
        <v/>
      </c>
      <c r="G182" s="64" t="s">
        <v>902</v>
      </c>
      <c r="H182" s="64">
        <v>0</v>
      </c>
      <c r="I182" s="64">
        <v>0</v>
      </c>
      <c r="J182" s="64">
        <v>0</v>
      </c>
      <c r="K182" s="64">
        <v>0</v>
      </c>
    </row>
    <row r="183" spans="1:11" x14ac:dyDescent="0.35">
      <c r="A183" s="64" t="s">
        <v>87</v>
      </c>
      <c r="B183" s="64" t="s">
        <v>9641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>
        <v>0</v>
      </c>
      <c r="J183" s="64">
        <v>0</v>
      </c>
      <c r="K183" s="64">
        <v>0</v>
      </c>
    </row>
    <row r="184" spans="1:11" x14ac:dyDescent="0.35">
      <c r="A184" s="64" t="s">
        <v>87</v>
      </c>
      <c r="B184" s="64" t="s">
        <v>9642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>
        <v>0</v>
      </c>
      <c r="K184" s="64">
        <v>0</v>
      </c>
    </row>
    <row r="185" spans="1:11" x14ac:dyDescent="0.35">
      <c r="A185" s="64" t="s">
        <v>87</v>
      </c>
      <c r="B185" s="64" t="s">
        <v>9643</v>
      </c>
      <c r="C185" s="65">
        <f>IFERROR(VLOOKUP(UPPER(CONCATENATE($B185," - ",$A185)),'[1]Segurados Civis'!$A$5:$H$2142,6,0),"")</f>
        <v>1499</v>
      </c>
      <c r="D185" s="65">
        <f>IFERROR(VLOOKUP(UPPER(CONCATENATE($B185," - ",$A185)),'[1]Segurados Civis'!$A$5:$H$2142,7,0),"")</f>
        <v>415</v>
      </c>
      <c r="E185" s="65">
        <f>IFERROR(VLOOKUP(UPPER(CONCATENATE($B185," - ",$A185)),'[1]Segurados Civis'!$A$5:$H$2142,8,0),"")</f>
        <v>137</v>
      </c>
      <c r="F185" s="65">
        <f t="shared" si="2"/>
        <v>2051</v>
      </c>
      <c r="G185" s="64" t="s">
        <v>4867</v>
      </c>
      <c r="H185" s="64">
        <v>0</v>
      </c>
      <c r="I185" s="64">
        <v>0</v>
      </c>
      <c r="J185" s="64">
        <v>0</v>
      </c>
      <c r="K185" s="64">
        <v>0</v>
      </c>
    </row>
    <row r="186" spans="1:11" x14ac:dyDescent="0.35">
      <c r="A186" s="64" t="s">
        <v>87</v>
      </c>
      <c r="B186" s="64" t="s">
        <v>9644</v>
      </c>
      <c r="C186" s="65">
        <f>IFERROR(VLOOKUP(UPPER(CONCATENATE($B186," - ",$A186)),'[1]Segurados Civis'!$A$5:$H$2142,6,0),"")</f>
        <v>159</v>
      </c>
      <c r="D186" s="65">
        <f>IFERROR(VLOOKUP(UPPER(CONCATENATE($B186," - ",$A186)),'[1]Segurados Civis'!$A$5:$H$2142,7,0),"")</f>
        <v>19</v>
      </c>
      <c r="E186" s="65">
        <f>IFERROR(VLOOKUP(UPPER(CONCATENATE($B186," - ",$A186)),'[1]Segurados Civis'!$A$5:$H$2142,8,0),"")</f>
        <v>4</v>
      </c>
      <c r="F186" s="65">
        <f t="shared" si="2"/>
        <v>182</v>
      </c>
      <c r="G186" s="64" t="s">
        <v>4867</v>
      </c>
      <c r="H186" s="64">
        <v>0</v>
      </c>
      <c r="I186" s="64">
        <v>0</v>
      </c>
      <c r="J186" s="64">
        <v>0</v>
      </c>
      <c r="K186" s="64">
        <v>0</v>
      </c>
    </row>
    <row r="187" spans="1:11" x14ac:dyDescent="0.35">
      <c r="A187" s="64" t="s">
        <v>87</v>
      </c>
      <c r="B187" s="64" t="s">
        <v>9645</v>
      </c>
      <c r="C187" s="65" t="str">
        <f>IFERROR(VLOOKUP(UPPER(CONCATENATE($B187," - ",$A187)),'[1]Segurados Civis'!$A$5:$H$2142,6,0),"")</f>
        <v/>
      </c>
      <c r="D187" s="65" t="str">
        <f>IFERROR(VLOOKUP(UPPER(CONCATENATE($B187," - ",$A187)),'[1]Segurados Civis'!$A$5:$H$2142,7,0),"")</f>
        <v/>
      </c>
      <c r="E187" s="65" t="str">
        <f>IFERROR(VLOOKUP(UPPER(CONCATENATE($B187," - ",$A187)),'[1]Segurados Civis'!$A$5:$H$2142,8,0),"")</f>
        <v/>
      </c>
      <c r="F187" s="65" t="str">
        <f t="shared" si="2"/>
        <v/>
      </c>
      <c r="G187" s="64" t="s">
        <v>902</v>
      </c>
      <c r="H187" s="64">
        <v>0</v>
      </c>
      <c r="I187" s="64">
        <v>0</v>
      </c>
      <c r="J187" s="64">
        <v>0</v>
      </c>
      <c r="K187" s="64">
        <v>0</v>
      </c>
    </row>
    <row r="188" spans="1:11" x14ac:dyDescent="0.35">
      <c r="A188" s="64" t="s">
        <v>87</v>
      </c>
      <c r="B188" s="64" t="s">
        <v>9646</v>
      </c>
      <c r="C188" s="65" t="str">
        <f>IFERROR(VLOOKUP(UPPER(CONCATENATE($B188," - ",$A188)),'[1]Segurados Civis'!$A$5:$H$2142,6,0),"")</f>
        <v/>
      </c>
      <c r="D188" s="65" t="str">
        <f>IFERROR(VLOOKUP(UPPER(CONCATENATE($B188," - ",$A188)),'[1]Segurados Civis'!$A$5:$H$2142,7,0),"")</f>
        <v/>
      </c>
      <c r="E188" s="65" t="str">
        <f>IFERROR(VLOOKUP(UPPER(CONCATENATE($B188," - ",$A188)),'[1]Segurados Civis'!$A$5:$H$2142,8,0),"")</f>
        <v/>
      </c>
      <c r="F188" s="65" t="str">
        <f t="shared" si="2"/>
        <v/>
      </c>
      <c r="G188" s="64" t="s">
        <v>902</v>
      </c>
      <c r="H188" s="64">
        <v>0</v>
      </c>
      <c r="I188" s="64">
        <v>0</v>
      </c>
      <c r="J188" s="64">
        <v>0</v>
      </c>
      <c r="K188" s="64">
        <v>0</v>
      </c>
    </row>
    <row r="189" spans="1:11" x14ac:dyDescent="0.35">
      <c r="A189" s="64" t="s">
        <v>87</v>
      </c>
      <c r="B189" s="64" t="s">
        <v>9647</v>
      </c>
      <c r="C189" s="65">
        <f>IFERROR(VLOOKUP(UPPER(CONCATENATE($B189," - ",$A189)),'[1]Segurados Civis'!$A$5:$H$2142,6,0),"")</f>
        <v>181</v>
      </c>
      <c r="D189" s="65">
        <f>IFERROR(VLOOKUP(UPPER(CONCATENATE($B189," - ",$A189)),'[1]Segurados Civis'!$A$5:$H$2142,7,0),"")</f>
        <v>64</v>
      </c>
      <c r="E189" s="65">
        <f>IFERROR(VLOOKUP(UPPER(CONCATENATE($B189," - ",$A189)),'[1]Segurados Civis'!$A$5:$H$2142,8,0),"")</f>
        <v>17</v>
      </c>
      <c r="F189" s="65">
        <f t="shared" si="2"/>
        <v>262</v>
      </c>
      <c r="G189" s="64" t="s">
        <v>4867</v>
      </c>
      <c r="H189" s="64">
        <v>0</v>
      </c>
      <c r="I189" s="64">
        <v>0</v>
      </c>
      <c r="J189" s="64">
        <v>0</v>
      </c>
      <c r="K189" s="64">
        <v>0</v>
      </c>
    </row>
    <row r="190" spans="1:11" x14ac:dyDescent="0.35">
      <c r="A190" s="64" t="s">
        <v>87</v>
      </c>
      <c r="B190" s="64" t="s">
        <v>9648</v>
      </c>
      <c r="C190" s="65" t="str">
        <f>IFERROR(VLOOKUP(UPPER(CONCATENATE($B190," - ",$A190)),'[1]Segurados Civis'!$A$5:$H$2142,6,0),"")</f>
        <v/>
      </c>
      <c r="D190" s="65" t="str">
        <f>IFERROR(VLOOKUP(UPPER(CONCATENATE($B190," - ",$A190)),'[1]Segurados Civis'!$A$5:$H$2142,7,0),"")</f>
        <v/>
      </c>
      <c r="E190" s="65" t="str">
        <f>IFERROR(VLOOKUP(UPPER(CONCATENATE($B190," - ",$A190)),'[1]Segurados Civis'!$A$5:$H$2142,8,0),"")</f>
        <v/>
      </c>
      <c r="F190" s="65" t="str">
        <f t="shared" si="2"/>
        <v/>
      </c>
      <c r="G190" s="64" t="s">
        <v>902</v>
      </c>
      <c r="H190" s="64">
        <v>0</v>
      </c>
      <c r="I190" s="64">
        <v>0</v>
      </c>
      <c r="J190" s="64">
        <v>0</v>
      </c>
      <c r="K190" s="64">
        <v>0</v>
      </c>
    </row>
    <row r="191" spans="1:11" x14ac:dyDescent="0.35">
      <c r="A191" s="64" t="s">
        <v>87</v>
      </c>
      <c r="B191" s="64" t="s">
        <v>9649</v>
      </c>
      <c r="C191" s="65" t="str">
        <f>IFERROR(VLOOKUP(UPPER(CONCATENATE($B191," - ",$A191)),'[1]Segurados Civis'!$A$5:$H$2142,6,0),"")</f>
        <v/>
      </c>
      <c r="D191" s="65" t="str">
        <f>IFERROR(VLOOKUP(UPPER(CONCATENATE($B191," - ",$A191)),'[1]Segurados Civis'!$A$5:$H$2142,7,0),"")</f>
        <v/>
      </c>
      <c r="E191" s="65" t="str">
        <f>IFERROR(VLOOKUP(UPPER(CONCATENATE($B191," - ",$A191)),'[1]Segurados Civis'!$A$5:$H$2142,8,0),"")</f>
        <v/>
      </c>
      <c r="F191" s="65" t="str">
        <f t="shared" si="2"/>
        <v/>
      </c>
      <c r="G191" s="64" t="s">
        <v>902</v>
      </c>
      <c r="H191" s="64">
        <v>0</v>
      </c>
      <c r="I191" s="64">
        <v>0</v>
      </c>
      <c r="J191" s="64">
        <v>0</v>
      </c>
      <c r="K191" s="64">
        <v>0</v>
      </c>
    </row>
    <row r="192" spans="1:11" x14ac:dyDescent="0.35">
      <c r="A192" s="64" t="s">
        <v>87</v>
      </c>
      <c r="B192" s="64" t="s">
        <v>9650</v>
      </c>
      <c r="C192" s="65" t="str">
        <f>IFERROR(VLOOKUP(UPPER(CONCATENATE($B192," - ",$A192)),'[1]Segurados Civis'!$A$5:$H$2142,6,0),"")</f>
        <v/>
      </c>
      <c r="D192" s="65" t="str">
        <f>IFERROR(VLOOKUP(UPPER(CONCATENATE($B192," - ",$A192)),'[1]Segurados Civis'!$A$5:$H$2142,7,0),"")</f>
        <v/>
      </c>
      <c r="E192" s="65" t="str">
        <f>IFERROR(VLOOKUP(UPPER(CONCATENATE($B192," - ",$A192)),'[1]Segurados Civis'!$A$5:$H$2142,8,0),"")</f>
        <v/>
      </c>
      <c r="F192" s="65" t="str">
        <f t="shared" si="2"/>
        <v/>
      </c>
      <c r="G192" s="64" t="s">
        <v>902</v>
      </c>
      <c r="H192" s="64">
        <v>0</v>
      </c>
      <c r="I192" s="64">
        <v>0</v>
      </c>
      <c r="J192" s="64">
        <v>0</v>
      </c>
      <c r="K192" s="64">
        <v>0</v>
      </c>
    </row>
    <row r="193" spans="1:11" x14ac:dyDescent="0.35">
      <c r="A193" s="64" t="s">
        <v>87</v>
      </c>
      <c r="B193" s="64" t="s">
        <v>9651</v>
      </c>
      <c r="C193" s="65">
        <f>IFERROR(VLOOKUP(UPPER(CONCATENATE($B193," - ",$A193)),'[1]Segurados Civis'!$A$5:$H$2142,6,0),"")</f>
        <v>1622</v>
      </c>
      <c r="D193" s="65">
        <f>IFERROR(VLOOKUP(UPPER(CONCATENATE($B193," - ",$A193)),'[1]Segurados Civis'!$A$5:$H$2142,7,0),"")</f>
        <v>433</v>
      </c>
      <c r="E193" s="65">
        <f>IFERROR(VLOOKUP(UPPER(CONCATENATE($B193," - ",$A193)),'[1]Segurados Civis'!$A$5:$H$2142,8,0),"")</f>
        <v>150</v>
      </c>
      <c r="F193" s="65">
        <f t="shared" si="2"/>
        <v>2205</v>
      </c>
      <c r="G193" s="64" t="s">
        <v>4867</v>
      </c>
      <c r="H193" s="64">
        <v>0</v>
      </c>
      <c r="I193" s="64">
        <v>0</v>
      </c>
      <c r="J193" s="64">
        <v>0</v>
      </c>
      <c r="K193" s="64">
        <v>0</v>
      </c>
    </row>
    <row r="194" spans="1:11" x14ac:dyDescent="0.35">
      <c r="A194" s="64" t="s">
        <v>87</v>
      </c>
      <c r="B194" s="64" t="s">
        <v>9652</v>
      </c>
      <c r="C194" s="65">
        <f>IFERROR(VLOOKUP(UPPER(CONCATENATE($B194," - ",$A194)),'[1]Segurados Civis'!$A$5:$H$2142,6,0),"")</f>
        <v>2080</v>
      </c>
      <c r="D194" s="65">
        <f>IFERROR(VLOOKUP(UPPER(CONCATENATE($B194," - ",$A194)),'[1]Segurados Civis'!$A$5:$H$2142,7,0),"")</f>
        <v>351</v>
      </c>
      <c r="E194" s="65">
        <f>IFERROR(VLOOKUP(UPPER(CONCATENATE($B194," - ",$A194)),'[1]Segurados Civis'!$A$5:$H$2142,8,0),"")</f>
        <v>123</v>
      </c>
      <c r="F194" s="65">
        <f t="shared" ref="F194:F257" si="3">IF(SUM(C194:E194)=0,"",SUM(C194:E194))</f>
        <v>2554</v>
      </c>
      <c r="G194" s="64" t="s">
        <v>4867</v>
      </c>
      <c r="H194" s="64">
        <v>0</v>
      </c>
      <c r="I194" s="64">
        <v>0</v>
      </c>
      <c r="J194" s="64">
        <v>0</v>
      </c>
      <c r="K194" s="64">
        <v>0</v>
      </c>
    </row>
    <row r="195" spans="1:11" x14ac:dyDescent="0.35">
      <c r="A195" s="64" t="s">
        <v>87</v>
      </c>
      <c r="B195" s="64" t="s">
        <v>9653</v>
      </c>
      <c r="C195" s="65" t="str">
        <f>IFERROR(VLOOKUP(UPPER(CONCATENATE($B195," - ",$A195)),'[1]Segurados Civis'!$A$5:$H$2142,6,0),"")</f>
        <v/>
      </c>
      <c r="D195" s="65" t="str">
        <f>IFERROR(VLOOKUP(UPPER(CONCATENATE($B195," - ",$A195)),'[1]Segurados Civis'!$A$5:$H$2142,7,0),"")</f>
        <v/>
      </c>
      <c r="E195" s="65" t="str">
        <f>IFERROR(VLOOKUP(UPPER(CONCATENATE($B195," - ",$A195)),'[1]Segurados Civis'!$A$5:$H$2142,8,0),"")</f>
        <v/>
      </c>
      <c r="F195" s="65" t="str">
        <f t="shared" si="3"/>
        <v/>
      </c>
      <c r="G195" s="64" t="s">
        <v>902</v>
      </c>
      <c r="H195" s="64">
        <v>0</v>
      </c>
      <c r="I195" s="64">
        <v>0</v>
      </c>
      <c r="J195" s="64">
        <v>0</v>
      </c>
      <c r="K195" s="64">
        <v>0</v>
      </c>
    </row>
    <row r="196" spans="1:11" x14ac:dyDescent="0.35">
      <c r="A196" s="64" t="s">
        <v>87</v>
      </c>
      <c r="B196" s="64" t="s">
        <v>9654</v>
      </c>
      <c r="C196" s="65" t="str">
        <f>IFERROR(VLOOKUP(UPPER(CONCATENATE($B196," - ",$A196)),'[1]Segurados Civis'!$A$5:$H$2142,6,0),"")</f>
        <v/>
      </c>
      <c r="D196" s="65" t="str">
        <f>IFERROR(VLOOKUP(UPPER(CONCATENATE($B196," - ",$A196)),'[1]Segurados Civis'!$A$5:$H$2142,7,0),"")</f>
        <v/>
      </c>
      <c r="E196" s="65" t="str">
        <f>IFERROR(VLOOKUP(UPPER(CONCATENATE($B196," - ",$A196)),'[1]Segurados Civis'!$A$5:$H$2142,8,0),"")</f>
        <v/>
      </c>
      <c r="F196" s="65" t="str">
        <f t="shared" si="3"/>
        <v/>
      </c>
      <c r="G196" s="64" t="s">
        <v>902</v>
      </c>
      <c r="H196" s="64">
        <v>0</v>
      </c>
      <c r="I196" s="64">
        <v>0</v>
      </c>
      <c r="J196" s="64">
        <v>0</v>
      </c>
      <c r="K196" s="64">
        <v>0</v>
      </c>
    </row>
    <row r="197" spans="1:11" x14ac:dyDescent="0.35">
      <c r="A197" s="64" t="s">
        <v>87</v>
      </c>
      <c r="B197" s="64" t="s">
        <v>9655</v>
      </c>
      <c r="C197" s="65">
        <f>IFERROR(VLOOKUP(UPPER(CONCATENATE($B197," - ",$A197)),'[1]Segurados Civis'!$A$5:$H$2142,6,0),"")</f>
        <v>1266</v>
      </c>
      <c r="D197" s="65">
        <f>IFERROR(VLOOKUP(UPPER(CONCATENATE($B197," - ",$A197)),'[1]Segurados Civis'!$A$5:$H$2142,7,0),"")</f>
        <v>424</v>
      </c>
      <c r="E197" s="65">
        <f>IFERROR(VLOOKUP(UPPER(CONCATENATE($B197," - ",$A197)),'[1]Segurados Civis'!$A$5:$H$2142,8,0),"")</f>
        <v>127</v>
      </c>
      <c r="F197" s="65">
        <f t="shared" si="3"/>
        <v>1817</v>
      </c>
      <c r="G197" s="64" t="s">
        <v>4867</v>
      </c>
      <c r="H197" s="64">
        <v>0</v>
      </c>
      <c r="I197" s="64">
        <v>0</v>
      </c>
      <c r="J197" s="64">
        <v>0</v>
      </c>
      <c r="K197" s="64">
        <v>0</v>
      </c>
    </row>
    <row r="198" spans="1:11" x14ac:dyDescent="0.35">
      <c r="A198" s="64" t="s">
        <v>87</v>
      </c>
      <c r="B198" s="64" t="s">
        <v>9656</v>
      </c>
      <c r="C198" s="65">
        <f>IFERROR(VLOOKUP(UPPER(CONCATENATE($B198," - ",$A198)),'[1]Segurados Civis'!$A$5:$H$2142,6,0),"")</f>
        <v>165</v>
      </c>
      <c r="D198" s="65">
        <f>IFERROR(VLOOKUP(UPPER(CONCATENATE($B198," - ",$A198)),'[1]Segurados Civis'!$A$5:$H$2142,7,0),"")</f>
        <v>59</v>
      </c>
      <c r="E198" s="65">
        <f>IFERROR(VLOOKUP(UPPER(CONCATENATE($B198," - ",$A198)),'[1]Segurados Civis'!$A$5:$H$2142,8,0),"")</f>
        <v>17</v>
      </c>
      <c r="F198" s="65">
        <f t="shared" si="3"/>
        <v>241</v>
      </c>
      <c r="G198" s="64" t="s">
        <v>4867</v>
      </c>
      <c r="H198" s="64">
        <v>0</v>
      </c>
      <c r="I198" s="64">
        <v>0</v>
      </c>
      <c r="J198" s="64">
        <v>0</v>
      </c>
      <c r="K198" s="64">
        <v>0</v>
      </c>
    </row>
    <row r="199" spans="1:11" x14ac:dyDescent="0.35">
      <c r="A199" s="64" t="s">
        <v>87</v>
      </c>
      <c r="B199" s="64" t="s">
        <v>9657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>
        <v>0</v>
      </c>
      <c r="J199" s="64">
        <v>0</v>
      </c>
      <c r="K199" s="64">
        <v>0</v>
      </c>
    </row>
    <row r="200" spans="1:11" x14ac:dyDescent="0.35">
      <c r="A200" s="64" t="s">
        <v>87</v>
      </c>
      <c r="B200" s="64" t="s">
        <v>9658</v>
      </c>
      <c r="C200" s="65">
        <f>IFERROR(VLOOKUP(UPPER(CONCATENATE($B200," - ",$A200)),'[1]Segurados Civis'!$A$5:$H$2142,6,0),"")</f>
        <v>345</v>
      </c>
      <c r="D200" s="65">
        <f>IFERROR(VLOOKUP(UPPER(CONCATENATE($B200," - ",$A200)),'[1]Segurados Civis'!$A$5:$H$2142,7,0),"")</f>
        <v>120</v>
      </c>
      <c r="E200" s="65">
        <f>IFERROR(VLOOKUP(UPPER(CONCATENATE($B200," - ",$A200)),'[1]Segurados Civis'!$A$5:$H$2142,8,0),"")</f>
        <v>59</v>
      </c>
      <c r="F200" s="65">
        <f t="shared" si="3"/>
        <v>524</v>
      </c>
      <c r="G200" s="64" t="s">
        <v>4867</v>
      </c>
      <c r="H200" s="64">
        <v>0</v>
      </c>
      <c r="I200" s="64">
        <v>0</v>
      </c>
      <c r="J200" s="64">
        <v>0</v>
      </c>
      <c r="K200" s="64">
        <v>0</v>
      </c>
    </row>
    <row r="201" spans="1:11" x14ac:dyDescent="0.35">
      <c r="A201" s="64" t="s">
        <v>87</v>
      </c>
      <c r="B201" s="64" t="s">
        <v>9659</v>
      </c>
      <c r="C201" s="65" t="str">
        <f>IFERROR(VLOOKUP(UPPER(CONCATENATE($B201," - ",$A201)),'[1]Segurados Civis'!$A$5:$H$2142,6,0),"")</f>
        <v/>
      </c>
      <c r="D201" s="65" t="str">
        <f>IFERROR(VLOOKUP(UPPER(CONCATENATE($B201," - ",$A201)),'[1]Segurados Civis'!$A$5:$H$2142,7,0),"")</f>
        <v/>
      </c>
      <c r="E201" s="65" t="str">
        <f>IFERROR(VLOOKUP(UPPER(CONCATENATE($B201," - ",$A201)),'[1]Segurados Civis'!$A$5:$H$2142,8,0),"")</f>
        <v/>
      </c>
      <c r="F201" s="65" t="str">
        <f t="shared" si="3"/>
        <v/>
      </c>
      <c r="G201" s="64" t="s">
        <v>902</v>
      </c>
      <c r="H201" s="64">
        <v>0</v>
      </c>
      <c r="I201" s="64">
        <v>0</v>
      </c>
      <c r="J201" s="64">
        <v>0</v>
      </c>
      <c r="K201" s="64">
        <v>0</v>
      </c>
    </row>
    <row r="202" spans="1:11" x14ac:dyDescent="0.35">
      <c r="A202" s="64" t="s">
        <v>87</v>
      </c>
      <c r="B202" s="64" t="s">
        <v>9660</v>
      </c>
      <c r="C202" s="65" t="str">
        <f>IFERROR(VLOOKUP(UPPER(CONCATENATE($B202," - ",$A202)),'[1]Segurados Civis'!$A$5:$H$2142,6,0),"")</f>
        <v/>
      </c>
      <c r="D202" s="65" t="str">
        <f>IFERROR(VLOOKUP(UPPER(CONCATENATE($B202," - ",$A202)),'[1]Segurados Civis'!$A$5:$H$2142,7,0),"")</f>
        <v/>
      </c>
      <c r="E202" s="65" t="str">
        <f>IFERROR(VLOOKUP(UPPER(CONCATENATE($B202," - ",$A202)),'[1]Segurados Civis'!$A$5:$H$2142,8,0),"")</f>
        <v/>
      </c>
      <c r="F202" s="65" t="str">
        <f t="shared" si="3"/>
        <v/>
      </c>
      <c r="G202" s="64" t="s">
        <v>902</v>
      </c>
      <c r="H202" s="64">
        <v>0</v>
      </c>
      <c r="I202" s="64">
        <v>0</v>
      </c>
      <c r="J202" s="64">
        <v>0</v>
      </c>
      <c r="K202" s="64">
        <v>0</v>
      </c>
    </row>
    <row r="203" spans="1:11" x14ac:dyDescent="0.35">
      <c r="A203" s="64" t="s">
        <v>87</v>
      </c>
      <c r="B203" s="64" t="s">
        <v>9661</v>
      </c>
      <c r="C203" s="65" t="str">
        <f>IFERROR(VLOOKUP(UPPER(CONCATENATE($B203," - ",$A203)),'[1]Segurados Civis'!$A$5:$H$2142,6,0),"")</f>
        <v/>
      </c>
      <c r="D203" s="65" t="str">
        <f>IFERROR(VLOOKUP(UPPER(CONCATENATE($B203," - ",$A203)),'[1]Segurados Civis'!$A$5:$H$2142,7,0),"")</f>
        <v/>
      </c>
      <c r="E203" s="65" t="str">
        <f>IFERROR(VLOOKUP(UPPER(CONCATENATE($B203," - ",$A203)),'[1]Segurados Civis'!$A$5:$H$2142,8,0),"")</f>
        <v/>
      </c>
      <c r="F203" s="65" t="str">
        <f t="shared" si="3"/>
        <v/>
      </c>
      <c r="G203" s="64" t="s">
        <v>902</v>
      </c>
      <c r="H203" s="64">
        <v>0</v>
      </c>
      <c r="I203" s="64">
        <v>0</v>
      </c>
      <c r="J203" s="64">
        <v>0</v>
      </c>
      <c r="K203" s="64">
        <v>0</v>
      </c>
    </row>
    <row r="204" spans="1:11" x14ac:dyDescent="0.35">
      <c r="A204" s="64" t="s">
        <v>87</v>
      </c>
      <c r="B204" s="64" t="s">
        <v>9662</v>
      </c>
      <c r="C204" s="65">
        <f>IFERROR(VLOOKUP(UPPER(CONCATENATE($B204," - ",$A204)),'[1]Segurados Civis'!$A$5:$H$2142,6,0),"")</f>
        <v>223</v>
      </c>
      <c r="D204" s="65">
        <f>IFERROR(VLOOKUP(UPPER(CONCATENATE($B204," - ",$A204)),'[1]Segurados Civis'!$A$5:$H$2142,7,0),"")</f>
        <v>80</v>
      </c>
      <c r="E204" s="65">
        <f>IFERROR(VLOOKUP(UPPER(CONCATENATE($B204," - ",$A204)),'[1]Segurados Civis'!$A$5:$H$2142,8,0),"")</f>
        <v>28</v>
      </c>
      <c r="F204" s="65">
        <f t="shared" si="3"/>
        <v>331</v>
      </c>
      <c r="G204" s="64" t="s">
        <v>4867</v>
      </c>
      <c r="H204" s="64">
        <v>1</v>
      </c>
      <c r="I204" s="64">
        <v>0</v>
      </c>
      <c r="J204" s="64">
        <v>0</v>
      </c>
      <c r="K204" s="64">
        <v>0</v>
      </c>
    </row>
    <row r="205" spans="1:11" x14ac:dyDescent="0.35">
      <c r="A205" s="64" t="s">
        <v>87</v>
      </c>
      <c r="B205" s="64" t="s">
        <v>8111</v>
      </c>
      <c r="C205" s="65">
        <f>IFERROR(VLOOKUP(UPPER(CONCATENATE($B205," - ",$A205)),'[1]Segurados Civis'!$A$5:$H$2142,6,0),"")</f>
        <v>1269</v>
      </c>
      <c r="D205" s="65">
        <f>IFERROR(VLOOKUP(UPPER(CONCATENATE($B205," - ",$A205)),'[1]Segurados Civis'!$A$5:$H$2142,7,0),"")</f>
        <v>261</v>
      </c>
      <c r="E205" s="65">
        <f>IFERROR(VLOOKUP(UPPER(CONCATENATE($B205," - ",$A205)),'[1]Segurados Civis'!$A$5:$H$2142,8,0),"")</f>
        <v>129</v>
      </c>
      <c r="F205" s="65">
        <f t="shared" si="3"/>
        <v>1659</v>
      </c>
      <c r="G205" s="64" t="s">
        <v>4867</v>
      </c>
      <c r="H205" s="64">
        <v>0</v>
      </c>
      <c r="I205" s="64">
        <v>0</v>
      </c>
      <c r="J205" s="64">
        <v>0</v>
      </c>
      <c r="K205" s="64">
        <v>0</v>
      </c>
    </row>
    <row r="206" spans="1:11" x14ac:dyDescent="0.35">
      <c r="A206" s="64" t="s">
        <v>87</v>
      </c>
      <c r="B206" s="64" t="s">
        <v>9663</v>
      </c>
      <c r="C206" s="65">
        <f>IFERROR(VLOOKUP(UPPER(CONCATENATE($B206," - ",$A206)),'[1]Segurados Civis'!$A$5:$H$2142,6,0),"")</f>
        <v>500</v>
      </c>
      <c r="D206" s="65">
        <f>IFERROR(VLOOKUP(UPPER(CONCATENATE($B206," - ",$A206)),'[1]Segurados Civis'!$A$5:$H$2142,7,0),"")</f>
        <v>122</v>
      </c>
      <c r="E206" s="65">
        <f>IFERROR(VLOOKUP(UPPER(CONCATENATE($B206," - ",$A206)),'[1]Segurados Civis'!$A$5:$H$2142,8,0),"")</f>
        <v>0</v>
      </c>
      <c r="F206" s="65">
        <f t="shared" si="3"/>
        <v>622</v>
      </c>
      <c r="G206" s="64" t="s">
        <v>4867</v>
      </c>
      <c r="H206" s="64">
        <v>0</v>
      </c>
      <c r="I206" s="64">
        <v>0</v>
      </c>
      <c r="J206" s="64">
        <v>0</v>
      </c>
      <c r="K206" s="64">
        <v>0</v>
      </c>
    </row>
    <row r="207" spans="1:11" x14ac:dyDescent="0.35">
      <c r="A207" s="64" t="s">
        <v>87</v>
      </c>
      <c r="B207" s="64" t="s">
        <v>9664</v>
      </c>
      <c r="C207" s="65" t="str">
        <f>IFERROR(VLOOKUP(UPPER(CONCATENATE($B207," - ",$A207)),'[1]Segurados Civis'!$A$5:$H$2142,6,0),"")</f>
        <v/>
      </c>
      <c r="D207" s="65" t="str">
        <f>IFERROR(VLOOKUP(UPPER(CONCATENATE($B207," - ",$A207)),'[1]Segurados Civis'!$A$5:$H$2142,7,0),"")</f>
        <v/>
      </c>
      <c r="E207" s="65" t="str">
        <f>IFERROR(VLOOKUP(UPPER(CONCATENATE($B207," - ",$A207)),'[1]Segurados Civis'!$A$5:$H$2142,8,0),"")</f>
        <v/>
      </c>
      <c r="F207" s="65" t="str">
        <f t="shared" si="3"/>
        <v/>
      </c>
      <c r="G207" s="64" t="s">
        <v>902</v>
      </c>
      <c r="H207" s="64">
        <v>0</v>
      </c>
      <c r="I207" s="64">
        <v>0</v>
      </c>
      <c r="J207" s="64">
        <v>0</v>
      </c>
      <c r="K207" s="64">
        <v>0</v>
      </c>
    </row>
    <row r="208" spans="1:11" x14ac:dyDescent="0.35">
      <c r="A208" s="64" t="s">
        <v>87</v>
      </c>
      <c r="B208" s="64" t="s">
        <v>9665</v>
      </c>
      <c r="C208" s="65" t="str">
        <f>IFERROR(VLOOKUP(UPPER(CONCATENATE($B208," - ",$A208)),'[1]Segurados Civis'!$A$5:$H$2142,6,0),"")</f>
        <v/>
      </c>
      <c r="D208" s="65" t="str">
        <f>IFERROR(VLOOKUP(UPPER(CONCATENATE($B208," - ",$A208)),'[1]Segurados Civis'!$A$5:$H$2142,7,0),"")</f>
        <v/>
      </c>
      <c r="E208" s="65" t="str">
        <f>IFERROR(VLOOKUP(UPPER(CONCATENATE($B208," - ",$A208)),'[1]Segurados Civis'!$A$5:$H$2142,8,0),"")</f>
        <v/>
      </c>
      <c r="F208" s="65" t="str">
        <f t="shared" si="3"/>
        <v/>
      </c>
      <c r="G208" s="64" t="s">
        <v>902</v>
      </c>
      <c r="H208" s="64">
        <v>0</v>
      </c>
      <c r="I208" s="64">
        <v>0</v>
      </c>
      <c r="J208" s="64">
        <v>0</v>
      </c>
      <c r="K208" s="64">
        <v>0</v>
      </c>
    </row>
    <row r="209" spans="1:11" x14ac:dyDescent="0.35">
      <c r="A209" s="64" t="s">
        <v>87</v>
      </c>
      <c r="B209" s="64" t="s">
        <v>9666</v>
      </c>
      <c r="C209" s="65" t="str">
        <f>IFERROR(VLOOKUP(UPPER(CONCATENATE($B209," - ",$A209)),'[1]Segurados Civis'!$A$5:$H$2142,6,0),"")</f>
        <v/>
      </c>
      <c r="D209" s="65" t="str">
        <f>IFERROR(VLOOKUP(UPPER(CONCATENATE($B209," - ",$A209)),'[1]Segurados Civis'!$A$5:$H$2142,7,0),"")</f>
        <v/>
      </c>
      <c r="E209" s="65" t="str">
        <f>IFERROR(VLOOKUP(UPPER(CONCATENATE($B209," - ",$A209)),'[1]Segurados Civis'!$A$5:$H$2142,8,0),"")</f>
        <v/>
      </c>
      <c r="F209" s="65" t="str">
        <f t="shared" si="3"/>
        <v/>
      </c>
      <c r="G209" s="64" t="s">
        <v>902</v>
      </c>
      <c r="H209" s="64">
        <v>0</v>
      </c>
      <c r="I209" s="64">
        <v>0</v>
      </c>
      <c r="J209" s="64">
        <v>0</v>
      </c>
      <c r="K209" s="64">
        <v>0</v>
      </c>
    </row>
    <row r="210" spans="1:11" x14ac:dyDescent="0.35">
      <c r="A210" s="64" t="s">
        <v>87</v>
      </c>
      <c r="B210" s="64" t="s">
        <v>8116</v>
      </c>
      <c r="C210" s="65">
        <f>IFERROR(VLOOKUP(UPPER(CONCATENATE($B210," - ",$A210)),'[1]Segurados Civis'!$A$5:$H$2142,6,0),"")</f>
        <v>456</v>
      </c>
      <c r="D210" s="65">
        <f>IFERROR(VLOOKUP(UPPER(CONCATENATE($B210," - ",$A210)),'[1]Segurados Civis'!$A$5:$H$2142,7,0),"")</f>
        <v>112</v>
      </c>
      <c r="E210" s="65">
        <f>IFERROR(VLOOKUP(UPPER(CONCATENATE($B210," - ",$A210)),'[1]Segurados Civis'!$A$5:$H$2142,8,0),"")</f>
        <v>41</v>
      </c>
      <c r="F210" s="65">
        <f t="shared" si="3"/>
        <v>609</v>
      </c>
      <c r="G210" s="64" t="s">
        <v>4867</v>
      </c>
      <c r="H210" s="64">
        <v>1</v>
      </c>
      <c r="I210" s="64">
        <v>0</v>
      </c>
      <c r="J210" s="64">
        <v>1</v>
      </c>
      <c r="K210" s="64">
        <v>0</v>
      </c>
    </row>
    <row r="211" spans="1:11" x14ac:dyDescent="0.35">
      <c r="A211" s="64" t="s">
        <v>87</v>
      </c>
      <c r="B211" s="64" t="s">
        <v>9667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902</v>
      </c>
      <c r="H211" s="64">
        <v>0</v>
      </c>
      <c r="I211" s="64">
        <v>0</v>
      </c>
      <c r="J211" s="64">
        <v>0</v>
      </c>
      <c r="K211" s="64">
        <v>0</v>
      </c>
    </row>
    <row r="212" spans="1:11" x14ac:dyDescent="0.35">
      <c r="A212" s="64" t="s">
        <v>87</v>
      </c>
      <c r="B212" s="64" t="s">
        <v>9668</v>
      </c>
      <c r="C212" s="65" t="str">
        <f>IFERROR(VLOOKUP(UPPER(CONCATENATE($B212," - ",$A212)),'[1]Segurados Civis'!$A$5:$H$2142,6,0),"")</f>
        <v/>
      </c>
      <c r="D212" s="65" t="str">
        <f>IFERROR(VLOOKUP(UPPER(CONCATENATE($B212," - ",$A212)),'[1]Segurados Civis'!$A$5:$H$2142,7,0),"")</f>
        <v/>
      </c>
      <c r="E212" s="65" t="str">
        <f>IFERROR(VLOOKUP(UPPER(CONCATENATE($B212," - ",$A212)),'[1]Segurados Civis'!$A$5:$H$2142,8,0),"")</f>
        <v/>
      </c>
      <c r="F212" s="65" t="str">
        <f t="shared" si="3"/>
        <v/>
      </c>
      <c r="G212" s="64" t="s">
        <v>902</v>
      </c>
      <c r="H212" s="64">
        <v>0</v>
      </c>
      <c r="I212" s="64">
        <v>0</v>
      </c>
      <c r="J212" s="64">
        <v>0</v>
      </c>
      <c r="K212" s="64">
        <v>0</v>
      </c>
    </row>
    <row r="213" spans="1:11" x14ac:dyDescent="0.35">
      <c r="A213" s="64" t="s">
        <v>87</v>
      </c>
      <c r="B213" s="64" t="s">
        <v>9669</v>
      </c>
      <c r="C213" s="65" t="str">
        <f>IFERROR(VLOOKUP(UPPER(CONCATENATE($B213," - ",$A213)),'[1]Segurados Civis'!$A$5:$H$2142,6,0),"")</f>
        <v/>
      </c>
      <c r="D213" s="65" t="str">
        <f>IFERROR(VLOOKUP(UPPER(CONCATENATE($B213," - ",$A213)),'[1]Segurados Civis'!$A$5:$H$2142,7,0),"")</f>
        <v/>
      </c>
      <c r="E213" s="65" t="str">
        <f>IFERROR(VLOOKUP(UPPER(CONCATENATE($B213," - ",$A213)),'[1]Segurados Civis'!$A$5:$H$2142,8,0),"")</f>
        <v/>
      </c>
      <c r="F213" s="65" t="str">
        <f t="shared" si="3"/>
        <v/>
      </c>
      <c r="G213" s="64" t="s">
        <v>902</v>
      </c>
      <c r="H213" s="64">
        <v>0</v>
      </c>
      <c r="I213" s="64">
        <v>0</v>
      </c>
      <c r="J213" s="64">
        <v>0</v>
      </c>
      <c r="K213" s="64">
        <v>0</v>
      </c>
    </row>
    <row r="214" spans="1:11" x14ac:dyDescent="0.35">
      <c r="A214" s="64" t="s">
        <v>87</v>
      </c>
      <c r="B214" s="64" t="s">
        <v>9670</v>
      </c>
      <c r="C214" s="65" t="str">
        <f>IFERROR(VLOOKUP(UPPER(CONCATENATE($B214," - ",$A214)),'[1]Segurados Civis'!$A$5:$H$2142,6,0),"")</f>
        <v/>
      </c>
      <c r="D214" s="65" t="str">
        <f>IFERROR(VLOOKUP(UPPER(CONCATENATE($B214," - ",$A214)),'[1]Segurados Civis'!$A$5:$H$2142,7,0),"")</f>
        <v/>
      </c>
      <c r="E214" s="65" t="str">
        <f>IFERROR(VLOOKUP(UPPER(CONCATENATE($B214," - ",$A214)),'[1]Segurados Civis'!$A$5:$H$2142,8,0),"")</f>
        <v/>
      </c>
      <c r="F214" s="65" t="str">
        <f t="shared" si="3"/>
        <v/>
      </c>
      <c r="G214" s="64" t="s">
        <v>902</v>
      </c>
      <c r="H214" s="64">
        <v>0</v>
      </c>
      <c r="I214" s="64">
        <v>0</v>
      </c>
      <c r="J214" s="64">
        <v>0</v>
      </c>
      <c r="K214" s="64">
        <v>0</v>
      </c>
    </row>
    <row r="215" spans="1:11" x14ac:dyDescent="0.35">
      <c r="A215" s="64" t="s">
        <v>87</v>
      </c>
      <c r="B215" s="64" t="s">
        <v>9671</v>
      </c>
      <c r="C215" s="65" t="str">
        <f>IFERROR(VLOOKUP(UPPER(CONCATENATE($B215," - ",$A215)),'[1]Segurados Civis'!$A$5:$H$2142,6,0),"")</f>
        <v/>
      </c>
      <c r="D215" s="65" t="str">
        <f>IFERROR(VLOOKUP(UPPER(CONCATENATE($B215," - ",$A215)),'[1]Segurados Civis'!$A$5:$H$2142,7,0),"")</f>
        <v/>
      </c>
      <c r="E215" s="65" t="str">
        <f>IFERROR(VLOOKUP(UPPER(CONCATENATE($B215," - ",$A215)),'[1]Segurados Civis'!$A$5:$H$2142,8,0),"")</f>
        <v/>
      </c>
      <c r="F215" s="65" t="str">
        <f t="shared" si="3"/>
        <v/>
      </c>
      <c r="G215" s="64" t="s">
        <v>902</v>
      </c>
      <c r="H215" s="64">
        <v>0</v>
      </c>
      <c r="I215" s="64">
        <v>0</v>
      </c>
      <c r="J215" s="64">
        <v>0</v>
      </c>
      <c r="K215" s="64">
        <v>0</v>
      </c>
    </row>
    <row r="216" spans="1:11" x14ac:dyDescent="0.35">
      <c r="A216" s="64" t="s">
        <v>87</v>
      </c>
      <c r="B216" s="64" t="s">
        <v>9672</v>
      </c>
      <c r="C216" s="65" t="str">
        <f>IFERROR(VLOOKUP(UPPER(CONCATENATE($B216," - ",$A216)),'[1]Segurados Civis'!$A$5:$H$2142,6,0),"")</f>
        <v/>
      </c>
      <c r="D216" s="65" t="str">
        <f>IFERROR(VLOOKUP(UPPER(CONCATENATE($B216," - ",$A216)),'[1]Segurados Civis'!$A$5:$H$2142,7,0),"")</f>
        <v/>
      </c>
      <c r="E216" s="65" t="str">
        <f>IFERROR(VLOOKUP(UPPER(CONCATENATE($B216," - ",$A216)),'[1]Segurados Civis'!$A$5:$H$2142,8,0),"")</f>
        <v/>
      </c>
      <c r="F216" s="65" t="str">
        <f t="shared" si="3"/>
        <v/>
      </c>
      <c r="G216" s="64" t="s">
        <v>902</v>
      </c>
      <c r="H216" s="64">
        <v>0</v>
      </c>
      <c r="I216" s="64">
        <v>0</v>
      </c>
      <c r="J216" s="64">
        <v>0</v>
      </c>
      <c r="K216" s="64">
        <v>0</v>
      </c>
    </row>
    <row r="217" spans="1:11" x14ac:dyDescent="0.35">
      <c r="A217" s="64" t="s">
        <v>87</v>
      </c>
      <c r="B217" s="64" t="s">
        <v>9673</v>
      </c>
      <c r="C217" s="65" t="str">
        <f>IFERROR(VLOOKUP(UPPER(CONCATENATE($B217," - ",$A217)),'[1]Segurados Civis'!$A$5:$H$2142,6,0),"")</f>
        <v/>
      </c>
      <c r="D217" s="65" t="str">
        <f>IFERROR(VLOOKUP(UPPER(CONCATENATE($B217," - ",$A217)),'[1]Segurados Civis'!$A$5:$H$2142,7,0),"")</f>
        <v/>
      </c>
      <c r="E217" s="65" t="str">
        <f>IFERROR(VLOOKUP(UPPER(CONCATENATE($B217," - ",$A217)),'[1]Segurados Civis'!$A$5:$H$2142,8,0),"")</f>
        <v/>
      </c>
      <c r="F217" s="65" t="str">
        <f t="shared" si="3"/>
        <v/>
      </c>
      <c r="G217" s="64" t="s">
        <v>902</v>
      </c>
      <c r="H217" s="64">
        <v>0</v>
      </c>
      <c r="I217" s="64">
        <v>0</v>
      </c>
      <c r="J217" s="64">
        <v>0</v>
      </c>
      <c r="K217" s="64">
        <v>0</v>
      </c>
    </row>
    <row r="218" spans="1:11" x14ac:dyDescent="0.35">
      <c r="A218" s="64" t="s">
        <v>87</v>
      </c>
      <c r="B218" s="64" t="s">
        <v>9674</v>
      </c>
      <c r="C218" s="65">
        <f>IFERROR(VLOOKUP(UPPER(CONCATENATE($B218," - ",$A218)),'[1]Segurados Civis'!$A$5:$H$2142,6,0),"")</f>
        <v>5583</v>
      </c>
      <c r="D218" s="65">
        <f>IFERROR(VLOOKUP(UPPER(CONCATENATE($B218," - ",$A218)),'[1]Segurados Civis'!$A$5:$H$2142,7,0),"")</f>
        <v>102</v>
      </c>
      <c r="E218" s="65">
        <f>IFERROR(VLOOKUP(UPPER(CONCATENATE($B218," - ",$A218)),'[1]Segurados Civis'!$A$5:$H$2142,8,0),"")</f>
        <v>76</v>
      </c>
      <c r="F218" s="65">
        <f t="shared" si="3"/>
        <v>5761</v>
      </c>
      <c r="G218" s="64" t="s">
        <v>4867</v>
      </c>
      <c r="H218" s="64">
        <v>0</v>
      </c>
      <c r="I218" s="64">
        <v>0</v>
      </c>
      <c r="J218" s="64">
        <v>0</v>
      </c>
      <c r="K218" s="64">
        <v>0</v>
      </c>
    </row>
    <row r="219" spans="1:11" x14ac:dyDescent="0.35">
      <c r="A219" s="64" t="s">
        <v>87</v>
      </c>
      <c r="B219" s="64" t="s">
        <v>9675</v>
      </c>
      <c r="C219" s="65">
        <f>IFERROR(VLOOKUP(UPPER(CONCATENATE($B219," - ",$A219)),'[1]Segurados Civis'!$A$5:$H$2142,6,0),"")</f>
        <v>1357</v>
      </c>
      <c r="D219" s="65">
        <f>IFERROR(VLOOKUP(UPPER(CONCATENATE($B219," - ",$A219)),'[1]Segurados Civis'!$A$5:$H$2142,7,0),"")</f>
        <v>1266</v>
      </c>
      <c r="E219" s="65">
        <f>IFERROR(VLOOKUP(UPPER(CONCATENATE($B219," - ",$A219)),'[1]Segurados Civis'!$A$5:$H$2142,8,0),"")</f>
        <v>496</v>
      </c>
      <c r="F219" s="65">
        <f t="shared" si="3"/>
        <v>3119</v>
      </c>
      <c r="G219" s="64" t="s">
        <v>4867</v>
      </c>
      <c r="H219" s="64">
        <v>0</v>
      </c>
      <c r="I219" s="64">
        <v>0</v>
      </c>
      <c r="J219" s="64">
        <v>0</v>
      </c>
      <c r="K219" s="64">
        <v>0</v>
      </c>
    </row>
    <row r="220" spans="1:11" x14ac:dyDescent="0.35">
      <c r="A220" s="64" t="s">
        <v>87</v>
      </c>
      <c r="B220" s="64" t="s">
        <v>9676</v>
      </c>
      <c r="C220" s="65" t="str">
        <f>IFERROR(VLOOKUP(UPPER(CONCATENATE($B220," - ",$A220)),'[1]Segurados Civis'!$A$5:$H$2142,6,0),"")</f>
        <v/>
      </c>
      <c r="D220" s="65" t="str">
        <f>IFERROR(VLOOKUP(UPPER(CONCATENATE($B220," - ",$A220)),'[1]Segurados Civis'!$A$5:$H$2142,7,0),"")</f>
        <v/>
      </c>
      <c r="E220" s="65" t="str">
        <f>IFERROR(VLOOKUP(UPPER(CONCATENATE($B220," - ",$A220)),'[1]Segurados Civis'!$A$5:$H$2142,8,0),"")</f>
        <v/>
      </c>
      <c r="F220" s="65" t="str">
        <f t="shared" si="3"/>
        <v/>
      </c>
      <c r="G220" s="64" t="s">
        <v>902</v>
      </c>
      <c r="H220" s="64">
        <v>0</v>
      </c>
      <c r="I220" s="64">
        <v>0</v>
      </c>
      <c r="J220" s="64">
        <v>0</v>
      </c>
      <c r="K220" s="64">
        <v>0</v>
      </c>
    </row>
    <row r="221" spans="1:11" x14ac:dyDescent="0.35">
      <c r="A221" s="64" t="s">
        <v>87</v>
      </c>
      <c r="B221" s="64" t="s">
        <v>9677</v>
      </c>
      <c r="C221" s="65" t="str">
        <f>IFERROR(VLOOKUP(UPPER(CONCATENATE($B221," - ",$A221)),'[1]Segurados Civis'!$A$5:$H$2142,6,0),"")</f>
        <v/>
      </c>
      <c r="D221" s="65" t="str">
        <f>IFERROR(VLOOKUP(UPPER(CONCATENATE($B221," - ",$A221)),'[1]Segurados Civis'!$A$5:$H$2142,7,0),"")</f>
        <v/>
      </c>
      <c r="E221" s="65" t="str">
        <f>IFERROR(VLOOKUP(UPPER(CONCATENATE($B221," - ",$A221)),'[1]Segurados Civis'!$A$5:$H$2142,8,0),"")</f>
        <v/>
      </c>
      <c r="F221" s="65" t="str">
        <f t="shared" si="3"/>
        <v/>
      </c>
      <c r="G221" s="64" t="s">
        <v>902</v>
      </c>
      <c r="H221" s="64">
        <v>0</v>
      </c>
      <c r="I221" s="64">
        <v>0</v>
      </c>
      <c r="J221" s="64">
        <v>0</v>
      </c>
      <c r="K221" s="64">
        <v>0</v>
      </c>
    </row>
    <row r="222" spans="1:11" x14ac:dyDescent="0.35">
      <c r="A222" s="64" t="s">
        <v>87</v>
      </c>
      <c r="B222" s="64" t="s">
        <v>9678</v>
      </c>
      <c r="C222" s="65" t="str">
        <f>IFERROR(VLOOKUP(UPPER(CONCATENATE($B222," - ",$A222)),'[1]Segurados Civis'!$A$5:$H$2142,6,0),"")</f>
        <v/>
      </c>
      <c r="D222" s="65" t="str">
        <f>IFERROR(VLOOKUP(UPPER(CONCATENATE($B222," - ",$A222)),'[1]Segurados Civis'!$A$5:$H$2142,7,0),"")</f>
        <v/>
      </c>
      <c r="E222" s="65" t="str">
        <f>IFERROR(VLOOKUP(UPPER(CONCATENATE($B222," - ",$A222)),'[1]Segurados Civis'!$A$5:$H$2142,8,0),"")</f>
        <v/>
      </c>
      <c r="F222" s="65" t="str">
        <f t="shared" si="3"/>
        <v/>
      </c>
      <c r="G222" s="64" t="s">
        <v>902</v>
      </c>
      <c r="H222" s="64">
        <v>0</v>
      </c>
      <c r="I222" s="64">
        <v>0</v>
      </c>
      <c r="J222" s="64">
        <v>0</v>
      </c>
      <c r="K222" s="64">
        <v>0</v>
      </c>
    </row>
    <row r="223" spans="1:11" x14ac:dyDescent="0.35">
      <c r="A223" s="64" t="s">
        <v>87</v>
      </c>
      <c r="B223" s="64" t="s">
        <v>9679</v>
      </c>
      <c r="C223" s="65">
        <f>IFERROR(VLOOKUP(UPPER(CONCATENATE($B223," - ",$A223)),'[1]Segurados Civis'!$A$5:$H$2142,6,0),"")</f>
        <v>631</v>
      </c>
      <c r="D223" s="65">
        <f>IFERROR(VLOOKUP(UPPER(CONCATENATE($B223," - ",$A223)),'[1]Segurados Civis'!$A$5:$H$2142,7,0),"")</f>
        <v>87</v>
      </c>
      <c r="E223" s="65">
        <f>IFERROR(VLOOKUP(UPPER(CONCATENATE($B223," - ",$A223)),'[1]Segurados Civis'!$A$5:$H$2142,8,0),"")</f>
        <v>28</v>
      </c>
      <c r="F223" s="65">
        <f t="shared" si="3"/>
        <v>746</v>
      </c>
      <c r="G223" s="64" t="s">
        <v>4867</v>
      </c>
      <c r="H223" s="64">
        <v>0</v>
      </c>
      <c r="I223" s="64">
        <v>0</v>
      </c>
      <c r="J223" s="64">
        <v>0</v>
      </c>
      <c r="K223" s="64">
        <v>0</v>
      </c>
    </row>
    <row r="224" spans="1:11" x14ac:dyDescent="0.35">
      <c r="A224" s="64" t="s">
        <v>87</v>
      </c>
      <c r="B224" s="64" t="s">
        <v>9680</v>
      </c>
      <c r="C224" s="65">
        <f>IFERROR(VLOOKUP(UPPER(CONCATENATE($B224," - ",$A224)),'[1]Segurados Civis'!$A$5:$H$2142,6,0),"")</f>
        <v>4449</v>
      </c>
      <c r="D224" s="65">
        <f>IFERROR(VLOOKUP(UPPER(CONCATENATE($B224," - ",$A224)),'[1]Segurados Civis'!$A$5:$H$2142,7,0),"")</f>
        <v>613</v>
      </c>
      <c r="E224" s="65">
        <f>IFERROR(VLOOKUP(UPPER(CONCATENATE($B224," - ",$A224)),'[1]Segurados Civis'!$A$5:$H$2142,8,0),"")</f>
        <v>131</v>
      </c>
      <c r="F224" s="65">
        <f t="shared" si="3"/>
        <v>5193</v>
      </c>
      <c r="G224" s="64" t="s">
        <v>4867</v>
      </c>
      <c r="H224" s="64">
        <v>1</v>
      </c>
      <c r="I224" s="64">
        <v>0</v>
      </c>
      <c r="J224" s="64">
        <v>1</v>
      </c>
      <c r="K224" s="64">
        <v>0</v>
      </c>
    </row>
    <row r="225" spans="1:11" x14ac:dyDescent="0.35">
      <c r="A225" s="64" t="s">
        <v>87</v>
      </c>
      <c r="B225" s="64" t="s">
        <v>9681</v>
      </c>
      <c r="C225" s="65" t="str">
        <f>IFERROR(VLOOKUP(UPPER(CONCATENATE($B225," - ",$A225)),'[1]Segurados Civis'!$A$5:$H$2142,6,0),"")</f>
        <v/>
      </c>
      <c r="D225" s="65" t="str">
        <f>IFERROR(VLOOKUP(UPPER(CONCATENATE($B225," - ",$A225)),'[1]Segurados Civis'!$A$5:$H$2142,7,0),"")</f>
        <v/>
      </c>
      <c r="E225" s="65" t="str">
        <f>IFERROR(VLOOKUP(UPPER(CONCATENATE($B225," - ",$A225)),'[1]Segurados Civis'!$A$5:$H$2142,8,0),"")</f>
        <v/>
      </c>
      <c r="F225" s="65" t="str">
        <f t="shared" si="3"/>
        <v/>
      </c>
      <c r="G225" s="64" t="s">
        <v>902</v>
      </c>
      <c r="H225" s="64">
        <v>0</v>
      </c>
      <c r="I225" s="64">
        <v>0</v>
      </c>
      <c r="J225" s="64">
        <v>0</v>
      </c>
      <c r="K225" s="64">
        <v>0</v>
      </c>
    </row>
    <row r="226" spans="1:11" x14ac:dyDescent="0.35">
      <c r="A226" s="64" t="s">
        <v>87</v>
      </c>
      <c r="B226" s="64" t="s">
        <v>9682</v>
      </c>
      <c r="C226" s="65" t="str">
        <f>IFERROR(VLOOKUP(UPPER(CONCATENATE($B226," - ",$A226)),'[1]Segurados Civis'!$A$5:$H$2142,6,0),"")</f>
        <v/>
      </c>
      <c r="D226" s="65" t="str">
        <f>IFERROR(VLOOKUP(UPPER(CONCATENATE($B226," - ",$A226)),'[1]Segurados Civis'!$A$5:$H$2142,7,0),"")</f>
        <v/>
      </c>
      <c r="E226" s="65" t="str">
        <f>IFERROR(VLOOKUP(UPPER(CONCATENATE($B226," - ",$A226)),'[1]Segurados Civis'!$A$5:$H$2142,8,0),"")</f>
        <v/>
      </c>
      <c r="F226" s="65" t="str">
        <f t="shared" si="3"/>
        <v/>
      </c>
      <c r="G226" s="64" t="s">
        <v>902</v>
      </c>
      <c r="H226" s="64">
        <v>0</v>
      </c>
      <c r="I226" s="64">
        <v>0</v>
      </c>
      <c r="J226" s="64">
        <v>0</v>
      </c>
      <c r="K226" s="64">
        <v>0</v>
      </c>
    </row>
    <row r="227" spans="1:11" x14ac:dyDescent="0.35">
      <c r="A227" s="64" t="s">
        <v>87</v>
      </c>
      <c r="B227" s="64" t="s">
        <v>9683</v>
      </c>
      <c r="C227" s="65" t="str">
        <f>IFERROR(VLOOKUP(UPPER(CONCATENATE($B227," - ",$A227)),'[1]Segurados Civis'!$A$5:$H$2142,6,0),"")</f>
        <v/>
      </c>
      <c r="D227" s="65" t="str">
        <f>IFERROR(VLOOKUP(UPPER(CONCATENATE($B227," - ",$A227)),'[1]Segurados Civis'!$A$5:$H$2142,7,0),"")</f>
        <v/>
      </c>
      <c r="E227" s="65" t="str">
        <f>IFERROR(VLOOKUP(UPPER(CONCATENATE($B227," - ",$A227)),'[1]Segurados Civis'!$A$5:$H$2142,8,0),"")</f>
        <v/>
      </c>
      <c r="F227" s="65" t="str">
        <f t="shared" si="3"/>
        <v/>
      </c>
      <c r="G227" s="64" t="s">
        <v>902</v>
      </c>
      <c r="H227" s="64">
        <v>0</v>
      </c>
      <c r="I227" s="64">
        <v>0</v>
      </c>
      <c r="J227" s="64">
        <v>0</v>
      </c>
      <c r="K227" s="64">
        <v>0</v>
      </c>
    </row>
    <row r="228" spans="1:11" x14ac:dyDescent="0.35">
      <c r="A228" s="64" t="s">
        <v>87</v>
      </c>
      <c r="B228" s="64" t="s">
        <v>9684</v>
      </c>
      <c r="C228" s="65" t="str">
        <f>IFERROR(VLOOKUP(UPPER(CONCATENATE($B228," - ",$A228)),'[1]Segurados Civis'!$A$5:$H$2142,6,0),"")</f>
        <v/>
      </c>
      <c r="D228" s="65" t="str">
        <f>IFERROR(VLOOKUP(UPPER(CONCATENATE($B228," - ",$A228)),'[1]Segurados Civis'!$A$5:$H$2142,7,0),"")</f>
        <v/>
      </c>
      <c r="E228" s="65" t="str">
        <f>IFERROR(VLOOKUP(UPPER(CONCATENATE($B228," - ",$A228)),'[1]Segurados Civis'!$A$5:$H$2142,8,0),"")</f>
        <v/>
      </c>
      <c r="F228" s="65" t="str">
        <f t="shared" si="3"/>
        <v/>
      </c>
      <c r="G228" s="64" t="s">
        <v>5337</v>
      </c>
      <c r="H228" s="64">
        <v>0</v>
      </c>
      <c r="I228" s="64">
        <v>0</v>
      </c>
      <c r="J228" s="64">
        <v>0</v>
      </c>
      <c r="K228" s="64">
        <v>0</v>
      </c>
    </row>
    <row r="229" spans="1:11" x14ac:dyDescent="0.35">
      <c r="A229" s="64" t="s">
        <v>87</v>
      </c>
      <c r="B229" s="64" t="s">
        <v>9685</v>
      </c>
      <c r="C229" s="65" t="str">
        <f>IFERROR(VLOOKUP(UPPER(CONCATENATE($B229," - ",$A229)),'[1]Segurados Civis'!$A$5:$H$2142,6,0),"")</f>
        <v/>
      </c>
      <c r="D229" s="65" t="str">
        <f>IFERROR(VLOOKUP(UPPER(CONCATENATE($B229," - ",$A229)),'[1]Segurados Civis'!$A$5:$H$2142,7,0),"")</f>
        <v/>
      </c>
      <c r="E229" s="65" t="str">
        <f>IFERROR(VLOOKUP(UPPER(CONCATENATE($B229," - ",$A229)),'[1]Segurados Civis'!$A$5:$H$2142,8,0),"")</f>
        <v/>
      </c>
      <c r="F229" s="65" t="str">
        <f t="shared" si="3"/>
        <v/>
      </c>
      <c r="G229" s="64" t="s">
        <v>902</v>
      </c>
      <c r="H229" s="64">
        <v>0</v>
      </c>
      <c r="I229" s="64">
        <v>0</v>
      </c>
      <c r="J229" s="64">
        <v>0</v>
      </c>
      <c r="K229" s="64">
        <v>0</v>
      </c>
    </row>
    <row r="230" spans="1:11" x14ac:dyDescent="0.35">
      <c r="A230" s="64" t="s">
        <v>87</v>
      </c>
      <c r="B230" s="64" t="s">
        <v>9686</v>
      </c>
      <c r="C230" s="65" t="str">
        <f>IFERROR(VLOOKUP(UPPER(CONCATENATE($B230," - ",$A230)),'[1]Segurados Civis'!$A$5:$H$2142,6,0),"")</f>
        <v/>
      </c>
      <c r="D230" s="65" t="str">
        <f>IFERROR(VLOOKUP(UPPER(CONCATENATE($B230," - ",$A230)),'[1]Segurados Civis'!$A$5:$H$2142,7,0),"")</f>
        <v/>
      </c>
      <c r="E230" s="65" t="str">
        <f>IFERROR(VLOOKUP(UPPER(CONCATENATE($B230," - ",$A230)),'[1]Segurados Civis'!$A$5:$H$2142,8,0),"")</f>
        <v/>
      </c>
      <c r="F230" s="65" t="str">
        <f t="shared" si="3"/>
        <v/>
      </c>
      <c r="G230" s="64" t="s">
        <v>902</v>
      </c>
      <c r="H230" s="64">
        <v>0</v>
      </c>
      <c r="I230" s="64">
        <v>0</v>
      </c>
      <c r="J230" s="64">
        <v>0</v>
      </c>
      <c r="K230" s="64">
        <v>0</v>
      </c>
    </row>
    <row r="231" spans="1:11" x14ac:dyDescent="0.35">
      <c r="A231" s="64" t="s">
        <v>87</v>
      </c>
      <c r="B231" s="64" t="s">
        <v>9687</v>
      </c>
      <c r="C231" s="65" t="str">
        <f>IFERROR(VLOOKUP(UPPER(CONCATENATE($B231," - ",$A231)),'[1]Segurados Civis'!$A$5:$H$2142,6,0),"")</f>
        <v/>
      </c>
      <c r="D231" s="65" t="str">
        <f>IFERROR(VLOOKUP(UPPER(CONCATENATE($B231," - ",$A231)),'[1]Segurados Civis'!$A$5:$H$2142,7,0),"")</f>
        <v/>
      </c>
      <c r="E231" s="65" t="str">
        <f>IFERROR(VLOOKUP(UPPER(CONCATENATE($B231," - ",$A231)),'[1]Segurados Civis'!$A$5:$H$2142,8,0),"")</f>
        <v/>
      </c>
      <c r="F231" s="65" t="str">
        <f t="shared" si="3"/>
        <v/>
      </c>
      <c r="G231" s="64" t="s">
        <v>902</v>
      </c>
      <c r="H231" s="64">
        <v>0</v>
      </c>
      <c r="I231" s="64">
        <v>0</v>
      </c>
      <c r="J231" s="64">
        <v>0</v>
      </c>
      <c r="K231" s="64">
        <v>0</v>
      </c>
    </row>
    <row r="232" spans="1:11" x14ac:dyDescent="0.35">
      <c r="A232" s="64" t="s">
        <v>87</v>
      </c>
      <c r="B232" s="64" t="s">
        <v>9688</v>
      </c>
      <c r="C232" s="65" t="str">
        <f>IFERROR(VLOOKUP(UPPER(CONCATENATE($B232," - ",$A232)),'[1]Segurados Civis'!$A$5:$H$2142,6,0),"")</f>
        <v/>
      </c>
      <c r="D232" s="65" t="str">
        <f>IFERROR(VLOOKUP(UPPER(CONCATENATE($B232," - ",$A232)),'[1]Segurados Civis'!$A$5:$H$2142,7,0),"")</f>
        <v/>
      </c>
      <c r="E232" s="65" t="str">
        <f>IFERROR(VLOOKUP(UPPER(CONCATENATE($B232," - ",$A232)),'[1]Segurados Civis'!$A$5:$H$2142,8,0),"")</f>
        <v/>
      </c>
      <c r="F232" s="65" t="str">
        <f t="shared" si="3"/>
        <v/>
      </c>
      <c r="G232" s="64" t="s">
        <v>902</v>
      </c>
      <c r="H232" s="64">
        <v>0</v>
      </c>
      <c r="I232" s="64">
        <v>0</v>
      </c>
      <c r="J232" s="64">
        <v>0</v>
      </c>
      <c r="K232" s="64">
        <v>0</v>
      </c>
    </row>
    <row r="233" spans="1:11" x14ac:dyDescent="0.35">
      <c r="A233" s="64" t="s">
        <v>87</v>
      </c>
      <c r="B233" s="64" t="s">
        <v>9689</v>
      </c>
      <c r="C233" s="65" t="str">
        <f>IFERROR(VLOOKUP(UPPER(CONCATENATE($B233," - ",$A233)),'[1]Segurados Civis'!$A$5:$H$2142,6,0),"")</f>
        <v/>
      </c>
      <c r="D233" s="65" t="str">
        <f>IFERROR(VLOOKUP(UPPER(CONCATENATE($B233," - ",$A233)),'[1]Segurados Civis'!$A$5:$H$2142,7,0),"")</f>
        <v/>
      </c>
      <c r="E233" s="65" t="str">
        <f>IFERROR(VLOOKUP(UPPER(CONCATENATE($B233," - ",$A233)),'[1]Segurados Civis'!$A$5:$H$2142,8,0),"")</f>
        <v/>
      </c>
      <c r="F233" s="65" t="str">
        <f t="shared" si="3"/>
        <v/>
      </c>
      <c r="G233" s="64" t="s">
        <v>902</v>
      </c>
      <c r="H233" s="64">
        <v>0</v>
      </c>
      <c r="I233" s="64">
        <v>0</v>
      </c>
      <c r="J233" s="64">
        <v>0</v>
      </c>
      <c r="K233" s="64">
        <v>0</v>
      </c>
    </row>
    <row r="234" spans="1:11" x14ac:dyDescent="0.35">
      <c r="A234" s="64" t="s">
        <v>87</v>
      </c>
      <c r="B234" s="64" t="s">
        <v>9690</v>
      </c>
      <c r="C234" s="65" t="str">
        <f>IFERROR(VLOOKUP(UPPER(CONCATENATE($B234," - ",$A234)),'[1]Segurados Civis'!$A$5:$H$2142,6,0),"")</f>
        <v/>
      </c>
      <c r="D234" s="65" t="str">
        <f>IFERROR(VLOOKUP(UPPER(CONCATENATE($B234," - ",$A234)),'[1]Segurados Civis'!$A$5:$H$2142,7,0),"")</f>
        <v/>
      </c>
      <c r="E234" s="65" t="str">
        <f>IFERROR(VLOOKUP(UPPER(CONCATENATE($B234," - ",$A234)),'[1]Segurados Civis'!$A$5:$H$2142,8,0),"")</f>
        <v/>
      </c>
      <c r="F234" s="65" t="str">
        <f t="shared" si="3"/>
        <v/>
      </c>
      <c r="G234" s="64" t="s">
        <v>902</v>
      </c>
      <c r="H234" s="64">
        <v>0</v>
      </c>
      <c r="I234" s="64">
        <v>0</v>
      </c>
      <c r="J234" s="64">
        <v>0</v>
      </c>
      <c r="K234" s="64">
        <v>0</v>
      </c>
    </row>
    <row r="235" spans="1:11" x14ac:dyDescent="0.35">
      <c r="A235" s="64" t="s">
        <v>87</v>
      </c>
      <c r="B235" s="64" t="s">
        <v>9691</v>
      </c>
      <c r="C235" s="65">
        <f>IFERROR(VLOOKUP(UPPER(CONCATENATE($B235," - ",$A235)),'[1]Segurados Civis'!$A$5:$H$2142,6,0),"")</f>
        <v>570</v>
      </c>
      <c r="D235" s="65">
        <f>IFERROR(VLOOKUP(UPPER(CONCATENATE($B235," - ",$A235)),'[1]Segurados Civis'!$A$5:$H$2142,7,0),"")</f>
        <v>125</v>
      </c>
      <c r="E235" s="65">
        <f>IFERROR(VLOOKUP(UPPER(CONCATENATE($B235," - ",$A235)),'[1]Segurados Civis'!$A$5:$H$2142,8,0),"")</f>
        <v>57</v>
      </c>
      <c r="F235" s="65">
        <f t="shared" si="3"/>
        <v>752</v>
      </c>
      <c r="G235" s="64" t="s">
        <v>4867</v>
      </c>
      <c r="H235" s="64">
        <v>0</v>
      </c>
      <c r="I235" s="64">
        <v>0</v>
      </c>
      <c r="J235" s="64">
        <v>0</v>
      </c>
      <c r="K235" s="64">
        <v>0</v>
      </c>
    </row>
    <row r="236" spans="1:11" x14ac:dyDescent="0.35">
      <c r="A236" s="64" t="s">
        <v>87</v>
      </c>
      <c r="B236" s="64" t="s">
        <v>9692</v>
      </c>
      <c r="C236" s="65">
        <f>IFERROR(VLOOKUP(UPPER(CONCATENATE($B236," - ",$A236)),'[1]Segurados Civis'!$A$5:$H$2142,6,0),"")</f>
        <v>601</v>
      </c>
      <c r="D236" s="65">
        <f>IFERROR(VLOOKUP(UPPER(CONCATENATE($B236," - ",$A236)),'[1]Segurados Civis'!$A$5:$H$2142,7,0),"")</f>
        <v>0</v>
      </c>
      <c r="E236" s="65">
        <f>IFERROR(VLOOKUP(UPPER(CONCATENATE($B236," - ",$A236)),'[1]Segurados Civis'!$A$5:$H$2142,8,0),"")</f>
        <v>0</v>
      </c>
      <c r="F236" s="65">
        <f t="shared" si="3"/>
        <v>601</v>
      </c>
      <c r="G236" s="64" t="s">
        <v>4867</v>
      </c>
      <c r="H236" s="64">
        <v>0</v>
      </c>
      <c r="I236" s="64">
        <v>0</v>
      </c>
      <c r="J236" s="64">
        <v>0</v>
      </c>
      <c r="K236" s="64">
        <v>0</v>
      </c>
    </row>
    <row r="237" spans="1:11" x14ac:dyDescent="0.35">
      <c r="A237" s="64" t="s">
        <v>87</v>
      </c>
      <c r="B237" s="64" t="s">
        <v>9693</v>
      </c>
      <c r="C237" s="65" t="str">
        <f>IFERROR(VLOOKUP(UPPER(CONCATENATE($B237," - ",$A237)),'[1]Segurados Civis'!$A$5:$H$2142,6,0),"")</f>
        <v/>
      </c>
      <c r="D237" s="65" t="str">
        <f>IFERROR(VLOOKUP(UPPER(CONCATENATE($B237," - ",$A237)),'[1]Segurados Civis'!$A$5:$H$2142,7,0),"")</f>
        <v/>
      </c>
      <c r="E237" s="65" t="str">
        <f>IFERROR(VLOOKUP(UPPER(CONCATENATE($B237," - ",$A237)),'[1]Segurados Civis'!$A$5:$H$2142,8,0),"")</f>
        <v/>
      </c>
      <c r="F237" s="65" t="str">
        <f t="shared" si="3"/>
        <v/>
      </c>
      <c r="G237" s="64" t="s">
        <v>902</v>
      </c>
      <c r="H237" s="64">
        <v>0</v>
      </c>
      <c r="I237" s="64">
        <v>0</v>
      </c>
      <c r="J237" s="64">
        <v>0</v>
      </c>
      <c r="K237" s="64">
        <v>0</v>
      </c>
    </row>
    <row r="238" spans="1:11" x14ac:dyDescent="0.35">
      <c r="A238" s="64" t="s">
        <v>87</v>
      </c>
      <c r="B238" s="64" t="s">
        <v>9694</v>
      </c>
      <c r="C238" s="65" t="str">
        <f>IFERROR(VLOOKUP(UPPER(CONCATENATE($B238," - ",$A238)),'[1]Segurados Civis'!$A$5:$H$2142,6,0),"")</f>
        <v/>
      </c>
      <c r="D238" s="65" t="str">
        <f>IFERROR(VLOOKUP(UPPER(CONCATENATE($B238," - ",$A238)),'[1]Segurados Civis'!$A$5:$H$2142,7,0),"")</f>
        <v/>
      </c>
      <c r="E238" s="65" t="str">
        <f>IFERROR(VLOOKUP(UPPER(CONCATENATE($B238," - ",$A238)),'[1]Segurados Civis'!$A$5:$H$2142,8,0),"")</f>
        <v/>
      </c>
      <c r="F238" s="65" t="str">
        <f t="shared" si="3"/>
        <v/>
      </c>
      <c r="G238" s="64" t="s">
        <v>902</v>
      </c>
      <c r="H238" s="64">
        <v>0</v>
      </c>
      <c r="I238" s="64">
        <v>0</v>
      </c>
      <c r="J238" s="64">
        <v>0</v>
      </c>
      <c r="K238" s="64">
        <v>0</v>
      </c>
    </row>
    <row r="239" spans="1:11" x14ac:dyDescent="0.35">
      <c r="A239" s="64" t="s">
        <v>87</v>
      </c>
      <c r="B239" s="64" t="s">
        <v>9695</v>
      </c>
      <c r="C239" s="65" t="str">
        <f>IFERROR(VLOOKUP(UPPER(CONCATENATE($B239," - ",$A239)),'[1]Segurados Civis'!$A$5:$H$2142,6,0),"")</f>
        <v/>
      </c>
      <c r="D239" s="65" t="str">
        <f>IFERROR(VLOOKUP(UPPER(CONCATENATE($B239," - ",$A239)),'[1]Segurados Civis'!$A$5:$H$2142,7,0),"")</f>
        <v/>
      </c>
      <c r="E239" s="65" t="str">
        <f>IFERROR(VLOOKUP(UPPER(CONCATENATE($B239," - ",$A239)),'[1]Segurados Civis'!$A$5:$H$2142,8,0),"")</f>
        <v/>
      </c>
      <c r="F239" s="65" t="str">
        <f t="shared" si="3"/>
        <v/>
      </c>
      <c r="G239" s="64" t="s">
        <v>902</v>
      </c>
      <c r="H239" s="64">
        <v>0</v>
      </c>
      <c r="I239" s="64">
        <v>0</v>
      </c>
      <c r="J239" s="64">
        <v>0</v>
      </c>
      <c r="K239" s="64">
        <v>0</v>
      </c>
    </row>
    <row r="240" spans="1:11" x14ac:dyDescent="0.35">
      <c r="A240" s="64" t="s">
        <v>87</v>
      </c>
      <c r="B240" s="64" t="s">
        <v>9696</v>
      </c>
      <c r="C240" s="65">
        <f>IFERROR(VLOOKUP(UPPER(CONCATENATE($B240," - ",$A240)),'[1]Segurados Civis'!$A$5:$H$2142,6,0),"")</f>
        <v>1008</v>
      </c>
      <c r="D240" s="65">
        <f>IFERROR(VLOOKUP(UPPER(CONCATENATE($B240," - ",$A240)),'[1]Segurados Civis'!$A$5:$H$2142,7,0),"")</f>
        <v>348</v>
      </c>
      <c r="E240" s="65">
        <f>IFERROR(VLOOKUP(UPPER(CONCATENATE($B240," - ",$A240)),'[1]Segurados Civis'!$A$5:$H$2142,8,0),"")</f>
        <v>72</v>
      </c>
      <c r="F240" s="65">
        <f t="shared" si="3"/>
        <v>1428</v>
      </c>
      <c r="G240" s="64" t="s">
        <v>4867</v>
      </c>
      <c r="H240" s="64">
        <v>0</v>
      </c>
      <c r="I240" s="64">
        <v>0</v>
      </c>
      <c r="J240" s="64">
        <v>0</v>
      </c>
      <c r="K240" s="64">
        <v>0</v>
      </c>
    </row>
    <row r="241" spans="1:11" x14ac:dyDescent="0.35">
      <c r="A241" s="64" t="s">
        <v>87</v>
      </c>
      <c r="B241" s="64" t="s">
        <v>9697</v>
      </c>
      <c r="C241" s="65">
        <f>IFERROR(VLOOKUP(UPPER(CONCATENATE($B241," - ",$A241)),'[1]Segurados Civis'!$A$5:$H$2142,6,0),"")</f>
        <v>1791</v>
      </c>
      <c r="D241" s="65">
        <f>IFERROR(VLOOKUP(UPPER(CONCATENATE($B241," - ",$A241)),'[1]Segurados Civis'!$A$5:$H$2142,7,0),"")</f>
        <v>179</v>
      </c>
      <c r="E241" s="65">
        <f>IFERROR(VLOOKUP(UPPER(CONCATENATE($B241," - ",$A241)),'[1]Segurados Civis'!$A$5:$H$2142,8,0),"")</f>
        <v>50</v>
      </c>
      <c r="F241" s="65">
        <f t="shared" si="3"/>
        <v>2020</v>
      </c>
      <c r="G241" s="64" t="s">
        <v>4867</v>
      </c>
      <c r="H241" s="64">
        <v>0</v>
      </c>
      <c r="I241" s="64">
        <v>0</v>
      </c>
      <c r="J241" s="64">
        <v>0</v>
      </c>
      <c r="K241" s="64">
        <v>0</v>
      </c>
    </row>
    <row r="242" spans="1:11" x14ac:dyDescent="0.35">
      <c r="A242" s="64" t="s">
        <v>87</v>
      </c>
      <c r="B242" s="64" t="s">
        <v>9698</v>
      </c>
      <c r="C242" s="65">
        <f>IFERROR(VLOOKUP(UPPER(CONCATENATE($B242," - ",$A242)),'[1]Segurados Civis'!$A$5:$H$2142,6,0),"")</f>
        <v>5073</v>
      </c>
      <c r="D242" s="65">
        <f>IFERROR(VLOOKUP(UPPER(CONCATENATE($B242," - ",$A242)),'[1]Segurados Civis'!$A$5:$H$2142,7,0),"")</f>
        <v>1068</v>
      </c>
      <c r="E242" s="65">
        <f>IFERROR(VLOOKUP(UPPER(CONCATENATE($B242," - ",$A242)),'[1]Segurados Civis'!$A$5:$H$2142,8,0),"")</f>
        <v>246</v>
      </c>
      <c r="F242" s="65">
        <f t="shared" si="3"/>
        <v>6387</v>
      </c>
      <c r="G242" s="64" t="s">
        <v>4867</v>
      </c>
      <c r="H242" s="64">
        <v>1</v>
      </c>
      <c r="I242" s="64">
        <v>0</v>
      </c>
      <c r="J242" s="64">
        <v>1</v>
      </c>
      <c r="K242" s="64">
        <v>0</v>
      </c>
    </row>
    <row r="243" spans="1:11" x14ac:dyDescent="0.35">
      <c r="A243" s="64" t="s">
        <v>87</v>
      </c>
      <c r="B243" s="64" t="s">
        <v>9699</v>
      </c>
      <c r="C243" s="65" t="str">
        <f>IFERROR(VLOOKUP(UPPER(CONCATENATE($B243," - ",$A243)),'[1]Segurados Civis'!$A$5:$H$2142,6,0),"")</f>
        <v/>
      </c>
      <c r="D243" s="65" t="str">
        <f>IFERROR(VLOOKUP(UPPER(CONCATENATE($B243," - ",$A243)),'[1]Segurados Civis'!$A$5:$H$2142,7,0),"")</f>
        <v/>
      </c>
      <c r="E243" s="65" t="str">
        <f>IFERROR(VLOOKUP(UPPER(CONCATENATE($B243," - ",$A243)),'[1]Segurados Civis'!$A$5:$H$2142,8,0),"")</f>
        <v/>
      </c>
      <c r="F243" s="65" t="str">
        <f t="shared" si="3"/>
        <v/>
      </c>
      <c r="G243" s="64" t="s">
        <v>902</v>
      </c>
      <c r="H243" s="64">
        <v>0</v>
      </c>
      <c r="I243" s="64">
        <v>0</v>
      </c>
      <c r="J243" s="64">
        <v>0</v>
      </c>
      <c r="K243" s="64">
        <v>0</v>
      </c>
    </row>
    <row r="244" spans="1:11" x14ac:dyDescent="0.35">
      <c r="A244" s="64" t="s">
        <v>87</v>
      </c>
      <c r="B244" s="64" t="s">
        <v>9700</v>
      </c>
      <c r="C244" s="65" t="str">
        <f>IFERROR(VLOOKUP(UPPER(CONCATENATE($B244," - ",$A244)),'[1]Segurados Civis'!$A$5:$H$2142,6,0),"")</f>
        <v/>
      </c>
      <c r="D244" s="65" t="str">
        <f>IFERROR(VLOOKUP(UPPER(CONCATENATE($B244," - ",$A244)),'[1]Segurados Civis'!$A$5:$H$2142,7,0),"")</f>
        <v/>
      </c>
      <c r="E244" s="65" t="str">
        <f>IFERROR(VLOOKUP(UPPER(CONCATENATE($B244," - ",$A244)),'[1]Segurados Civis'!$A$5:$H$2142,8,0),"")</f>
        <v/>
      </c>
      <c r="F244" s="65" t="str">
        <f t="shared" si="3"/>
        <v/>
      </c>
      <c r="G244" s="64" t="s">
        <v>902</v>
      </c>
      <c r="H244" s="64">
        <v>0</v>
      </c>
      <c r="I244" s="64">
        <v>0</v>
      </c>
      <c r="J244" s="64">
        <v>0</v>
      </c>
      <c r="K244" s="64">
        <v>0</v>
      </c>
    </row>
    <row r="245" spans="1:11" x14ac:dyDescent="0.35">
      <c r="A245" s="64" t="s">
        <v>87</v>
      </c>
      <c r="B245" s="64" t="s">
        <v>9701</v>
      </c>
      <c r="C245" s="65" t="str">
        <f>IFERROR(VLOOKUP(UPPER(CONCATENATE($B245," - ",$A245)),'[1]Segurados Civis'!$A$5:$H$2142,6,0),"")</f>
        <v/>
      </c>
      <c r="D245" s="65" t="str">
        <f>IFERROR(VLOOKUP(UPPER(CONCATENATE($B245," - ",$A245)),'[1]Segurados Civis'!$A$5:$H$2142,7,0),"")</f>
        <v/>
      </c>
      <c r="E245" s="65" t="str">
        <f>IFERROR(VLOOKUP(UPPER(CONCATENATE($B245," - ",$A245)),'[1]Segurados Civis'!$A$5:$H$2142,8,0),"")</f>
        <v/>
      </c>
      <c r="F245" s="65" t="str">
        <f t="shared" si="3"/>
        <v/>
      </c>
      <c r="G245" s="64" t="s">
        <v>902</v>
      </c>
      <c r="H245" s="64">
        <v>0</v>
      </c>
      <c r="I245" s="64">
        <v>0</v>
      </c>
      <c r="J245" s="64">
        <v>0</v>
      </c>
      <c r="K245" s="64">
        <v>0</v>
      </c>
    </row>
    <row r="246" spans="1:11" x14ac:dyDescent="0.35">
      <c r="A246" s="64" t="s">
        <v>87</v>
      </c>
      <c r="B246" s="64" t="s">
        <v>9702</v>
      </c>
      <c r="C246" s="65" t="str">
        <f>IFERROR(VLOOKUP(UPPER(CONCATENATE($B246," - ",$A246)),'[1]Segurados Civis'!$A$5:$H$2142,6,0),"")</f>
        <v/>
      </c>
      <c r="D246" s="65" t="str">
        <f>IFERROR(VLOOKUP(UPPER(CONCATENATE($B246," - ",$A246)),'[1]Segurados Civis'!$A$5:$H$2142,7,0),"")</f>
        <v/>
      </c>
      <c r="E246" s="65" t="str">
        <f>IFERROR(VLOOKUP(UPPER(CONCATENATE($B246," - ",$A246)),'[1]Segurados Civis'!$A$5:$H$2142,8,0),"")</f>
        <v/>
      </c>
      <c r="F246" s="65" t="str">
        <f t="shared" si="3"/>
        <v/>
      </c>
      <c r="G246" s="64" t="s">
        <v>902</v>
      </c>
      <c r="H246" s="64">
        <v>0</v>
      </c>
      <c r="I246" s="64">
        <v>0</v>
      </c>
      <c r="J246" s="64">
        <v>0</v>
      </c>
      <c r="K246" s="64">
        <v>0</v>
      </c>
    </row>
    <row r="247" spans="1:11" x14ac:dyDescent="0.35">
      <c r="A247" s="64" t="s">
        <v>87</v>
      </c>
      <c r="B247" s="64" t="s">
        <v>9703</v>
      </c>
      <c r="C247" s="65" t="str">
        <f>IFERROR(VLOOKUP(UPPER(CONCATENATE($B247," - ",$A247)),'[1]Segurados Civis'!$A$5:$H$2142,6,0),"")</f>
        <v/>
      </c>
      <c r="D247" s="65" t="str">
        <f>IFERROR(VLOOKUP(UPPER(CONCATENATE($B247," - ",$A247)),'[1]Segurados Civis'!$A$5:$H$2142,7,0),"")</f>
        <v/>
      </c>
      <c r="E247" s="65" t="str">
        <f>IFERROR(VLOOKUP(UPPER(CONCATENATE($B247," - ",$A247)),'[1]Segurados Civis'!$A$5:$H$2142,8,0),"")</f>
        <v/>
      </c>
      <c r="F247" s="65" t="str">
        <f t="shared" si="3"/>
        <v/>
      </c>
      <c r="G247" s="64" t="s">
        <v>902</v>
      </c>
      <c r="H247" s="64">
        <v>0</v>
      </c>
      <c r="I247" s="64">
        <v>0</v>
      </c>
      <c r="J247" s="64">
        <v>0</v>
      </c>
      <c r="K247" s="64">
        <v>0</v>
      </c>
    </row>
    <row r="248" spans="1:11" x14ac:dyDescent="0.35">
      <c r="A248" s="64" t="s">
        <v>87</v>
      </c>
      <c r="B248" s="64" t="s">
        <v>9704</v>
      </c>
      <c r="C248" s="65" t="str">
        <f>IFERROR(VLOOKUP(UPPER(CONCATENATE($B248," - ",$A248)),'[1]Segurados Civis'!$A$5:$H$2142,6,0),"")</f>
        <v/>
      </c>
      <c r="D248" s="65" t="str">
        <f>IFERROR(VLOOKUP(UPPER(CONCATENATE($B248," - ",$A248)),'[1]Segurados Civis'!$A$5:$H$2142,7,0),"")</f>
        <v/>
      </c>
      <c r="E248" s="65" t="str">
        <f>IFERROR(VLOOKUP(UPPER(CONCATENATE($B248," - ",$A248)),'[1]Segurados Civis'!$A$5:$H$2142,8,0),"")</f>
        <v/>
      </c>
      <c r="F248" s="65" t="str">
        <f t="shared" si="3"/>
        <v/>
      </c>
      <c r="G248" s="64" t="s">
        <v>902</v>
      </c>
      <c r="H248" s="64">
        <v>0</v>
      </c>
      <c r="I248" s="64">
        <v>0</v>
      </c>
      <c r="J248" s="64">
        <v>0</v>
      </c>
      <c r="K248" s="64">
        <v>0</v>
      </c>
    </row>
    <row r="249" spans="1:11" x14ac:dyDescent="0.35">
      <c r="A249" s="64" t="s">
        <v>87</v>
      </c>
      <c r="B249" s="64" t="s">
        <v>9705</v>
      </c>
      <c r="C249" s="65">
        <f>IFERROR(VLOOKUP(UPPER(CONCATENATE($B249," - ",$A249)),'[1]Segurados Civis'!$A$5:$H$2142,6,0),"")</f>
        <v>231</v>
      </c>
      <c r="D249" s="65">
        <f>IFERROR(VLOOKUP(UPPER(CONCATENATE($B249," - ",$A249)),'[1]Segurados Civis'!$A$5:$H$2142,7,0),"")</f>
        <v>23</v>
      </c>
      <c r="E249" s="65">
        <f>IFERROR(VLOOKUP(UPPER(CONCATENATE($B249," - ",$A249)),'[1]Segurados Civis'!$A$5:$H$2142,8,0),"")</f>
        <v>13</v>
      </c>
      <c r="F249" s="65">
        <f t="shared" si="3"/>
        <v>267</v>
      </c>
      <c r="G249" s="64" t="s">
        <v>4867</v>
      </c>
      <c r="H249" s="64">
        <v>0</v>
      </c>
      <c r="I249" s="64">
        <v>0</v>
      </c>
      <c r="J249" s="64">
        <v>0</v>
      </c>
      <c r="K249" s="64">
        <v>0</v>
      </c>
    </row>
    <row r="250" spans="1:11" x14ac:dyDescent="0.35">
      <c r="A250" s="64" t="s">
        <v>87</v>
      </c>
      <c r="B250" s="64" t="s">
        <v>9706</v>
      </c>
      <c r="C250" s="65" t="str">
        <f>IFERROR(VLOOKUP(UPPER(CONCATENATE($B250," - ",$A250)),'[1]Segurados Civis'!$A$5:$H$2142,6,0),"")</f>
        <v/>
      </c>
      <c r="D250" s="65" t="str">
        <f>IFERROR(VLOOKUP(UPPER(CONCATENATE($B250," - ",$A250)),'[1]Segurados Civis'!$A$5:$H$2142,7,0),"")</f>
        <v/>
      </c>
      <c r="E250" s="65" t="str">
        <f>IFERROR(VLOOKUP(UPPER(CONCATENATE($B250," - ",$A250)),'[1]Segurados Civis'!$A$5:$H$2142,8,0),"")</f>
        <v/>
      </c>
      <c r="F250" s="65" t="str">
        <f t="shared" si="3"/>
        <v/>
      </c>
      <c r="G250" s="64" t="s">
        <v>902</v>
      </c>
      <c r="H250" s="64">
        <v>0</v>
      </c>
      <c r="I250" s="64">
        <v>0</v>
      </c>
      <c r="J250" s="64">
        <v>0</v>
      </c>
      <c r="K250" s="64">
        <v>0</v>
      </c>
    </row>
    <row r="251" spans="1:11" x14ac:dyDescent="0.35">
      <c r="A251" s="64" t="s">
        <v>87</v>
      </c>
      <c r="B251" s="64" t="s">
        <v>9707</v>
      </c>
      <c r="C251" s="65" t="str">
        <f>IFERROR(VLOOKUP(UPPER(CONCATENATE($B251," - ",$A251)),'[1]Segurados Civis'!$A$5:$H$2142,6,0),"")</f>
        <v/>
      </c>
      <c r="D251" s="65" t="str">
        <f>IFERROR(VLOOKUP(UPPER(CONCATENATE($B251," - ",$A251)),'[1]Segurados Civis'!$A$5:$H$2142,7,0),"")</f>
        <v/>
      </c>
      <c r="E251" s="65" t="str">
        <f>IFERROR(VLOOKUP(UPPER(CONCATENATE($B251," - ",$A251)),'[1]Segurados Civis'!$A$5:$H$2142,8,0),"")</f>
        <v/>
      </c>
      <c r="F251" s="65" t="str">
        <f t="shared" si="3"/>
        <v/>
      </c>
      <c r="G251" s="64" t="s">
        <v>902</v>
      </c>
      <c r="H251" s="64">
        <v>0</v>
      </c>
      <c r="I251" s="64">
        <v>0</v>
      </c>
      <c r="J251" s="64">
        <v>0</v>
      </c>
      <c r="K251" s="64">
        <v>0</v>
      </c>
    </row>
    <row r="252" spans="1:11" x14ac:dyDescent="0.35">
      <c r="A252" s="64" t="s">
        <v>87</v>
      </c>
      <c r="B252" s="64" t="s">
        <v>9708</v>
      </c>
      <c r="C252" s="65" t="str">
        <f>IFERROR(VLOOKUP(UPPER(CONCATENATE($B252," - ",$A252)),'[1]Segurados Civis'!$A$5:$H$2142,6,0),"")</f>
        <v/>
      </c>
      <c r="D252" s="65" t="str">
        <f>IFERROR(VLOOKUP(UPPER(CONCATENATE($B252," - ",$A252)),'[1]Segurados Civis'!$A$5:$H$2142,7,0),"")</f>
        <v/>
      </c>
      <c r="E252" s="65" t="str">
        <f>IFERROR(VLOOKUP(UPPER(CONCATENATE($B252," - ",$A252)),'[1]Segurados Civis'!$A$5:$H$2142,8,0),"")</f>
        <v/>
      </c>
      <c r="F252" s="65" t="str">
        <f t="shared" si="3"/>
        <v/>
      </c>
      <c r="G252" s="64" t="s">
        <v>902</v>
      </c>
      <c r="H252" s="64">
        <v>0</v>
      </c>
      <c r="I252" s="64">
        <v>0</v>
      </c>
      <c r="J252" s="64">
        <v>0</v>
      </c>
      <c r="K252" s="64">
        <v>0</v>
      </c>
    </row>
    <row r="253" spans="1:11" x14ac:dyDescent="0.35">
      <c r="A253" s="64" t="s">
        <v>87</v>
      </c>
      <c r="B253" s="64" t="s">
        <v>9709</v>
      </c>
      <c r="C253" s="65" t="str">
        <f>IFERROR(VLOOKUP(UPPER(CONCATENATE($B253," - ",$A253)),'[1]Segurados Civis'!$A$5:$H$2142,6,0),"")</f>
        <v/>
      </c>
      <c r="D253" s="65" t="str">
        <f>IFERROR(VLOOKUP(UPPER(CONCATENATE($B253," - ",$A253)),'[1]Segurados Civis'!$A$5:$H$2142,7,0),"")</f>
        <v/>
      </c>
      <c r="E253" s="65" t="str">
        <f>IFERROR(VLOOKUP(UPPER(CONCATENATE($B253," - ",$A253)),'[1]Segurados Civis'!$A$5:$H$2142,8,0),"")</f>
        <v/>
      </c>
      <c r="F253" s="65" t="str">
        <f t="shared" si="3"/>
        <v/>
      </c>
      <c r="G253" s="64" t="s">
        <v>902</v>
      </c>
      <c r="H253" s="64">
        <v>0</v>
      </c>
      <c r="I253" s="64">
        <v>0</v>
      </c>
      <c r="J253" s="64">
        <v>0</v>
      </c>
      <c r="K253" s="64">
        <v>0</v>
      </c>
    </row>
    <row r="254" spans="1:11" x14ac:dyDescent="0.35">
      <c r="A254" s="64" t="s">
        <v>87</v>
      </c>
      <c r="B254" s="64" t="s">
        <v>9710</v>
      </c>
      <c r="C254" s="65" t="str">
        <f>IFERROR(VLOOKUP(UPPER(CONCATENATE($B254," - ",$A254)),'[1]Segurados Civis'!$A$5:$H$2142,6,0),"")</f>
        <v/>
      </c>
      <c r="D254" s="65" t="str">
        <f>IFERROR(VLOOKUP(UPPER(CONCATENATE($B254," - ",$A254)),'[1]Segurados Civis'!$A$5:$H$2142,7,0),"")</f>
        <v/>
      </c>
      <c r="E254" s="65" t="str">
        <f>IFERROR(VLOOKUP(UPPER(CONCATENATE($B254," - ",$A254)),'[1]Segurados Civis'!$A$5:$H$2142,8,0),"")</f>
        <v/>
      </c>
      <c r="F254" s="65" t="str">
        <f t="shared" si="3"/>
        <v/>
      </c>
      <c r="G254" s="64" t="s">
        <v>902</v>
      </c>
      <c r="H254" s="64">
        <v>0</v>
      </c>
      <c r="I254" s="64">
        <v>0</v>
      </c>
      <c r="J254" s="64">
        <v>0</v>
      </c>
      <c r="K254" s="64">
        <v>0</v>
      </c>
    </row>
    <row r="255" spans="1:11" x14ac:dyDescent="0.35">
      <c r="A255" s="64" t="s">
        <v>87</v>
      </c>
      <c r="B255" s="64" t="s">
        <v>9711</v>
      </c>
      <c r="C255" s="65" t="str">
        <f>IFERROR(VLOOKUP(UPPER(CONCATENATE($B255," - ",$A255)),'[1]Segurados Civis'!$A$5:$H$2142,6,0),"")</f>
        <v/>
      </c>
      <c r="D255" s="65" t="str">
        <f>IFERROR(VLOOKUP(UPPER(CONCATENATE($B255," - ",$A255)),'[1]Segurados Civis'!$A$5:$H$2142,7,0),"")</f>
        <v/>
      </c>
      <c r="E255" s="65" t="str">
        <f>IFERROR(VLOOKUP(UPPER(CONCATENATE($B255," - ",$A255)),'[1]Segurados Civis'!$A$5:$H$2142,8,0),"")</f>
        <v/>
      </c>
      <c r="F255" s="65" t="str">
        <f t="shared" si="3"/>
        <v/>
      </c>
      <c r="G255" s="64" t="s">
        <v>902</v>
      </c>
      <c r="H255" s="64">
        <v>0</v>
      </c>
      <c r="I255" s="64">
        <v>0</v>
      </c>
      <c r="J255" s="64">
        <v>0</v>
      </c>
      <c r="K255" s="64">
        <v>0</v>
      </c>
    </row>
    <row r="256" spans="1:11" x14ac:dyDescent="0.35">
      <c r="A256" s="64" t="s">
        <v>87</v>
      </c>
      <c r="B256" s="64" t="s">
        <v>9712</v>
      </c>
      <c r="C256" s="65">
        <f>IFERROR(VLOOKUP(UPPER(CONCATENATE($B256," - ",$A256)),'[1]Segurados Civis'!$A$5:$H$2142,6,0),"")</f>
        <v>797</v>
      </c>
      <c r="D256" s="65">
        <f>IFERROR(VLOOKUP(UPPER(CONCATENATE($B256," - ",$A256)),'[1]Segurados Civis'!$A$5:$H$2142,7,0),"")</f>
        <v>113</v>
      </c>
      <c r="E256" s="65">
        <f>IFERROR(VLOOKUP(UPPER(CONCATENATE($B256," - ",$A256)),'[1]Segurados Civis'!$A$5:$H$2142,8,0),"")</f>
        <v>33</v>
      </c>
      <c r="F256" s="65">
        <f t="shared" si="3"/>
        <v>943</v>
      </c>
      <c r="G256" s="64" t="s">
        <v>4867</v>
      </c>
      <c r="H256" s="64">
        <v>1</v>
      </c>
      <c r="I256" s="64">
        <v>0</v>
      </c>
      <c r="J256" s="64">
        <v>0</v>
      </c>
      <c r="K256" s="64">
        <v>0</v>
      </c>
    </row>
    <row r="257" spans="1:11" x14ac:dyDescent="0.35">
      <c r="A257" s="64" t="s">
        <v>87</v>
      </c>
      <c r="B257" s="64" t="s">
        <v>9713</v>
      </c>
      <c r="C257" s="65">
        <f>IFERROR(VLOOKUP(UPPER(CONCATENATE($B257," - ",$A257)),'[1]Segurados Civis'!$A$5:$H$2142,6,0),"")</f>
        <v>576</v>
      </c>
      <c r="D257" s="65">
        <f>IFERROR(VLOOKUP(UPPER(CONCATENATE($B257," - ",$A257)),'[1]Segurados Civis'!$A$5:$H$2142,7,0),"")</f>
        <v>124</v>
      </c>
      <c r="E257" s="65">
        <f>IFERROR(VLOOKUP(UPPER(CONCATENATE($B257," - ",$A257)),'[1]Segurados Civis'!$A$5:$H$2142,8,0),"")</f>
        <v>0</v>
      </c>
      <c r="F257" s="65">
        <f t="shared" si="3"/>
        <v>700</v>
      </c>
      <c r="G257" s="64" t="s">
        <v>4867</v>
      </c>
      <c r="H257" s="64">
        <v>0</v>
      </c>
      <c r="I257" s="64">
        <v>0</v>
      </c>
      <c r="J257" s="64">
        <v>0</v>
      </c>
      <c r="K257" s="64">
        <v>0</v>
      </c>
    </row>
    <row r="258" spans="1:11" x14ac:dyDescent="0.35">
      <c r="A258" s="64" t="s">
        <v>87</v>
      </c>
      <c r="B258" s="64" t="s">
        <v>9714</v>
      </c>
      <c r="C258" s="65" t="str">
        <f>IFERROR(VLOOKUP(UPPER(CONCATENATE($B258," - ",$A258)),'[1]Segurados Civis'!$A$5:$H$2142,6,0),"")</f>
        <v/>
      </c>
      <c r="D258" s="65" t="str">
        <f>IFERROR(VLOOKUP(UPPER(CONCATENATE($B258," - ",$A258)),'[1]Segurados Civis'!$A$5:$H$2142,7,0),"")</f>
        <v/>
      </c>
      <c r="E258" s="65" t="str">
        <f>IFERROR(VLOOKUP(UPPER(CONCATENATE($B258," - ",$A258)),'[1]Segurados Civis'!$A$5:$H$2142,8,0),"")</f>
        <v/>
      </c>
      <c r="F258" s="65" t="str">
        <f t="shared" ref="F258:F321" si="4">IF(SUM(C258:E258)=0,"",SUM(C258:E258))</f>
        <v/>
      </c>
      <c r="G258" s="64" t="s">
        <v>902</v>
      </c>
      <c r="H258" s="64">
        <v>0</v>
      </c>
      <c r="I258" s="64">
        <v>0</v>
      </c>
      <c r="J258" s="64">
        <v>0</v>
      </c>
      <c r="K258" s="64">
        <v>0</v>
      </c>
    </row>
    <row r="259" spans="1:11" x14ac:dyDescent="0.35">
      <c r="A259" s="64" t="s">
        <v>87</v>
      </c>
      <c r="B259" s="64" t="s">
        <v>9715</v>
      </c>
      <c r="C259" s="65">
        <f>IFERROR(VLOOKUP(UPPER(CONCATENATE($B259," - ",$A259)),'[1]Segurados Civis'!$A$5:$H$2142,6,0),"")</f>
        <v>3465</v>
      </c>
      <c r="D259" s="65">
        <f>IFERROR(VLOOKUP(UPPER(CONCATENATE($B259," - ",$A259)),'[1]Segurados Civis'!$A$5:$H$2142,7,0),"")</f>
        <v>425</v>
      </c>
      <c r="E259" s="65">
        <f>IFERROR(VLOOKUP(UPPER(CONCATENATE($B259," - ",$A259)),'[1]Segurados Civis'!$A$5:$H$2142,8,0),"")</f>
        <v>100</v>
      </c>
      <c r="F259" s="65">
        <f t="shared" si="4"/>
        <v>3990</v>
      </c>
      <c r="G259" s="64" t="s">
        <v>4867</v>
      </c>
      <c r="H259" s="64">
        <v>0</v>
      </c>
      <c r="I259" s="64">
        <v>0</v>
      </c>
      <c r="J259" s="64">
        <v>0</v>
      </c>
      <c r="K259" s="64">
        <v>0</v>
      </c>
    </row>
    <row r="260" spans="1:11" x14ac:dyDescent="0.35">
      <c r="A260" s="64" t="s">
        <v>87</v>
      </c>
      <c r="B260" s="64" t="s">
        <v>9715</v>
      </c>
      <c r="C260" s="65">
        <f>IFERROR(VLOOKUP(UPPER(CONCATENATE($B260," - ",$A260)),'[1]Segurados Civis'!$A$5:$H$2142,6,0),"")</f>
        <v>3465</v>
      </c>
      <c r="D260" s="65">
        <f>IFERROR(VLOOKUP(UPPER(CONCATENATE($B260," - ",$A260)),'[1]Segurados Civis'!$A$5:$H$2142,7,0),"")</f>
        <v>425</v>
      </c>
      <c r="E260" s="65">
        <f>IFERROR(VLOOKUP(UPPER(CONCATENATE($B260," - ",$A260)),'[1]Segurados Civis'!$A$5:$H$2142,8,0),"")</f>
        <v>100</v>
      </c>
      <c r="F260" s="65">
        <f t="shared" si="4"/>
        <v>3990</v>
      </c>
      <c r="G260" s="64" t="s">
        <v>4867</v>
      </c>
      <c r="H260" s="64">
        <v>0</v>
      </c>
      <c r="I260" s="64">
        <v>0</v>
      </c>
      <c r="J260" s="64">
        <v>0</v>
      </c>
      <c r="K260" s="64">
        <v>0</v>
      </c>
    </row>
    <row r="261" spans="1:11" x14ac:dyDescent="0.35">
      <c r="A261" s="64" t="s">
        <v>87</v>
      </c>
      <c r="B261" s="64" t="s">
        <v>9716</v>
      </c>
      <c r="C261" s="65" t="str">
        <f>IFERROR(VLOOKUP(UPPER(CONCATENATE($B261," - ",$A261)),'[1]Segurados Civis'!$A$5:$H$2142,6,0),"")</f>
        <v/>
      </c>
      <c r="D261" s="65" t="str">
        <f>IFERROR(VLOOKUP(UPPER(CONCATENATE($B261," - ",$A261)),'[1]Segurados Civis'!$A$5:$H$2142,7,0),"")</f>
        <v/>
      </c>
      <c r="E261" s="65" t="str">
        <f>IFERROR(VLOOKUP(UPPER(CONCATENATE($B261," - ",$A261)),'[1]Segurados Civis'!$A$5:$H$2142,8,0),"")</f>
        <v/>
      </c>
      <c r="F261" s="65" t="str">
        <f t="shared" si="4"/>
        <v/>
      </c>
      <c r="G261" s="64" t="s">
        <v>902</v>
      </c>
      <c r="H261" s="64">
        <v>0</v>
      </c>
      <c r="I261" s="64">
        <v>0</v>
      </c>
      <c r="J261" s="64">
        <v>0</v>
      </c>
      <c r="K261" s="64">
        <v>0</v>
      </c>
    </row>
    <row r="262" spans="1:11" x14ac:dyDescent="0.35">
      <c r="A262" s="64" t="s">
        <v>87</v>
      </c>
      <c r="B262" s="64" t="s">
        <v>9717</v>
      </c>
      <c r="C262" s="65">
        <f>IFERROR(VLOOKUP(UPPER(CONCATENATE($B262," - ",$A262)),'[1]Segurados Civis'!$A$5:$H$2142,6,0),"")</f>
        <v>2900</v>
      </c>
      <c r="D262" s="65">
        <f>IFERROR(VLOOKUP(UPPER(CONCATENATE($B262," - ",$A262)),'[1]Segurados Civis'!$A$5:$H$2142,7,0),"")</f>
        <v>50</v>
      </c>
      <c r="E262" s="65">
        <f>IFERROR(VLOOKUP(UPPER(CONCATENATE($B262," - ",$A262)),'[1]Segurados Civis'!$A$5:$H$2142,8,0),"")</f>
        <v>32</v>
      </c>
      <c r="F262" s="65">
        <f t="shared" si="4"/>
        <v>2982</v>
      </c>
      <c r="G262" s="64" t="s">
        <v>4867</v>
      </c>
      <c r="H262" s="64">
        <v>0</v>
      </c>
      <c r="I262" s="64">
        <v>0</v>
      </c>
      <c r="J262" s="64">
        <v>0</v>
      </c>
      <c r="K262" s="64">
        <v>0</v>
      </c>
    </row>
    <row r="263" spans="1:11" x14ac:dyDescent="0.35">
      <c r="A263" s="64" t="s">
        <v>87</v>
      </c>
      <c r="B263" s="64" t="s">
        <v>9718</v>
      </c>
      <c r="C263" s="65">
        <f>IFERROR(VLOOKUP(UPPER(CONCATENATE($B263," - ",$A263)),'[1]Segurados Civis'!$A$5:$H$2142,6,0),"")</f>
        <v>3594</v>
      </c>
      <c r="D263" s="65">
        <f>IFERROR(VLOOKUP(UPPER(CONCATENATE($B263," - ",$A263)),'[1]Segurados Civis'!$A$5:$H$2142,7,0),"")</f>
        <v>999</v>
      </c>
      <c r="E263" s="65">
        <f>IFERROR(VLOOKUP(UPPER(CONCATENATE($B263," - ",$A263)),'[1]Segurados Civis'!$A$5:$H$2142,8,0),"")</f>
        <v>248</v>
      </c>
      <c r="F263" s="65">
        <f t="shared" si="4"/>
        <v>4841</v>
      </c>
      <c r="G263" s="64" t="s">
        <v>4867</v>
      </c>
      <c r="H263" s="64">
        <v>0</v>
      </c>
      <c r="I263" s="64">
        <v>0</v>
      </c>
      <c r="J263" s="64">
        <v>0</v>
      </c>
      <c r="K263" s="64">
        <v>0</v>
      </c>
    </row>
    <row r="264" spans="1:11" x14ac:dyDescent="0.35">
      <c r="A264" s="64" t="s">
        <v>87</v>
      </c>
      <c r="B264" s="64" t="s">
        <v>6587</v>
      </c>
      <c r="C264" s="65">
        <f>IFERROR(VLOOKUP(UPPER(CONCATENATE($B264," - ",$A264)),'[1]Segurados Civis'!$A$5:$H$2142,6,0),"")</f>
        <v>3147</v>
      </c>
      <c r="D264" s="65">
        <f>IFERROR(VLOOKUP(UPPER(CONCATENATE($B264," - ",$A264)),'[1]Segurados Civis'!$A$5:$H$2142,7,0),"")</f>
        <v>164</v>
      </c>
      <c r="E264" s="65">
        <f>IFERROR(VLOOKUP(UPPER(CONCATENATE($B264," - ",$A264)),'[1]Segurados Civis'!$A$5:$H$2142,8,0),"")</f>
        <v>56</v>
      </c>
      <c r="F264" s="65">
        <f t="shared" si="4"/>
        <v>3367</v>
      </c>
      <c r="G264" s="64" t="s">
        <v>4867</v>
      </c>
      <c r="H264" s="64">
        <v>0</v>
      </c>
      <c r="I264" s="64">
        <v>0</v>
      </c>
      <c r="J264" s="64">
        <v>0</v>
      </c>
      <c r="K264" s="64">
        <v>0</v>
      </c>
    </row>
    <row r="265" spans="1:11" x14ac:dyDescent="0.35">
      <c r="A265" s="64" t="s">
        <v>87</v>
      </c>
      <c r="B265" s="64" t="s">
        <v>9719</v>
      </c>
      <c r="C265" s="65">
        <f>IFERROR(VLOOKUP(UPPER(CONCATENATE($B265," - ",$A265)),'[1]Segurados Civis'!$A$5:$H$2142,6,0),"")</f>
        <v>4228</v>
      </c>
      <c r="D265" s="65">
        <f>IFERROR(VLOOKUP(UPPER(CONCATENATE($B265," - ",$A265)),'[1]Segurados Civis'!$A$5:$H$2142,7,0),"")</f>
        <v>693</v>
      </c>
      <c r="E265" s="65">
        <f>IFERROR(VLOOKUP(UPPER(CONCATENATE($B265," - ",$A265)),'[1]Segurados Civis'!$A$5:$H$2142,8,0),"")</f>
        <v>153</v>
      </c>
      <c r="F265" s="65">
        <f t="shared" si="4"/>
        <v>5074</v>
      </c>
      <c r="G265" s="64" t="s">
        <v>4867</v>
      </c>
      <c r="H265" s="64">
        <v>0</v>
      </c>
      <c r="I265" s="64">
        <v>0</v>
      </c>
      <c r="J265" s="64">
        <v>0</v>
      </c>
      <c r="K265" s="64">
        <v>0</v>
      </c>
    </row>
    <row r="266" spans="1:11" x14ac:dyDescent="0.35">
      <c r="A266" s="64" t="s">
        <v>87</v>
      </c>
      <c r="B266" s="64" t="s">
        <v>9720</v>
      </c>
      <c r="C266" s="65">
        <f>IFERROR(VLOOKUP(UPPER(CONCATENATE($B266," - ",$A266)),'[1]Segurados Civis'!$A$5:$H$2142,6,0),"")</f>
        <v>2131</v>
      </c>
      <c r="D266" s="65">
        <f>IFERROR(VLOOKUP(UPPER(CONCATENATE($B266," - ",$A266)),'[1]Segurados Civis'!$A$5:$H$2142,7,0),"")</f>
        <v>613</v>
      </c>
      <c r="E266" s="65">
        <f>IFERROR(VLOOKUP(UPPER(CONCATENATE($B266," - ",$A266)),'[1]Segurados Civis'!$A$5:$H$2142,8,0),"")</f>
        <v>202</v>
      </c>
      <c r="F266" s="65">
        <f t="shared" si="4"/>
        <v>2946</v>
      </c>
      <c r="G266" s="64" t="s">
        <v>4867</v>
      </c>
      <c r="H266" s="64">
        <v>0</v>
      </c>
      <c r="I266" s="64">
        <v>0</v>
      </c>
      <c r="J266" s="64">
        <v>0</v>
      </c>
      <c r="K266" s="64">
        <v>0</v>
      </c>
    </row>
    <row r="267" spans="1:11" x14ac:dyDescent="0.35">
      <c r="A267" s="64" t="s">
        <v>87</v>
      </c>
      <c r="B267" s="64" t="s">
        <v>9721</v>
      </c>
      <c r="C267" s="65" t="str">
        <f>IFERROR(VLOOKUP(UPPER(CONCATENATE($B267," - ",$A267)),'[1]Segurados Civis'!$A$5:$H$2142,6,0),"")</f>
        <v/>
      </c>
      <c r="D267" s="65" t="str">
        <f>IFERROR(VLOOKUP(UPPER(CONCATENATE($B267," - ",$A267)),'[1]Segurados Civis'!$A$5:$H$2142,7,0),"")</f>
        <v/>
      </c>
      <c r="E267" s="65" t="str">
        <f>IFERROR(VLOOKUP(UPPER(CONCATENATE($B267," - ",$A267)),'[1]Segurados Civis'!$A$5:$H$2142,8,0),"")</f>
        <v/>
      </c>
      <c r="F267" s="65" t="str">
        <f t="shared" si="4"/>
        <v/>
      </c>
      <c r="G267" s="64" t="s">
        <v>902</v>
      </c>
      <c r="H267" s="64">
        <v>0</v>
      </c>
      <c r="I267" s="64">
        <v>0</v>
      </c>
      <c r="J267" s="64">
        <v>0</v>
      </c>
      <c r="K267" s="64">
        <v>0</v>
      </c>
    </row>
    <row r="268" spans="1:11" x14ac:dyDescent="0.35">
      <c r="A268" s="64" t="s">
        <v>87</v>
      </c>
      <c r="B268" s="64" t="s">
        <v>9722</v>
      </c>
      <c r="C268" s="65" t="str">
        <f>IFERROR(VLOOKUP(UPPER(CONCATENATE($B268," - ",$A268)),'[1]Segurados Civis'!$A$5:$H$2142,6,0),"")</f>
        <v/>
      </c>
      <c r="D268" s="65" t="str">
        <f>IFERROR(VLOOKUP(UPPER(CONCATENATE($B268," - ",$A268)),'[1]Segurados Civis'!$A$5:$H$2142,7,0),"")</f>
        <v/>
      </c>
      <c r="E268" s="65" t="str">
        <f>IFERROR(VLOOKUP(UPPER(CONCATENATE($B268," - ",$A268)),'[1]Segurados Civis'!$A$5:$H$2142,8,0),"")</f>
        <v/>
      </c>
      <c r="F268" s="65" t="str">
        <f t="shared" si="4"/>
        <v/>
      </c>
      <c r="G268" s="64" t="s">
        <v>902</v>
      </c>
      <c r="H268" s="64">
        <v>0</v>
      </c>
      <c r="I268" s="64">
        <v>0</v>
      </c>
      <c r="J268" s="64">
        <v>0</v>
      </c>
      <c r="K268" s="64">
        <v>0</v>
      </c>
    </row>
    <row r="269" spans="1:11" x14ac:dyDescent="0.35">
      <c r="A269" s="64" t="s">
        <v>87</v>
      </c>
      <c r="B269" s="64" t="s">
        <v>7492</v>
      </c>
      <c r="C269" s="65" t="str">
        <f>IFERROR(VLOOKUP(UPPER(CONCATENATE($B269," - ",$A269)),'[1]Segurados Civis'!$A$5:$H$2142,6,0),"")</f>
        <v/>
      </c>
      <c r="D269" s="65" t="str">
        <f>IFERROR(VLOOKUP(UPPER(CONCATENATE($B269," - ",$A269)),'[1]Segurados Civis'!$A$5:$H$2142,7,0),"")</f>
        <v/>
      </c>
      <c r="E269" s="65" t="str">
        <f>IFERROR(VLOOKUP(UPPER(CONCATENATE($B269," - ",$A269)),'[1]Segurados Civis'!$A$5:$H$2142,8,0),"")</f>
        <v/>
      </c>
      <c r="F269" s="65" t="str">
        <f t="shared" si="4"/>
        <v/>
      </c>
      <c r="G269" s="64" t="s">
        <v>902</v>
      </c>
      <c r="H269" s="64">
        <v>0</v>
      </c>
      <c r="I269" s="64">
        <v>0</v>
      </c>
      <c r="J269" s="64">
        <v>0</v>
      </c>
      <c r="K269" s="64">
        <v>0</v>
      </c>
    </row>
    <row r="270" spans="1:11" x14ac:dyDescent="0.35">
      <c r="A270" s="64" t="s">
        <v>87</v>
      </c>
      <c r="B270" s="64" t="s">
        <v>9723</v>
      </c>
      <c r="C270" s="65" t="str">
        <f>IFERROR(VLOOKUP(UPPER(CONCATENATE($B270," - ",$A270)),'[1]Segurados Civis'!$A$5:$H$2142,6,0),"")</f>
        <v/>
      </c>
      <c r="D270" s="65" t="str">
        <f>IFERROR(VLOOKUP(UPPER(CONCATENATE($B270," - ",$A270)),'[1]Segurados Civis'!$A$5:$H$2142,7,0),"")</f>
        <v/>
      </c>
      <c r="E270" s="65" t="str">
        <f>IFERROR(VLOOKUP(UPPER(CONCATENATE($B270," - ",$A270)),'[1]Segurados Civis'!$A$5:$H$2142,8,0),"")</f>
        <v/>
      </c>
      <c r="F270" s="65" t="str">
        <f t="shared" si="4"/>
        <v/>
      </c>
      <c r="G270" s="64" t="s">
        <v>902</v>
      </c>
      <c r="H270" s="64">
        <v>0</v>
      </c>
      <c r="I270" s="64">
        <v>0</v>
      </c>
      <c r="J270" s="64">
        <v>0</v>
      </c>
      <c r="K270" s="64">
        <v>0</v>
      </c>
    </row>
    <row r="271" spans="1:11" x14ac:dyDescent="0.35">
      <c r="A271" s="64" t="s">
        <v>87</v>
      </c>
      <c r="B271" s="64" t="s">
        <v>9724</v>
      </c>
      <c r="C271" s="65">
        <f>IFERROR(VLOOKUP(UPPER(CONCATENATE($B271," - ",$A271)),'[1]Segurados Civis'!$A$5:$H$2142,6,0),"")</f>
        <v>274</v>
      </c>
      <c r="D271" s="65">
        <f>IFERROR(VLOOKUP(UPPER(CONCATENATE($B271," - ",$A271)),'[1]Segurados Civis'!$A$5:$H$2142,7,0),"")</f>
        <v>91</v>
      </c>
      <c r="E271" s="65">
        <f>IFERROR(VLOOKUP(UPPER(CONCATENATE($B271," - ",$A271)),'[1]Segurados Civis'!$A$5:$H$2142,8,0),"")</f>
        <v>26</v>
      </c>
      <c r="F271" s="65">
        <f t="shared" si="4"/>
        <v>391</v>
      </c>
      <c r="G271" s="64" t="s">
        <v>4867</v>
      </c>
      <c r="H271" s="64">
        <v>0</v>
      </c>
      <c r="I271" s="64">
        <v>0</v>
      </c>
      <c r="J271" s="64">
        <v>0</v>
      </c>
      <c r="K271" s="64">
        <v>0</v>
      </c>
    </row>
    <row r="272" spans="1:11" x14ac:dyDescent="0.35">
      <c r="A272" s="64" t="s">
        <v>87</v>
      </c>
      <c r="B272" s="64" t="s">
        <v>9725</v>
      </c>
      <c r="C272" s="65">
        <f>IFERROR(VLOOKUP(UPPER(CONCATENATE($B272," - ",$A272)),'[1]Segurados Civis'!$A$5:$H$2142,6,0),"")</f>
        <v>3978</v>
      </c>
      <c r="D272" s="65">
        <f>IFERROR(VLOOKUP(UPPER(CONCATENATE($B272," - ",$A272)),'[1]Segurados Civis'!$A$5:$H$2142,7,0),"")</f>
        <v>770</v>
      </c>
      <c r="E272" s="65">
        <f>IFERROR(VLOOKUP(UPPER(CONCATENATE($B272," - ",$A272)),'[1]Segurados Civis'!$A$5:$H$2142,8,0),"")</f>
        <v>230</v>
      </c>
      <c r="F272" s="65">
        <f t="shared" si="4"/>
        <v>4978</v>
      </c>
      <c r="G272" s="64" t="s">
        <v>4867</v>
      </c>
      <c r="H272" s="64">
        <v>0</v>
      </c>
      <c r="I272" s="64">
        <v>0</v>
      </c>
      <c r="J272" s="64">
        <v>0</v>
      </c>
      <c r="K272" s="64">
        <v>0</v>
      </c>
    </row>
    <row r="273" spans="1:11" x14ac:dyDescent="0.35">
      <c r="A273" s="64" t="s">
        <v>87</v>
      </c>
      <c r="B273" s="64" t="s">
        <v>9726</v>
      </c>
      <c r="C273" s="65" t="str">
        <f>IFERROR(VLOOKUP(UPPER(CONCATENATE($B273," - ",$A273)),'[1]Segurados Civis'!$A$5:$H$2142,6,0),"")</f>
        <v/>
      </c>
      <c r="D273" s="65" t="str">
        <f>IFERROR(VLOOKUP(UPPER(CONCATENATE($B273," - ",$A273)),'[1]Segurados Civis'!$A$5:$H$2142,7,0),"")</f>
        <v/>
      </c>
      <c r="E273" s="65" t="str">
        <f>IFERROR(VLOOKUP(UPPER(CONCATENATE($B273," - ",$A273)),'[1]Segurados Civis'!$A$5:$H$2142,8,0),"")</f>
        <v/>
      </c>
      <c r="F273" s="65" t="str">
        <f t="shared" si="4"/>
        <v/>
      </c>
      <c r="G273" s="64" t="s">
        <v>902</v>
      </c>
      <c r="H273" s="64">
        <v>0</v>
      </c>
      <c r="I273" s="64">
        <v>0</v>
      </c>
      <c r="J273" s="64">
        <v>0</v>
      </c>
      <c r="K273" s="64">
        <v>0</v>
      </c>
    </row>
    <row r="274" spans="1:11" x14ac:dyDescent="0.35">
      <c r="A274" s="64" t="s">
        <v>87</v>
      </c>
      <c r="B274" s="64" t="s">
        <v>9727</v>
      </c>
      <c r="C274" s="65" t="str">
        <f>IFERROR(VLOOKUP(UPPER(CONCATENATE($B274," - ",$A274)),'[1]Segurados Civis'!$A$5:$H$2142,6,0),"")</f>
        <v/>
      </c>
      <c r="D274" s="65" t="str">
        <f>IFERROR(VLOOKUP(UPPER(CONCATENATE($B274," - ",$A274)),'[1]Segurados Civis'!$A$5:$H$2142,7,0),"")</f>
        <v/>
      </c>
      <c r="E274" s="65" t="str">
        <f>IFERROR(VLOOKUP(UPPER(CONCATENATE($B274," - ",$A274)),'[1]Segurados Civis'!$A$5:$H$2142,8,0),"")</f>
        <v/>
      </c>
      <c r="F274" s="65" t="str">
        <f t="shared" si="4"/>
        <v/>
      </c>
      <c r="G274" s="64" t="s">
        <v>902</v>
      </c>
      <c r="H274" s="64">
        <v>0</v>
      </c>
      <c r="I274" s="64">
        <v>0</v>
      </c>
      <c r="J274" s="64">
        <v>0</v>
      </c>
      <c r="K274" s="64">
        <v>0</v>
      </c>
    </row>
    <row r="275" spans="1:11" x14ac:dyDescent="0.35">
      <c r="A275" s="64" t="s">
        <v>87</v>
      </c>
      <c r="B275" s="64" t="s">
        <v>9728</v>
      </c>
      <c r="C275" s="65" t="str">
        <f>IFERROR(VLOOKUP(UPPER(CONCATENATE($B275," - ",$A275)),'[1]Segurados Civis'!$A$5:$H$2142,6,0),"")</f>
        <v/>
      </c>
      <c r="D275" s="65" t="str">
        <f>IFERROR(VLOOKUP(UPPER(CONCATENATE($B275," - ",$A275)),'[1]Segurados Civis'!$A$5:$H$2142,7,0),"")</f>
        <v/>
      </c>
      <c r="E275" s="65" t="str">
        <f>IFERROR(VLOOKUP(UPPER(CONCATENATE($B275," - ",$A275)),'[1]Segurados Civis'!$A$5:$H$2142,8,0),"")</f>
        <v/>
      </c>
      <c r="F275" s="65" t="str">
        <f t="shared" si="4"/>
        <v/>
      </c>
      <c r="G275" s="64" t="s">
        <v>902</v>
      </c>
      <c r="H275" s="64">
        <v>0</v>
      </c>
      <c r="I275" s="64">
        <v>0</v>
      </c>
      <c r="J275" s="64">
        <v>0</v>
      </c>
      <c r="K275" s="64">
        <v>0</v>
      </c>
    </row>
    <row r="276" spans="1:11" x14ac:dyDescent="0.35">
      <c r="A276" s="64" t="s">
        <v>87</v>
      </c>
      <c r="B276" s="64" t="s">
        <v>9729</v>
      </c>
      <c r="C276" s="65">
        <f>IFERROR(VLOOKUP(UPPER(CONCATENATE($B276," - ",$A276)),'[1]Segurados Civis'!$A$5:$H$2142,6,0),"")</f>
        <v>463</v>
      </c>
      <c r="D276" s="65">
        <f>IFERROR(VLOOKUP(UPPER(CONCATENATE($B276," - ",$A276)),'[1]Segurados Civis'!$A$5:$H$2142,7,0),"")</f>
        <v>67</v>
      </c>
      <c r="E276" s="65">
        <f>IFERROR(VLOOKUP(UPPER(CONCATENATE($B276," - ",$A276)),'[1]Segurados Civis'!$A$5:$H$2142,8,0),"")</f>
        <v>23</v>
      </c>
      <c r="F276" s="65">
        <f t="shared" si="4"/>
        <v>553</v>
      </c>
      <c r="G276" s="64" t="s">
        <v>4867</v>
      </c>
      <c r="H276" s="64">
        <v>0</v>
      </c>
      <c r="I276" s="64">
        <v>0</v>
      </c>
      <c r="J276" s="64">
        <v>0</v>
      </c>
      <c r="K276" s="64">
        <v>0</v>
      </c>
    </row>
    <row r="277" spans="1:11" x14ac:dyDescent="0.35">
      <c r="A277" s="64" t="s">
        <v>87</v>
      </c>
      <c r="B277" s="64" t="s">
        <v>9730</v>
      </c>
      <c r="C277" s="65" t="str">
        <f>IFERROR(VLOOKUP(UPPER(CONCATENATE($B277," - ",$A277)),'[1]Segurados Civis'!$A$5:$H$2142,6,0),"")</f>
        <v/>
      </c>
      <c r="D277" s="65" t="str">
        <f>IFERROR(VLOOKUP(UPPER(CONCATENATE($B277," - ",$A277)),'[1]Segurados Civis'!$A$5:$H$2142,7,0),"")</f>
        <v/>
      </c>
      <c r="E277" s="65" t="str">
        <f>IFERROR(VLOOKUP(UPPER(CONCATENATE($B277," - ",$A277)),'[1]Segurados Civis'!$A$5:$H$2142,8,0),"")</f>
        <v/>
      </c>
      <c r="F277" s="65" t="str">
        <f t="shared" si="4"/>
        <v/>
      </c>
      <c r="G277" s="64" t="s">
        <v>902</v>
      </c>
      <c r="H277" s="64">
        <v>0</v>
      </c>
      <c r="I277" s="64">
        <v>0</v>
      </c>
      <c r="J277" s="64">
        <v>0</v>
      </c>
      <c r="K277" s="64">
        <v>0</v>
      </c>
    </row>
    <row r="278" spans="1:11" x14ac:dyDescent="0.35">
      <c r="A278" s="64" t="s">
        <v>87</v>
      </c>
      <c r="B278" s="64" t="s">
        <v>9731</v>
      </c>
      <c r="C278" s="65" t="str">
        <f>IFERROR(VLOOKUP(UPPER(CONCATENATE($B278," - ",$A278)),'[1]Segurados Civis'!$A$5:$H$2142,6,0),"")</f>
        <v/>
      </c>
      <c r="D278" s="65" t="str">
        <f>IFERROR(VLOOKUP(UPPER(CONCATENATE($B278," - ",$A278)),'[1]Segurados Civis'!$A$5:$H$2142,7,0),"")</f>
        <v/>
      </c>
      <c r="E278" s="65" t="str">
        <f>IFERROR(VLOOKUP(UPPER(CONCATENATE($B278," - ",$A278)),'[1]Segurados Civis'!$A$5:$H$2142,8,0),"")</f>
        <v/>
      </c>
      <c r="F278" s="65" t="str">
        <f t="shared" si="4"/>
        <v/>
      </c>
      <c r="G278" s="64" t="s">
        <v>902</v>
      </c>
      <c r="H278" s="64">
        <v>0</v>
      </c>
      <c r="I278" s="64">
        <v>0</v>
      </c>
      <c r="J278" s="64">
        <v>0</v>
      </c>
      <c r="K278" s="64">
        <v>0</v>
      </c>
    </row>
    <row r="279" spans="1:11" x14ac:dyDescent="0.35">
      <c r="A279" s="64" t="s">
        <v>87</v>
      </c>
      <c r="B279" s="64" t="s">
        <v>9732</v>
      </c>
      <c r="C279" s="65" t="str">
        <f>IFERROR(VLOOKUP(UPPER(CONCATENATE($B279," - ",$A279)),'[1]Segurados Civis'!$A$5:$H$2142,6,0),"")</f>
        <v/>
      </c>
      <c r="D279" s="65" t="str">
        <f>IFERROR(VLOOKUP(UPPER(CONCATENATE($B279," - ",$A279)),'[1]Segurados Civis'!$A$5:$H$2142,7,0),"")</f>
        <v/>
      </c>
      <c r="E279" s="65" t="str">
        <f>IFERROR(VLOOKUP(UPPER(CONCATENATE($B279," - ",$A279)),'[1]Segurados Civis'!$A$5:$H$2142,8,0),"")</f>
        <v/>
      </c>
      <c r="F279" s="65" t="str">
        <f t="shared" si="4"/>
        <v/>
      </c>
      <c r="G279" s="64" t="s">
        <v>902</v>
      </c>
      <c r="H279" s="64">
        <v>0</v>
      </c>
      <c r="I279" s="64">
        <v>0</v>
      </c>
      <c r="J279" s="64">
        <v>0</v>
      </c>
      <c r="K279" s="64">
        <v>0</v>
      </c>
    </row>
    <row r="280" spans="1:11" x14ac:dyDescent="0.35">
      <c r="A280" s="64" t="s">
        <v>87</v>
      </c>
      <c r="B280" s="64" t="s">
        <v>9733</v>
      </c>
      <c r="C280" s="65">
        <f>IFERROR(VLOOKUP(UPPER(CONCATENATE($B280," - ",$A280)),'[1]Segurados Civis'!$A$5:$H$2142,6,0),"")</f>
        <v>3870</v>
      </c>
      <c r="D280" s="65">
        <f>IFERROR(VLOOKUP(UPPER(CONCATENATE($B280," - ",$A280)),'[1]Segurados Civis'!$A$5:$H$2142,7,0),"")</f>
        <v>196</v>
      </c>
      <c r="E280" s="65">
        <f>IFERROR(VLOOKUP(UPPER(CONCATENATE($B280," - ",$A280)),'[1]Segurados Civis'!$A$5:$H$2142,8,0),"")</f>
        <v>57</v>
      </c>
      <c r="F280" s="65">
        <f t="shared" si="4"/>
        <v>4123</v>
      </c>
      <c r="G280" s="64" t="s">
        <v>4867</v>
      </c>
      <c r="H280" s="64">
        <v>0</v>
      </c>
      <c r="I280" s="64">
        <v>0</v>
      </c>
      <c r="J280" s="64">
        <v>0</v>
      </c>
      <c r="K280" s="64">
        <v>0</v>
      </c>
    </row>
    <row r="281" spans="1:11" x14ac:dyDescent="0.35">
      <c r="A281" s="64" t="s">
        <v>87</v>
      </c>
      <c r="B281" s="64" t="s">
        <v>9734</v>
      </c>
      <c r="C281" s="65">
        <f>IFERROR(VLOOKUP(UPPER(CONCATENATE($B281," - ",$A281)),'[1]Segurados Civis'!$A$5:$H$2142,6,0),"")</f>
        <v>1373</v>
      </c>
      <c r="D281" s="65">
        <f>IFERROR(VLOOKUP(UPPER(CONCATENATE($B281," - ",$A281)),'[1]Segurados Civis'!$A$5:$H$2142,7,0),"")</f>
        <v>0</v>
      </c>
      <c r="E281" s="65">
        <f>IFERROR(VLOOKUP(UPPER(CONCATENATE($B281," - ",$A281)),'[1]Segurados Civis'!$A$5:$H$2142,8,0),"")</f>
        <v>0</v>
      </c>
      <c r="F281" s="65">
        <f t="shared" si="4"/>
        <v>1373</v>
      </c>
      <c r="G281" s="64" t="s">
        <v>4867</v>
      </c>
      <c r="H281" s="64">
        <v>1</v>
      </c>
      <c r="I281" s="64">
        <v>0</v>
      </c>
      <c r="J281" s="64">
        <v>0</v>
      </c>
      <c r="K281" s="64">
        <v>0</v>
      </c>
    </row>
    <row r="282" spans="1:11" x14ac:dyDescent="0.35">
      <c r="A282" s="64" t="s">
        <v>87</v>
      </c>
      <c r="B282" s="64" t="s">
        <v>9735</v>
      </c>
      <c r="C282" s="65">
        <f>IFERROR(VLOOKUP(UPPER(CONCATENATE($B282," - ",$A282)),'[1]Segurados Civis'!$A$5:$H$2142,6,0),"")</f>
        <v>1223</v>
      </c>
      <c r="D282" s="65">
        <f>IFERROR(VLOOKUP(UPPER(CONCATENATE($B282," - ",$A282)),'[1]Segurados Civis'!$A$5:$H$2142,7,0),"")</f>
        <v>329</v>
      </c>
      <c r="E282" s="65">
        <f>IFERROR(VLOOKUP(UPPER(CONCATENATE($B282," - ",$A282)),'[1]Segurados Civis'!$A$5:$H$2142,8,0),"")</f>
        <v>118</v>
      </c>
      <c r="F282" s="65">
        <f t="shared" si="4"/>
        <v>1670</v>
      </c>
      <c r="G282" s="64" t="s">
        <v>4867</v>
      </c>
      <c r="H282" s="64">
        <v>0</v>
      </c>
      <c r="I282" s="64">
        <v>0</v>
      </c>
      <c r="J282" s="64">
        <v>0</v>
      </c>
      <c r="K282" s="64">
        <v>0</v>
      </c>
    </row>
    <row r="283" spans="1:11" x14ac:dyDescent="0.35">
      <c r="A283" s="64" t="s">
        <v>87</v>
      </c>
      <c r="B283" s="64" t="s">
        <v>5284</v>
      </c>
      <c r="C283" s="65">
        <f>IFERROR(VLOOKUP(UPPER(CONCATENATE($B283," - ",$A283)),'[1]Segurados Civis'!$A$5:$H$2142,6,0),"")</f>
        <v>361</v>
      </c>
      <c r="D283" s="65">
        <f>IFERROR(VLOOKUP(UPPER(CONCATENATE($B283," - ",$A283)),'[1]Segurados Civis'!$A$5:$H$2142,7,0),"")</f>
        <v>74</v>
      </c>
      <c r="E283" s="65">
        <f>IFERROR(VLOOKUP(UPPER(CONCATENATE($B283," - ",$A283)),'[1]Segurados Civis'!$A$5:$H$2142,8,0),"")</f>
        <v>22</v>
      </c>
      <c r="F283" s="65">
        <f t="shared" si="4"/>
        <v>457</v>
      </c>
      <c r="G283" s="64" t="s">
        <v>4867</v>
      </c>
      <c r="H283" s="64">
        <v>0</v>
      </c>
      <c r="I283" s="64">
        <v>0</v>
      </c>
      <c r="J283" s="64">
        <v>0</v>
      </c>
      <c r="K283" s="64">
        <v>0</v>
      </c>
    </row>
    <row r="284" spans="1:11" x14ac:dyDescent="0.35">
      <c r="A284" s="64" t="s">
        <v>87</v>
      </c>
      <c r="B284" s="64" t="s">
        <v>9736</v>
      </c>
      <c r="C284" s="65">
        <f>IFERROR(VLOOKUP(UPPER(CONCATENATE($B284," - ",$A284)),'[1]Segurados Civis'!$A$5:$H$2142,6,0),"")</f>
        <v>1661</v>
      </c>
      <c r="D284" s="65">
        <f>IFERROR(VLOOKUP(UPPER(CONCATENATE($B284," - ",$A284)),'[1]Segurados Civis'!$A$5:$H$2142,7,0),"")</f>
        <v>645</v>
      </c>
      <c r="E284" s="65">
        <f>IFERROR(VLOOKUP(UPPER(CONCATENATE($B284," - ",$A284)),'[1]Segurados Civis'!$A$5:$H$2142,8,0),"")</f>
        <v>247</v>
      </c>
      <c r="F284" s="65">
        <f t="shared" si="4"/>
        <v>2553</v>
      </c>
      <c r="G284" s="64" t="s">
        <v>4867</v>
      </c>
      <c r="H284" s="64">
        <v>0</v>
      </c>
      <c r="I284" s="64">
        <v>0</v>
      </c>
      <c r="J284" s="64">
        <v>0</v>
      </c>
      <c r="K284" s="64">
        <v>0</v>
      </c>
    </row>
    <row r="285" spans="1:11" x14ac:dyDescent="0.35">
      <c r="A285" s="64" t="s">
        <v>87</v>
      </c>
      <c r="B285" s="64" t="s">
        <v>9737</v>
      </c>
      <c r="C285" s="65">
        <f>IFERROR(VLOOKUP(UPPER(CONCATENATE($B285," - ",$A285)),'[1]Segurados Civis'!$A$5:$H$2142,6,0),"")</f>
        <v>4619</v>
      </c>
      <c r="D285" s="65">
        <f>IFERROR(VLOOKUP(UPPER(CONCATENATE($B285," - ",$A285)),'[1]Segurados Civis'!$A$5:$H$2142,7,0),"")</f>
        <v>1757</v>
      </c>
      <c r="E285" s="65">
        <f>IFERROR(VLOOKUP(UPPER(CONCATENATE($B285," - ",$A285)),'[1]Segurados Civis'!$A$5:$H$2142,8,0),"")</f>
        <v>390</v>
      </c>
      <c r="F285" s="65">
        <f t="shared" si="4"/>
        <v>6766</v>
      </c>
      <c r="G285" s="64" t="s">
        <v>4867</v>
      </c>
      <c r="H285" s="64">
        <v>0</v>
      </c>
      <c r="I285" s="64">
        <v>0</v>
      </c>
      <c r="J285" s="64">
        <v>0</v>
      </c>
      <c r="K285" s="64">
        <v>0</v>
      </c>
    </row>
    <row r="286" spans="1:11" x14ac:dyDescent="0.35">
      <c r="A286" s="64" t="s">
        <v>87</v>
      </c>
      <c r="B286" s="64" t="s">
        <v>9738</v>
      </c>
      <c r="C286" s="65" t="str">
        <f>IFERROR(VLOOKUP(UPPER(CONCATENATE($B286," - ",$A286)),'[1]Segurados Civis'!$A$5:$H$2142,6,0),"")</f>
        <v/>
      </c>
      <c r="D286" s="65" t="str">
        <f>IFERROR(VLOOKUP(UPPER(CONCATENATE($B286," - ",$A286)),'[1]Segurados Civis'!$A$5:$H$2142,7,0),"")</f>
        <v/>
      </c>
      <c r="E286" s="65" t="str">
        <f>IFERROR(VLOOKUP(UPPER(CONCATENATE($B286," - ",$A286)),'[1]Segurados Civis'!$A$5:$H$2142,8,0),"")</f>
        <v/>
      </c>
      <c r="F286" s="65" t="str">
        <f t="shared" si="4"/>
        <v/>
      </c>
      <c r="G286" s="64" t="s">
        <v>902</v>
      </c>
      <c r="H286" s="64">
        <v>0</v>
      </c>
      <c r="I286" s="64">
        <v>0</v>
      </c>
      <c r="J286" s="64">
        <v>0</v>
      </c>
      <c r="K286" s="64">
        <v>0</v>
      </c>
    </row>
    <row r="287" spans="1:11" x14ac:dyDescent="0.35">
      <c r="A287" s="64" t="s">
        <v>87</v>
      </c>
      <c r="B287" s="64" t="s">
        <v>9739</v>
      </c>
      <c r="C287" s="65" t="str">
        <f>IFERROR(VLOOKUP(UPPER(CONCATENATE($B287," - ",$A287)),'[1]Segurados Civis'!$A$5:$H$2142,6,0),"")</f>
        <v/>
      </c>
      <c r="D287" s="65" t="str">
        <f>IFERROR(VLOOKUP(UPPER(CONCATENATE($B287," - ",$A287)),'[1]Segurados Civis'!$A$5:$H$2142,7,0),"")</f>
        <v/>
      </c>
      <c r="E287" s="65" t="str">
        <f>IFERROR(VLOOKUP(UPPER(CONCATENATE($B287," - ",$A287)),'[1]Segurados Civis'!$A$5:$H$2142,8,0),"")</f>
        <v/>
      </c>
      <c r="F287" s="65" t="str">
        <f t="shared" si="4"/>
        <v/>
      </c>
      <c r="G287" s="64" t="s">
        <v>902</v>
      </c>
      <c r="H287" s="64">
        <v>0</v>
      </c>
      <c r="I287" s="64">
        <v>0</v>
      </c>
      <c r="J287" s="64">
        <v>0</v>
      </c>
      <c r="K287" s="64">
        <v>0</v>
      </c>
    </row>
    <row r="288" spans="1:11" x14ac:dyDescent="0.35">
      <c r="A288" s="64" t="s">
        <v>87</v>
      </c>
      <c r="B288" s="64" t="s">
        <v>9740</v>
      </c>
      <c r="C288" s="65">
        <f>IFERROR(VLOOKUP(UPPER(CONCATENATE($B288," - ",$A288)),'[1]Segurados Civis'!$A$5:$H$2142,6,0),"")</f>
        <v>1863</v>
      </c>
      <c r="D288" s="65">
        <f>IFERROR(VLOOKUP(UPPER(CONCATENATE($B288," - ",$A288)),'[1]Segurados Civis'!$A$5:$H$2142,7,0),"")</f>
        <v>20</v>
      </c>
      <c r="E288" s="65">
        <f>IFERROR(VLOOKUP(UPPER(CONCATENATE($B288," - ",$A288)),'[1]Segurados Civis'!$A$5:$H$2142,8,0),"")</f>
        <v>13</v>
      </c>
      <c r="F288" s="65">
        <f t="shared" si="4"/>
        <v>1896</v>
      </c>
      <c r="G288" s="64" t="s">
        <v>4867</v>
      </c>
      <c r="H288" s="64">
        <v>0</v>
      </c>
      <c r="I288" s="64">
        <v>0</v>
      </c>
      <c r="J288" s="64">
        <v>0</v>
      </c>
      <c r="K288" s="64">
        <v>0</v>
      </c>
    </row>
    <row r="289" spans="1:11" x14ac:dyDescent="0.35">
      <c r="A289" s="64" t="s">
        <v>87</v>
      </c>
      <c r="B289" s="64" t="s">
        <v>9741</v>
      </c>
      <c r="C289" s="65">
        <f>IFERROR(VLOOKUP(UPPER(CONCATENATE($B289," - ",$A289)),'[1]Segurados Civis'!$A$5:$H$2142,6,0),"")</f>
        <v>1101</v>
      </c>
      <c r="D289" s="65">
        <f>IFERROR(VLOOKUP(UPPER(CONCATENATE($B289," - ",$A289)),'[1]Segurados Civis'!$A$5:$H$2142,7,0),"")</f>
        <v>424</v>
      </c>
      <c r="E289" s="65">
        <f>IFERROR(VLOOKUP(UPPER(CONCATENATE($B289," - ",$A289)),'[1]Segurados Civis'!$A$5:$H$2142,8,0),"")</f>
        <v>130</v>
      </c>
      <c r="F289" s="65">
        <f t="shared" si="4"/>
        <v>1655</v>
      </c>
      <c r="G289" s="64" t="s">
        <v>4867</v>
      </c>
      <c r="H289" s="64">
        <v>1</v>
      </c>
      <c r="I289" s="64">
        <v>0</v>
      </c>
      <c r="J289" s="64">
        <v>1</v>
      </c>
      <c r="K289" s="64">
        <v>0</v>
      </c>
    </row>
    <row r="290" spans="1:11" x14ac:dyDescent="0.35">
      <c r="A290" s="64" t="s">
        <v>87</v>
      </c>
      <c r="B290" s="64" t="s">
        <v>9742</v>
      </c>
      <c r="C290" s="65" t="str">
        <f>IFERROR(VLOOKUP(UPPER(CONCATENATE($B290," - ",$A290)),'[1]Segurados Civis'!$A$5:$H$2142,6,0),"")</f>
        <v/>
      </c>
      <c r="D290" s="65" t="str">
        <f>IFERROR(VLOOKUP(UPPER(CONCATENATE($B290," - ",$A290)),'[1]Segurados Civis'!$A$5:$H$2142,7,0),"")</f>
        <v/>
      </c>
      <c r="E290" s="65" t="str">
        <f>IFERROR(VLOOKUP(UPPER(CONCATENATE($B290," - ",$A290)),'[1]Segurados Civis'!$A$5:$H$2142,8,0),"")</f>
        <v/>
      </c>
      <c r="F290" s="65" t="str">
        <f t="shared" si="4"/>
        <v/>
      </c>
      <c r="G290" s="64" t="s">
        <v>902</v>
      </c>
      <c r="H290" s="64">
        <v>0</v>
      </c>
      <c r="I290" s="64">
        <v>0</v>
      </c>
      <c r="J290" s="64">
        <v>0</v>
      </c>
      <c r="K290" s="64">
        <v>0</v>
      </c>
    </row>
    <row r="291" spans="1:11" x14ac:dyDescent="0.35">
      <c r="A291" s="64" t="s">
        <v>87</v>
      </c>
      <c r="B291" s="64" t="s">
        <v>9743</v>
      </c>
      <c r="C291" s="65">
        <f>IFERROR(VLOOKUP(UPPER(CONCATENATE($B291," - ",$A291)),'[1]Segurados Civis'!$A$5:$H$2142,6,0),"")</f>
        <v>2543</v>
      </c>
      <c r="D291" s="65">
        <f>IFERROR(VLOOKUP(UPPER(CONCATENATE($B291," - ",$A291)),'[1]Segurados Civis'!$A$5:$H$2142,7,0),"")</f>
        <v>377</v>
      </c>
      <c r="E291" s="65">
        <f>IFERROR(VLOOKUP(UPPER(CONCATENATE($B291," - ",$A291)),'[1]Segurados Civis'!$A$5:$H$2142,8,0),"")</f>
        <v>114</v>
      </c>
      <c r="F291" s="65">
        <f t="shared" si="4"/>
        <v>3034</v>
      </c>
      <c r="G291" s="64" t="s">
        <v>4867</v>
      </c>
      <c r="H291" s="64">
        <v>0</v>
      </c>
      <c r="I291" s="64">
        <v>0</v>
      </c>
      <c r="J291" s="64">
        <v>0</v>
      </c>
      <c r="K291" s="64">
        <v>0</v>
      </c>
    </row>
    <row r="292" spans="1:11" x14ac:dyDescent="0.35">
      <c r="A292" s="64" t="s">
        <v>87</v>
      </c>
      <c r="B292" s="64" t="s">
        <v>9262</v>
      </c>
      <c r="C292" s="65" t="str">
        <f>IFERROR(VLOOKUP(UPPER(CONCATENATE($B292," - ",$A292)),'[1]Segurados Civis'!$A$5:$H$2142,6,0),"")</f>
        <v/>
      </c>
      <c r="D292" s="65" t="str">
        <f>IFERROR(VLOOKUP(UPPER(CONCATENATE($B292," - ",$A292)),'[1]Segurados Civis'!$A$5:$H$2142,7,0),"")</f>
        <v/>
      </c>
      <c r="E292" s="65" t="str">
        <f>IFERROR(VLOOKUP(UPPER(CONCATENATE($B292," - ",$A292)),'[1]Segurados Civis'!$A$5:$H$2142,8,0),"")</f>
        <v/>
      </c>
      <c r="F292" s="65" t="str">
        <f t="shared" si="4"/>
        <v/>
      </c>
      <c r="G292" s="64" t="s">
        <v>902</v>
      </c>
      <c r="H292" s="64">
        <v>0</v>
      </c>
      <c r="I292" s="64">
        <v>0</v>
      </c>
      <c r="J292" s="64">
        <v>0</v>
      </c>
      <c r="K292" s="64">
        <v>0</v>
      </c>
    </row>
    <row r="293" spans="1:11" x14ac:dyDescent="0.35">
      <c r="A293" s="64" t="s">
        <v>87</v>
      </c>
      <c r="B293" s="64" t="s">
        <v>9744</v>
      </c>
      <c r="C293" s="65" t="str">
        <f>IFERROR(VLOOKUP(UPPER(CONCATENATE($B293," - ",$A293)),'[1]Segurados Civis'!$A$5:$H$2142,6,0),"")</f>
        <v/>
      </c>
      <c r="D293" s="65" t="str">
        <f>IFERROR(VLOOKUP(UPPER(CONCATENATE($B293," - ",$A293)),'[1]Segurados Civis'!$A$5:$H$2142,7,0),"")</f>
        <v/>
      </c>
      <c r="E293" s="65" t="str">
        <f>IFERROR(VLOOKUP(UPPER(CONCATENATE($B293," - ",$A293)),'[1]Segurados Civis'!$A$5:$H$2142,8,0),"")</f>
        <v/>
      </c>
      <c r="F293" s="65" t="str">
        <f t="shared" si="4"/>
        <v/>
      </c>
      <c r="G293" s="64" t="s">
        <v>902</v>
      </c>
      <c r="H293" s="64">
        <v>0</v>
      </c>
      <c r="I293" s="64">
        <v>0</v>
      </c>
      <c r="J293" s="64">
        <v>0</v>
      </c>
      <c r="K293" s="64">
        <v>0</v>
      </c>
    </row>
    <row r="294" spans="1:11" x14ac:dyDescent="0.35">
      <c r="A294" s="64" t="s">
        <v>87</v>
      </c>
      <c r="B294" s="64" t="s">
        <v>9745</v>
      </c>
      <c r="C294" s="65" t="str">
        <f>IFERROR(VLOOKUP(UPPER(CONCATENATE($B294," - ",$A294)),'[1]Segurados Civis'!$A$5:$H$2142,6,0),"")</f>
        <v/>
      </c>
      <c r="D294" s="65" t="str">
        <f>IFERROR(VLOOKUP(UPPER(CONCATENATE($B294," - ",$A294)),'[1]Segurados Civis'!$A$5:$H$2142,7,0),"")</f>
        <v/>
      </c>
      <c r="E294" s="65" t="str">
        <f>IFERROR(VLOOKUP(UPPER(CONCATENATE($B294," - ",$A294)),'[1]Segurados Civis'!$A$5:$H$2142,8,0),"")</f>
        <v/>
      </c>
      <c r="F294" s="65" t="str">
        <f t="shared" si="4"/>
        <v/>
      </c>
      <c r="G294" s="64" t="s">
        <v>902</v>
      </c>
      <c r="H294" s="64">
        <v>0</v>
      </c>
      <c r="I294" s="64">
        <v>0</v>
      </c>
      <c r="J294" s="64">
        <v>0</v>
      </c>
      <c r="K294" s="64">
        <v>0</v>
      </c>
    </row>
    <row r="295" spans="1:11" x14ac:dyDescent="0.35">
      <c r="A295" s="64" t="s">
        <v>87</v>
      </c>
      <c r="B295" s="64" t="s">
        <v>9746</v>
      </c>
      <c r="C295" s="65" t="str">
        <f>IFERROR(VLOOKUP(UPPER(CONCATENATE($B295," - ",$A295)),'[1]Segurados Civis'!$A$5:$H$2142,6,0),"")</f>
        <v/>
      </c>
      <c r="D295" s="65" t="str">
        <f>IFERROR(VLOOKUP(UPPER(CONCATENATE($B295," - ",$A295)),'[1]Segurados Civis'!$A$5:$H$2142,7,0),"")</f>
        <v/>
      </c>
      <c r="E295" s="65" t="str">
        <f>IFERROR(VLOOKUP(UPPER(CONCATENATE($B295," - ",$A295)),'[1]Segurados Civis'!$A$5:$H$2142,8,0),"")</f>
        <v/>
      </c>
      <c r="F295" s="65" t="str">
        <f t="shared" si="4"/>
        <v/>
      </c>
      <c r="G295" s="64" t="s">
        <v>902</v>
      </c>
      <c r="H295" s="64">
        <v>0</v>
      </c>
      <c r="I295" s="64">
        <v>0</v>
      </c>
      <c r="J295" s="64">
        <v>0</v>
      </c>
      <c r="K295" s="64">
        <v>0</v>
      </c>
    </row>
    <row r="296" spans="1:11" x14ac:dyDescent="0.35">
      <c r="A296" s="64" t="s">
        <v>87</v>
      </c>
      <c r="B296" s="64" t="s">
        <v>9747</v>
      </c>
      <c r="C296" s="65" t="str">
        <f>IFERROR(VLOOKUP(UPPER(CONCATENATE($B296," - ",$A296)),'[1]Segurados Civis'!$A$5:$H$2142,6,0),"")</f>
        <v/>
      </c>
      <c r="D296" s="65" t="str">
        <f>IFERROR(VLOOKUP(UPPER(CONCATENATE($B296," - ",$A296)),'[1]Segurados Civis'!$A$5:$H$2142,7,0),"")</f>
        <v/>
      </c>
      <c r="E296" s="65" t="str">
        <f>IFERROR(VLOOKUP(UPPER(CONCATENATE($B296," - ",$A296)),'[1]Segurados Civis'!$A$5:$H$2142,8,0),"")</f>
        <v/>
      </c>
      <c r="F296" s="65" t="str">
        <f t="shared" si="4"/>
        <v/>
      </c>
      <c r="G296" s="64" t="s">
        <v>902</v>
      </c>
      <c r="H296" s="64">
        <v>0</v>
      </c>
      <c r="I296" s="64">
        <v>0</v>
      </c>
      <c r="J296" s="64">
        <v>0</v>
      </c>
      <c r="K296" s="64">
        <v>0</v>
      </c>
    </row>
    <row r="297" spans="1:11" x14ac:dyDescent="0.35">
      <c r="A297" s="64" t="s">
        <v>87</v>
      </c>
      <c r="B297" s="64" t="s">
        <v>9748</v>
      </c>
      <c r="C297" s="65">
        <f>IFERROR(VLOOKUP(UPPER(CONCATENATE($B297," - ",$A297)),'[1]Segurados Civis'!$A$5:$H$2142,6,0),"")</f>
        <v>191</v>
      </c>
      <c r="D297" s="65">
        <f>IFERROR(VLOOKUP(UPPER(CONCATENATE($B297," - ",$A297)),'[1]Segurados Civis'!$A$5:$H$2142,7,0),"")</f>
        <v>36</v>
      </c>
      <c r="E297" s="65">
        <f>IFERROR(VLOOKUP(UPPER(CONCATENATE($B297," - ",$A297)),'[1]Segurados Civis'!$A$5:$H$2142,8,0),"")</f>
        <v>12</v>
      </c>
      <c r="F297" s="65">
        <f t="shared" si="4"/>
        <v>239</v>
      </c>
      <c r="G297" s="64" t="s">
        <v>4867</v>
      </c>
      <c r="H297" s="64">
        <v>0</v>
      </c>
      <c r="I297" s="64">
        <v>0</v>
      </c>
      <c r="J297" s="64">
        <v>0</v>
      </c>
      <c r="K297" s="64">
        <v>0</v>
      </c>
    </row>
    <row r="298" spans="1:11" x14ac:dyDescent="0.35">
      <c r="A298" s="64" t="s">
        <v>87</v>
      </c>
      <c r="B298" s="64" t="s">
        <v>9749</v>
      </c>
      <c r="C298" s="65" t="str">
        <f>IFERROR(VLOOKUP(UPPER(CONCATENATE($B298," - ",$A298)),'[1]Segurados Civis'!$A$5:$H$2142,6,0),"")</f>
        <v/>
      </c>
      <c r="D298" s="65" t="str">
        <f>IFERROR(VLOOKUP(UPPER(CONCATENATE($B298," - ",$A298)),'[1]Segurados Civis'!$A$5:$H$2142,7,0),"")</f>
        <v/>
      </c>
      <c r="E298" s="65" t="str">
        <f>IFERROR(VLOOKUP(UPPER(CONCATENATE($B298," - ",$A298)),'[1]Segurados Civis'!$A$5:$H$2142,8,0),"")</f>
        <v/>
      </c>
      <c r="F298" s="65" t="str">
        <f t="shared" si="4"/>
        <v/>
      </c>
      <c r="G298" s="64" t="s">
        <v>902</v>
      </c>
      <c r="H298" s="64">
        <v>0</v>
      </c>
      <c r="I298" s="64">
        <v>0</v>
      </c>
      <c r="J298" s="64">
        <v>0</v>
      </c>
      <c r="K298" s="64">
        <v>0</v>
      </c>
    </row>
    <row r="299" spans="1:11" x14ac:dyDescent="0.35">
      <c r="A299" s="64" t="s">
        <v>87</v>
      </c>
      <c r="B299" s="64" t="s">
        <v>9750</v>
      </c>
      <c r="C299" s="65">
        <f>IFERROR(VLOOKUP(UPPER(CONCATENATE($B299," - ",$A299)),'[1]Segurados Civis'!$A$5:$H$2142,6,0),"")</f>
        <v>282</v>
      </c>
      <c r="D299" s="65">
        <f>IFERROR(VLOOKUP(UPPER(CONCATENATE($B299," - ",$A299)),'[1]Segurados Civis'!$A$5:$H$2142,7,0),"")</f>
        <v>47</v>
      </c>
      <c r="E299" s="65">
        <f>IFERROR(VLOOKUP(UPPER(CONCATENATE($B299," - ",$A299)),'[1]Segurados Civis'!$A$5:$H$2142,8,0),"")</f>
        <v>23</v>
      </c>
      <c r="F299" s="65">
        <f t="shared" si="4"/>
        <v>352</v>
      </c>
      <c r="G299" s="64" t="s">
        <v>4867</v>
      </c>
      <c r="H299" s="64">
        <v>0</v>
      </c>
      <c r="I299" s="64">
        <v>0</v>
      </c>
      <c r="J299" s="64">
        <v>0</v>
      </c>
      <c r="K299" s="64">
        <v>0</v>
      </c>
    </row>
    <row r="300" spans="1:11" x14ac:dyDescent="0.35">
      <c r="A300" s="64" t="s">
        <v>87</v>
      </c>
      <c r="B300" s="64" t="s">
        <v>9751</v>
      </c>
      <c r="C300" s="65">
        <f>IFERROR(VLOOKUP(UPPER(CONCATENATE($B300," - ",$A300)),'[1]Segurados Civis'!$A$5:$H$2142,6,0),"")</f>
        <v>178</v>
      </c>
      <c r="D300" s="65">
        <f>IFERROR(VLOOKUP(UPPER(CONCATENATE($B300," - ",$A300)),'[1]Segurados Civis'!$A$5:$H$2142,7,0),"")</f>
        <v>24</v>
      </c>
      <c r="E300" s="65">
        <f>IFERROR(VLOOKUP(UPPER(CONCATENATE($B300," - ",$A300)),'[1]Segurados Civis'!$A$5:$H$2142,8,0),"")</f>
        <v>11</v>
      </c>
      <c r="F300" s="65">
        <f t="shared" si="4"/>
        <v>213</v>
      </c>
      <c r="G300" s="64" t="s">
        <v>4867</v>
      </c>
      <c r="H300" s="64">
        <v>0</v>
      </c>
      <c r="I300" s="64">
        <v>0</v>
      </c>
      <c r="J300" s="64">
        <v>0</v>
      </c>
      <c r="K300" s="64">
        <v>0</v>
      </c>
    </row>
    <row r="301" spans="1:11" x14ac:dyDescent="0.35">
      <c r="A301" s="64" t="s">
        <v>87</v>
      </c>
      <c r="B301" s="64" t="s">
        <v>9752</v>
      </c>
      <c r="C301" s="65">
        <f>IFERROR(VLOOKUP(UPPER(CONCATENATE($B301," - ",$A301)),'[1]Segurados Civis'!$A$5:$H$2142,6,0),"")</f>
        <v>7579</v>
      </c>
      <c r="D301" s="65">
        <f>IFERROR(VLOOKUP(UPPER(CONCATENATE($B301," - ",$A301)),'[1]Segurados Civis'!$A$5:$H$2142,7,0),"")</f>
        <v>1921</v>
      </c>
      <c r="E301" s="65">
        <f>IFERROR(VLOOKUP(UPPER(CONCATENATE($B301," - ",$A301)),'[1]Segurados Civis'!$A$5:$H$2142,8,0),"")</f>
        <v>395</v>
      </c>
      <c r="F301" s="65">
        <f t="shared" si="4"/>
        <v>9895</v>
      </c>
      <c r="G301" s="64" t="s">
        <v>4867</v>
      </c>
      <c r="H301" s="64">
        <v>0</v>
      </c>
      <c r="I301" s="64">
        <v>0</v>
      </c>
      <c r="J301" s="64">
        <v>1</v>
      </c>
      <c r="K301" s="64">
        <v>1</v>
      </c>
    </row>
    <row r="302" spans="1:11" x14ac:dyDescent="0.35">
      <c r="A302" s="64" t="s">
        <v>87</v>
      </c>
      <c r="B302" s="64" t="s">
        <v>9753</v>
      </c>
      <c r="C302" s="65" t="str">
        <f>IFERROR(VLOOKUP(UPPER(CONCATENATE($B302," - ",$A302)),'[1]Segurados Civis'!$A$5:$H$2142,6,0),"")</f>
        <v/>
      </c>
      <c r="D302" s="65" t="str">
        <f>IFERROR(VLOOKUP(UPPER(CONCATENATE($B302," - ",$A302)),'[1]Segurados Civis'!$A$5:$H$2142,7,0),"")</f>
        <v/>
      </c>
      <c r="E302" s="65" t="str">
        <f>IFERROR(VLOOKUP(UPPER(CONCATENATE($B302," - ",$A302)),'[1]Segurados Civis'!$A$5:$H$2142,8,0),"")</f>
        <v/>
      </c>
      <c r="F302" s="65" t="str">
        <f t="shared" si="4"/>
        <v/>
      </c>
      <c r="G302" s="64" t="s">
        <v>902</v>
      </c>
      <c r="H302" s="64">
        <v>0</v>
      </c>
      <c r="I302" s="64">
        <v>0</v>
      </c>
      <c r="J302" s="64">
        <v>0</v>
      </c>
      <c r="K302" s="64">
        <v>0</v>
      </c>
    </row>
    <row r="303" spans="1:11" x14ac:dyDescent="0.35">
      <c r="A303" s="64" t="s">
        <v>87</v>
      </c>
      <c r="B303" s="64" t="s">
        <v>9754</v>
      </c>
      <c r="C303" s="65" t="str">
        <f>IFERROR(VLOOKUP(UPPER(CONCATENATE($B303," - ",$A303)),'[1]Segurados Civis'!$A$5:$H$2142,6,0),"")</f>
        <v/>
      </c>
      <c r="D303" s="65" t="str">
        <f>IFERROR(VLOOKUP(UPPER(CONCATENATE($B303," - ",$A303)),'[1]Segurados Civis'!$A$5:$H$2142,7,0),"")</f>
        <v/>
      </c>
      <c r="E303" s="65" t="str">
        <f>IFERROR(VLOOKUP(UPPER(CONCATENATE($B303," - ",$A303)),'[1]Segurados Civis'!$A$5:$H$2142,8,0),"")</f>
        <v/>
      </c>
      <c r="F303" s="65" t="str">
        <f t="shared" si="4"/>
        <v/>
      </c>
      <c r="G303" s="64" t="s">
        <v>902</v>
      </c>
      <c r="H303" s="64">
        <v>0</v>
      </c>
      <c r="I303" s="64">
        <v>0</v>
      </c>
      <c r="J303" s="64">
        <v>0</v>
      </c>
      <c r="K303" s="64">
        <v>0</v>
      </c>
    </row>
    <row r="304" spans="1:11" x14ac:dyDescent="0.35">
      <c r="A304" s="64" t="s">
        <v>87</v>
      </c>
      <c r="B304" s="64" t="s">
        <v>9755</v>
      </c>
      <c r="C304" s="65" t="str">
        <f>IFERROR(VLOOKUP(UPPER(CONCATENATE($B304," - ",$A304)),'[1]Segurados Civis'!$A$5:$H$2142,6,0),"")</f>
        <v/>
      </c>
      <c r="D304" s="65" t="str">
        <f>IFERROR(VLOOKUP(UPPER(CONCATENATE($B304," - ",$A304)),'[1]Segurados Civis'!$A$5:$H$2142,7,0),"")</f>
        <v/>
      </c>
      <c r="E304" s="65" t="str">
        <f>IFERROR(VLOOKUP(UPPER(CONCATENATE($B304," - ",$A304)),'[1]Segurados Civis'!$A$5:$H$2142,8,0),"")</f>
        <v/>
      </c>
      <c r="F304" s="65" t="str">
        <f t="shared" si="4"/>
        <v/>
      </c>
      <c r="G304" s="64" t="s">
        <v>902</v>
      </c>
      <c r="H304" s="64">
        <v>0</v>
      </c>
      <c r="I304" s="64">
        <v>0</v>
      </c>
      <c r="J304" s="64">
        <v>0</v>
      </c>
      <c r="K304" s="64">
        <v>0</v>
      </c>
    </row>
    <row r="305" spans="1:11" x14ac:dyDescent="0.35">
      <c r="A305" s="64" t="s">
        <v>87</v>
      </c>
      <c r="B305" s="64" t="s">
        <v>9756</v>
      </c>
      <c r="C305" s="65" t="str">
        <f>IFERROR(VLOOKUP(UPPER(CONCATENATE($B305," - ",$A305)),'[1]Segurados Civis'!$A$5:$H$2142,6,0),"")</f>
        <v/>
      </c>
      <c r="D305" s="65" t="str">
        <f>IFERROR(VLOOKUP(UPPER(CONCATENATE($B305," - ",$A305)),'[1]Segurados Civis'!$A$5:$H$2142,7,0),"")</f>
        <v/>
      </c>
      <c r="E305" s="65" t="str">
        <f>IFERROR(VLOOKUP(UPPER(CONCATENATE($B305," - ",$A305)),'[1]Segurados Civis'!$A$5:$H$2142,8,0),"")</f>
        <v/>
      </c>
      <c r="F305" s="65" t="str">
        <f t="shared" si="4"/>
        <v/>
      </c>
      <c r="G305" s="64" t="s">
        <v>902</v>
      </c>
      <c r="H305" s="64">
        <v>0</v>
      </c>
      <c r="I305" s="64">
        <v>0</v>
      </c>
      <c r="J305" s="64">
        <v>0</v>
      </c>
      <c r="K305" s="64">
        <v>0</v>
      </c>
    </row>
    <row r="306" spans="1:11" x14ac:dyDescent="0.35">
      <c r="A306" s="64" t="s">
        <v>87</v>
      </c>
      <c r="B306" s="64" t="s">
        <v>9757</v>
      </c>
      <c r="C306" s="65" t="str">
        <f>IFERROR(VLOOKUP(UPPER(CONCATENATE($B306," - ",$A306)),'[1]Segurados Civis'!$A$5:$H$2142,6,0),"")</f>
        <v/>
      </c>
      <c r="D306" s="65" t="str">
        <f>IFERROR(VLOOKUP(UPPER(CONCATENATE($B306," - ",$A306)),'[1]Segurados Civis'!$A$5:$H$2142,7,0),"")</f>
        <v/>
      </c>
      <c r="E306" s="65" t="str">
        <f>IFERROR(VLOOKUP(UPPER(CONCATENATE($B306," - ",$A306)),'[1]Segurados Civis'!$A$5:$H$2142,8,0),"")</f>
        <v/>
      </c>
      <c r="F306" s="65" t="str">
        <f t="shared" si="4"/>
        <v/>
      </c>
      <c r="G306" s="64" t="s">
        <v>902</v>
      </c>
      <c r="H306" s="64">
        <v>0</v>
      </c>
      <c r="I306" s="64">
        <v>0</v>
      </c>
      <c r="J306" s="64">
        <v>0</v>
      </c>
      <c r="K306" s="64">
        <v>0</v>
      </c>
    </row>
    <row r="307" spans="1:11" x14ac:dyDescent="0.35">
      <c r="A307" s="64" t="s">
        <v>87</v>
      </c>
      <c r="B307" s="64" t="s">
        <v>9758</v>
      </c>
      <c r="C307" s="65">
        <f>IFERROR(VLOOKUP(UPPER(CONCATENATE($B307," - ",$A307)),'[1]Segurados Civis'!$A$5:$H$2142,6,0),"")</f>
        <v>346</v>
      </c>
      <c r="D307" s="65">
        <f>IFERROR(VLOOKUP(UPPER(CONCATENATE($B307," - ",$A307)),'[1]Segurados Civis'!$A$5:$H$2142,7,0),"")</f>
        <v>80</v>
      </c>
      <c r="E307" s="65">
        <f>IFERROR(VLOOKUP(UPPER(CONCATENATE($B307," - ",$A307)),'[1]Segurados Civis'!$A$5:$H$2142,8,0),"")</f>
        <v>33</v>
      </c>
      <c r="F307" s="65">
        <f t="shared" si="4"/>
        <v>459</v>
      </c>
      <c r="G307" s="64" t="s">
        <v>4867</v>
      </c>
      <c r="H307" s="64">
        <v>1</v>
      </c>
      <c r="I307" s="64">
        <v>0</v>
      </c>
      <c r="J307" s="64">
        <v>1</v>
      </c>
      <c r="K307" s="64">
        <v>0</v>
      </c>
    </row>
    <row r="308" spans="1:11" x14ac:dyDescent="0.35">
      <c r="A308" s="64" t="s">
        <v>87</v>
      </c>
      <c r="B308" s="64" t="s">
        <v>9759</v>
      </c>
      <c r="C308" s="65" t="str">
        <f>IFERROR(VLOOKUP(UPPER(CONCATENATE($B308," - ",$A308)),'[1]Segurados Civis'!$A$5:$H$2142,6,0),"")</f>
        <v/>
      </c>
      <c r="D308" s="65" t="str">
        <f>IFERROR(VLOOKUP(UPPER(CONCATENATE($B308," - ",$A308)),'[1]Segurados Civis'!$A$5:$H$2142,7,0),"")</f>
        <v/>
      </c>
      <c r="E308" s="65" t="str">
        <f>IFERROR(VLOOKUP(UPPER(CONCATENATE($B308," - ",$A308)),'[1]Segurados Civis'!$A$5:$H$2142,8,0),"")</f>
        <v/>
      </c>
      <c r="F308" s="65" t="str">
        <f t="shared" si="4"/>
        <v/>
      </c>
      <c r="G308" s="64" t="s">
        <v>902</v>
      </c>
      <c r="H308" s="64">
        <v>0</v>
      </c>
      <c r="I308" s="64">
        <v>0</v>
      </c>
      <c r="J308" s="64">
        <v>0</v>
      </c>
      <c r="K308" s="64">
        <v>0</v>
      </c>
    </row>
    <row r="309" spans="1:11" x14ac:dyDescent="0.35">
      <c r="A309" s="64" t="s">
        <v>87</v>
      </c>
      <c r="B309" s="64" t="s">
        <v>9760</v>
      </c>
      <c r="C309" s="65">
        <f>IFERROR(VLOOKUP(UPPER(CONCATENATE($B309," - ",$A309)),'[1]Segurados Civis'!$A$5:$H$2142,6,0),"")</f>
        <v>3045</v>
      </c>
      <c r="D309" s="65">
        <f>IFERROR(VLOOKUP(UPPER(CONCATENATE($B309," - ",$A309)),'[1]Segurados Civis'!$A$5:$H$2142,7,0),"")</f>
        <v>458</v>
      </c>
      <c r="E309" s="65">
        <f>IFERROR(VLOOKUP(UPPER(CONCATENATE($B309," - ",$A309)),'[1]Segurados Civis'!$A$5:$H$2142,8,0),"")</f>
        <v>105</v>
      </c>
      <c r="F309" s="65">
        <f t="shared" si="4"/>
        <v>3608</v>
      </c>
      <c r="G309" s="64" t="s">
        <v>4867</v>
      </c>
      <c r="H309" s="64">
        <v>0</v>
      </c>
      <c r="I309" s="64">
        <v>0</v>
      </c>
      <c r="J309" s="64">
        <v>0</v>
      </c>
      <c r="K309" s="64">
        <v>0</v>
      </c>
    </row>
    <row r="310" spans="1:11" x14ac:dyDescent="0.35">
      <c r="A310" s="64" t="s">
        <v>87</v>
      </c>
      <c r="B310" s="64" t="s">
        <v>9761</v>
      </c>
      <c r="C310" s="65">
        <f>IFERROR(VLOOKUP(UPPER(CONCATENATE($B310," - ",$A310)),'[1]Segurados Civis'!$A$5:$H$2142,6,0),"")</f>
        <v>2033</v>
      </c>
      <c r="D310" s="65">
        <f>IFERROR(VLOOKUP(UPPER(CONCATENATE($B310," - ",$A310)),'[1]Segurados Civis'!$A$5:$H$2142,7,0),"")</f>
        <v>369</v>
      </c>
      <c r="E310" s="65">
        <f>IFERROR(VLOOKUP(UPPER(CONCATENATE($B310," - ",$A310)),'[1]Segurados Civis'!$A$5:$H$2142,8,0),"")</f>
        <v>75</v>
      </c>
      <c r="F310" s="65">
        <f t="shared" si="4"/>
        <v>2477</v>
      </c>
      <c r="G310" s="64" t="s">
        <v>4867</v>
      </c>
      <c r="H310" s="64">
        <v>1</v>
      </c>
      <c r="I310" s="64">
        <v>0</v>
      </c>
      <c r="J310" s="64">
        <v>0</v>
      </c>
      <c r="K310" s="64">
        <v>0</v>
      </c>
    </row>
    <row r="311" spans="1:11" x14ac:dyDescent="0.35">
      <c r="A311" s="64" t="s">
        <v>87</v>
      </c>
      <c r="B311" s="64" t="s">
        <v>9762</v>
      </c>
      <c r="C311" s="65">
        <f>IFERROR(VLOOKUP(UPPER(CONCATENATE($B311," - ",$A311)),'[1]Segurados Civis'!$A$5:$H$2142,6,0),"")</f>
        <v>5901</v>
      </c>
      <c r="D311" s="65">
        <f>IFERROR(VLOOKUP(UPPER(CONCATENATE($B311," - ",$A311)),'[1]Segurados Civis'!$A$5:$H$2142,7,0),"")</f>
        <v>1155</v>
      </c>
      <c r="E311" s="65">
        <f>IFERROR(VLOOKUP(UPPER(CONCATENATE($B311," - ",$A311)),'[1]Segurados Civis'!$A$5:$H$2142,8,0),"")</f>
        <v>348</v>
      </c>
      <c r="F311" s="65">
        <f t="shared" si="4"/>
        <v>7404</v>
      </c>
      <c r="G311" s="64" t="s">
        <v>4867</v>
      </c>
      <c r="H311" s="64">
        <v>0</v>
      </c>
      <c r="I311" s="64">
        <v>0</v>
      </c>
      <c r="J311" s="64">
        <v>0</v>
      </c>
      <c r="K311" s="64">
        <v>0</v>
      </c>
    </row>
    <row r="312" spans="1:11" x14ac:dyDescent="0.35">
      <c r="A312" s="64" t="s">
        <v>87</v>
      </c>
      <c r="B312" s="64" t="s">
        <v>9763</v>
      </c>
      <c r="C312" s="65" t="str">
        <f>IFERROR(VLOOKUP(UPPER(CONCATENATE($B312," - ",$A312)),'[1]Segurados Civis'!$A$5:$H$2142,6,0),"")</f>
        <v/>
      </c>
      <c r="D312" s="65" t="str">
        <f>IFERROR(VLOOKUP(UPPER(CONCATENATE($B312," - ",$A312)),'[1]Segurados Civis'!$A$5:$H$2142,7,0),"")</f>
        <v/>
      </c>
      <c r="E312" s="65" t="str">
        <f>IFERROR(VLOOKUP(UPPER(CONCATENATE($B312," - ",$A312)),'[1]Segurados Civis'!$A$5:$H$2142,8,0),"")</f>
        <v/>
      </c>
      <c r="F312" s="65" t="str">
        <f t="shared" si="4"/>
        <v/>
      </c>
      <c r="G312" s="64" t="s">
        <v>902</v>
      </c>
      <c r="H312" s="64">
        <v>0</v>
      </c>
      <c r="I312" s="64">
        <v>0</v>
      </c>
      <c r="J312" s="64">
        <v>0</v>
      </c>
      <c r="K312" s="64">
        <v>0</v>
      </c>
    </row>
    <row r="313" spans="1:11" x14ac:dyDescent="0.35">
      <c r="A313" s="64" t="s">
        <v>87</v>
      </c>
      <c r="B313" s="64" t="s">
        <v>9764</v>
      </c>
      <c r="C313" s="65" t="str">
        <f>IFERROR(VLOOKUP(UPPER(CONCATENATE($B313," - ",$A313)),'[1]Segurados Civis'!$A$5:$H$2142,6,0),"")</f>
        <v/>
      </c>
      <c r="D313" s="65" t="str">
        <f>IFERROR(VLOOKUP(UPPER(CONCATENATE($B313," - ",$A313)),'[1]Segurados Civis'!$A$5:$H$2142,7,0),"")</f>
        <v/>
      </c>
      <c r="E313" s="65" t="str">
        <f>IFERROR(VLOOKUP(UPPER(CONCATENATE($B313," - ",$A313)),'[1]Segurados Civis'!$A$5:$H$2142,8,0),"")</f>
        <v/>
      </c>
      <c r="F313" s="65" t="str">
        <f t="shared" si="4"/>
        <v/>
      </c>
      <c r="G313" s="64" t="s">
        <v>902</v>
      </c>
      <c r="H313" s="64">
        <v>0</v>
      </c>
      <c r="I313" s="64">
        <v>0</v>
      </c>
      <c r="J313" s="64">
        <v>0</v>
      </c>
      <c r="K313" s="64">
        <v>0</v>
      </c>
    </row>
    <row r="314" spans="1:11" x14ac:dyDescent="0.35">
      <c r="A314" s="64" t="s">
        <v>87</v>
      </c>
      <c r="B314" s="64" t="s">
        <v>9765</v>
      </c>
      <c r="C314" s="65" t="str">
        <f>IFERROR(VLOOKUP(UPPER(CONCATENATE($B314," - ",$A314)),'[1]Segurados Civis'!$A$5:$H$2142,6,0),"")</f>
        <v/>
      </c>
      <c r="D314" s="65" t="str">
        <f>IFERROR(VLOOKUP(UPPER(CONCATENATE($B314," - ",$A314)),'[1]Segurados Civis'!$A$5:$H$2142,7,0),"")</f>
        <v/>
      </c>
      <c r="E314" s="65" t="str">
        <f>IFERROR(VLOOKUP(UPPER(CONCATENATE($B314," - ",$A314)),'[1]Segurados Civis'!$A$5:$H$2142,8,0),"")</f>
        <v/>
      </c>
      <c r="F314" s="65" t="str">
        <f t="shared" si="4"/>
        <v/>
      </c>
      <c r="G314" s="64" t="s">
        <v>902</v>
      </c>
      <c r="H314" s="64">
        <v>0</v>
      </c>
      <c r="I314" s="64">
        <v>0</v>
      </c>
      <c r="J314" s="64">
        <v>0</v>
      </c>
      <c r="K314" s="64">
        <v>0</v>
      </c>
    </row>
    <row r="315" spans="1:11" x14ac:dyDescent="0.35">
      <c r="A315" s="64" t="s">
        <v>87</v>
      </c>
      <c r="B315" s="64" t="s">
        <v>9766</v>
      </c>
      <c r="C315" s="65" t="str">
        <f>IFERROR(VLOOKUP(UPPER(CONCATENATE($B315," - ",$A315)),'[1]Segurados Civis'!$A$5:$H$2142,6,0),"")</f>
        <v/>
      </c>
      <c r="D315" s="65" t="str">
        <f>IFERROR(VLOOKUP(UPPER(CONCATENATE($B315," - ",$A315)),'[1]Segurados Civis'!$A$5:$H$2142,7,0),"")</f>
        <v/>
      </c>
      <c r="E315" s="65" t="str">
        <f>IFERROR(VLOOKUP(UPPER(CONCATENATE($B315," - ",$A315)),'[1]Segurados Civis'!$A$5:$H$2142,8,0),"")</f>
        <v/>
      </c>
      <c r="F315" s="65" t="str">
        <f t="shared" si="4"/>
        <v/>
      </c>
      <c r="G315" s="64" t="s">
        <v>902</v>
      </c>
      <c r="H315" s="64">
        <v>0</v>
      </c>
      <c r="I315" s="64">
        <v>0</v>
      </c>
      <c r="J315" s="64">
        <v>0</v>
      </c>
      <c r="K315" s="64">
        <v>0</v>
      </c>
    </row>
    <row r="316" spans="1:11" x14ac:dyDescent="0.35">
      <c r="A316" s="64" t="s">
        <v>87</v>
      </c>
      <c r="B316" s="64" t="s">
        <v>9767</v>
      </c>
      <c r="C316" s="65">
        <f>IFERROR(VLOOKUP(UPPER(CONCATENATE($B316," - ",$A316)),'[1]Segurados Civis'!$A$5:$H$2142,6,0),"")</f>
        <v>1560</v>
      </c>
      <c r="D316" s="65">
        <f>IFERROR(VLOOKUP(UPPER(CONCATENATE($B316," - ",$A316)),'[1]Segurados Civis'!$A$5:$H$2142,7,0),"")</f>
        <v>171</v>
      </c>
      <c r="E316" s="65">
        <f>IFERROR(VLOOKUP(UPPER(CONCATENATE($B316," - ",$A316)),'[1]Segurados Civis'!$A$5:$H$2142,8,0),"")</f>
        <v>15</v>
      </c>
      <c r="F316" s="65">
        <f t="shared" si="4"/>
        <v>1746</v>
      </c>
      <c r="G316" s="64" t="s">
        <v>4867</v>
      </c>
      <c r="H316" s="64">
        <v>0</v>
      </c>
      <c r="I316" s="64">
        <v>0</v>
      </c>
      <c r="J316" s="64">
        <v>0</v>
      </c>
      <c r="K316" s="64">
        <v>0</v>
      </c>
    </row>
    <row r="317" spans="1:11" x14ac:dyDescent="0.35">
      <c r="A317" s="64" t="s">
        <v>87</v>
      </c>
      <c r="B317" s="64" t="s">
        <v>9768</v>
      </c>
      <c r="C317" s="65" t="str">
        <f>IFERROR(VLOOKUP(UPPER(CONCATENATE($B317," - ",$A317)),'[1]Segurados Civis'!$A$5:$H$2142,6,0),"")</f>
        <v/>
      </c>
      <c r="D317" s="65" t="str">
        <f>IFERROR(VLOOKUP(UPPER(CONCATENATE($B317," - ",$A317)),'[1]Segurados Civis'!$A$5:$H$2142,7,0),"")</f>
        <v/>
      </c>
      <c r="E317" s="65" t="str">
        <f>IFERROR(VLOOKUP(UPPER(CONCATENATE($B317," - ",$A317)),'[1]Segurados Civis'!$A$5:$H$2142,8,0),"")</f>
        <v/>
      </c>
      <c r="F317" s="65" t="str">
        <f t="shared" si="4"/>
        <v/>
      </c>
      <c r="G317" s="64" t="s">
        <v>902</v>
      </c>
      <c r="H317" s="64">
        <v>0</v>
      </c>
      <c r="I317" s="64">
        <v>0</v>
      </c>
      <c r="J317" s="64">
        <v>0</v>
      </c>
      <c r="K317" s="64">
        <v>0</v>
      </c>
    </row>
    <row r="318" spans="1:11" x14ac:dyDescent="0.35">
      <c r="A318" s="64" t="s">
        <v>87</v>
      </c>
      <c r="B318" s="64" t="s">
        <v>9769</v>
      </c>
      <c r="C318" s="65" t="str">
        <f>IFERROR(VLOOKUP(UPPER(CONCATENATE($B318," - ",$A318)),'[1]Segurados Civis'!$A$5:$H$2142,6,0),"")</f>
        <v/>
      </c>
      <c r="D318" s="65" t="str">
        <f>IFERROR(VLOOKUP(UPPER(CONCATENATE($B318," - ",$A318)),'[1]Segurados Civis'!$A$5:$H$2142,7,0),"")</f>
        <v/>
      </c>
      <c r="E318" s="65" t="str">
        <f>IFERROR(VLOOKUP(UPPER(CONCATENATE($B318," - ",$A318)),'[1]Segurados Civis'!$A$5:$H$2142,8,0),"")</f>
        <v/>
      </c>
      <c r="F318" s="65" t="str">
        <f t="shared" si="4"/>
        <v/>
      </c>
      <c r="G318" s="64" t="s">
        <v>902</v>
      </c>
      <c r="H318" s="64">
        <v>0</v>
      </c>
      <c r="I318" s="64">
        <v>0</v>
      </c>
      <c r="J318" s="64">
        <v>0</v>
      </c>
      <c r="K318" s="64">
        <v>0</v>
      </c>
    </row>
    <row r="319" spans="1:11" x14ac:dyDescent="0.35">
      <c r="A319" s="64" t="s">
        <v>87</v>
      </c>
      <c r="B319" s="64" t="s">
        <v>9770</v>
      </c>
      <c r="C319" s="65" t="str">
        <f>IFERROR(VLOOKUP(UPPER(CONCATENATE($B319," - ",$A319)),'[1]Segurados Civis'!$A$5:$H$2142,6,0),"")</f>
        <v/>
      </c>
      <c r="D319" s="65" t="str">
        <f>IFERROR(VLOOKUP(UPPER(CONCATENATE($B319," - ",$A319)),'[1]Segurados Civis'!$A$5:$H$2142,7,0),"")</f>
        <v/>
      </c>
      <c r="E319" s="65" t="str">
        <f>IFERROR(VLOOKUP(UPPER(CONCATENATE($B319," - ",$A319)),'[1]Segurados Civis'!$A$5:$H$2142,8,0),"")</f>
        <v/>
      </c>
      <c r="F319" s="65" t="str">
        <f t="shared" si="4"/>
        <v/>
      </c>
      <c r="G319" s="64" t="s">
        <v>902</v>
      </c>
      <c r="H319" s="64">
        <v>0</v>
      </c>
      <c r="I319" s="64">
        <v>0</v>
      </c>
      <c r="J319" s="64">
        <v>0</v>
      </c>
      <c r="K319" s="64">
        <v>0</v>
      </c>
    </row>
    <row r="320" spans="1:11" x14ac:dyDescent="0.35">
      <c r="A320" s="64" t="s">
        <v>87</v>
      </c>
      <c r="B320" s="64" t="s">
        <v>9771</v>
      </c>
      <c r="C320" s="65" t="str">
        <f>IFERROR(VLOOKUP(UPPER(CONCATENATE($B320," - ",$A320)),'[1]Segurados Civis'!$A$5:$H$2142,6,0),"")</f>
        <v/>
      </c>
      <c r="D320" s="65" t="str">
        <f>IFERROR(VLOOKUP(UPPER(CONCATENATE($B320," - ",$A320)),'[1]Segurados Civis'!$A$5:$H$2142,7,0),"")</f>
        <v/>
      </c>
      <c r="E320" s="65" t="str">
        <f>IFERROR(VLOOKUP(UPPER(CONCATENATE($B320," - ",$A320)),'[1]Segurados Civis'!$A$5:$H$2142,8,0),"")</f>
        <v/>
      </c>
      <c r="F320" s="65" t="str">
        <f t="shared" si="4"/>
        <v/>
      </c>
      <c r="G320" s="64" t="s">
        <v>902</v>
      </c>
      <c r="H320" s="64">
        <v>0</v>
      </c>
      <c r="I320" s="64">
        <v>0</v>
      </c>
      <c r="J320" s="64">
        <v>0</v>
      </c>
      <c r="K320" s="64">
        <v>0</v>
      </c>
    </row>
    <row r="321" spans="1:11" x14ac:dyDescent="0.35">
      <c r="A321" s="64" t="s">
        <v>87</v>
      </c>
      <c r="B321" s="64" t="s">
        <v>9772</v>
      </c>
      <c r="C321" s="65" t="str">
        <f>IFERROR(VLOOKUP(UPPER(CONCATENATE($B321," - ",$A321)),'[1]Segurados Civis'!$A$5:$H$2142,6,0),"")</f>
        <v/>
      </c>
      <c r="D321" s="65" t="str">
        <f>IFERROR(VLOOKUP(UPPER(CONCATENATE($B321," - ",$A321)),'[1]Segurados Civis'!$A$5:$H$2142,7,0),"")</f>
        <v/>
      </c>
      <c r="E321" s="65" t="str">
        <f>IFERROR(VLOOKUP(UPPER(CONCATENATE($B321," - ",$A321)),'[1]Segurados Civis'!$A$5:$H$2142,8,0),"")</f>
        <v/>
      </c>
      <c r="F321" s="65" t="str">
        <f t="shared" si="4"/>
        <v/>
      </c>
      <c r="G321" s="64" t="s">
        <v>902</v>
      </c>
      <c r="H321" s="64">
        <v>0</v>
      </c>
      <c r="I321" s="64">
        <v>0</v>
      </c>
      <c r="J321" s="64">
        <v>0</v>
      </c>
      <c r="K321" s="64">
        <v>0</v>
      </c>
    </row>
    <row r="322" spans="1:11" x14ac:dyDescent="0.35">
      <c r="A322" s="64" t="s">
        <v>87</v>
      </c>
      <c r="B322" s="64" t="s">
        <v>9773</v>
      </c>
      <c r="C322" s="65" t="str">
        <f>IFERROR(VLOOKUP(UPPER(CONCATENATE($B322," - ",$A322)),'[1]Segurados Civis'!$A$5:$H$2142,6,0),"")</f>
        <v/>
      </c>
      <c r="D322" s="65" t="str">
        <f>IFERROR(VLOOKUP(UPPER(CONCATENATE($B322," - ",$A322)),'[1]Segurados Civis'!$A$5:$H$2142,7,0),"")</f>
        <v/>
      </c>
      <c r="E322" s="65" t="str">
        <f>IFERROR(VLOOKUP(UPPER(CONCATENATE($B322," - ",$A322)),'[1]Segurados Civis'!$A$5:$H$2142,8,0),"")</f>
        <v/>
      </c>
      <c r="F322" s="65" t="str">
        <f t="shared" ref="F322:F385" si="5">IF(SUM(C322:E322)=0,"",SUM(C322:E322))</f>
        <v/>
      </c>
      <c r="G322" s="64" t="s">
        <v>902</v>
      </c>
      <c r="H322" s="64">
        <v>0</v>
      </c>
      <c r="I322" s="64">
        <v>0</v>
      </c>
      <c r="J322" s="64">
        <v>0</v>
      </c>
      <c r="K322" s="64">
        <v>0</v>
      </c>
    </row>
    <row r="323" spans="1:11" x14ac:dyDescent="0.35">
      <c r="A323" s="64" t="s">
        <v>87</v>
      </c>
      <c r="B323" s="64" t="s">
        <v>9774</v>
      </c>
      <c r="C323" s="65">
        <f>IFERROR(VLOOKUP(UPPER(CONCATENATE($B323," - ",$A323)),'[1]Segurados Civis'!$A$5:$H$2142,6,0),"")</f>
        <v>474</v>
      </c>
      <c r="D323" s="65">
        <f>IFERROR(VLOOKUP(UPPER(CONCATENATE($B323," - ",$A323)),'[1]Segurados Civis'!$A$5:$H$2142,7,0),"")</f>
        <v>203</v>
      </c>
      <c r="E323" s="65">
        <f>IFERROR(VLOOKUP(UPPER(CONCATENATE($B323," - ",$A323)),'[1]Segurados Civis'!$A$5:$H$2142,8,0),"")</f>
        <v>54</v>
      </c>
      <c r="F323" s="65">
        <f t="shared" si="5"/>
        <v>731</v>
      </c>
      <c r="G323" s="64" t="s">
        <v>4867</v>
      </c>
      <c r="H323" s="64">
        <v>0</v>
      </c>
      <c r="I323" s="64">
        <v>0</v>
      </c>
      <c r="J323" s="64">
        <v>0</v>
      </c>
      <c r="K323" s="64">
        <v>0</v>
      </c>
    </row>
    <row r="324" spans="1:11" x14ac:dyDescent="0.35">
      <c r="A324" s="64" t="s">
        <v>87</v>
      </c>
      <c r="B324" s="64" t="s">
        <v>9775</v>
      </c>
      <c r="C324" s="65">
        <f>IFERROR(VLOOKUP(UPPER(CONCATENATE($B324," - ",$A324)),'[1]Segurados Civis'!$A$5:$H$2142,6,0),"")</f>
        <v>237</v>
      </c>
      <c r="D324" s="65">
        <f>IFERROR(VLOOKUP(UPPER(CONCATENATE($B324," - ",$A324)),'[1]Segurados Civis'!$A$5:$H$2142,7,0),"")</f>
        <v>61</v>
      </c>
      <c r="E324" s="65">
        <f>IFERROR(VLOOKUP(UPPER(CONCATENATE($B324," - ",$A324)),'[1]Segurados Civis'!$A$5:$H$2142,8,0),"")</f>
        <v>18</v>
      </c>
      <c r="F324" s="65">
        <f t="shared" si="5"/>
        <v>316</v>
      </c>
      <c r="G324" s="64" t="s">
        <v>4867</v>
      </c>
      <c r="H324" s="64">
        <v>0</v>
      </c>
      <c r="I324" s="64">
        <v>0</v>
      </c>
      <c r="J324" s="64">
        <v>0</v>
      </c>
      <c r="K324" s="64">
        <v>0</v>
      </c>
    </row>
    <row r="325" spans="1:11" x14ac:dyDescent="0.35">
      <c r="A325" s="64" t="s">
        <v>87</v>
      </c>
      <c r="B325" s="64" t="s">
        <v>9776</v>
      </c>
      <c r="C325" s="65" t="str">
        <f>IFERROR(VLOOKUP(UPPER(CONCATENATE($B325," - ",$A325)),'[1]Segurados Civis'!$A$5:$H$2142,6,0),"")</f>
        <v/>
      </c>
      <c r="D325" s="65" t="str">
        <f>IFERROR(VLOOKUP(UPPER(CONCATENATE($B325," - ",$A325)),'[1]Segurados Civis'!$A$5:$H$2142,7,0),"")</f>
        <v/>
      </c>
      <c r="E325" s="65" t="str">
        <f>IFERROR(VLOOKUP(UPPER(CONCATENATE($B325," - ",$A325)),'[1]Segurados Civis'!$A$5:$H$2142,8,0),"")</f>
        <v/>
      </c>
      <c r="F325" s="65" t="str">
        <f t="shared" si="5"/>
        <v/>
      </c>
      <c r="G325" s="64" t="s">
        <v>902</v>
      </c>
      <c r="H325" s="64">
        <v>0</v>
      </c>
      <c r="I325" s="64">
        <v>0</v>
      </c>
      <c r="J325" s="64">
        <v>0</v>
      </c>
      <c r="K325" s="64">
        <v>0</v>
      </c>
    </row>
    <row r="326" spans="1:11" x14ac:dyDescent="0.35">
      <c r="A326" s="64" t="s">
        <v>87</v>
      </c>
      <c r="B326" s="64" t="s">
        <v>9777</v>
      </c>
      <c r="C326" s="65">
        <f>IFERROR(VLOOKUP(UPPER(CONCATENATE($B326," - ",$A326)),'[1]Segurados Civis'!$A$5:$H$2142,6,0),"")</f>
        <v>180</v>
      </c>
      <c r="D326" s="65">
        <f>IFERROR(VLOOKUP(UPPER(CONCATENATE($B326," - ",$A326)),'[1]Segurados Civis'!$A$5:$H$2142,7,0),"")</f>
        <v>47</v>
      </c>
      <c r="E326" s="65">
        <f>IFERROR(VLOOKUP(UPPER(CONCATENATE($B326," - ",$A326)),'[1]Segurados Civis'!$A$5:$H$2142,8,0),"")</f>
        <v>22</v>
      </c>
      <c r="F326" s="65">
        <f t="shared" si="5"/>
        <v>249</v>
      </c>
      <c r="G326" s="64" t="s">
        <v>4867</v>
      </c>
      <c r="H326" s="64">
        <v>0</v>
      </c>
      <c r="I326" s="64">
        <v>0</v>
      </c>
      <c r="J326" s="64">
        <v>0</v>
      </c>
      <c r="K326" s="64">
        <v>0</v>
      </c>
    </row>
    <row r="327" spans="1:11" x14ac:dyDescent="0.35">
      <c r="A327" s="64" t="s">
        <v>87</v>
      </c>
      <c r="B327" s="64" t="s">
        <v>9778</v>
      </c>
      <c r="C327" s="65" t="str">
        <f>IFERROR(VLOOKUP(UPPER(CONCATENATE($B327," - ",$A327)),'[1]Segurados Civis'!$A$5:$H$2142,6,0),"")</f>
        <v/>
      </c>
      <c r="D327" s="65" t="str">
        <f>IFERROR(VLOOKUP(UPPER(CONCATENATE($B327," - ",$A327)),'[1]Segurados Civis'!$A$5:$H$2142,7,0),"")</f>
        <v/>
      </c>
      <c r="E327" s="65" t="str">
        <f>IFERROR(VLOOKUP(UPPER(CONCATENATE($B327," - ",$A327)),'[1]Segurados Civis'!$A$5:$H$2142,8,0),"")</f>
        <v/>
      </c>
      <c r="F327" s="65" t="str">
        <f t="shared" si="5"/>
        <v/>
      </c>
      <c r="G327" s="64" t="s">
        <v>902</v>
      </c>
      <c r="H327" s="64">
        <v>0</v>
      </c>
      <c r="I327" s="64">
        <v>0</v>
      </c>
      <c r="J327" s="64">
        <v>0</v>
      </c>
      <c r="K327" s="64">
        <v>0</v>
      </c>
    </row>
    <row r="328" spans="1:11" x14ac:dyDescent="0.35">
      <c r="A328" s="64" t="s">
        <v>87</v>
      </c>
      <c r="B328" s="64" t="s">
        <v>9779</v>
      </c>
      <c r="C328" s="65">
        <f>IFERROR(VLOOKUP(UPPER(CONCATENATE($B328," - ",$A328)),'[1]Segurados Civis'!$A$5:$H$2142,6,0),"")</f>
        <v>1892</v>
      </c>
      <c r="D328" s="65">
        <f>IFERROR(VLOOKUP(UPPER(CONCATENATE($B328," - ",$A328)),'[1]Segurados Civis'!$A$5:$H$2142,7,0),"")</f>
        <v>485</v>
      </c>
      <c r="E328" s="65">
        <f>IFERROR(VLOOKUP(UPPER(CONCATENATE($B328," - ",$A328)),'[1]Segurados Civis'!$A$5:$H$2142,8,0),"")</f>
        <v>140</v>
      </c>
      <c r="F328" s="65">
        <f t="shared" si="5"/>
        <v>2517</v>
      </c>
      <c r="G328" s="64" t="s">
        <v>4867</v>
      </c>
      <c r="H328" s="64">
        <v>0</v>
      </c>
      <c r="I328" s="64">
        <v>0</v>
      </c>
      <c r="J328" s="64">
        <v>0</v>
      </c>
      <c r="K328" s="64">
        <v>0</v>
      </c>
    </row>
    <row r="329" spans="1:11" x14ac:dyDescent="0.35">
      <c r="A329" s="64" t="s">
        <v>87</v>
      </c>
      <c r="B329" s="64" t="s">
        <v>9780</v>
      </c>
      <c r="C329" s="65" t="str">
        <f>IFERROR(VLOOKUP(UPPER(CONCATENATE($B329," - ",$A329)),'[1]Segurados Civis'!$A$5:$H$2142,6,0),"")</f>
        <v/>
      </c>
      <c r="D329" s="65" t="str">
        <f>IFERROR(VLOOKUP(UPPER(CONCATENATE($B329," - ",$A329)),'[1]Segurados Civis'!$A$5:$H$2142,7,0),"")</f>
        <v/>
      </c>
      <c r="E329" s="65" t="str">
        <f>IFERROR(VLOOKUP(UPPER(CONCATENATE($B329," - ",$A329)),'[1]Segurados Civis'!$A$5:$H$2142,8,0),"")</f>
        <v/>
      </c>
      <c r="F329" s="65" t="str">
        <f t="shared" si="5"/>
        <v/>
      </c>
      <c r="G329" s="64" t="s">
        <v>902</v>
      </c>
      <c r="H329" s="64">
        <v>0</v>
      </c>
      <c r="I329" s="64">
        <v>0</v>
      </c>
      <c r="J329" s="64">
        <v>0</v>
      </c>
      <c r="K329" s="64">
        <v>0</v>
      </c>
    </row>
    <row r="330" spans="1:11" x14ac:dyDescent="0.35">
      <c r="A330" s="64" t="s">
        <v>87</v>
      </c>
      <c r="B330" s="64" t="s">
        <v>9781</v>
      </c>
      <c r="C330" s="65" t="str">
        <f>IFERROR(VLOOKUP(UPPER(CONCATENATE($B330," - ",$A330)),'[1]Segurados Civis'!$A$5:$H$2142,6,0),"")</f>
        <v/>
      </c>
      <c r="D330" s="65" t="str">
        <f>IFERROR(VLOOKUP(UPPER(CONCATENATE($B330," - ",$A330)),'[1]Segurados Civis'!$A$5:$H$2142,7,0),"")</f>
        <v/>
      </c>
      <c r="E330" s="65" t="str">
        <f>IFERROR(VLOOKUP(UPPER(CONCATENATE($B330," - ",$A330)),'[1]Segurados Civis'!$A$5:$H$2142,8,0),"")</f>
        <v/>
      </c>
      <c r="F330" s="65" t="str">
        <f t="shared" si="5"/>
        <v/>
      </c>
      <c r="G330" s="64" t="s">
        <v>902</v>
      </c>
      <c r="H330" s="64">
        <v>0</v>
      </c>
      <c r="I330" s="64">
        <v>0</v>
      </c>
      <c r="J330" s="64">
        <v>0</v>
      </c>
      <c r="K330" s="64">
        <v>0</v>
      </c>
    </row>
    <row r="331" spans="1:11" x14ac:dyDescent="0.35">
      <c r="A331" s="64" t="s">
        <v>87</v>
      </c>
      <c r="B331" s="64" t="s">
        <v>9782</v>
      </c>
      <c r="C331" s="65" t="str">
        <f>IFERROR(VLOOKUP(UPPER(CONCATENATE($B331," - ",$A331)),'[1]Segurados Civis'!$A$5:$H$2142,6,0),"")</f>
        <v/>
      </c>
      <c r="D331" s="65" t="str">
        <f>IFERROR(VLOOKUP(UPPER(CONCATENATE($B331," - ",$A331)),'[1]Segurados Civis'!$A$5:$H$2142,7,0),"")</f>
        <v/>
      </c>
      <c r="E331" s="65" t="str">
        <f>IFERROR(VLOOKUP(UPPER(CONCATENATE($B331," - ",$A331)),'[1]Segurados Civis'!$A$5:$H$2142,8,0),"")</f>
        <v/>
      </c>
      <c r="F331" s="65" t="str">
        <f t="shared" si="5"/>
        <v/>
      </c>
      <c r="G331" s="64" t="s">
        <v>902</v>
      </c>
      <c r="H331" s="64">
        <v>0</v>
      </c>
      <c r="I331" s="64">
        <v>0</v>
      </c>
      <c r="J331" s="64">
        <v>0</v>
      </c>
      <c r="K331" s="64">
        <v>0</v>
      </c>
    </row>
    <row r="332" spans="1:11" x14ac:dyDescent="0.35">
      <c r="A332" s="64" t="s">
        <v>87</v>
      </c>
      <c r="B332" s="64" t="s">
        <v>9783</v>
      </c>
      <c r="C332" s="65" t="str">
        <f>IFERROR(VLOOKUP(UPPER(CONCATENATE($B332," - ",$A332)),'[1]Segurados Civis'!$A$5:$H$2142,6,0),"")</f>
        <v/>
      </c>
      <c r="D332" s="65" t="str">
        <f>IFERROR(VLOOKUP(UPPER(CONCATENATE($B332," - ",$A332)),'[1]Segurados Civis'!$A$5:$H$2142,7,0),"")</f>
        <v/>
      </c>
      <c r="E332" s="65" t="str">
        <f>IFERROR(VLOOKUP(UPPER(CONCATENATE($B332," - ",$A332)),'[1]Segurados Civis'!$A$5:$H$2142,8,0),"")</f>
        <v/>
      </c>
      <c r="F332" s="65" t="str">
        <f t="shared" si="5"/>
        <v/>
      </c>
      <c r="G332" s="64" t="s">
        <v>902</v>
      </c>
      <c r="H332" s="64">
        <v>0</v>
      </c>
      <c r="I332" s="64">
        <v>0</v>
      </c>
      <c r="J332" s="64">
        <v>0</v>
      </c>
      <c r="K332" s="64">
        <v>0</v>
      </c>
    </row>
    <row r="333" spans="1:11" x14ac:dyDescent="0.35">
      <c r="A333" s="64" t="s">
        <v>87</v>
      </c>
      <c r="B333" s="64" t="s">
        <v>9784</v>
      </c>
      <c r="C333" s="65" t="str">
        <f>IFERROR(VLOOKUP(UPPER(CONCATENATE($B333," - ",$A333)),'[1]Segurados Civis'!$A$5:$H$2142,6,0),"")</f>
        <v/>
      </c>
      <c r="D333" s="65" t="str">
        <f>IFERROR(VLOOKUP(UPPER(CONCATENATE($B333," - ",$A333)),'[1]Segurados Civis'!$A$5:$H$2142,7,0),"")</f>
        <v/>
      </c>
      <c r="E333" s="65" t="str">
        <f>IFERROR(VLOOKUP(UPPER(CONCATENATE($B333," - ",$A333)),'[1]Segurados Civis'!$A$5:$H$2142,8,0),"")</f>
        <v/>
      </c>
      <c r="F333" s="65" t="str">
        <f t="shared" si="5"/>
        <v/>
      </c>
      <c r="G333" s="64" t="s">
        <v>902</v>
      </c>
      <c r="H333" s="64">
        <v>0</v>
      </c>
      <c r="I333" s="64">
        <v>0</v>
      </c>
      <c r="J333" s="64">
        <v>0</v>
      </c>
      <c r="K333" s="64">
        <v>0</v>
      </c>
    </row>
    <row r="334" spans="1:11" x14ac:dyDescent="0.35">
      <c r="A334" s="64" t="s">
        <v>87</v>
      </c>
      <c r="B334" s="64" t="s">
        <v>9785</v>
      </c>
      <c r="C334" s="65">
        <f>IFERROR(VLOOKUP(UPPER(CONCATENATE($B334," - ",$A334)),'[1]Segurados Civis'!$A$5:$H$2142,6,0),"")</f>
        <v>5306</v>
      </c>
      <c r="D334" s="65">
        <f>IFERROR(VLOOKUP(UPPER(CONCATENATE($B334," - ",$A334)),'[1]Segurados Civis'!$A$5:$H$2142,7,0),"")</f>
        <v>1523</v>
      </c>
      <c r="E334" s="65">
        <f>IFERROR(VLOOKUP(UPPER(CONCATENATE($B334," - ",$A334)),'[1]Segurados Civis'!$A$5:$H$2142,8,0),"")</f>
        <v>153</v>
      </c>
      <c r="F334" s="65">
        <f t="shared" si="5"/>
        <v>6982</v>
      </c>
      <c r="G334" s="64" t="s">
        <v>4867</v>
      </c>
      <c r="H334" s="64">
        <v>0</v>
      </c>
      <c r="I334" s="64">
        <v>0</v>
      </c>
      <c r="J334" s="64">
        <v>0</v>
      </c>
      <c r="K334" s="64">
        <v>0</v>
      </c>
    </row>
    <row r="335" spans="1:11" x14ac:dyDescent="0.35">
      <c r="A335" s="64" t="s">
        <v>87</v>
      </c>
      <c r="B335" s="64" t="s">
        <v>9786</v>
      </c>
      <c r="C335" s="65">
        <f>IFERROR(VLOOKUP(UPPER(CONCATENATE($B335," - ",$A335)),'[1]Segurados Civis'!$A$5:$H$2142,6,0),"")</f>
        <v>159</v>
      </c>
      <c r="D335" s="65">
        <f>IFERROR(VLOOKUP(UPPER(CONCATENATE($B335," - ",$A335)),'[1]Segurados Civis'!$A$5:$H$2142,7,0),"")</f>
        <v>38</v>
      </c>
      <c r="E335" s="65">
        <f>IFERROR(VLOOKUP(UPPER(CONCATENATE($B335," - ",$A335)),'[1]Segurados Civis'!$A$5:$H$2142,8,0),"")</f>
        <v>14</v>
      </c>
      <c r="F335" s="65">
        <f t="shared" si="5"/>
        <v>211</v>
      </c>
      <c r="G335" s="64" t="s">
        <v>4867</v>
      </c>
      <c r="H335" s="64">
        <v>0</v>
      </c>
      <c r="I335" s="64">
        <v>0</v>
      </c>
      <c r="J335" s="64">
        <v>0</v>
      </c>
      <c r="K335" s="64">
        <v>0</v>
      </c>
    </row>
    <row r="336" spans="1:11" x14ac:dyDescent="0.35">
      <c r="A336" s="64" t="s">
        <v>87</v>
      </c>
      <c r="B336" s="64" t="s">
        <v>9787</v>
      </c>
      <c r="C336" s="65" t="str">
        <f>IFERROR(VLOOKUP(UPPER(CONCATENATE($B336," - ",$A336)),'[1]Segurados Civis'!$A$5:$H$2142,6,0),"")</f>
        <v/>
      </c>
      <c r="D336" s="65" t="str">
        <f>IFERROR(VLOOKUP(UPPER(CONCATENATE($B336," - ",$A336)),'[1]Segurados Civis'!$A$5:$H$2142,7,0),"")</f>
        <v/>
      </c>
      <c r="E336" s="65" t="str">
        <f>IFERROR(VLOOKUP(UPPER(CONCATENATE($B336," - ",$A336)),'[1]Segurados Civis'!$A$5:$H$2142,8,0),"")</f>
        <v/>
      </c>
      <c r="F336" s="65" t="str">
        <f t="shared" si="5"/>
        <v/>
      </c>
      <c r="G336" s="64" t="s">
        <v>902</v>
      </c>
      <c r="H336" s="64">
        <v>0</v>
      </c>
      <c r="I336" s="64">
        <v>0</v>
      </c>
      <c r="J336" s="64">
        <v>0</v>
      </c>
      <c r="K336" s="64">
        <v>0</v>
      </c>
    </row>
    <row r="337" spans="1:11" x14ac:dyDescent="0.35">
      <c r="A337" s="64" t="s">
        <v>87</v>
      </c>
      <c r="B337" s="64" t="s">
        <v>9788</v>
      </c>
      <c r="C337" s="65" t="str">
        <f>IFERROR(VLOOKUP(UPPER(CONCATENATE($B337," - ",$A337)),'[1]Segurados Civis'!$A$5:$H$2142,6,0),"")</f>
        <v/>
      </c>
      <c r="D337" s="65" t="str">
        <f>IFERROR(VLOOKUP(UPPER(CONCATENATE($B337," - ",$A337)),'[1]Segurados Civis'!$A$5:$H$2142,7,0),"")</f>
        <v/>
      </c>
      <c r="E337" s="65" t="str">
        <f>IFERROR(VLOOKUP(UPPER(CONCATENATE($B337," - ",$A337)),'[1]Segurados Civis'!$A$5:$H$2142,8,0),"")</f>
        <v/>
      </c>
      <c r="F337" s="65" t="str">
        <f t="shared" si="5"/>
        <v/>
      </c>
      <c r="G337" s="64" t="s">
        <v>902</v>
      </c>
      <c r="H337" s="64">
        <v>0</v>
      </c>
      <c r="I337" s="64">
        <v>0</v>
      </c>
      <c r="J337" s="64">
        <v>0</v>
      </c>
      <c r="K337" s="64">
        <v>0</v>
      </c>
    </row>
    <row r="338" spans="1:11" x14ac:dyDescent="0.35">
      <c r="A338" s="64" t="s">
        <v>87</v>
      </c>
      <c r="B338" s="64" t="s">
        <v>9789</v>
      </c>
      <c r="C338" s="65" t="str">
        <f>IFERROR(VLOOKUP(UPPER(CONCATENATE($B338," - ",$A338)),'[1]Segurados Civis'!$A$5:$H$2142,6,0),"")</f>
        <v/>
      </c>
      <c r="D338" s="65" t="str">
        <f>IFERROR(VLOOKUP(UPPER(CONCATENATE($B338," - ",$A338)),'[1]Segurados Civis'!$A$5:$H$2142,7,0),"")</f>
        <v/>
      </c>
      <c r="E338" s="65" t="str">
        <f>IFERROR(VLOOKUP(UPPER(CONCATENATE($B338," - ",$A338)),'[1]Segurados Civis'!$A$5:$H$2142,8,0),"")</f>
        <v/>
      </c>
      <c r="F338" s="65" t="str">
        <f t="shared" si="5"/>
        <v/>
      </c>
      <c r="G338" s="64" t="s">
        <v>902</v>
      </c>
      <c r="H338" s="64">
        <v>0</v>
      </c>
      <c r="I338" s="64">
        <v>0</v>
      </c>
      <c r="J338" s="64">
        <v>0</v>
      </c>
      <c r="K338" s="64">
        <v>0</v>
      </c>
    </row>
    <row r="339" spans="1:11" x14ac:dyDescent="0.35">
      <c r="A339" s="64" t="s">
        <v>87</v>
      </c>
      <c r="B339" s="64" t="s">
        <v>9790</v>
      </c>
      <c r="C339" s="65" t="str">
        <f>IFERROR(VLOOKUP(UPPER(CONCATENATE($B339," - ",$A339)),'[1]Segurados Civis'!$A$5:$H$2142,6,0),"")</f>
        <v/>
      </c>
      <c r="D339" s="65" t="str">
        <f>IFERROR(VLOOKUP(UPPER(CONCATENATE($B339," - ",$A339)),'[1]Segurados Civis'!$A$5:$H$2142,7,0),"")</f>
        <v/>
      </c>
      <c r="E339" s="65" t="str">
        <f>IFERROR(VLOOKUP(UPPER(CONCATENATE($B339," - ",$A339)),'[1]Segurados Civis'!$A$5:$H$2142,8,0),"")</f>
        <v/>
      </c>
      <c r="F339" s="65" t="str">
        <f t="shared" si="5"/>
        <v/>
      </c>
      <c r="G339" s="64" t="s">
        <v>902</v>
      </c>
      <c r="H339" s="64">
        <v>0</v>
      </c>
      <c r="I339" s="64">
        <v>0</v>
      </c>
      <c r="J339" s="64">
        <v>0</v>
      </c>
      <c r="K339" s="64">
        <v>0</v>
      </c>
    </row>
    <row r="340" spans="1:11" x14ac:dyDescent="0.35">
      <c r="A340" s="64" t="s">
        <v>87</v>
      </c>
      <c r="B340" s="64" t="s">
        <v>9791</v>
      </c>
      <c r="C340" s="65">
        <f>IFERROR(VLOOKUP(UPPER(CONCATENATE($B340," - ",$A340)),'[1]Segurados Civis'!$A$5:$H$2142,6,0),"")</f>
        <v>170</v>
      </c>
      <c r="D340" s="65">
        <f>IFERROR(VLOOKUP(UPPER(CONCATENATE($B340," - ",$A340)),'[1]Segurados Civis'!$A$5:$H$2142,7,0),"")</f>
        <v>47</v>
      </c>
      <c r="E340" s="65">
        <f>IFERROR(VLOOKUP(UPPER(CONCATENATE($B340," - ",$A340)),'[1]Segurados Civis'!$A$5:$H$2142,8,0),"")</f>
        <v>25</v>
      </c>
      <c r="F340" s="65">
        <f t="shared" si="5"/>
        <v>242</v>
      </c>
      <c r="G340" s="64" t="s">
        <v>4867</v>
      </c>
      <c r="H340" s="64">
        <v>0</v>
      </c>
      <c r="I340" s="64">
        <v>0</v>
      </c>
      <c r="J340" s="64">
        <v>0</v>
      </c>
      <c r="K340" s="64">
        <v>0</v>
      </c>
    </row>
    <row r="341" spans="1:11" x14ac:dyDescent="0.35">
      <c r="A341" s="64" t="s">
        <v>87</v>
      </c>
      <c r="B341" s="64" t="s">
        <v>9792</v>
      </c>
      <c r="C341" s="65">
        <f>IFERROR(VLOOKUP(UPPER(CONCATENATE($B341," - ",$A341)),'[1]Segurados Civis'!$A$5:$H$2142,6,0),"")</f>
        <v>183</v>
      </c>
      <c r="D341" s="65">
        <f>IFERROR(VLOOKUP(UPPER(CONCATENATE($B341," - ",$A341)),'[1]Segurados Civis'!$A$5:$H$2142,7,0),"")</f>
        <v>2</v>
      </c>
      <c r="E341" s="65">
        <f>IFERROR(VLOOKUP(UPPER(CONCATENATE($B341," - ",$A341)),'[1]Segurados Civis'!$A$5:$H$2142,8,0),"")</f>
        <v>3</v>
      </c>
      <c r="F341" s="65">
        <f t="shared" si="5"/>
        <v>188</v>
      </c>
      <c r="G341" s="64" t="s">
        <v>4867</v>
      </c>
      <c r="H341" s="64">
        <v>0</v>
      </c>
      <c r="I341" s="64">
        <v>1</v>
      </c>
      <c r="J341" s="64">
        <v>1</v>
      </c>
      <c r="K341" s="64">
        <v>0</v>
      </c>
    </row>
    <row r="342" spans="1:11" x14ac:dyDescent="0.35">
      <c r="A342" s="64" t="s">
        <v>87</v>
      </c>
      <c r="B342" s="64" t="s">
        <v>9793</v>
      </c>
      <c r="C342" s="65">
        <f>IFERROR(VLOOKUP(UPPER(CONCATENATE($B342," - ",$A342)),'[1]Segurados Civis'!$A$5:$H$2142,6,0),"")</f>
        <v>778</v>
      </c>
      <c r="D342" s="65">
        <f>IFERROR(VLOOKUP(UPPER(CONCATENATE($B342," - ",$A342)),'[1]Segurados Civis'!$A$5:$H$2142,7,0),"")</f>
        <v>269</v>
      </c>
      <c r="E342" s="65">
        <f>IFERROR(VLOOKUP(UPPER(CONCATENATE($B342," - ",$A342)),'[1]Segurados Civis'!$A$5:$H$2142,8,0),"")</f>
        <v>102</v>
      </c>
      <c r="F342" s="65">
        <f t="shared" si="5"/>
        <v>1149</v>
      </c>
      <c r="G342" s="64" t="s">
        <v>4867</v>
      </c>
      <c r="H342" s="64">
        <v>0</v>
      </c>
      <c r="I342" s="64">
        <v>0</v>
      </c>
      <c r="J342" s="64">
        <v>0</v>
      </c>
      <c r="K342" s="64">
        <v>0</v>
      </c>
    </row>
    <row r="343" spans="1:11" x14ac:dyDescent="0.35">
      <c r="A343" s="64" t="s">
        <v>87</v>
      </c>
      <c r="B343" s="64" t="s">
        <v>9794</v>
      </c>
      <c r="C343" s="65" t="str">
        <f>IFERROR(VLOOKUP(UPPER(CONCATENATE($B343," - ",$A343)),'[1]Segurados Civis'!$A$5:$H$2142,6,0),"")</f>
        <v/>
      </c>
      <c r="D343" s="65" t="str">
        <f>IFERROR(VLOOKUP(UPPER(CONCATENATE($B343," - ",$A343)),'[1]Segurados Civis'!$A$5:$H$2142,7,0),"")</f>
        <v/>
      </c>
      <c r="E343" s="65" t="str">
        <f>IFERROR(VLOOKUP(UPPER(CONCATENATE($B343," - ",$A343)),'[1]Segurados Civis'!$A$5:$H$2142,8,0),"")</f>
        <v/>
      </c>
      <c r="F343" s="65" t="str">
        <f t="shared" si="5"/>
        <v/>
      </c>
      <c r="G343" s="64" t="s">
        <v>902</v>
      </c>
      <c r="H343" s="64">
        <v>0</v>
      </c>
      <c r="I343" s="64">
        <v>0</v>
      </c>
      <c r="J343" s="64">
        <v>0</v>
      </c>
      <c r="K343" s="64">
        <v>0</v>
      </c>
    </row>
    <row r="344" spans="1:11" x14ac:dyDescent="0.35">
      <c r="A344" s="64" t="s">
        <v>87</v>
      </c>
      <c r="B344" s="64" t="s">
        <v>9795</v>
      </c>
      <c r="C344" s="65">
        <f>IFERROR(VLOOKUP(UPPER(CONCATENATE($B344," - ",$A344)),'[1]Segurados Civis'!$A$5:$H$2142,6,0),"")</f>
        <v>206</v>
      </c>
      <c r="D344" s="65">
        <f>IFERROR(VLOOKUP(UPPER(CONCATENATE($B344," - ",$A344)),'[1]Segurados Civis'!$A$5:$H$2142,7,0),"")</f>
        <v>30</v>
      </c>
      <c r="E344" s="65">
        <f>IFERROR(VLOOKUP(UPPER(CONCATENATE($B344," - ",$A344)),'[1]Segurados Civis'!$A$5:$H$2142,8,0),"")</f>
        <v>13</v>
      </c>
      <c r="F344" s="65">
        <f t="shared" si="5"/>
        <v>249</v>
      </c>
      <c r="G344" s="64" t="s">
        <v>4867</v>
      </c>
      <c r="H344" s="64">
        <v>0</v>
      </c>
      <c r="I344" s="64">
        <v>0</v>
      </c>
      <c r="J344" s="64">
        <v>0</v>
      </c>
      <c r="K344" s="64">
        <v>0</v>
      </c>
    </row>
    <row r="345" spans="1:11" x14ac:dyDescent="0.35">
      <c r="A345" s="64" t="s">
        <v>87</v>
      </c>
      <c r="B345" s="64" t="s">
        <v>9796</v>
      </c>
      <c r="C345" s="65" t="str">
        <f>IFERROR(VLOOKUP(UPPER(CONCATENATE($B345," - ",$A345)),'[1]Segurados Civis'!$A$5:$H$2142,6,0),"")</f>
        <v/>
      </c>
      <c r="D345" s="65" t="str">
        <f>IFERROR(VLOOKUP(UPPER(CONCATENATE($B345," - ",$A345)),'[1]Segurados Civis'!$A$5:$H$2142,7,0),"")</f>
        <v/>
      </c>
      <c r="E345" s="65" t="str">
        <f>IFERROR(VLOOKUP(UPPER(CONCATENATE($B345," - ",$A345)),'[1]Segurados Civis'!$A$5:$H$2142,8,0),"")</f>
        <v/>
      </c>
      <c r="F345" s="65" t="str">
        <f t="shared" si="5"/>
        <v/>
      </c>
      <c r="G345" s="64" t="s">
        <v>902</v>
      </c>
      <c r="H345" s="64">
        <v>0</v>
      </c>
      <c r="I345" s="64">
        <v>0</v>
      </c>
      <c r="J345" s="64">
        <v>0</v>
      </c>
      <c r="K345" s="64">
        <v>0</v>
      </c>
    </row>
    <row r="346" spans="1:11" x14ac:dyDescent="0.35">
      <c r="A346" s="64" t="s">
        <v>87</v>
      </c>
      <c r="B346" s="64" t="s">
        <v>9797</v>
      </c>
      <c r="C346" s="65">
        <f>IFERROR(VLOOKUP(UPPER(CONCATENATE($B346," - ",$A346)),'[1]Segurados Civis'!$A$5:$H$2142,6,0),"")</f>
        <v>628</v>
      </c>
      <c r="D346" s="65">
        <f>IFERROR(VLOOKUP(UPPER(CONCATENATE($B346," - ",$A346)),'[1]Segurados Civis'!$A$5:$H$2142,7,0),"")</f>
        <v>0</v>
      </c>
      <c r="E346" s="65">
        <f>IFERROR(VLOOKUP(UPPER(CONCATENATE($B346," - ",$A346)),'[1]Segurados Civis'!$A$5:$H$2142,8,0),"")</f>
        <v>0</v>
      </c>
      <c r="F346" s="65">
        <f t="shared" si="5"/>
        <v>628</v>
      </c>
      <c r="G346" s="64" t="s">
        <v>4867</v>
      </c>
      <c r="H346" s="64">
        <v>0</v>
      </c>
      <c r="I346" s="64">
        <v>0</v>
      </c>
      <c r="J346" s="64">
        <v>0</v>
      </c>
      <c r="K346" s="64">
        <v>0</v>
      </c>
    </row>
    <row r="347" spans="1:11" x14ac:dyDescent="0.35">
      <c r="A347" s="64" t="s">
        <v>87</v>
      </c>
      <c r="B347" s="64" t="s">
        <v>9798</v>
      </c>
      <c r="C347" s="65" t="str">
        <f>IFERROR(VLOOKUP(UPPER(CONCATENATE($B347," - ",$A347)),'[1]Segurados Civis'!$A$5:$H$2142,6,0),"")</f>
        <v/>
      </c>
      <c r="D347" s="65" t="str">
        <f>IFERROR(VLOOKUP(UPPER(CONCATENATE($B347," - ",$A347)),'[1]Segurados Civis'!$A$5:$H$2142,7,0),"")</f>
        <v/>
      </c>
      <c r="E347" s="65" t="str">
        <f>IFERROR(VLOOKUP(UPPER(CONCATENATE($B347," - ",$A347)),'[1]Segurados Civis'!$A$5:$H$2142,8,0),"")</f>
        <v/>
      </c>
      <c r="F347" s="65" t="str">
        <f t="shared" si="5"/>
        <v/>
      </c>
      <c r="G347" s="64" t="s">
        <v>902</v>
      </c>
      <c r="H347" s="64">
        <v>0</v>
      </c>
      <c r="I347" s="64">
        <v>0</v>
      </c>
      <c r="J347" s="64">
        <v>0</v>
      </c>
      <c r="K347" s="64">
        <v>0</v>
      </c>
    </row>
    <row r="348" spans="1:11" x14ac:dyDescent="0.35">
      <c r="A348" s="64" t="s">
        <v>87</v>
      </c>
      <c r="B348" s="64" t="s">
        <v>9799</v>
      </c>
      <c r="C348" s="65" t="str">
        <f>IFERROR(VLOOKUP(UPPER(CONCATENATE($B348," - ",$A348)),'[1]Segurados Civis'!$A$5:$H$2142,6,0),"")</f>
        <v/>
      </c>
      <c r="D348" s="65" t="str">
        <f>IFERROR(VLOOKUP(UPPER(CONCATENATE($B348," - ",$A348)),'[1]Segurados Civis'!$A$5:$H$2142,7,0),"")</f>
        <v/>
      </c>
      <c r="E348" s="65" t="str">
        <f>IFERROR(VLOOKUP(UPPER(CONCATENATE($B348," - ",$A348)),'[1]Segurados Civis'!$A$5:$H$2142,8,0),"")</f>
        <v/>
      </c>
      <c r="F348" s="65" t="str">
        <f t="shared" si="5"/>
        <v/>
      </c>
      <c r="G348" s="64" t="s">
        <v>902</v>
      </c>
      <c r="H348" s="64">
        <v>0</v>
      </c>
      <c r="I348" s="64">
        <v>0</v>
      </c>
      <c r="J348" s="64">
        <v>0</v>
      </c>
      <c r="K348" s="64">
        <v>0</v>
      </c>
    </row>
    <row r="349" spans="1:11" x14ac:dyDescent="0.35">
      <c r="A349" s="64" t="s">
        <v>87</v>
      </c>
      <c r="B349" s="64" t="s">
        <v>9800</v>
      </c>
      <c r="C349" s="65" t="str">
        <f>IFERROR(VLOOKUP(UPPER(CONCATENATE($B349," - ",$A349)),'[1]Segurados Civis'!$A$5:$H$2142,6,0),"")</f>
        <v/>
      </c>
      <c r="D349" s="65" t="str">
        <f>IFERROR(VLOOKUP(UPPER(CONCATENATE($B349," - ",$A349)),'[1]Segurados Civis'!$A$5:$H$2142,7,0),"")</f>
        <v/>
      </c>
      <c r="E349" s="65" t="str">
        <f>IFERROR(VLOOKUP(UPPER(CONCATENATE($B349," - ",$A349)),'[1]Segurados Civis'!$A$5:$H$2142,8,0),"")</f>
        <v/>
      </c>
      <c r="F349" s="65" t="str">
        <f t="shared" si="5"/>
        <v/>
      </c>
      <c r="G349" s="64" t="s">
        <v>902</v>
      </c>
      <c r="H349" s="64">
        <v>0</v>
      </c>
      <c r="I349" s="64">
        <v>0</v>
      </c>
      <c r="J349" s="64">
        <v>0</v>
      </c>
      <c r="K349" s="64">
        <v>0</v>
      </c>
    </row>
    <row r="350" spans="1:11" x14ac:dyDescent="0.35">
      <c r="A350" s="64" t="s">
        <v>87</v>
      </c>
      <c r="B350" s="64" t="s">
        <v>9801</v>
      </c>
      <c r="C350" s="65" t="str">
        <f>IFERROR(VLOOKUP(UPPER(CONCATENATE($B350," - ",$A350)),'[1]Segurados Civis'!$A$5:$H$2142,6,0),"")</f>
        <v/>
      </c>
      <c r="D350" s="65" t="str">
        <f>IFERROR(VLOOKUP(UPPER(CONCATENATE($B350," - ",$A350)),'[1]Segurados Civis'!$A$5:$H$2142,7,0),"")</f>
        <v/>
      </c>
      <c r="E350" s="65" t="str">
        <f>IFERROR(VLOOKUP(UPPER(CONCATENATE($B350," - ",$A350)),'[1]Segurados Civis'!$A$5:$H$2142,8,0),"")</f>
        <v/>
      </c>
      <c r="F350" s="65" t="str">
        <f t="shared" si="5"/>
        <v/>
      </c>
      <c r="G350" s="64" t="s">
        <v>902</v>
      </c>
      <c r="H350" s="64">
        <v>0</v>
      </c>
      <c r="I350" s="64">
        <v>0</v>
      </c>
      <c r="J350" s="64">
        <v>0</v>
      </c>
      <c r="K350" s="64">
        <v>0</v>
      </c>
    </row>
    <row r="351" spans="1:11" x14ac:dyDescent="0.35">
      <c r="A351" s="64" t="s">
        <v>87</v>
      </c>
      <c r="B351" s="64" t="s">
        <v>9802</v>
      </c>
      <c r="C351" s="65">
        <f>IFERROR(VLOOKUP(UPPER(CONCATENATE($B351," - ",$A351)),'[1]Segurados Civis'!$A$5:$H$2142,6,0),"")</f>
        <v>4401</v>
      </c>
      <c r="D351" s="65">
        <f>IFERROR(VLOOKUP(UPPER(CONCATENATE($B351," - ",$A351)),'[1]Segurados Civis'!$A$5:$H$2142,7,0),"")</f>
        <v>1238</v>
      </c>
      <c r="E351" s="65">
        <f>IFERROR(VLOOKUP(UPPER(CONCATENATE($B351," - ",$A351)),'[1]Segurados Civis'!$A$5:$H$2142,8,0),"")</f>
        <v>346</v>
      </c>
      <c r="F351" s="65">
        <f t="shared" si="5"/>
        <v>5985</v>
      </c>
      <c r="G351" s="64" t="s">
        <v>4867</v>
      </c>
      <c r="H351" s="64">
        <v>0</v>
      </c>
      <c r="I351" s="64">
        <v>0</v>
      </c>
      <c r="J351" s="64">
        <v>0</v>
      </c>
      <c r="K351" s="64">
        <v>0</v>
      </c>
    </row>
    <row r="352" spans="1:11" x14ac:dyDescent="0.35">
      <c r="A352" s="64" t="s">
        <v>87</v>
      </c>
      <c r="B352" s="64" t="s">
        <v>9803</v>
      </c>
      <c r="C352" s="65" t="str">
        <f>IFERROR(VLOOKUP(UPPER(CONCATENATE($B352," - ",$A352)),'[1]Segurados Civis'!$A$5:$H$2142,6,0),"")</f>
        <v/>
      </c>
      <c r="D352" s="65" t="str">
        <f>IFERROR(VLOOKUP(UPPER(CONCATENATE($B352," - ",$A352)),'[1]Segurados Civis'!$A$5:$H$2142,7,0),"")</f>
        <v/>
      </c>
      <c r="E352" s="65" t="str">
        <f>IFERROR(VLOOKUP(UPPER(CONCATENATE($B352," - ",$A352)),'[1]Segurados Civis'!$A$5:$H$2142,8,0),"")</f>
        <v/>
      </c>
      <c r="F352" s="65" t="str">
        <f t="shared" si="5"/>
        <v/>
      </c>
      <c r="G352" s="64" t="s">
        <v>902</v>
      </c>
      <c r="H352" s="64">
        <v>0</v>
      </c>
      <c r="I352" s="64">
        <v>0</v>
      </c>
      <c r="J352" s="64">
        <v>0</v>
      </c>
      <c r="K352" s="64">
        <v>0</v>
      </c>
    </row>
    <row r="353" spans="1:11" x14ac:dyDescent="0.35">
      <c r="A353" s="64" t="s">
        <v>87</v>
      </c>
      <c r="B353" s="64" t="s">
        <v>9804</v>
      </c>
      <c r="C353" s="65" t="str">
        <f>IFERROR(VLOOKUP(UPPER(CONCATENATE($B353," - ",$A353)),'[1]Segurados Civis'!$A$5:$H$2142,6,0),"")</f>
        <v/>
      </c>
      <c r="D353" s="65" t="str">
        <f>IFERROR(VLOOKUP(UPPER(CONCATENATE($B353," - ",$A353)),'[1]Segurados Civis'!$A$5:$H$2142,7,0),"")</f>
        <v/>
      </c>
      <c r="E353" s="65" t="str">
        <f>IFERROR(VLOOKUP(UPPER(CONCATENATE($B353," - ",$A353)),'[1]Segurados Civis'!$A$5:$H$2142,8,0),"")</f>
        <v/>
      </c>
      <c r="F353" s="65" t="str">
        <f t="shared" si="5"/>
        <v/>
      </c>
      <c r="G353" s="64" t="s">
        <v>902</v>
      </c>
      <c r="H353" s="64">
        <v>0</v>
      </c>
      <c r="I353" s="64">
        <v>0</v>
      </c>
      <c r="J353" s="64">
        <v>0</v>
      </c>
      <c r="K353" s="64">
        <v>0</v>
      </c>
    </row>
    <row r="354" spans="1:11" x14ac:dyDescent="0.35">
      <c r="A354" s="64" t="s">
        <v>87</v>
      </c>
      <c r="B354" s="64" t="s">
        <v>9805</v>
      </c>
      <c r="C354" s="65" t="str">
        <f>IFERROR(VLOOKUP(UPPER(CONCATENATE($B354," - ",$A354)),'[1]Segurados Civis'!$A$5:$H$2142,6,0),"")</f>
        <v/>
      </c>
      <c r="D354" s="65" t="str">
        <f>IFERROR(VLOOKUP(UPPER(CONCATENATE($B354," - ",$A354)),'[1]Segurados Civis'!$A$5:$H$2142,7,0),"")</f>
        <v/>
      </c>
      <c r="E354" s="65" t="str">
        <f>IFERROR(VLOOKUP(UPPER(CONCATENATE($B354," - ",$A354)),'[1]Segurados Civis'!$A$5:$H$2142,8,0),"")</f>
        <v/>
      </c>
      <c r="F354" s="65" t="str">
        <f t="shared" si="5"/>
        <v/>
      </c>
      <c r="G354" s="64" t="s">
        <v>902</v>
      </c>
      <c r="H354" s="64">
        <v>0</v>
      </c>
      <c r="I354" s="64">
        <v>0</v>
      </c>
      <c r="J354" s="64">
        <v>0</v>
      </c>
      <c r="K354" s="64">
        <v>0</v>
      </c>
    </row>
    <row r="355" spans="1:11" x14ac:dyDescent="0.35">
      <c r="A355" s="64" t="s">
        <v>87</v>
      </c>
      <c r="B355" s="64" t="s">
        <v>9806</v>
      </c>
      <c r="C355" s="65">
        <f>IFERROR(VLOOKUP(UPPER(CONCATENATE($B355," - ",$A355)),'[1]Segurados Civis'!$A$5:$H$2142,6,0),"")</f>
        <v>189</v>
      </c>
      <c r="D355" s="65">
        <f>IFERROR(VLOOKUP(UPPER(CONCATENATE($B355," - ",$A355)),'[1]Segurados Civis'!$A$5:$H$2142,7,0),"")</f>
        <v>49</v>
      </c>
      <c r="E355" s="65">
        <f>IFERROR(VLOOKUP(UPPER(CONCATENATE($B355," - ",$A355)),'[1]Segurados Civis'!$A$5:$H$2142,8,0),"")</f>
        <v>19</v>
      </c>
      <c r="F355" s="65">
        <f t="shared" si="5"/>
        <v>257</v>
      </c>
      <c r="G355" s="64" t="s">
        <v>4867</v>
      </c>
      <c r="H355" s="64">
        <v>0</v>
      </c>
      <c r="I355" s="64">
        <v>0</v>
      </c>
      <c r="J355" s="64">
        <v>0</v>
      </c>
      <c r="K355" s="64">
        <v>0</v>
      </c>
    </row>
    <row r="356" spans="1:11" x14ac:dyDescent="0.35">
      <c r="A356" s="64" t="s">
        <v>87</v>
      </c>
      <c r="B356" s="64" t="s">
        <v>9807</v>
      </c>
      <c r="C356" s="65" t="str">
        <f>IFERROR(VLOOKUP(UPPER(CONCATENATE($B356," - ",$A356)),'[1]Segurados Civis'!$A$5:$H$2142,6,0),"")</f>
        <v/>
      </c>
      <c r="D356" s="65" t="str">
        <f>IFERROR(VLOOKUP(UPPER(CONCATENATE($B356," - ",$A356)),'[1]Segurados Civis'!$A$5:$H$2142,7,0),"")</f>
        <v/>
      </c>
      <c r="E356" s="65" t="str">
        <f>IFERROR(VLOOKUP(UPPER(CONCATENATE($B356," - ",$A356)),'[1]Segurados Civis'!$A$5:$H$2142,8,0),"")</f>
        <v/>
      </c>
      <c r="F356" s="65" t="str">
        <f t="shared" si="5"/>
        <v/>
      </c>
      <c r="G356" s="64" t="s">
        <v>902</v>
      </c>
      <c r="H356" s="64">
        <v>0</v>
      </c>
      <c r="I356" s="64">
        <v>0</v>
      </c>
      <c r="J356" s="64">
        <v>0</v>
      </c>
      <c r="K356" s="64">
        <v>0</v>
      </c>
    </row>
    <row r="357" spans="1:11" x14ac:dyDescent="0.35">
      <c r="A357" s="64" t="s">
        <v>87</v>
      </c>
      <c r="B357" s="64" t="s">
        <v>9808</v>
      </c>
      <c r="C357" s="65" t="str">
        <f>IFERROR(VLOOKUP(UPPER(CONCATENATE($B357," - ",$A357)),'[1]Segurados Civis'!$A$5:$H$2142,6,0),"")</f>
        <v/>
      </c>
      <c r="D357" s="65" t="str">
        <f>IFERROR(VLOOKUP(UPPER(CONCATENATE($B357," - ",$A357)),'[1]Segurados Civis'!$A$5:$H$2142,7,0),"")</f>
        <v/>
      </c>
      <c r="E357" s="65" t="str">
        <f>IFERROR(VLOOKUP(UPPER(CONCATENATE($B357," - ",$A357)),'[1]Segurados Civis'!$A$5:$H$2142,8,0),"")</f>
        <v/>
      </c>
      <c r="F357" s="65" t="str">
        <f t="shared" si="5"/>
        <v/>
      </c>
      <c r="G357" s="64" t="s">
        <v>902</v>
      </c>
      <c r="H357" s="64">
        <v>0</v>
      </c>
      <c r="I357" s="64">
        <v>0</v>
      </c>
      <c r="J357" s="64">
        <v>0</v>
      </c>
      <c r="K357" s="64">
        <v>0</v>
      </c>
    </row>
    <row r="358" spans="1:11" x14ac:dyDescent="0.35">
      <c r="A358" s="64" t="s">
        <v>87</v>
      </c>
      <c r="B358" s="64" t="s">
        <v>9809</v>
      </c>
      <c r="C358" s="65" t="str">
        <f>IFERROR(VLOOKUP(UPPER(CONCATENATE($B358," - ",$A358)),'[1]Segurados Civis'!$A$5:$H$2142,6,0),"")</f>
        <v/>
      </c>
      <c r="D358" s="65" t="str">
        <f>IFERROR(VLOOKUP(UPPER(CONCATENATE($B358," - ",$A358)),'[1]Segurados Civis'!$A$5:$H$2142,7,0),"")</f>
        <v/>
      </c>
      <c r="E358" s="65" t="str">
        <f>IFERROR(VLOOKUP(UPPER(CONCATENATE($B358," - ",$A358)),'[1]Segurados Civis'!$A$5:$H$2142,8,0),"")</f>
        <v/>
      </c>
      <c r="F358" s="65" t="str">
        <f t="shared" si="5"/>
        <v/>
      </c>
      <c r="G358" s="64" t="s">
        <v>902</v>
      </c>
      <c r="H358" s="64">
        <v>0</v>
      </c>
      <c r="I358" s="64">
        <v>0</v>
      </c>
      <c r="J358" s="64">
        <v>0</v>
      </c>
      <c r="K358" s="64">
        <v>0</v>
      </c>
    </row>
    <row r="359" spans="1:11" x14ac:dyDescent="0.35">
      <c r="A359" s="64" t="s">
        <v>87</v>
      </c>
      <c r="B359" s="64" t="s">
        <v>9810</v>
      </c>
      <c r="C359" s="65" t="str">
        <f>IFERROR(VLOOKUP(UPPER(CONCATENATE($B359," - ",$A359)),'[1]Segurados Civis'!$A$5:$H$2142,6,0),"")</f>
        <v/>
      </c>
      <c r="D359" s="65" t="str">
        <f>IFERROR(VLOOKUP(UPPER(CONCATENATE($B359," - ",$A359)),'[1]Segurados Civis'!$A$5:$H$2142,7,0),"")</f>
        <v/>
      </c>
      <c r="E359" s="65" t="str">
        <f>IFERROR(VLOOKUP(UPPER(CONCATENATE($B359," - ",$A359)),'[1]Segurados Civis'!$A$5:$H$2142,8,0),"")</f>
        <v/>
      </c>
      <c r="F359" s="65" t="str">
        <f t="shared" si="5"/>
        <v/>
      </c>
      <c r="G359" s="64" t="s">
        <v>902</v>
      </c>
      <c r="H359" s="64">
        <v>0</v>
      </c>
      <c r="I359" s="64">
        <v>0</v>
      </c>
      <c r="J359" s="64">
        <v>0</v>
      </c>
      <c r="K359" s="64">
        <v>0</v>
      </c>
    </row>
    <row r="360" spans="1:11" x14ac:dyDescent="0.35">
      <c r="A360" s="64" t="s">
        <v>87</v>
      </c>
      <c r="B360" s="64" t="s">
        <v>9811</v>
      </c>
      <c r="C360" s="65" t="str">
        <f>IFERROR(VLOOKUP(UPPER(CONCATENATE($B360," - ",$A360)),'[1]Segurados Civis'!$A$5:$H$2142,6,0),"")</f>
        <v/>
      </c>
      <c r="D360" s="65" t="str">
        <f>IFERROR(VLOOKUP(UPPER(CONCATENATE($B360," - ",$A360)),'[1]Segurados Civis'!$A$5:$H$2142,7,0),"")</f>
        <v/>
      </c>
      <c r="E360" s="65" t="str">
        <f>IFERROR(VLOOKUP(UPPER(CONCATENATE($B360," - ",$A360)),'[1]Segurados Civis'!$A$5:$H$2142,8,0),"")</f>
        <v/>
      </c>
      <c r="F360" s="65" t="str">
        <f t="shared" si="5"/>
        <v/>
      </c>
      <c r="G360" s="64" t="s">
        <v>902</v>
      </c>
      <c r="H360" s="64">
        <v>0</v>
      </c>
      <c r="I360" s="64">
        <v>0</v>
      </c>
      <c r="J360" s="64">
        <v>0</v>
      </c>
      <c r="K360" s="64">
        <v>0</v>
      </c>
    </row>
    <row r="361" spans="1:11" x14ac:dyDescent="0.35">
      <c r="A361" s="64" t="s">
        <v>87</v>
      </c>
      <c r="B361" s="64" t="s">
        <v>9291</v>
      </c>
      <c r="C361" s="65">
        <f>IFERROR(VLOOKUP(UPPER(CONCATENATE($B361," - ",$A361)),'[1]Segurados Civis'!$A$5:$H$2142,6,0),"")</f>
        <v>212</v>
      </c>
      <c r="D361" s="65">
        <f>IFERROR(VLOOKUP(UPPER(CONCATENATE($B361," - ",$A361)),'[1]Segurados Civis'!$A$5:$H$2142,7,0),"")</f>
        <v>2</v>
      </c>
      <c r="E361" s="65">
        <f>IFERROR(VLOOKUP(UPPER(CONCATENATE($B361," - ",$A361)),'[1]Segurados Civis'!$A$5:$H$2142,8,0),"")</f>
        <v>0</v>
      </c>
      <c r="F361" s="65">
        <f t="shared" si="5"/>
        <v>214</v>
      </c>
      <c r="G361" s="64" t="s">
        <v>4867</v>
      </c>
      <c r="H361" s="64">
        <v>0</v>
      </c>
      <c r="I361" s="64">
        <v>0</v>
      </c>
      <c r="J361" s="64">
        <v>0</v>
      </c>
      <c r="K361" s="64">
        <v>0</v>
      </c>
    </row>
    <row r="362" spans="1:11" x14ac:dyDescent="0.35">
      <c r="A362" s="64" t="s">
        <v>87</v>
      </c>
      <c r="B362" s="64" t="s">
        <v>9812</v>
      </c>
      <c r="C362" s="65">
        <f>IFERROR(VLOOKUP(UPPER(CONCATENATE($B362," - ",$A362)),'[1]Segurados Civis'!$A$5:$H$2142,6,0),"")</f>
        <v>1619</v>
      </c>
      <c r="D362" s="65">
        <f>IFERROR(VLOOKUP(UPPER(CONCATENATE($B362," - ",$A362)),'[1]Segurados Civis'!$A$5:$H$2142,7,0),"")</f>
        <v>231</v>
      </c>
      <c r="E362" s="65">
        <f>IFERROR(VLOOKUP(UPPER(CONCATENATE($B362," - ",$A362)),'[1]Segurados Civis'!$A$5:$H$2142,8,0),"")</f>
        <v>118</v>
      </c>
      <c r="F362" s="65">
        <f t="shared" si="5"/>
        <v>1968</v>
      </c>
      <c r="G362" s="64" t="s">
        <v>4867</v>
      </c>
      <c r="H362" s="64">
        <v>1</v>
      </c>
      <c r="I362" s="64">
        <v>0</v>
      </c>
      <c r="J362" s="64">
        <v>1</v>
      </c>
      <c r="K362" s="64">
        <v>0</v>
      </c>
    </row>
    <row r="363" spans="1:11" x14ac:dyDescent="0.35">
      <c r="A363" s="64" t="s">
        <v>87</v>
      </c>
      <c r="B363" s="64" t="s">
        <v>9813</v>
      </c>
      <c r="C363" s="65" t="str">
        <f>IFERROR(VLOOKUP(UPPER(CONCATENATE($B363," - ",$A363)),'[1]Segurados Civis'!$A$5:$H$2142,6,0),"")</f>
        <v/>
      </c>
      <c r="D363" s="65" t="str">
        <f>IFERROR(VLOOKUP(UPPER(CONCATENATE($B363," - ",$A363)),'[1]Segurados Civis'!$A$5:$H$2142,7,0),"")</f>
        <v/>
      </c>
      <c r="E363" s="65" t="str">
        <f>IFERROR(VLOOKUP(UPPER(CONCATENATE($B363," - ",$A363)),'[1]Segurados Civis'!$A$5:$H$2142,8,0),"")</f>
        <v/>
      </c>
      <c r="F363" s="65" t="str">
        <f t="shared" si="5"/>
        <v/>
      </c>
      <c r="G363" s="64" t="s">
        <v>902</v>
      </c>
      <c r="H363" s="64">
        <v>0</v>
      </c>
      <c r="I363" s="64">
        <v>0</v>
      </c>
      <c r="J363" s="64">
        <v>0</v>
      </c>
      <c r="K363" s="64">
        <v>0</v>
      </c>
    </row>
    <row r="364" spans="1:11" x14ac:dyDescent="0.35">
      <c r="A364" s="64" t="s">
        <v>87</v>
      </c>
      <c r="B364" s="64" t="s">
        <v>9814</v>
      </c>
      <c r="C364" s="65">
        <f>IFERROR(VLOOKUP(UPPER(CONCATENATE($B364," - ",$A364)),'[1]Segurados Civis'!$A$5:$H$2142,6,0),"")</f>
        <v>986</v>
      </c>
      <c r="D364" s="65">
        <f>IFERROR(VLOOKUP(UPPER(CONCATENATE($B364," - ",$A364)),'[1]Segurados Civis'!$A$5:$H$2142,7,0),"")</f>
        <v>292</v>
      </c>
      <c r="E364" s="65">
        <f>IFERROR(VLOOKUP(UPPER(CONCATENATE($B364," - ",$A364)),'[1]Segurados Civis'!$A$5:$H$2142,8,0),"")</f>
        <v>84</v>
      </c>
      <c r="F364" s="65">
        <f t="shared" si="5"/>
        <v>1362</v>
      </c>
      <c r="G364" s="64" t="s">
        <v>4867</v>
      </c>
      <c r="H364" s="64">
        <v>0</v>
      </c>
      <c r="I364" s="64">
        <v>0</v>
      </c>
      <c r="J364" s="64">
        <v>0</v>
      </c>
      <c r="K364" s="64">
        <v>0</v>
      </c>
    </row>
    <row r="365" spans="1:11" x14ac:dyDescent="0.35">
      <c r="A365" s="64" t="s">
        <v>87</v>
      </c>
      <c r="B365" s="64" t="s">
        <v>9815</v>
      </c>
      <c r="C365" s="65" t="str">
        <f>IFERROR(VLOOKUP(UPPER(CONCATENATE($B365," - ",$A365)),'[1]Segurados Civis'!$A$5:$H$2142,6,0),"")</f>
        <v/>
      </c>
      <c r="D365" s="65" t="str">
        <f>IFERROR(VLOOKUP(UPPER(CONCATENATE($B365," - ",$A365)),'[1]Segurados Civis'!$A$5:$H$2142,7,0),"")</f>
        <v/>
      </c>
      <c r="E365" s="65" t="str">
        <f>IFERROR(VLOOKUP(UPPER(CONCATENATE($B365," - ",$A365)),'[1]Segurados Civis'!$A$5:$H$2142,8,0),"")</f>
        <v/>
      </c>
      <c r="F365" s="65" t="str">
        <f t="shared" si="5"/>
        <v/>
      </c>
      <c r="G365" s="64" t="s">
        <v>902</v>
      </c>
      <c r="H365" s="64">
        <v>0</v>
      </c>
      <c r="I365" s="64">
        <v>0</v>
      </c>
      <c r="J365" s="64">
        <v>0</v>
      </c>
      <c r="K365" s="64">
        <v>0</v>
      </c>
    </row>
    <row r="366" spans="1:11" x14ac:dyDescent="0.35">
      <c r="A366" s="64" t="s">
        <v>87</v>
      </c>
      <c r="B366" s="64" t="s">
        <v>9816</v>
      </c>
      <c r="C366" s="65" t="str">
        <f>IFERROR(VLOOKUP(UPPER(CONCATENATE($B366," - ",$A366)),'[1]Segurados Civis'!$A$5:$H$2142,6,0),"")</f>
        <v/>
      </c>
      <c r="D366" s="65" t="str">
        <f>IFERROR(VLOOKUP(UPPER(CONCATENATE($B366," - ",$A366)),'[1]Segurados Civis'!$A$5:$H$2142,7,0),"")</f>
        <v/>
      </c>
      <c r="E366" s="65" t="str">
        <f>IFERROR(VLOOKUP(UPPER(CONCATENATE($B366," - ",$A366)),'[1]Segurados Civis'!$A$5:$H$2142,8,0),"")</f>
        <v/>
      </c>
      <c r="F366" s="65" t="str">
        <f t="shared" si="5"/>
        <v/>
      </c>
      <c r="G366" s="64" t="s">
        <v>902</v>
      </c>
      <c r="H366" s="64">
        <v>0</v>
      </c>
      <c r="I366" s="64">
        <v>0</v>
      </c>
      <c r="J366" s="64">
        <v>0</v>
      </c>
      <c r="K366" s="64">
        <v>0</v>
      </c>
    </row>
    <row r="367" spans="1:11" x14ac:dyDescent="0.35">
      <c r="A367" s="64" t="s">
        <v>87</v>
      </c>
      <c r="B367" s="64" t="s">
        <v>9817</v>
      </c>
      <c r="C367" s="65" t="str">
        <f>IFERROR(VLOOKUP(UPPER(CONCATENATE($B367," - ",$A367)),'[1]Segurados Civis'!$A$5:$H$2142,6,0),"")</f>
        <v/>
      </c>
      <c r="D367" s="65" t="str">
        <f>IFERROR(VLOOKUP(UPPER(CONCATENATE($B367," - ",$A367)),'[1]Segurados Civis'!$A$5:$H$2142,7,0),"")</f>
        <v/>
      </c>
      <c r="E367" s="65" t="str">
        <f>IFERROR(VLOOKUP(UPPER(CONCATENATE($B367," - ",$A367)),'[1]Segurados Civis'!$A$5:$H$2142,8,0),"")</f>
        <v/>
      </c>
      <c r="F367" s="65" t="str">
        <f t="shared" si="5"/>
        <v/>
      </c>
      <c r="G367" s="64" t="s">
        <v>902</v>
      </c>
      <c r="H367" s="64">
        <v>0</v>
      </c>
      <c r="I367" s="64">
        <v>0</v>
      </c>
      <c r="J367" s="64">
        <v>0</v>
      </c>
      <c r="K367" s="64">
        <v>0</v>
      </c>
    </row>
    <row r="368" spans="1:11" x14ac:dyDescent="0.35">
      <c r="A368" s="64" t="s">
        <v>87</v>
      </c>
      <c r="B368" s="64" t="s">
        <v>9818</v>
      </c>
      <c r="C368" s="65" t="str">
        <f>IFERROR(VLOOKUP(UPPER(CONCATENATE($B368," - ",$A368)),'[1]Segurados Civis'!$A$5:$H$2142,6,0),"")</f>
        <v/>
      </c>
      <c r="D368" s="65" t="str">
        <f>IFERROR(VLOOKUP(UPPER(CONCATENATE($B368," - ",$A368)),'[1]Segurados Civis'!$A$5:$H$2142,7,0),"")</f>
        <v/>
      </c>
      <c r="E368" s="65" t="str">
        <f>IFERROR(VLOOKUP(UPPER(CONCATENATE($B368," - ",$A368)),'[1]Segurados Civis'!$A$5:$H$2142,8,0),"")</f>
        <v/>
      </c>
      <c r="F368" s="65" t="str">
        <f t="shared" si="5"/>
        <v/>
      </c>
      <c r="G368" s="64" t="s">
        <v>902</v>
      </c>
      <c r="H368" s="64">
        <v>0</v>
      </c>
      <c r="I368" s="64">
        <v>0</v>
      </c>
      <c r="J368" s="64">
        <v>0</v>
      </c>
      <c r="K368" s="64">
        <v>0</v>
      </c>
    </row>
    <row r="369" spans="1:11" x14ac:dyDescent="0.35">
      <c r="A369" s="64" t="s">
        <v>87</v>
      </c>
      <c r="B369" s="64" t="s">
        <v>9819</v>
      </c>
      <c r="C369" s="65" t="str">
        <f>IFERROR(VLOOKUP(UPPER(CONCATENATE($B369," - ",$A369)),'[1]Segurados Civis'!$A$5:$H$2142,6,0),"")</f>
        <v/>
      </c>
      <c r="D369" s="65" t="str">
        <f>IFERROR(VLOOKUP(UPPER(CONCATENATE($B369," - ",$A369)),'[1]Segurados Civis'!$A$5:$H$2142,7,0),"")</f>
        <v/>
      </c>
      <c r="E369" s="65" t="str">
        <f>IFERROR(VLOOKUP(UPPER(CONCATENATE($B369," - ",$A369)),'[1]Segurados Civis'!$A$5:$H$2142,8,0),"")</f>
        <v/>
      </c>
      <c r="F369" s="65" t="str">
        <f t="shared" si="5"/>
        <v/>
      </c>
      <c r="G369" s="64" t="s">
        <v>902</v>
      </c>
      <c r="H369" s="64">
        <v>0</v>
      </c>
      <c r="I369" s="64">
        <v>0</v>
      </c>
      <c r="J369" s="64">
        <v>0</v>
      </c>
      <c r="K369" s="64">
        <v>0</v>
      </c>
    </row>
    <row r="370" spans="1:11" x14ac:dyDescent="0.35">
      <c r="A370" s="64" t="s">
        <v>87</v>
      </c>
      <c r="B370" s="64" t="s">
        <v>9820</v>
      </c>
      <c r="C370" s="65" t="str">
        <f>IFERROR(VLOOKUP(UPPER(CONCATENATE($B370," - ",$A370)),'[1]Segurados Civis'!$A$5:$H$2142,6,0),"")</f>
        <v/>
      </c>
      <c r="D370" s="65" t="str">
        <f>IFERROR(VLOOKUP(UPPER(CONCATENATE($B370," - ",$A370)),'[1]Segurados Civis'!$A$5:$H$2142,7,0),"")</f>
        <v/>
      </c>
      <c r="E370" s="65" t="str">
        <f>IFERROR(VLOOKUP(UPPER(CONCATENATE($B370," - ",$A370)),'[1]Segurados Civis'!$A$5:$H$2142,8,0),"")</f>
        <v/>
      </c>
      <c r="F370" s="65" t="str">
        <f t="shared" si="5"/>
        <v/>
      </c>
      <c r="G370" s="64" t="s">
        <v>902</v>
      </c>
      <c r="H370" s="64">
        <v>0</v>
      </c>
      <c r="I370" s="64">
        <v>0</v>
      </c>
      <c r="J370" s="64">
        <v>0</v>
      </c>
      <c r="K370" s="64">
        <v>0</v>
      </c>
    </row>
    <row r="371" spans="1:11" x14ac:dyDescent="0.35">
      <c r="A371" s="64" t="s">
        <v>87</v>
      </c>
      <c r="B371" s="64" t="s">
        <v>9821</v>
      </c>
      <c r="C371" s="65" t="str">
        <f>IFERROR(VLOOKUP(UPPER(CONCATENATE($B371," - ",$A371)),'[1]Segurados Civis'!$A$5:$H$2142,6,0),"")</f>
        <v/>
      </c>
      <c r="D371" s="65" t="str">
        <f>IFERROR(VLOOKUP(UPPER(CONCATENATE($B371," - ",$A371)),'[1]Segurados Civis'!$A$5:$H$2142,7,0),"")</f>
        <v/>
      </c>
      <c r="E371" s="65" t="str">
        <f>IFERROR(VLOOKUP(UPPER(CONCATENATE($B371," - ",$A371)),'[1]Segurados Civis'!$A$5:$H$2142,8,0),"")</f>
        <v/>
      </c>
      <c r="F371" s="65" t="str">
        <f t="shared" si="5"/>
        <v/>
      </c>
      <c r="G371" s="64" t="s">
        <v>902</v>
      </c>
      <c r="H371" s="64">
        <v>0</v>
      </c>
      <c r="I371" s="64">
        <v>0</v>
      </c>
      <c r="J371" s="64">
        <v>0</v>
      </c>
      <c r="K371" s="64">
        <v>0</v>
      </c>
    </row>
    <row r="372" spans="1:11" x14ac:dyDescent="0.35">
      <c r="A372" s="64" t="s">
        <v>87</v>
      </c>
      <c r="B372" s="64" t="s">
        <v>9822</v>
      </c>
      <c r="C372" s="65">
        <f>IFERROR(VLOOKUP(UPPER(CONCATENATE($B372," - ",$A372)),'[1]Segurados Civis'!$A$5:$H$2142,6,0),"")</f>
        <v>190</v>
      </c>
      <c r="D372" s="65">
        <f>IFERROR(VLOOKUP(UPPER(CONCATENATE($B372," - ",$A372)),'[1]Segurados Civis'!$A$5:$H$2142,7,0),"")</f>
        <v>84</v>
      </c>
      <c r="E372" s="65">
        <f>IFERROR(VLOOKUP(UPPER(CONCATENATE($B372," - ",$A372)),'[1]Segurados Civis'!$A$5:$H$2142,8,0),"")</f>
        <v>15</v>
      </c>
      <c r="F372" s="65">
        <f t="shared" si="5"/>
        <v>289</v>
      </c>
      <c r="G372" s="64" t="s">
        <v>4867</v>
      </c>
      <c r="H372" s="64">
        <v>0</v>
      </c>
      <c r="I372" s="64">
        <v>0</v>
      </c>
      <c r="J372" s="64">
        <v>0</v>
      </c>
      <c r="K372" s="64">
        <v>0</v>
      </c>
    </row>
    <row r="373" spans="1:11" x14ac:dyDescent="0.35">
      <c r="A373" s="64" t="s">
        <v>87</v>
      </c>
      <c r="B373" s="64" t="s">
        <v>9823</v>
      </c>
      <c r="C373" s="65" t="str">
        <f>IFERROR(VLOOKUP(UPPER(CONCATENATE($B373," - ",$A373)),'[1]Segurados Civis'!$A$5:$H$2142,6,0),"")</f>
        <v/>
      </c>
      <c r="D373" s="65" t="str">
        <f>IFERROR(VLOOKUP(UPPER(CONCATENATE($B373," - ",$A373)),'[1]Segurados Civis'!$A$5:$H$2142,7,0),"")</f>
        <v/>
      </c>
      <c r="E373" s="65" t="str">
        <f>IFERROR(VLOOKUP(UPPER(CONCATENATE($B373," - ",$A373)),'[1]Segurados Civis'!$A$5:$H$2142,8,0),"")</f>
        <v/>
      </c>
      <c r="F373" s="65" t="str">
        <f t="shared" si="5"/>
        <v/>
      </c>
      <c r="G373" s="64" t="s">
        <v>902</v>
      </c>
      <c r="H373" s="64">
        <v>0</v>
      </c>
      <c r="I373" s="64">
        <v>0</v>
      </c>
      <c r="J373" s="64">
        <v>0</v>
      </c>
      <c r="K373" s="64">
        <v>0</v>
      </c>
    </row>
    <row r="374" spans="1:11" x14ac:dyDescent="0.35">
      <c r="A374" s="64" t="s">
        <v>87</v>
      </c>
      <c r="B374" s="64" t="s">
        <v>9824</v>
      </c>
      <c r="C374" s="65" t="str">
        <f>IFERROR(VLOOKUP(UPPER(CONCATENATE($B374," - ",$A374)),'[1]Segurados Civis'!$A$5:$H$2142,6,0),"")</f>
        <v/>
      </c>
      <c r="D374" s="65" t="str">
        <f>IFERROR(VLOOKUP(UPPER(CONCATENATE($B374," - ",$A374)),'[1]Segurados Civis'!$A$5:$H$2142,7,0),"")</f>
        <v/>
      </c>
      <c r="E374" s="65" t="str">
        <f>IFERROR(VLOOKUP(UPPER(CONCATENATE($B374," - ",$A374)),'[1]Segurados Civis'!$A$5:$H$2142,8,0),"")</f>
        <v/>
      </c>
      <c r="F374" s="65" t="str">
        <f t="shared" si="5"/>
        <v/>
      </c>
      <c r="G374" s="64" t="s">
        <v>902</v>
      </c>
      <c r="H374" s="64">
        <v>0</v>
      </c>
      <c r="I374" s="64">
        <v>0</v>
      </c>
      <c r="J374" s="64">
        <v>0</v>
      </c>
      <c r="K374" s="64">
        <v>0</v>
      </c>
    </row>
    <row r="375" spans="1:11" x14ac:dyDescent="0.35">
      <c r="A375" s="64" t="s">
        <v>87</v>
      </c>
      <c r="B375" s="64" t="s">
        <v>9825</v>
      </c>
      <c r="C375" s="65" t="str">
        <f>IFERROR(VLOOKUP(UPPER(CONCATENATE($B375," - ",$A375)),'[1]Segurados Civis'!$A$5:$H$2142,6,0),"")</f>
        <v/>
      </c>
      <c r="D375" s="65" t="str">
        <f>IFERROR(VLOOKUP(UPPER(CONCATENATE($B375," - ",$A375)),'[1]Segurados Civis'!$A$5:$H$2142,7,0),"")</f>
        <v/>
      </c>
      <c r="E375" s="65" t="str">
        <f>IFERROR(VLOOKUP(UPPER(CONCATENATE($B375," - ",$A375)),'[1]Segurados Civis'!$A$5:$H$2142,8,0),"")</f>
        <v/>
      </c>
      <c r="F375" s="65" t="str">
        <f t="shared" si="5"/>
        <v/>
      </c>
      <c r="G375" s="64" t="s">
        <v>902</v>
      </c>
      <c r="H375" s="64">
        <v>0</v>
      </c>
      <c r="I375" s="64">
        <v>0</v>
      </c>
      <c r="J375" s="64">
        <v>0</v>
      </c>
      <c r="K375" s="64">
        <v>0</v>
      </c>
    </row>
    <row r="376" spans="1:11" x14ac:dyDescent="0.35">
      <c r="A376" s="64" t="s">
        <v>87</v>
      </c>
      <c r="B376" s="64" t="s">
        <v>9826</v>
      </c>
      <c r="C376" s="65" t="str">
        <f>IFERROR(VLOOKUP(UPPER(CONCATENATE($B376," - ",$A376)),'[1]Segurados Civis'!$A$5:$H$2142,6,0),"")</f>
        <v/>
      </c>
      <c r="D376" s="65" t="str">
        <f>IFERROR(VLOOKUP(UPPER(CONCATENATE($B376," - ",$A376)),'[1]Segurados Civis'!$A$5:$H$2142,7,0),"")</f>
        <v/>
      </c>
      <c r="E376" s="65" t="str">
        <f>IFERROR(VLOOKUP(UPPER(CONCATENATE($B376," - ",$A376)),'[1]Segurados Civis'!$A$5:$H$2142,8,0),"")</f>
        <v/>
      </c>
      <c r="F376" s="65" t="str">
        <f t="shared" si="5"/>
        <v/>
      </c>
      <c r="G376" s="64" t="s">
        <v>902</v>
      </c>
      <c r="H376" s="64">
        <v>0</v>
      </c>
      <c r="I376" s="64">
        <v>0</v>
      </c>
      <c r="J376" s="64">
        <v>0</v>
      </c>
      <c r="K376" s="64">
        <v>0</v>
      </c>
    </row>
    <row r="377" spans="1:11" x14ac:dyDescent="0.35">
      <c r="A377" s="64" t="s">
        <v>87</v>
      </c>
      <c r="B377" s="64" t="s">
        <v>9827</v>
      </c>
      <c r="C377" s="65">
        <f>IFERROR(VLOOKUP(UPPER(CONCATENATE($B377," - ",$A377)),'[1]Segurados Civis'!$A$5:$H$2142,6,0),"")</f>
        <v>156</v>
      </c>
      <c r="D377" s="65">
        <f>IFERROR(VLOOKUP(UPPER(CONCATENATE($B377," - ",$A377)),'[1]Segurados Civis'!$A$5:$H$2142,7,0),"")</f>
        <v>25</v>
      </c>
      <c r="E377" s="65">
        <f>IFERROR(VLOOKUP(UPPER(CONCATENATE($B377," - ",$A377)),'[1]Segurados Civis'!$A$5:$H$2142,8,0),"")</f>
        <v>10</v>
      </c>
      <c r="F377" s="65">
        <f t="shared" si="5"/>
        <v>191</v>
      </c>
      <c r="G377" s="64" t="s">
        <v>4867</v>
      </c>
      <c r="H377" s="64">
        <v>0</v>
      </c>
      <c r="I377" s="64">
        <v>0</v>
      </c>
      <c r="J377" s="64">
        <v>0</v>
      </c>
      <c r="K377" s="64">
        <v>0</v>
      </c>
    </row>
    <row r="378" spans="1:11" x14ac:dyDescent="0.35">
      <c r="A378" s="64" t="s">
        <v>87</v>
      </c>
      <c r="B378" s="64" t="s">
        <v>9828</v>
      </c>
      <c r="C378" s="65">
        <f>IFERROR(VLOOKUP(UPPER(CONCATENATE($B378," - ",$A378)),'[1]Segurados Civis'!$A$5:$H$2142,6,0),"")</f>
        <v>128</v>
      </c>
      <c r="D378" s="65">
        <f>IFERROR(VLOOKUP(UPPER(CONCATENATE($B378," - ",$A378)),'[1]Segurados Civis'!$A$5:$H$2142,7,0),"")</f>
        <v>13</v>
      </c>
      <c r="E378" s="65">
        <f>IFERROR(VLOOKUP(UPPER(CONCATENATE($B378," - ",$A378)),'[1]Segurados Civis'!$A$5:$H$2142,8,0),"")</f>
        <v>1</v>
      </c>
      <c r="F378" s="65">
        <f t="shared" si="5"/>
        <v>142</v>
      </c>
      <c r="G378" s="64" t="s">
        <v>4867</v>
      </c>
      <c r="H378" s="64">
        <v>0</v>
      </c>
      <c r="I378" s="64">
        <v>0</v>
      </c>
      <c r="J378" s="64">
        <v>0</v>
      </c>
      <c r="K378" s="64">
        <v>0</v>
      </c>
    </row>
    <row r="379" spans="1:11" x14ac:dyDescent="0.35">
      <c r="A379" s="64" t="s">
        <v>87</v>
      </c>
      <c r="B379" s="64" t="s">
        <v>9829</v>
      </c>
      <c r="C379" s="65" t="str">
        <f>IFERROR(VLOOKUP(UPPER(CONCATENATE($B379," - ",$A379)),'[1]Segurados Civis'!$A$5:$H$2142,6,0),"")</f>
        <v/>
      </c>
      <c r="D379" s="65" t="str">
        <f>IFERROR(VLOOKUP(UPPER(CONCATENATE($B379," - ",$A379)),'[1]Segurados Civis'!$A$5:$H$2142,7,0),"")</f>
        <v/>
      </c>
      <c r="E379" s="65" t="str">
        <f>IFERROR(VLOOKUP(UPPER(CONCATENATE($B379," - ",$A379)),'[1]Segurados Civis'!$A$5:$H$2142,8,0),"")</f>
        <v/>
      </c>
      <c r="F379" s="65" t="str">
        <f t="shared" si="5"/>
        <v/>
      </c>
      <c r="G379" s="64" t="s">
        <v>902</v>
      </c>
      <c r="H379" s="64">
        <v>0</v>
      </c>
      <c r="I379" s="64">
        <v>0</v>
      </c>
      <c r="J379" s="64">
        <v>0</v>
      </c>
      <c r="K379" s="64">
        <v>0</v>
      </c>
    </row>
    <row r="380" spans="1:11" x14ac:dyDescent="0.35">
      <c r="A380" s="64" t="s">
        <v>87</v>
      </c>
      <c r="B380" s="64" t="s">
        <v>9830</v>
      </c>
      <c r="C380" s="65" t="str">
        <f>IFERROR(VLOOKUP(UPPER(CONCATENATE($B380," - ",$A380)),'[1]Segurados Civis'!$A$5:$H$2142,6,0),"")</f>
        <v/>
      </c>
      <c r="D380" s="65" t="str">
        <f>IFERROR(VLOOKUP(UPPER(CONCATENATE($B380," - ",$A380)),'[1]Segurados Civis'!$A$5:$H$2142,7,0),"")</f>
        <v/>
      </c>
      <c r="E380" s="65" t="str">
        <f>IFERROR(VLOOKUP(UPPER(CONCATENATE($B380," - ",$A380)),'[1]Segurados Civis'!$A$5:$H$2142,8,0),"")</f>
        <v/>
      </c>
      <c r="F380" s="65" t="str">
        <f t="shared" si="5"/>
        <v/>
      </c>
      <c r="G380" s="64" t="s">
        <v>902</v>
      </c>
      <c r="H380" s="64">
        <v>0</v>
      </c>
      <c r="I380" s="64">
        <v>0</v>
      </c>
      <c r="J380" s="64">
        <v>0</v>
      </c>
      <c r="K380" s="64">
        <v>0</v>
      </c>
    </row>
    <row r="381" spans="1:11" x14ac:dyDescent="0.35">
      <c r="A381" s="64" t="s">
        <v>87</v>
      </c>
      <c r="B381" s="64" t="s">
        <v>9831</v>
      </c>
      <c r="C381" s="65">
        <f>IFERROR(VLOOKUP(UPPER(CONCATENATE($B381," - ",$A381)),'[1]Segurados Civis'!$A$5:$H$2142,6,0),"")</f>
        <v>201</v>
      </c>
      <c r="D381" s="65">
        <f>IFERROR(VLOOKUP(UPPER(CONCATENATE($B381," - ",$A381)),'[1]Segurados Civis'!$A$5:$H$2142,7,0),"")</f>
        <v>0</v>
      </c>
      <c r="E381" s="65">
        <f>IFERROR(VLOOKUP(UPPER(CONCATENATE($B381," - ",$A381)),'[1]Segurados Civis'!$A$5:$H$2142,8,0),"")</f>
        <v>0</v>
      </c>
      <c r="F381" s="65">
        <f t="shared" si="5"/>
        <v>201</v>
      </c>
      <c r="G381" s="64" t="s">
        <v>4867</v>
      </c>
      <c r="H381" s="64">
        <v>0</v>
      </c>
      <c r="I381" s="64">
        <v>0</v>
      </c>
      <c r="J381" s="64">
        <v>0</v>
      </c>
      <c r="K381" s="64">
        <v>0</v>
      </c>
    </row>
    <row r="382" spans="1:11" x14ac:dyDescent="0.35">
      <c r="A382" s="64" t="s">
        <v>87</v>
      </c>
      <c r="B382" s="64" t="s">
        <v>9832</v>
      </c>
      <c r="C382" s="65" t="str">
        <f>IFERROR(VLOOKUP(UPPER(CONCATENATE($B382," - ",$A382)),'[1]Segurados Civis'!$A$5:$H$2142,6,0),"")</f>
        <v/>
      </c>
      <c r="D382" s="65" t="str">
        <f>IFERROR(VLOOKUP(UPPER(CONCATENATE($B382," - ",$A382)),'[1]Segurados Civis'!$A$5:$H$2142,7,0),"")</f>
        <v/>
      </c>
      <c r="E382" s="65" t="str">
        <f>IFERROR(VLOOKUP(UPPER(CONCATENATE($B382," - ",$A382)),'[1]Segurados Civis'!$A$5:$H$2142,8,0),"")</f>
        <v/>
      </c>
      <c r="F382" s="65" t="str">
        <f t="shared" si="5"/>
        <v/>
      </c>
      <c r="G382" s="64" t="s">
        <v>902</v>
      </c>
      <c r="H382" s="64">
        <v>0</v>
      </c>
      <c r="I382" s="64">
        <v>0</v>
      </c>
      <c r="J382" s="64">
        <v>0</v>
      </c>
      <c r="K382" s="64">
        <v>0</v>
      </c>
    </row>
    <row r="383" spans="1:11" x14ac:dyDescent="0.35">
      <c r="A383" s="64" t="s">
        <v>87</v>
      </c>
      <c r="B383" s="64" t="s">
        <v>9833</v>
      </c>
      <c r="C383" s="65">
        <f>IFERROR(VLOOKUP(UPPER(CONCATENATE($B383," - ",$A383)),'[1]Segurados Civis'!$A$5:$H$2142,6,0),"")</f>
        <v>168</v>
      </c>
      <c r="D383" s="65">
        <f>IFERROR(VLOOKUP(UPPER(CONCATENATE($B383," - ",$A383)),'[1]Segurados Civis'!$A$5:$H$2142,7,0),"")</f>
        <v>48</v>
      </c>
      <c r="E383" s="65">
        <f>IFERROR(VLOOKUP(UPPER(CONCATENATE($B383," - ",$A383)),'[1]Segurados Civis'!$A$5:$H$2142,8,0),"")</f>
        <v>15</v>
      </c>
      <c r="F383" s="65">
        <f t="shared" si="5"/>
        <v>231</v>
      </c>
      <c r="G383" s="64" t="s">
        <v>4867</v>
      </c>
      <c r="H383" s="64">
        <v>1</v>
      </c>
      <c r="I383" s="64">
        <v>0</v>
      </c>
      <c r="J383" s="64">
        <v>0</v>
      </c>
      <c r="K383" s="64">
        <v>0</v>
      </c>
    </row>
    <row r="384" spans="1:11" x14ac:dyDescent="0.35">
      <c r="A384" s="64" t="s">
        <v>87</v>
      </c>
      <c r="B384" s="64" t="s">
        <v>9834</v>
      </c>
      <c r="C384" s="65" t="str">
        <f>IFERROR(VLOOKUP(UPPER(CONCATENATE($B384," - ",$A384)),'[1]Segurados Civis'!$A$5:$H$2142,6,0),"")</f>
        <v/>
      </c>
      <c r="D384" s="65" t="str">
        <f>IFERROR(VLOOKUP(UPPER(CONCATENATE($B384," - ",$A384)),'[1]Segurados Civis'!$A$5:$H$2142,7,0),"")</f>
        <v/>
      </c>
      <c r="E384" s="65" t="str">
        <f>IFERROR(VLOOKUP(UPPER(CONCATENATE($B384," - ",$A384)),'[1]Segurados Civis'!$A$5:$H$2142,8,0),"")</f>
        <v/>
      </c>
      <c r="F384" s="65" t="str">
        <f t="shared" si="5"/>
        <v/>
      </c>
      <c r="G384" s="64" t="s">
        <v>902</v>
      </c>
      <c r="H384" s="64">
        <v>0</v>
      </c>
      <c r="I384" s="64">
        <v>0</v>
      </c>
      <c r="J384" s="64">
        <v>0</v>
      </c>
      <c r="K384" s="64">
        <v>0</v>
      </c>
    </row>
    <row r="385" spans="1:11" x14ac:dyDescent="0.35">
      <c r="A385" s="64" t="s">
        <v>87</v>
      </c>
      <c r="B385" s="64" t="s">
        <v>9835</v>
      </c>
      <c r="C385" s="65" t="str">
        <f>IFERROR(VLOOKUP(UPPER(CONCATENATE($B385," - ",$A385)),'[1]Segurados Civis'!$A$5:$H$2142,6,0),"")</f>
        <v/>
      </c>
      <c r="D385" s="65" t="str">
        <f>IFERROR(VLOOKUP(UPPER(CONCATENATE($B385," - ",$A385)),'[1]Segurados Civis'!$A$5:$H$2142,7,0),"")</f>
        <v/>
      </c>
      <c r="E385" s="65" t="str">
        <f>IFERROR(VLOOKUP(UPPER(CONCATENATE($B385," - ",$A385)),'[1]Segurados Civis'!$A$5:$H$2142,8,0),"")</f>
        <v/>
      </c>
      <c r="F385" s="65" t="str">
        <f t="shared" si="5"/>
        <v/>
      </c>
      <c r="G385" s="64" t="s">
        <v>902</v>
      </c>
      <c r="H385" s="64">
        <v>0</v>
      </c>
      <c r="I385" s="64">
        <v>0</v>
      </c>
      <c r="J385" s="64">
        <v>0</v>
      </c>
      <c r="K385" s="64">
        <v>0</v>
      </c>
    </row>
    <row r="386" spans="1:11" x14ac:dyDescent="0.35">
      <c r="A386" s="64" t="s">
        <v>87</v>
      </c>
      <c r="B386" s="64" t="s">
        <v>5361</v>
      </c>
      <c r="C386" s="65" t="str">
        <f>IFERROR(VLOOKUP(UPPER(CONCATENATE($B386," - ",$A386)),'[1]Segurados Civis'!$A$5:$H$2142,6,0),"")</f>
        <v/>
      </c>
      <c r="D386" s="65" t="str">
        <f>IFERROR(VLOOKUP(UPPER(CONCATENATE($B386," - ",$A386)),'[1]Segurados Civis'!$A$5:$H$2142,7,0),"")</f>
        <v/>
      </c>
      <c r="E386" s="65" t="str">
        <f>IFERROR(VLOOKUP(UPPER(CONCATENATE($B386," - ",$A386)),'[1]Segurados Civis'!$A$5:$H$2142,8,0),"")</f>
        <v/>
      </c>
      <c r="F386" s="65" t="str">
        <f t="shared" ref="F386:F449" si="6">IF(SUM(C386:E386)=0,"",SUM(C386:E386))</f>
        <v/>
      </c>
      <c r="G386" s="64" t="s">
        <v>902</v>
      </c>
      <c r="H386" s="64">
        <v>0</v>
      </c>
      <c r="I386" s="64">
        <v>0</v>
      </c>
      <c r="J386" s="64">
        <v>0</v>
      </c>
      <c r="K386" s="64">
        <v>0</v>
      </c>
    </row>
    <row r="387" spans="1:11" x14ac:dyDescent="0.35">
      <c r="A387" s="64" t="s">
        <v>87</v>
      </c>
      <c r="B387" s="64" t="s">
        <v>9836</v>
      </c>
      <c r="C387" s="65" t="str">
        <f>IFERROR(VLOOKUP(UPPER(CONCATENATE($B387," - ",$A387)),'[1]Segurados Civis'!$A$5:$H$2142,6,0),"")</f>
        <v/>
      </c>
      <c r="D387" s="65" t="str">
        <f>IFERROR(VLOOKUP(UPPER(CONCATENATE($B387," - ",$A387)),'[1]Segurados Civis'!$A$5:$H$2142,7,0),"")</f>
        <v/>
      </c>
      <c r="E387" s="65" t="str">
        <f>IFERROR(VLOOKUP(UPPER(CONCATENATE($B387," - ",$A387)),'[1]Segurados Civis'!$A$5:$H$2142,8,0),"")</f>
        <v/>
      </c>
      <c r="F387" s="65" t="str">
        <f t="shared" si="6"/>
        <v/>
      </c>
      <c r="G387" s="64" t="s">
        <v>902</v>
      </c>
      <c r="H387" s="64">
        <v>0</v>
      </c>
      <c r="I387" s="64">
        <v>0</v>
      </c>
      <c r="J387" s="64">
        <v>0</v>
      </c>
      <c r="K387" s="64">
        <v>0</v>
      </c>
    </row>
    <row r="388" spans="1:11" x14ac:dyDescent="0.35">
      <c r="A388" s="64" t="s">
        <v>87</v>
      </c>
      <c r="B388" s="64" t="s">
        <v>9837</v>
      </c>
      <c r="C388" s="65" t="str">
        <f>IFERROR(VLOOKUP(UPPER(CONCATENATE($B388," - ",$A388)),'[1]Segurados Civis'!$A$5:$H$2142,6,0),"")</f>
        <v/>
      </c>
      <c r="D388" s="65" t="str">
        <f>IFERROR(VLOOKUP(UPPER(CONCATENATE($B388," - ",$A388)),'[1]Segurados Civis'!$A$5:$H$2142,7,0),"")</f>
        <v/>
      </c>
      <c r="E388" s="65" t="str">
        <f>IFERROR(VLOOKUP(UPPER(CONCATENATE($B388," - ",$A388)),'[1]Segurados Civis'!$A$5:$H$2142,8,0),"")</f>
        <v/>
      </c>
      <c r="F388" s="65" t="str">
        <f t="shared" si="6"/>
        <v/>
      </c>
      <c r="G388" s="64" t="s">
        <v>902</v>
      </c>
      <c r="H388" s="64">
        <v>0</v>
      </c>
      <c r="I388" s="64">
        <v>0</v>
      </c>
      <c r="J388" s="64">
        <v>0</v>
      </c>
      <c r="K388" s="64">
        <v>0</v>
      </c>
    </row>
    <row r="389" spans="1:11" x14ac:dyDescent="0.35">
      <c r="A389" s="64" t="s">
        <v>87</v>
      </c>
      <c r="B389" s="64" t="s">
        <v>9838</v>
      </c>
      <c r="C389" s="65" t="str">
        <f>IFERROR(VLOOKUP(UPPER(CONCATENATE($B389," - ",$A389)),'[1]Segurados Civis'!$A$5:$H$2142,6,0),"")</f>
        <v/>
      </c>
      <c r="D389" s="65" t="str">
        <f>IFERROR(VLOOKUP(UPPER(CONCATENATE($B389," - ",$A389)),'[1]Segurados Civis'!$A$5:$H$2142,7,0),"")</f>
        <v/>
      </c>
      <c r="E389" s="65" t="str">
        <f>IFERROR(VLOOKUP(UPPER(CONCATENATE($B389," - ",$A389)),'[1]Segurados Civis'!$A$5:$H$2142,8,0),"")</f>
        <v/>
      </c>
      <c r="F389" s="65" t="str">
        <f t="shared" si="6"/>
        <v/>
      </c>
      <c r="G389" s="64" t="s">
        <v>902</v>
      </c>
      <c r="H389" s="64">
        <v>0</v>
      </c>
      <c r="I389" s="64">
        <v>0</v>
      </c>
      <c r="J389" s="64">
        <v>0</v>
      </c>
      <c r="K389" s="64">
        <v>0</v>
      </c>
    </row>
    <row r="390" spans="1:11" x14ac:dyDescent="0.35">
      <c r="A390" s="64" t="s">
        <v>87</v>
      </c>
      <c r="B390" s="64" t="s">
        <v>9839</v>
      </c>
      <c r="C390" s="65">
        <f>IFERROR(VLOOKUP(UPPER(CONCATENATE($B390," - ",$A390)),'[1]Segurados Civis'!$A$5:$H$2142,6,0),"")</f>
        <v>1287</v>
      </c>
      <c r="D390" s="65">
        <f>IFERROR(VLOOKUP(UPPER(CONCATENATE($B390," - ",$A390)),'[1]Segurados Civis'!$A$5:$H$2142,7,0),"")</f>
        <v>362</v>
      </c>
      <c r="E390" s="65">
        <f>IFERROR(VLOOKUP(UPPER(CONCATENATE($B390," - ",$A390)),'[1]Segurados Civis'!$A$5:$H$2142,8,0),"")</f>
        <v>102</v>
      </c>
      <c r="F390" s="65">
        <f t="shared" si="6"/>
        <v>1751</v>
      </c>
      <c r="G390" s="64" t="s">
        <v>4867</v>
      </c>
      <c r="H390" s="64">
        <v>0</v>
      </c>
      <c r="I390" s="64">
        <v>0</v>
      </c>
      <c r="J390" s="64">
        <v>0</v>
      </c>
      <c r="K390" s="64">
        <v>0</v>
      </c>
    </row>
    <row r="391" spans="1:11" x14ac:dyDescent="0.35">
      <c r="A391" s="64" t="s">
        <v>87</v>
      </c>
      <c r="B391" s="64" t="s">
        <v>9840</v>
      </c>
      <c r="C391" s="65">
        <f>IFERROR(VLOOKUP(UPPER(CONCATENATE($B391," - ",$A391)),'[1]Segurados Civis'!$A$5:$H$2142,6,0),"")</f>
        <v>244</v>
      </c>
      <c r="D391" s="65">
        <f>IFERROR(VLOOKUP(UPPER(CONCATENATE($B391," - ",$A391)),'[1]Segurados Civis'!$A$5:$H$2142,7,0),"")</f>
        <v>28</v>
      </c>
      <c r="E391" s="65">
        <f>IFERROR(VLOOKUP(UPPER(CONCATENATE($B391," - ",$A391)),'[1]Segurados Civis'!$A$5:$H$2142,8,0),"")</f>
        <v>10</v>
      </c>
      <c r="F391" s="65">
        <f t="shared" si="6"/>
        <v>282</v>
      </c>
      <c r="G391" s="64" t="s">
        <v>4867</v>
      </c>
      <c r="H391" s="64">
        <v>0</v>
      </c>
      <c r="I391" s="64">
        <v>0</v>
      </c>
      <c r="J391" s="64">
        <v>0</v>
      </c>
      <c r="K391" s="64">
        <v>0</v>
      </c>
    </row>
    <row r="392" spans="1:11" x14ac:dyDescent="0.35">
      <c r="A392" s="64" t="s">
        <v>87</v>
      </c>
      <c r="B392" s="64" t="s">
        <v>9841</v>
      </c>
      <c r="C392" s="65" t="str">
        <f>IFERROR(VLOOKUP(UPPER(CONCATENATE($B392," - ",$A392)),'[1]Segurados Civis'!$A$5:$H$2142,6,0),"")</f>
        <v/>
      </c>
      <c r="D392" s="65" t="str">
        <f>IFERROR(VLOOKUP(UPPER(CONCATENATE($B392," - ",$A392)),'[1]Segurados Civis'!$A$5:$H$2142,7,0),"")</f>
        <v/>
      </c>
      <c r="E392" s="65" t="str">
        <f>IFERROR(VLOOKUP(UPPER(CONCATENATE($B392," - ",$A392)),'[1]Segurados Civis'!$A$5:$H$2142,8,0),"")</f>
        <v/>
      </c>
      <c r="F392" s="65" t="str">
        <f t="shared" si="6"/>
        <v/>
      </c>
      <c r="G392" s="64" t="s">
        <v>902</v>
      </c>
      <c r="H392" s="64">
        <v>0</v>
      </c>
      <c r="I392" s="64">
        <v>0</v>
      </c>
      <c r="J392" s="64">
        <v>0</v>
      </c>
      <c r="K392" s="64">
        <v>0</v>
      </c>
    </row>
    <row r="393" spans="1:11" x14ac:dyDescent="0.35">
      <c r="A393" s="64" t="s">
        <v>87</v>
      </c>
      <c r="B393" s="64" t="s">
        <v>9842</v>
      </c>
      <c r="C393" s="65">
        <f>IFERROR(VLOOKUP(UPPER(CONCATENATE($B393," - ",$A393)),'[1]Segurados Civis'!$A$5:$H$2142,6,0),"")</f>
        <v>312</v>
      </c>
      <c r="D393" s="65">
        <f>IFERROR(VLOOKUP(UPPER(CONCATENATE($B393," - ",$A393)),'[1]Segurados Civis'!$A$5:$H$2142,7,0),"")</f>
        <v>41</v>
      </c>
      <c r="E393" s="65">
        <f>IFERROR(VLOOKUP(UPPER(CONCATENATE($B393," - ",$A393)),'[1]Segurados Civis'!$A$5:$H$2142,8,0),"")</f>
        <v>12</v>
      </c>
      <c r="F393" s="65">
        <f t="shared" si="6"/>
        <v>365</v>
      </c>
      <c r="G393" s="64" t="s">
        <v>4867</v>
      </c>
      <c r="H393" s="64">
        <v>0</v>
      </c>
      <c r="I393" s="64">
        <v>0</v>
      </c>
      <c r="J393" s="64">
        <v>0</v>
      </c>
      <c r="K393" s="64">
        <v>0</v>
      </c>
    </row>
    <row r="394" spans="1:11" x14ac:dyDescent="0.35">
      <c r="A394" s="64" t="s">
        <v>87</v>
      </c>
      <c r="B394" s="64" t="s">
        <v>9843</v>
      </c>
      <c r="C394" s="65">
        <f>IFERROR(VLOOKUP(UPPER(CONCATENATE($B394," - ",$A394)),'[1]Segurados Civis'!$A$5:$H$2142,6,0),"")</f>
        <v>1148</v>
      </c>
      <c r="D394" s="65">
        <f>IFERROR(VLOOKUP(UPPER(CONCATENATE($B394," - ",$A394)),'[1]Segurados Civis'!$A$5:$H$2142,7,0),"")</f>
        <v>198</v>
      </c>
      <c r="E394" s="65">
        <f>IFERROR(VLOOKUP(UPPER(CONCATENATE($B394," - ",$A394)),'[1]Segurados Civis'!$A$5:$H$2142,8,0),"")</f>
        <v>56</v>
      </c>
      <c r="F394" s="65">
        <f t="shared" si="6"/>
        <v>1402</v>
      </c>
      <c r="G394" s="64" t="s">
        <v>4867</v>
      </c>
      <c r="H394" s="64">
        <v>0</v>
      </c>
      <c r="I394" s="64">
        <v>0</v>
      </c>
      <c r="J394" s="64">
        <v>0</v>
      </c>
      <c r="K394" s="64">
        <v>0</v>
      </c>
    </row>
    <row r="395" spans="1:11" x14ac:dyDescent="0.35">
      <c r="A395" s="64" t="s">
        <v>87</v>
      </c>
      <c r="B395" s="64" t="s">
        <v>9844</v>
      </c>
      <c r="C395" s="65">
        <f>IFERROR(VLOOKUP(UPPER(CONCATENATE($B395," - ",$A395)),'[1]Segurados Civis'!$A$5:$H$2142,6,0),"")</f>
        <v>13431</v>
      </c>
      <c r="D395" s="65">
        <f>IFERROR(VLOOKUP(UPPER(CONCATENATE($B395," - ",$A395)),'[1]Segurados Civis'!$A$5:$H$2142,7,0),"")</f>
        <v>3723</v>
      </c>
      <c r="E395" s="65">
        <f>IFERROR(VLOOKUP(UPPER(CONCATENATE($B395," - ",$A395)),'[1]Segurados Civis'!$A$5:$H$2142,8,0),"")</f>
        <v>1044</v>
      </c>
      <c r="F395" s="65">
        <f t="shared" si="6"/>
        <v>18198</v>
      </c>
      <c r="G395" s="64" t="s">
        <v>4867</v>
      </c>
      <c r="H395" s="64">
        <v>0</v>
      </c>
      <c r="I395" s="64">
        <v>0</v>
      </c>
      <c r="J395" s="64">
        <v>0</v>
      </c>
      <c r="K395" s="64">
        <v>0</v>
      </c>
    </row>
    <row r="396" spans="1:11" x14ac:dyDescent="0.35">
      <c r="A396" s="64" t="s">
        <v>87</v>
      </c>
      <c r="B396" s="64" t="s">
        <v>9845</v>
      </c>
      <c r="C396" s="65" t="str">
        <f>IFERROR(VLOOKUP(UPPER(CONCATENATE($B396," - ",$A396)),'[1]Segurados Civis'!$A$5:$H$2142,6,0),"")</f>
        <v/>
      </c>
      <c r="D396" s="65" t="str">
        <f>IFERROR(VLOOKUP(UPPER(CONCATENATE($B396," - ",$A396)),'[1]Segurados Civis'!$A$5:$H$2142,7,0),"")</f>
        <v/>
      </c>
      <c r="E396" s="65" t="str">
        <f>IFERROR(VLOOKUP(UPPER(CONCATENATE($B396," - ",$A396)),'[1]Segurados Civis'!$A$5:$H$2142,8,0),"")</f>
        <v/>
      </c>
      <c r="F396" s="65" t="str">
        <f t="shared" si="6"/>
        <v/>
      </c>
      <c r="G396" s="64" t="s">
        <v>902</v>
      </c>
      <c r="H396" s="64">
        <v>0</v>
      </c>
      <c r="I396" s="64">
        <v>0</v>
      </c>
      <c r="J396" s="64">
        <v>0</v>
      </c>
      <c r="K396" s="64">
        <v>0</v>
      </c>
    </row>
    <row r="397" spans="1:11" x14ac:dyDescent="0.35">
      <c r="A397" s="64" t="s">
        <v>87</v>
      </c>
      <c r="B397" s="64" t="s">
        <v>9846</v>
      </c>
      <c r="C397" s="65" t="str">
        <f>IFERROR(VLOOKUP(UPPER(CONCATENATE($B397," - ",$A397)),'[1]Segurados Civis'!$A$5:$H$2142,6,0),"")</f>
        <v/>
      </c>
      <c r="D397" s="65" t="str">
        <f>IFERROR(VLOOKUP(UPPER(CONCATENATE($B397," - ",$A397)),'[1]Segurados Civis'!$A$5:$H$2142,7,0),"")</f>
        <v/>
      </c>
      <c r="E397" s="65" t="str">
        <f>IFERROR(VLOOKUP(UPPER(CONCATENATE($B397," - ",$A397)),'[1]Segurados Civis'!$A$5:$H$2142,8,0),"")</f>
        <v/>
      </c>
      <c r="F397" s="65" t="str">
        <f t="shared" si="6"/>
        <v/>
      </c>
      <c r="G397" s="64" t="s">
        <v>902</v>
      </c>
      <c r="H397" s="64">
        <v>0</v>
      </c>
      <c r="I397" s="64">
        <v>0</v>
      </c>
      <c r="J397" s="64">
        <v>0</v>
      </c>
      <c r="K397" s="64">
        <v>0</v>
      </c>
    </row>
    <row r="398" spans="1:11" x14ac:dyDescent="0.35">
      <c r="A398" s="64" t="s">
        <v>87</v>
      </c>
      <c r="B398" s="64" t="s">
        <v>9847</v>
      </c>
      <c r="C398" s="65">
        <f>IFERROR(VLOOKUP(UPPER(CONCATENATE($B398," - ",$A398)),'[1]Segurados Civis'!$A$5:$H$2142,6,0),"")</f>
        <v>2908</v>
      </c>
      <c r="D398" s="65">
        <f>IFERROR(VLOOKUP(UPPER(CONCATENATE($B398," - ",$A398)),'[1]Segurados Civis'!$A$5:$H$2142,7,0),"")</f>
        <v>819</v>
      </c>
      <c r="E398" s="65">
        <f>IFERROR(VLOOKUP(UPPER(CONCATENATE($B398," - ",$A398)),'[1]Segurados Civis'!$A$5:$H$2142,8,0),"")</f>
        <v>304</v>
      </c>
      <c r="F398" s="65">
        <f t="shared" si="6"/>
        <v>4031</v>
      </c>
      <c r="G398" s="64" t="s">
        <v>4867</v>
      </c>
      <c r="H398" s="64">
        <v>1</v>
      </c>
      <c r="I398" s="64">
        <v>0</v>
      </c>
      <c r="J398" s="64">
        <v>0</v>
      </c>
      <c r="K398" s="64">
        <v>0</v>
      </c>
    </row>
    <row r="399" spans="1:11" x14ac:dyDescent="0.35">
      <c r="A399" s="64" t="s">
        <v>87</v>
      </c>
      <c r="B399" s="64" t="s">
        <v>9301</v>
      </c>
      <c r="C399" s="65" t="str">
        <f>IFERROR(VLOOKUP(UPPER(CONCATENATE($B399," - ",$A399)),'[1]Segurados Civis'!$A$5:$H$2142,6,0),"")</f>
        <v/>
      </c>
      <c r="D399" s="65" t="str">
        <f>IFERROR(VLOOKUP(UPPER(CONCATENATE($B399," - ",$A399)),'[1]Segurados Civis'!$A$5:$H$2142,7,0),"")</f>
        <v/>
      </c>
      <c r="E399" s="65" t="str">
        <f>IFERROR(VLOOKUP(UPPER(CONCATENATE($B399," - ",$A399)),'[1]Segurados Civis'!$A$5:$H$2142,8,0),"")</f>
        <v/>
      </c>
      <c r="F399" s="65" t="str">
        <f t="shared" si="6"/>
        <v/>
      </c>
      <c r="G399" s="64" t="s">
        <v>902</v>
      </c>
      <c r="H399" s="64">
        <v>0</v>
      </c>
      <c r="I399" s="64">
        <v>0</v>
      </c>
      <c r="J399" s="64">
        <v>0</v>
      </c>
      <c r="K399" s="64">
        <v>0</v>
      </c>
    </row>
    <row r="400" spans="1:11" x14ac:dyDescent="0.35">
      <c r="A400" s="64" t="s">
        <v>87</v>
      </c>
      <c r="B400" s="64" t="s">
        <v>9848</v>
      </c>
      <c r="C400" s="65">
        <f>IFERROR(VLOOKUP(UPPER(CONCATENATE($B400," - ",$A400)),'[1]Segurados Civis'!$A$5:$H$2142,6,0),"")</f>
        <v>618</v>
      </c>
      <c r="D400" s="65">
        <f>IFERROR(VLOOKUP(UPPER(CONCATENATE($B400," - ",$A400)),'[1]Segurados Civis'!$A$5:$H$2142,7,0),"")</f>
        <v>83</v>
      </c>
      <c r="E400" s="65">
        <f>IFERROR(VLOOKUP(UPPER(CONCATENATE($B400," - ",$A400)),'[1]Segurados Civis'!$A$5:$H$2142,8,0),"")</f>
        <v>38</v>
      </c>
      <c r="F400" s="65">
        <f t="shared" si="6"/>
        <v>739</v>
      </c>
      <c r="G400" s="64" t="s">
        <v>4867</v>
      </c>
      <c r="H400" s="64">
        <v>0</v>
      </c>
      <c r="I400" s="64">
        <v>0</v>
      </c>
      <c r="J400" s="64">
        <v>0</v>
      </c>
      <c r="K400" s="64">
        <v>0</v>
      </c>
    </row>
    <row r="401" spans="1:11" x14ac:dyDescent="0.35">
      <c r="A401" s="64" t="s">
        <v>87</v>
      </c>
      <c r="B401" s="64" t="s">
        <v>9849</v>
      </c>
      <c r="C401" s="65" t="str">
        <f>IFERROR(VLOOKUP(UPPER(CONCATENATE($B401," - ",$A401)),'[1]Segurados Civis'!$A$5:$H$2142,6,0),"")</f>
        <v/>
      </c>
      <c r="D401" s="65" t="str">
        <f>IFERROR(VLOOKUP(UPPER(CONCATENATE($B401," - ",$A401)),'[1]Segurados Civis'!$A$5:$H$2142,7,0),"")</f>
        <v/>
      </c>
      <c r="E401" s="65" t="str">
        <f>IFERROR(VLOOKUP(UPPER(CONCATENATE($B401," - ",$A401)),'[1]Segurados Civis'!$A$5:$H$2142,8,0),"")</f>
        <v/>
      </c>
      <c r="F401" s="65" t="str">
        <f t="shared" si="6"/>
        <v/>
      </c>
      <c r="G401" s="64" t="s">
        <v>902</v>
      </c>
      <c r="H401" s="64">
        <v>0</v>
      </c>
      <c r="I401" s="64">
        <v>0</v>
      </c>
      <c r="J401" s="64">
        <v>0</v>
      </c>
      <c r="K401" s="64">
        <v>0</v>
      </c>
    </row>
    <row r="402" spans="1:11" x14ac:dyDescent="0.35">
      <c r="A402" s="64" t="s">
        <v>87</v>
      </c>
      <c r="B402" s="64" t="s">
        <v>4961</v>
      </c>
      <c r="C402" s="65" t="str">
        <f>IFERROR(VLOOKUP(UPPER(CONCATENATE($B402," - ",$A402)),'[1]Segurados Civis'!$A$5:$H$2142,6,0),"")</f>
        <v/>
      </c>
      <c r="D402" s="65" t="str">
        <f>IFERROR(VLOOKUP(UPPER(CONCATENATE($B402," - ",$A402)),'[1]Segurados Civis'!$A$5:$H$2142,7,0),"")</f>
        <v/>
      </c>
      <c r="E402" s="65" t="str">
        <f>IFERROR(VLOOKUP(UPPER(CONCATENATE($B402," - ",$A402)),'[1]Segurados Civis'!$A$5:$H$2142,8,0),"")</f>
        <v/>
      </c>
      <c r="F402" s="65" t="str">
        <f t="shared" si="6"/>
        <v/>
      </c>
      <c r="G402" s="64" t="s">
        <v>902</v>
      </c>
      <c r="H402" s="64">
        <v>0</v>
      </c>
      <c r="I402" s="64">
        <v>0</v>
      </c>
      <c r="J402" s="64">
        <v>0</v>
      </c>
      <c r="K402" s="64">
        <v>0</v>
      </c>
    </row>
    <row r="403" spans="1:11" x14ac:dyDescent="0.35">
      <c r="A403" s="64" t="s">
        <v>87</v>
      </c>
      <c r="B403" s="64" t="s">
        <v>9850</v>
      </c>
      <c r="C403" s="65" t="str">
        <f>IFERROR(VLOOKUP(UPPER(CONCATENATE($B403," - ",$A403)),'[1]Segurados Civis'!$A$5:$H$2142,6,0),"")</f>
        <v/>
      </c>
      <c r="D403" s="65" t="str">
        <f>IFERROR(VLOOKUP(UPPER(CONCATENATE($B403," - ",$A403)),'[1]Segurados Civis'!$A$5:$H$2142,7,0),"")</f>
        <v/>
      </c>
      <c r="E403" s="65" t="str">
        <f>IFERROR(VLOOKUP(UPPER(CONCATENATE($B403," - ",$A403)),'[1]Segurados Civis'!$A$5:$H$2142,8,0),"")</f>
        <v/>
      </c>
      <c r="F403" s="65" t="str">
        <f t="shared" si="6"/>
        <v/>
      </c>
      <c r="G403" s="64" t="s">
        <v>902</v>
      </c>
      <c r="H403" s="64">
        <v>0</v>
      </c>
      <c r="I403" s="64">
        <v>0</v>
      </c>
      <c r="J403" s="64">
        <v>0</v>
      </c>
      <c r="K403" s="64">
        <v>0</v>
      </c>
    </row>
    <row r="404" spans="1:11" x14ac:dyDescent="0.35">
      <c r="A404" s="64" t="s">
        <v>87</v>
      </c>
      <c r="B404" s="64" t="s">
        <v>9851</v>
      </c>
      <c r="C404" s="65">
        <f>IFERROR(VLOOKUP(UPPER(CONCATENATE($B404," - ",$A404)),'[1]Segurados Civis'!$A$5:$H$2142,6,0),"")</f>
        <v>241</v>
      </c>
      <c r="D404" s="65">
        <f>IFERROR(VLOOKUP(UPPER(CONCATENATE($B404," - ",$A404)),'[1]Segurados Civis'!$A$5:$H$2142,7,0),"")</f>
        <v>115</v>
      </c>
      <c r="E404" s="65">
        <f>IFERROR(VLOOKUP(UPPER(CONCATENATE($B404," - ",$A404)),'[1]Segurados Civis'!$A$5:$H$2142,8,0),"")</f>
        <v>32</v>
      </c>
      <c r="F404" s="65">
        <f t="shared" si="6"/>
        <v>388</v>
      </c>
      <c r="G404" s="64" t="s">
        <v>4867</v>
      </c>
      <c r="H404" s="64">
        <v>0</v>
      </c>
      <c r="I404" s="64">
        <v>0</v>
      </c>
      <c r="J404" s="64">
        <v>0</v>
      </c>
      <c r="K404" s="64">
        <v>0</v>
      </c>
    </row>
    <row r="405" spans="1:11" x14ac:dyDescent="0.35">
      <c r="A405" s="64" t="s">
        <v>87</v>
      </c>
      <c r="B405" s="64" t="s">
        <v>8221</v>
      </c>
      <c r="C405" s="65" t="str">
        <f>IFERROR(VLOOKUP(UPPER(CONCATENATE($B405," - ",$A405)),'[1]Segurados Civis'!$A$5:$H$2142,6,0),"")</f>
        <v/>
      </c>
      <c r="D405" s="65" t="str">
        <f>IFERROR(VLOOKUP(UPPER(CONCATENATE($B405," - ",$A405)),'[1]Segurados Civis'!$A$5:$H$2142,7,0),"")</f>
        <v/>
      </c>
      <c r="E405" s="65" t="str">
        <f>IFERROR(VLOOKUP(UPPER(CONCATENATE($B405," - ",$A405)),'[1]Segurados Civis'!$A$5:$H$2142,8,0),"")</f>
        <v/>
      </c>
      <c r="F405" s="65" t="str">
        <f t="shared" si="6"/>
        <v/>
      </c>
      <c r="G405" s="64" t="s">
        <v>902</v>
      </c>
      <c r="H405" s="64">
        <v>0</v>
      </c>
      <c r="I405" s="64">
        <v>0</v>
      </c>
      <c r="J405" s="64">
        <v>0</v>
      </c>
      <c r="K405" s="64">
        <v>0</v>
      </c>
    </row>
    <row r="406" spans="1:11" x14ac:dyDescent="0.35">
      <c r="A406" s="64" t="s">
        <v>87</v>
      </c>
      <c r="B406" s="64" t="s">
        <v>9852</v>
      </c>
      <c r="C406" s="65" t="str">
        <f>IFERROR(VLOOKUP(UPPER(CONCATENATE($B406," - ",$A406)),'[1]Segurados Civis'!$A$5:$H$2142,6,0),"")</f>
        <v/>
      </c>
      <c r="D406" s="65" t="str">
        <f>IFERROR(VLOOKUP(UPPER(CONCATENATE($B406," - ",$A406)),'[1]Segurados Civis'!$A$5:$H$2142,7,0),"")</f>
        <v/>
      </c>
      <c r="E406" s="65" t="str">
        <f>IFERROR(VLOOKUP(UPPER(CONCATENATE($B406," - ",$A406)),'[1]Segurados Civis'!$A$5:$H$2142,8,0),"")</f>
        <v/>
      </c>
      <c r="F406" s="65" t="str">
        <f t="shared" si="6"/>
        <v/>
      </c>
      <c r="G406" s="64" t="s">
        <v>902</v>
      </c>
      <c r="H406" s="64">
        <v>0</v>
      </c>
      <c r="I406" s="64">
        <v>0</v>
      </c>
      <c r="J406" s="64">
        <v>0</v>
      </c>
      <c r="K406" s="64">
        <v>0</v>
      </c>
    </row>
    <row r="407" spans="1:11" x14ac:dyDescent="0.35">
      <c r="A407" s="64" t="s">
        <v>87</v>
      </c>
      <c r="B407" s="64" t="s">
        <v>9853</v>
      </c>
      <c r="C407" s="65">
        <f>IFERROR(VLOOKUP(UPPER(CONCATENATE($B407," - ",$A407)),'[1]Segurados Civis'!$A$5:$H$2142,6,0),"")</f>
        <v>1404</v>
      </c>
      <c r="D407" s="65">
        <f>IFERROR(VLOOKUP(UPPER(CONCATENATE($B407," - ",$A407)),'[1]Segurados Civis'!$A$5:$H$2142,7,0),"")</f>
        <v>230</v>
      </c>
      <c r="E407" s="65">
        <f>IFERROR(VLOOKUP(UPPER(CONCATENATE($B407," - ",$A407)),'[1]Segurados Civis'!$A$5:$H$2142,8,0),"")</f>
        <v>70</v>
      </c>
      <c r="F407" s="65">
        <f t="shared" si="6"/>
        <v>1704</v>
      </c>
      <c r="G407" s="64" t="s">
        <v>4867</v>
      </c>
      <c r="H407" s="64">
        <v>0</v>
      </c>
      <c r="I407" s="64">
        <v>0</v>
      </c>
      <c r="J407" s="64">
        <v>0</v>
      </c>
      <c r="K407" s="64">
        <v>0</v>
      </c>
    </row>
    <row r="408" spans="1:11" x14ac:dyDescent="0.35">
      <c r="A408" s="64" t="s">
        <v>87</v>
      </c>
      <c r="B408" s="64" t="s">
        <v>9854</v>
      </c>
      <c r="C408" s="65">
        <f>IFERROR(VLOOKUP(UPPER(CONCATENATE($B408," - ",$A408)),'[1]Segurados Civis'!$A$5:$H$2142,6,0),"")</f>
        <v>739</v>
      </c>
      <c r="D408" s="65">
        <f>IFERROR(VLOOKUP(UPPER(CONCATENATE($B408," - ",$A408)),'[1]Segurados Civis'!$A$5:$H$2142,7,0),"")</f>
        <v>140</v>
      </c>
      <c r="E408" s="65">
        <f>IFERROR(VLOOKUP(UPPER(CONCATENATE($B408," - ",$A408)),'[1]Segurados Civis'!$A$5:$H$2142,8,0),"")</f>
        <v>84</v>
      </c>
      <c r="F408" s="65">
        <f t="shared" si="6"/>
        <v>963</v>
      </c>
      <c r="G408" s="64" t="s">
        <v>4867</v>
      </c>
      <c r="H408" s="64">
        <v>0</v>
      </c>
      <c r="I408" s="64">
        <v>0</v>
      </c>
      <c r="J408" s="64">
        <v>0</v>
      </c>
      <c r="K408" s="64">
        <v>0</v>
      </c>
    </row>
    <row r="409" spans="1:11" x14ac:dyDescent="0.35">
      <c r="A409" s="64" t="s">
        <v>87</v>
      </c>
      <c r="B409" s="64" t="s">
        <v>9308</v>
      </c>
      <c r="C409" s="65">
        <f>IFERROR(VLOOKUP(UPPER(CONCATENATE($B409," - ",$A409)),'[1]Segurados Civis'!$A$5:$H$2142,6,0),"")</f>
        <v>263</v>
      </c>
      <c r="D409" s="65">
        <f>IFERROR(VLOOKUP(UPPER(CONCATENATE($B409," - ",$A409)),'[1]Segurados Civis'!$A$5:$H$2142,7,0),"")</f>
        <v>70</v>
      </c>
      <c r="E409" s="65">
        <f>IFERROR(VLOOKUP(UPPER(CONCATENATE($B409," - ",$A409)),'[1]Segurados Civis'!$A$5:$H$2142,8,0),"")</f>
        <v>15</v>
      </c>
      <c r="F409" s="65">
        <f t="shared" si="6"/>
        <v>348</v>
      </c>
      <c r="G409" s="64" t="s">
        <v>4867</v>
      </c>
      <c r="H409" s="64">
        <v>0</v>
      </c>
      <c r="I409" s="64">
        <v>0</v>
      </c>
      <c r="J409" s="64">
        <v>0</v>
      </c>
      <c r="K409" s="64">
        <v>0</v>
      </c>
    </row>
    <row r="410" spans="1:11" x14ac:dyDescent="0.35">
      <c r="A410" s="64" t="s">
        <v>87</v>
      </c>
      <c r="B410" s="64" t="s">
        <v>9855</v>
      </c>
      <c r="C410" s="65">
        <f>IFERROR(VLOOKUP(UPPER(CONCATENATE($B410," - ",$A410)),'[1]Segurados Civis'!$A$5:$H$2142,6,0),"")</f>
        <v>828</v>
      </c>
      <c r="D410" s="65">
        <f>IFERROR(VLOOKUP(UPPER(CONCATENATE($B410," - ",$A410)),'[1]Segurados Civis'!$A$5:$H$2142,7,0),"")</f>
        <v>169</v>
      </c>
      <c r="E410" s="65">
        <f>IFERROR(VLOOKUP(UPPER(CONCATENATE($B410," - ",$A410)),'[1]Segurados Civis'!$A$5:$H$2142,8,0),"")</f>
        <v>59</v>
      </c>
      <c r="F410" s="65">
        <f t="shared" si="6"/>
        <v>1056</v>
      </c>
      <c r="G410" s="64" t="s">
        <v>4867</v>
      </c>
      <c r="H410" s="64">
        <v>0</v>
      </c>
      <c r="I410" s="64">
        <v>0</v>
      </c>
      <c r="J410" s="64">
        <v>0</v>
      </c>
      <c r="K410" s="64">
        <v>0</v>
      </c>
    </row>
    <row r="411" spans="1:11" x14ac:dyDescent="0.35">
      <c r="A411" s="64" t="s">
        <v>87</v>
      </c>
      <c r="B411" s="64" t="s">
        <v>9856</v>
      </c>
      <c r="C411" s="65">
        <f>IFERROR(VLOOKUP(UPPER(CONCATENATE($B411," - ",$A411)),'[1]Segurados Civis'!$A$5:$H$2142,6,0),"")</f>
        <v>173</v>
      </c>
      <c r="D411" s="65">
        <f>IFERROR(VLOOKUP(UPPER(CONCATENATE($B411," - ",$A411)),'[1]Segurados Civis'!$A$5:$H$2142,7,0),"")</f>
        <v>0</v>
      </c>
      <c r="E411" s="65">
        <f>IFERROR(VLOOKUP(UPPER(CONCATENATE($B411," - ",$A411)),'[1]Segurados Civis'!$A$5:$H$2142,8,0),"")</f>
        <v>0</v>
      </c>
      <c r="F411" s="65">
        <f t="shared" si="6"/>
        <v>173</v>
      </c>
      <c r="G411" s="64" t="s">
        <v>4867</v>
      </c>
      <c r="H411" s="64">
        <v>0</v>
      </c>
      <c r="I411" s="64">
        <v>0</v>
      </c>
      <c r="J411" s="64">
        <v>0</v>
      </c>
      <c r="K411" s="64">
        <v>0</v>
      </c>
    </row>
    <row r="412" spans="1:11" x14ac:dyDescent="0.35">
      <c r="A412" s="64" t="s">
        <v>87</v>
      </c>
      <c r="B412" s="64" t="s">
        <v>9857</v>
      </c>
      <c r="C412" s="65" t="str">
        <f>IFERROR(VLOOKUP(UPPER(CONCATENATE($B412," - ",$A412)),'[1]Segurados Civis'!$A$5:$H$2142,6,0),"")</f>
        <v/>
      </c>
      <c r="D412" s="65" t="str">
        <f>IFERROR(VLOOKUP(UPPER(CONCATENATE($B412," - ",$A412)),'[1]Segurados Civis'!$A$5:$H$2142,7,0),"")</f>
        <v/>
      </c>
      <c r="E412" s="65" t="str">
        <f>IFERROR(VLOOKUP(UPPER(CONCATENATE($B412," - ",$A412)),'[1]Segurados Civis'!$A$5:$H$2142,8,0),"")</f>
        <v/>
      </c>
      <c r="F412" s="65" t="str">
        <f t="shared" si="6"/>
        <v/>
      </c>
      <c r="G412" s="64" t="s">
        <v>902</v>
      </c>
      <c r="H412" s="64">
        <v>0</v>
      </c>
      <c r="I412" s="64">
        <v>0</v>
      </c>
      <c r="J412" s="64">
        <v>0</v>
      </c>
      <c r="K412" s="64">
        <v>0</v>
      </c>
    </row>
    <row r="413" spans="1:11" x14ac:dyDescent="0.35">
      <c r="A413" s="64" t="s">
        <v>87</v>
      </c>
      <c r="B413" s="64" t="s">
        <v>9858</v>
      </c>
      <c r="C413" s="65" t="str">
        <f>IFERROR(VLOOKUP(UPPER(CONCATENATE($B413," - ",$A413)),'[1]Segurados Civis'!$A$5:$H$2142,6,0),"")</f>
        <v/>
      </c>
      <c r="D413" s="65" t="str">
        <f>IFERROR(VLOOKUP(UPPER(CONCATENATE($B413," - ",$A413)),'[1]Segurados Civis'!$A$5:$H$2142,7,0),"")</f>
        <v/>
      </c>
      <c r="E413" s="65" t="str">
        <f>IFERROR(VLOOKUP(UPPER(CONCATENATE($B413," - ",$A413)),'[1]Segurados Civis'!$A$5:$H$2142,8,0),"")</f>
        <v/>
      </c>
      <c r="F413" s="65" t="str">
        <f t="shared" si="6"/>
        <v/>
      </c>
      <c r="G413" s="64" t="s">
        <v>902</v>
      </c>
      <c r="H413" s="64">
        <v>0</v>
      </c>
      <c r="I413" s="64">
        <v>0</v>
      </c>
      <c r="J413" s="64">
        <v>0</v>
      </c>
      <c r="K413" s="64">
        <v>0</v>
      </c>
    </row>
    <row r="414" spans="1:11" x14ac:dyDescent="0.35">
      <c r="A414" s="64" t="s">
        <v>87</v>
      </c>
      <c r="B414" s="64" t="s">
        <v>9859</v>
      </c>
      <c r="C414" s="65" t="str">
        <f>IFERROR(VLOOKUP(UPPER(CONCATENATE($B414," - ",$A414)),'[1]Segurados Civis'!$A$5:$H$2142,6,0),"")</f>
        <v/>
      </c>
      <c r="D414" s="65" t="str">
        <f>IFERROR(VLOOKUP(UPPER(CONCATENATE($B414," - ",$A414)),'[1]Segurados Civis'!$A$5:$H$2142,7,0),"")</f>
        <v/>
      </c>
      <c r="E414" s="65" t="str">
        <f>IFERROR(VLOOKUP(UPPER(CONCATENATE($B414," - ",$A414)),'[1]Segurados Civis'!$A$5:$H$2142,8,0),"")</f>
        <v/>
      </c>
      <c r="F414" s="65" t="str">
        <f t="shared" si="6"/>
        <v/>
      </c>
      <c r="G414" s="64" t="s">
        <v>902</v>
      </c>
      <c r="H414" s="64">
        <v>0</v>
      </c>
      <c r="I414" s="64">
        <v>0</v>
      </c>
      <c r="J414" s="64">
        <v>0</v>
      </c>
      <c r="K414" s="64">
        <v>0</v>
      </c>
    </row>
    <row r="415" spans="1:11" x14ac:dyDescent="0.35">
      <c r="A415" s="64" t="s">
        <v>87</v>
      </c>
      <c r="B415" s="64" t="s">
        <v>9860</v>
      </c>
      <c r="C415" s="65">
        <f>IFERROR(VLOOKUP(UPPER(CONCATENATE($B415," - ",$A415)),'[1]Segurados Civis'!$A$5:$H$2142,6,0),"")</f>
        <v>162</v>
      </c>
      <c r="D415" s="65">
        <f>IFERROR(VLOOKUP(UPPER(CONCATENATE($B415," - ",$A415)),'[1]Segurados Civis'!$A$5:$H$2142,7,0),"")</f>
        <v>35</v>
      </c>
      <c r="E415" s="65">
        <f>IFERROR(VLOOKUP(UPPER(CONCATENATE($B415," - ",$A415)),'[1]Segurados Civis'!$A$5:$H$2142,8,0),"")</f>
        <v>14</v>
      </c>
      <c r="F415" s="65">
        <f t="shared" si="6"/>
        <v>211</v>
      </c>
      <c r="G415" s="64" t="s">
        <v>4867</v>
      </c>
      <c r="H415" s="64">
        <v>1</v>
      </c>
      <c r="I415" s="64">
        <v>0</v>
      </c>
      <c r="J415" s="64">
        <v>0</v>
      </c>
      <c r="K415" s="64">
        <v>0</v>
      </c>
    </row>
    <row r="416" spans="1:11" x14ac:dyDescent="0.35">
      <c r="A416" s="64" t="s">
        <v>87</v>
      </c>
      <c r="B416" s="64" t="s">
        <v>9861</v>
      </c>
      <c r="C416" s="65" t="str">
        <f>IFERROR(VLOOKUP(UPPER(CONCATENATE($B416," - ",$A416)),'[1]Segurados Civis'!$A$5:$H$2142,6,0),"")</f>
        <v/>
      </c>
      <c r="D416" s="65" t="str">
        <f>IFERROR(VLOOKUP(UPPER(CONCATENATE($B416," - ",$A416)),'[1]Segurados Civis'!$A$5:$H$2142,7,0),"")</f>
        <v/>
      </c>
      <c r="E416" s="65" t="str">
        <f>IFERROR(VLOOKUP(UPPER(CONCATENATE($B416," - ",$A416)),'[1]Segurados Civis'!$A$5:$H$2142,8,0),"")</f>
        <v/>
      </c>
      <c r="F416" s="65" t="str">
        <f t="shared" si="6"/>
        <v/>
      </c>
      <c r="G416" s="64" t="s">
        <v>902</v>
      </c>
      <c r="H416" s="64">
        <v>0</v>
      </c>
      <c r="I416" s="64">
        <v>0</v>
      </c>
      <c r="J416" s="64">
        <v>0</v>
      </c>
      <c r="K416" s="64">
        <v>0</v>
      </c>
    </row>
    <row r="417" spans="1:11" x14ac:dyDescent="0.35">
      <c r="A417" s="64" t="s">
        <v>87</v>
      </c>
      <c r="B417" s="64" t="s">
        <v>9862</v>
      </c>
      <c r="C417" s="65" t="str">
        <f>IFERROR(VLOOKUP(UPPER(CONCATENATE($B417," - ",$A417)),'[1]Segurados Civis'!$A$5:$H$2142,6,0),"")</f>
        <v/>
      </c>
      <c r="D417" s="65" t="str">
        <f>IFERROR(VLOOKUP(UPPER(CONCATENATE($B417," - ",$A417)),'[1]Segurados Civis'!$A$5:$H$2142,7,0),"")</f>
        <v/>
      </c>
      <c r="E417" s="65" t="str">
        <f>IFERROR(VLOOKUP(UPPER(CONCATENATE($B417," - ",$A417)),'[1]Segurados Civis'!$A$5:$H$2142,8,0),"")</f>
        <v/>
      </c>
      <c r="F417" s="65" t="str">
        <f t="shared" si="6"/>
        <v/>
      </c>
      <c r="G417" s="64" t="s">
        <v>902</v>
      </c>
      <c r="H417" s="64">
        <v>0</v>
      </c>
      <c r="I417" s="64">
        <v>0</v>
      </c>
      <c r="J417" s="64">
        <v>0</v>
      </c>
      <c r="K417" s="64">
        <v>0</v>
      </c>
    </row>
    <row r="418" spans="1:11" x14ac:dyDescent="0.35">
      <c r="A418" s="64" t="s">
        <v>87</v>
      </c>
      <c r="B418" s="64" t="s">
        <v>9863</v>
      </c>
      <c r="C418" s="65">
        <f>IFERROR(VLOOKUP(UPPER(CONCATENATE($B418," - ",$A418)),'[1]Segurados Civis'!$A$5:$H$2142,6,0),"")</f>
        <v>4479</v>
      </c>
      <c r="D418" s="65">
        <f>IFERROR(VLOOKUP(UPPER(CONCATENATE($B418," - ",$A418)),'[1]Segurados Civis'!$A$5:$H$2142,7,0),"")</f>
        <v>1036</v>
      </c>
      <c r="E418" s="65">
        <f>IFERROR(VLOOKUP(UPPER(CONCATENATE($B418," - ",$A418)),'[1]Segurados Civis'!$A$5:$H$2142,8,0),"")</f>
        <v>1</v>
      </c>
      <c r="F418" s="65">
        <f t="shared" si="6"/>
        <v>5516</v>
      </c>
      <c r="G418" s="64" t="s">
        <v>4867</v>
      </c>
      <c r="H418" s="64">
        <v>1</v>
      </c>
      <c r="I418" s="64">
        <v>0</v>
      </c>
      <c r="J418" s="64">
        <v>0</v>
      </c>
      <c r="K418" s="64">
        <v>0</v>
      </c>
    </row>
    <row r="419" spans="1:11" x14ac:dyDescent="0.35">
      <c r="A419" s="64" t="s">
        <v>87</v>
      </c>
      <c r="B419" s="64" t="s">
        <v>9864</v>
      </c>
      <c r="C419" s="65" t="str">
        <f>IFERROR(VLOOKUP(UPPER(CONCATENATE($B419," - ",$A419)),'[1]Segurados Civis'!$A$5:$H$2142,6,0),"")</f>
        <v/>
      </c>
      <c r="D419" s="65" t="str">
        <f>IFERROR(VLOOKUP(UPPER(CONCATENATE($B419," - ",$A419)),'[1]Segurados Civis'!$A$5:$H$2142,7,0),"")</f>
        <v/>
      </c>
      <c r="E419" s="65" t="str">
        <f>IFERROR(VLOOKUP(UPPER(CONCATENATE($B419," - ",$A419)),'[1]Segurados Civis'!$A$5:$H$2142,8,0),"")</f>
        <v/>
      </c>
      <c r="F419" s="65" t="str">
        <f t="shared" si="6"/>
        <v/>
      </c>
      <c r="G419" s="64" t="s">
        <v>902</v>
      </c>
      <c r="H419" s="64">
        <v>0</v>
      </c>
      <c r="I419" s="64">
        <v>0</v>
      </c>
      <c r="J419" s="64">
        <v>0</v>
      </c>
      <c r="K419" s="64">
        <v>0</v>
      </c>
    </row>
    <row r="420" spans="1:11" x14ac:dyDescent="0.35">
      <c r="A420" s="64" t="s">
        <v>87</v>
      </c>
      <c r="B420" s="64" t="s">
        <v>9865</v>
      </c>
      <c r="C420" s="65">
        <f>IFERROR(VLOOKUP(UPPER(CONCATENATE($B420," - ",$A420)),'[1]Segurados Civis'!$A$5:$H$2142,6,0),"")</f>
        <v>375</v>
      </c>
      <c r="D420" s="65">
        <f>IFERROR(VLOOKUP(UPPER(CONCATENATE($B420," - ",$A420)),'[1]Segurados Civis'!$A$5:$H$2142,7,0),"")</f>
        <v>0</v>
      </c>
      <c r="E420" s="65">
        <f>IFERROR(VLOOKUP(UPPER(CONCATENATE($B420," - ",$A420)),'[1]Segurados Civis'!$A$5:$H$2142,8,0),"")</f>
        <v>0</v>
      </c>
      <c r="F420" s="65">
        <f t="shared" si="6"/>
        <v>375</v>
      </c>
      <c r="G420" s="64" t="s">
        <v>4867</v>
      </c>
      <c r="H420" s="64">
        <v>0</v>
      </c>
      <c r="I420" s="64">
        <v>0</v>
      </c>
      <c r="J420" s="64">
        <v>0</v>
      </c>
      <c r="K420" s="64">
        <v>0</v>
      </c>
    </row>
    <row r="421" spans="1:11" x14ac:dyDescent="0.35">
      <c r="A421" s="64" t="s">
        <v>87</v>
      </c>
      <c r="B421" s="64" t="s">
        <v>9866</v>
      </c>
      <c r="C421" s="65" t="str">
        <f>IFERROR(VLOOKUP(UPPER(CONCATENATE($B421," - ",$A421)),'[1]Segurados Civis'!$A$5:$H$2142,6,0),"")</f>
        <v/>
      </c>
      <c r="D421" s="65" t="str">
        <f>IFERROR(VLOOKUP(UPPER(CONCATENATE($B421," - ",$A421)),'[1]Segurados Civis'!$A$5:$H$2142,7,0),"")</f>
        <v/>
      </c>
      <c r="E421" s="65" t="str">
        <f>IFERROR(VLOOKUP(UPPER(CONCATENATE($B421," - ",$A421)),'[1]Segurados Civis'!$A$5:$H$2142,8,0),"")</f>
        <v/>
      </c>
      <c r="F421" s="65" t="str">
        <f t="shared" si="6"/>
        <v/>
      </c>
      <c r="G421" s="64" t="s">
        <v>902</v>
      </c>
      <c r="H421" s="64">
        <v>0</v>
      </c>
      <c r="I421" s="64">
        <v>0</v>
      </c>
      <c r="J421" s="64">
        <v>0</v>
      </c>
      <c r="K421" s="64">
        <v>0</v>
      </c>
    </row>
    <row r="422" spans="1:11" x14ac:dyDescent="0.35">
      <c r="A422" s="64" t="s">
        <v>87</v>
      </c>
      <c r="B422" s="64" t="s">
        <v>9867</v>
      </c>
      <c r="C422" s="65" t="str">
        <f>IFERROR(VLOOKUP(UPPER(CONCATENATE($B422," - ",$A422)),'[1]Segurados Civis'!$A$5:$H$2142,6,0),"")</f>
        <v/>
      </c>
      <c r="D422" s="65" t="str">
        <f>IFERROR(VLOOKUP(UPPER(CONCATENATE($B422," - ",$A422)),'[1]Segurados Civis'!$A$5:$H$2142,7,0),"")</f>
        <v/>
      </c>
      <c r="E422" s="65" t="str">
        <f>IFERROR(VLOOKUP(UPPER(CONCATENATE($B422," - ",$A422)),'[1]Segurados Civis'!$A$5:$H$2142,8,0),"")</f>
        <v/>
      </c>
      <c r="F422" s="65" t="str">
        <f t="shared" si="6"/>
        <v/>
      </c>
      <c r="G422" s="64" t="s">
        <v>902</v>
      </c>
      <c r="H422" s="64">
        <v>0</v>
      </c>
      <c r="I422" s="64">
        <v>0</v>
      </c>
      <c r="J422" s="64">
        <v>0</v>
      </c>
      <c r="K422" s="64">
        <v>0</v>
      </c>
    </row>
    <row r="423" spans="1:11" x14ac:dyDescent="0.35">
      <c r="A423" s="64" t="s">
        <v>87</v>
      </c>
      <c r="B423" s="64" t="s">
        <v>9868</v>
      </c>
      <c r="C423" s="65" t="str">
        <f>IFERROR(VLOOKUP(UPPER(CONCATENATE($B423," - ",$A423)),'[1]Segurados Civis'!$A$5:$H$2142,6,0),"")</f>
        <v/>
      </c>
      <c r="D423" s="65" t="str">
        <f>IFERROR(VLOOKUP(UPPER(CONCATENATE($B423," - ",$A423)),'[1]Segurados Civis'!$A$5:$H$2142,7,0),"")</f>
        <v/>
      </c>
      <c r="E423" s="65" t="str">
        <f>IFERROR(VLOOKUP(UPPER(CONCATENATE($B423," - ",$A423)),'[1]Segurados Civis'!$A$5:$H$2142,8,0),"")</f>
        <v/>
      </c>
      <c r="F423" s="65" t="str">
        <f t="shared" si="6"/>
        <v/>
      </c>
      <c r="G423" s="64" t="s">
        <v>902</v>
      </c>
      <c r="H423" s="64">
        <v>0</v>
      </c>
      <c r="I423" s="64">
        <v>0</v>
      </c>
      <c r="J423" s="64">
        <v>0</v>
      </c>
      <c r="K423" s="64">
        <v>0</v>
      </c>
    </row>
    <row r="424" spans="1:11" x14ac:dyDescent="0.35">
      <c r="A424" s="64" t="s">
        <v>87</v>
      </c>
      <c r="B424" s="64" t="s">
        <v>9869</v>
      </c>
      <c r="C424" s="65" t="str">
        <f>IFERROR(VLOOKUP(UPPER(CONCATENATE($B424," - ",$A424)),'[1]Segurados Civis'!$A$5:$H$2142,6,0),"")</f>
        <v/>
      </c>
      <c r="D424" s="65" t="str">
        <f>IFERROR(VLOOKUP(UPPER(CONCATENATE($B424," - ",$A424)),'[1]Segurados Civis'!$A$5:$H$2142,7,0),"")</f>
        <v/>
      </c>
      <c r="E424" s="65" t="str">
        <f>IFERROR(VLOOKUP(UPPER(CONCATENATE($B424," - ",$A424)),'[1]Segurados Civis'!$A$5:$H$2142,8,0),"")</f>
        <v/>
      </c>
      <c r="F424" s="65" t="str">
        <f t="shared" si="6"/>
        <v/>
      </c>
      <c r="G424" s="64" t="s">
        <v>902</v>
      </c>
      <c r="H424" s="64">
        <v>0</v>
      </c>
      <c r="I424" s="64">
        <v>0</v>
      </c>
      <c r="J424" s="64">
        <v>0</v>
      </c>
      <c r="K424" s="64">
        <v>0</v>
      </c>
    </row>
    <row r="425" spans="1:11" x14ac:dyDescent="0.35">
      <c r="A425" s="64" t="s">
        <v>87</v>
      </c>
      <c r="B425" s="64" t="s">
        <v>9870</v>
      </c>
      <c r="C425" s="65" t="str">
        <f>IFERROR(VLOOKUP(UPPER(CONCATENATE($B425," - ",$A425)),'[1]Segurados Civis'!$A$5:$H$2142,6,0),"")</f>
        <v/>
      </c>
      <c r="D425" s="65" t="str">
        <f>IFERROR(VLOOKUP(UPPER(CONCATENATE($B425," - ",$A425)),'[1]Segurados Civis'!$A$5:$H$2142,7,0),"")</f>
        <v/>
      </c>
      <c r="E425" s="65" t="str">
        <f>IFERROR(VLOOKUP(UPPER(CONCATENATE($B425," - ",$A425)),'[1]Segurados Civis'!$A$5:$H$2142,8,0),"")</f>
        <v/>
      </c>
      <c r="F425" s="65" t="str">
        <f t="shared" si="6"/>
        <v/>
      </c>
      <c r="G425" s="64" t="s">
        <v>902</v>
      </c>
      <c r="H425" s="64">
        <v>0</v>
      </c>
      <c r="I425" s="64">
        <v>0</v>
      </c>
      <c r="J425" s="64">
        <v>0</v>
      </c>
      <c r="K425" s="64">
        <v>0</v>
      </c>
    </row>
    <row r="426" spans="1:11" x14ac:dyDescent="0.35">
      <c r="A426" s="64" t="s">
        <v>87</v>
      </c>
      <c r="B426" s="64" t="s">
        <v>9871</v>
      </c>
      <c r="C426" s="65" t="str">
        <f>IFERROR(VLOOKUP(UPPER(CONCATENATE($B426," - ",$A426)),'[1]Segurados Civis'!$A$5:$H$2142,6,0),"")</f>
        <v/>
      </c>
      <c r="D426" s="65" t="str">
        <f>IFERROR(VLOOKUP(UPPER(CONCATENATE($B426," - ",$A426)),'[1]Segurados Civis'!$A$5:$H$2142,7,0),"")</f>
        <v/>
      </c>
      <c r="E426" s="65" t="str">
        <f>IFERROR(VLOOKUP(UPPER(CONCATENATE($B426," - ",$A426)),'[1]Segurados Civis'!$A$5:$H$2142,8,0),"")</f>
        <v/>
      </c>
      <c r="F426" s="65" t="str">
        <f t="shared" si="6"/>
        <v/>
      </c>
      <c r="G426" s="64" t="s">
        <v>902</v>
      </c>
      <c r="H426" s="64">
        <v>0</v>
      </c>
      <c r="I426" s="64">
        <v>0</v>
      </c>
      <c r="J426" s="64">
        <v>0</v>
      </c>
      <c r="K426" s="64">
        <v>0</v>
      </c>
    </row>
    <row r="427" spans="1:11" x14ac:dyDescent="0.35">
      <c r="A427" s="64" t="s">
        <v>87</v>
      </c>
      <c r="B427" s="64" t="s">
        <v>9872</v>
      </c>
      <c r="C427" s="65" t="str">
        <f>IFERROR(VLOOKUP(UPPER(CONCATENATE($B427," - ",$A427)),'[1]Segurados Civis'!$A$5:$H$2142,6,0),"")</f>
        <v/>
      </c>
      <c r="D427" s="65" t="str">
        <f>IFERROR(VLOOKUP(UPPER(CONCATENATE($B427," - ",$A427)),'[1]Segurados Civis'!$A$5:$H$2142,7,0),"")</f>
        <v/>
      </c>
      <c r="E427" s="65" t="str">
        <f>IFERROR(VLOOKUP(UPPER(CONCATENATE($B427," - ",$A427)),'[1]Segurados Civis'!$A$5:$H$2142,8,0),"")</f>
        <v/>
      </c>
      <c r="F427" s="65" t="str">
        <f t="shared" si="6"/>
        <v/>
      </c>
      <c r="G427" s="64" t="s">
        <v>902</v>
      </c>
      <c r="H427" s="64">
        <v>0</v>
      </c>
      <c r="I427" s="64">
        <v>0</v>
      </c>
      <c r="J427" s="64">
        <v>0</v>
      </c>
      <c r="K427" s="64">
        <v>0</v>
      </c>
    </row>
    <row r="428" spans="1:11" x14ac:dyDescent="0.35">
      <c r="A428" s="64" t="s">
        <v>87</v>
      </c>
      <c r="B428" s="64" t="s">
        <v>9873</v>
      </c>
      <c r="C428" s="65" t="str">
        <f>IFERROR(VLOOKUP(UPPER(CONCATENATE($B428," - ",$A428)),'[1]Segurados Civis'!$A$5:$H$2142,6,0),"")</f>
        <v/>
      </c>
      <c r="D428" s="65" t="str">
        <f>IFERROR(VLOOKUP(UPPER(CONCATENATE($B428," - ",$A428)),'[1]Segurados Civis'!$A$5:$H$2142,7,0),"")</f>
        <v/>
      </c>
      <c r="E428" s="65" t="str">
        <f>IFERROR(VLOOKUP(UPPER(CONCATENATE($B428," - ",$A428)),'[1]Segurados Civis'!$A$5:$H$2142,8,0),"")</f>
        <v/>
      </c>
      <c r="F428" s="65" t="str">
        <f t="shared" si="6"/>
        <v/>
      </c>
      <c r="G428" s="64" t="s">
        <v>902</v>
      </c>
      <c r="H428" s="64">
        <v>0</v>
      </c>
      <c r="I428" s="64">
        <v>0</v>
      </c>
      <c r="J428" s="64">
        <v>0</v>
      </c>
      <c r="K428" s="64">
        <v>0</v>
      </c>
    </row>
    <row r="429" spans="1:11" x14ac:dyDescent="0.35">
      <c r="A429" s="64" t="s">
        <v>87</v>
      </c>
      <c r="B429" s="64" t="s">
        <v>9874</v>
      </c>
      <c r="C429" s="65" t="str">
        <f>IFERROR(VLOOKUP(UPPER(CONCATENATE($B429," - ",$A429)),'[1]Segurados Civis'!$A$5:$H$2142,6,0),"")</f>
        <v/>
      </c>
      <c r="D429" s="65" t="str">
        <f>IFERROR(VLOOKUP(UPPER(CONCATENATE($B429," - ",$A429)),'[1]Segurados Civis'!$A$5:$H$2142,7,0),"")</f>
        <v/>
      </c>
      <c r="E429" s="65" t="str">
        <f>IFERROR(VLOOKUP(UPPER(CONCATENATE($B429," - ",$A429)),'[1]Segurados Civis'!$A$5:$H$2142,8,0),"")</f>
        <v/>
      </c>
      <c r="F429" s="65" t="str">
        <f t="shared" si="6"/>
        <v/>
      </c>
      <c r="G429" s="64" t="s">
        <v>902</v>
      </c>
      <c r="H429" s="64">
        <v>0</v>
      </c>
      <c r="I429" s="64">
        <v>0</v>
      </c>
      <c r="J429" s="64">
        <v>0</v>
      </c>
      <c r="K429" s="64">
        <v>0</v>
      </c>
    </row>
    <row r="430" spans="1:11" x14ac:dyDescent="0.35">
      <c r="A430" s="64" t="s">
        <v>87</v>
      </c>
      <c r="B430" s="64" t="s">
        <v>9875</v>
      </c>
      <c r="C430" s="65" t="str">
        <f>IFERROR(VLOOKUP(UPPER(CONCATENATE($B430," - ",$A430)),'[1]Segurados Civis'!$A$5:$H$2142,6,0),"")</f>
        <v/>
      </c>
      <c r="D430" s="65" t="str">
        <f>IFERROR(VLOOKUP(UPPER(CONCATENATE($B430," - ",$A430)),'[1]Segurados Civis'!$A$5:$H$2142,7,0),"")</f>
        <v/>
      </c>
      <c r="E430" s="65" t="str">
        <f>IFERROR(VLOOKUP(UPPER(CONCATENATE($B430," - ",$A430)),'[1]Segurados Civis'!$A$5:$H$2142,8,0),"")</f>
        <v/>
      </c>
      <c r="F430" s="65" t="str">
        <f t="shared" si="6"/>
        <v/>
      </c>
      <c r="G430" s="64" t="s">
        <v>902</v>
      </c>
      <c r="H430" s="64">
        <v>0</v>
      </c>
      <c r="I430" s="64">
        <v>0</v>
      </c>
      <c r="J430" s="64">
        <v>0</v>
      </c>
      <c r="K430" s="64">
        <v>0</v>
      </c>
    </row>
    <row r="431" spans="1:11" x14ac:dyDescent="0.35">
      <c r="A431" s="64" t="s">
        <v>87</v>
      </c>
      <c r="B431" s="64" t="s">
        <v>9876</v>
      </c>
      <c r="C431" s="65">
        <f>IFERROR(VLOOKUP(UPPER(CONCATENATE($B431," - ",$A431)),'[1]Segurados Civis'!$A$5:$H$2142,6,0),"")</f>
        <v>1586</v>
      </c>
      <c r="D431" s="65">
        <f>IFERROR(VLOOKUP(UPPER(CONCATENATE($B431," - ",$A431)),'[1]Segurados Civis'!$A$5:$H$2142,7,0),"")</f>
        <v>241</v>
      </c>
      <c r="E431" s="65">
        <f>IFERROR(VLOOKUP(UPPER(CONCATENATE($B431," - ",$A431)),'[1]Segurados Civis'!$A$5:$H$2142,8,0),"")</f>
        <v>80</v>
      </c>
      <c r="F431" s="65">
        <f t="shared" si="6"/>
        <v>1907</v>
      </c>
      <c r="G431" s="64" t="s">
        <v>4867</v>
      </c>
      <c r="H431" s="64">
        <v>0</v>
      </c>
      <c r="I431" s="64">
        <v>0</v>
      </c>
      <c r="J431" s="64">
        <v>0</v>
      </c>
      <c r="K431" s="64">
        <v>0</v>
      </c>
    </row>
    <row r="432" spans="1:11" x14ac:dyDescent="0.35">
      <c r="A432" s="64" t="s">
        <v>87</v>
      </c>
      <c r="B432" s="64" t="s">
        <v>9877</v>
      </c>
      <c r="C432" s="65" t="str">
        <f>IFERROR(VLOOKUP(UPPER(CONCATENATE($B432," - ",$A432)),'[1]Segurados Civis'!$A$5:$H$2142,6,0),"")</f>
        <v/>
      </c>
      <c r="D432" s="65" t="str">
        <f>IFERROR(VLOOKUP(UPPER(CONCATENATE($B432," - ",$A432)),'[1]Segurados Civis'!$A$5:$H$2142,7,0),"")</f>
        <v/>
      </c>
      <c r="E432" s="65" t="str">
        <f>IFERROR(VLOOKUP(UPPER(CONCATENATE($B432," - ",$A432)),'[1]Segurados Civis'!$A$5:$H$2142,8,0),"")</f>
        <v/>
      </c>
      <c r="F432" s="65" t="str">
        <f t="shared" si="6"/>
        <v/>
      </c>
      <c r="G432" s="64" t="s">
        <v>902</v>
      </c>
      <c r="H432" s="64">
        <v>0</v>
      </c>
      <c r="I432" s="64">
        <v>0</v>
      </c>
      <c r="J432" s="64">
        <v>0</v>
      </c>
      <c r="K432" s="64">
        <v>0</v>
      </c>
    </row>
    <row r="433" spans="1:11" x14ac:dyDescent="0.35">
      <c r="A433" s="64" t="s">
        <v>87</v>
      </c>
      <c r="B433" s="64" t="s">
        <v>9878</v>
      </c>
      <c r="C433" s="65" t="str">
        <f>IFERROR(VLOOKUP(UPPER(CONCATENATE($B433," - ",$A433)),'[1]Segurados Civis'!$A$5:$H$2142,6,0),"")</f>
        <v/>
      </c>
      <c r="D433" s="65" t="str">
        <f>IFERROR(VLOOKUP(UPPER(CONCATENATE($B433," - ",$A433)),'[1]Segurados Civis'!$A$5:$H$2142,7,0),"")</f>
        <v/>
      </c>
      <c r="E433" s="65" t="str">
        <f>IFERROR(VLOOKUP(UPPER(CONCATENATE($B433," - ",$A433)),'[1]Segurados Civis'!$A$5:$H$2142,8,0),"")</f>
        <v/>
      </c>
      <c r="F433" s="65" t="str">
        <f t="shared" si="6"/>
        <v/>
      </c>
      <c r="G433" s="64" t="s">
        <v>902</v>
      </c>
      <c r="H433" s="64">
        <v>0</v>
      </c>
      <c r="I433" s="64">
        <v>0</v>
      </c>
      <c r="J433" s="64">
        <v>0</v>
      </c>
      <c r="K433" s="64">
        <v>0</v>
      </c>
    </row>
    <row r="434" spans="1:11" x14ac:dyDescent="0.35">
      <c r="A434" s="64" t="s">
        <v>87</v>
      </c>
      <c r="B434" s="64" t="s">
        <v>9879</v>
      </c>
      <c r="C434" s="65" t="str">
        <f>IFERROR(VLOOKUP(UPPER(CONCATENATE($B434," - ",$A434)),'[1]Segurados Civis'!$A$5:$H$2142,6,0),"")</f>
        <v/>
      </c>
      <c r="D434" s="65" t="str">
        <f>IFERROR(VLOOKUP(UPPER(CONCATENATE($B434," - ",$A434)),'[1]Segurados Civis'!$A$5:$H$2142,7,0),"")</f>
        <v/>
      </c>
      <c r="E434" s="65" t="str">
        <f>IFERROR(VLOOKUP(UPPER(CONCATENATE($B434," - ",$A434)),'[1]Segurados Civis'!$A$5:$H$2142,8,0),"")</f>
        <v/>
      </c>
      <c r="F434" s="65" t="str">
        <f t="shared" si="6"/>
        <v/>
      </c>
      <c r="G434" s="64" t="s">
        <v>902</v>
      </c>
      <c r="H434" s="64">
        <v>0</v>
      </c>
      <c r="I434" s="64">
        <v>0</v>
      </c>
      <c r="J434" s="64">
        <v>0</v>
      </c>
      <c r="K434" s="64">
        <v>0</v>
      </c>
    </row>
    <row r="435" spans="1:11" x14ac:dyDescent="0.35">
      <c r="A435" s="64" t="s">
        <v>87</v>
      </c>
      <c r="B435" s="64" t="s">
        <v>9880</v>
      </c>
      <c r="C435" s="65" t="str">
        <f>IFERROR(VLOOKUP(UPPER(CONCATENATE($B435," - ",$A435)),'[1]Segurados Civis'!$A$5:$H$2142,6,0),"")</f>
        <v/>
      </c>
      <c r="D435" s="65" t="str">
        <f>IFERROR(VLOOKUP(UPPER(CONCATENATE($B435," - ",$A435)),'[1]Segurados Civis'!$A$5:$H$2142,7,0),"")</f>
        <v/>
      </c>
      <c r="E435" s="65" t="str">
        <f>IFERROR(VLOOKUP(UPPER(CONCATENATE($B435," - ",$A435)),'[1]Segurados Civis'!$A$5:$H$2142,8,0),"")</f>
        <v/>
      </c>
      <c r="F435" s="65" t="str">
        <f t="shared" si="6"/>
        <v/>
      </c>
      <c r="G435" s="64" t="s">
        <v>902</v>
      </c>
      <c r="H435" s="64">
        <v>0</v>
      </c>
      <c r="I435" s="64">
        <v>0</v>
      </c>
      <c r="J435" s="64">
        <v>0</v>
      </c>
      <c r="K435" s="64">
        <v>0</v>
      </c>
    </row>
    <row r="436" spans="1:11" x14ac:dyDescent="0.35">
      <c r="A436" s="64" t="s">
        <v>87</v>
      </c>
      <c r="B436" s="64" t="s">
        <v>9881</v>
      </c>
      <c r="C436" s="65" t="str">
        <f>IFERROR(VLOOKUP(UPPER(CONCATENATE($B436," - ",$A436)),'[1]Segurados Civis'!$A$5:$H$2142,6,0),"")</f>
        <v/>
      </c>
      <c r="D436" s="65" t="str">
        <f>IFERROR(VLOOKUP(UPPER(CONCATENATE($B436," - ",$A436)),'[1]Segurados Civis'!$A$5:$H$2142,7,0),"")</f>
        <v/>
      </c>
      <c r="E436" s="65" t="str">
        <f>IFERROR(VLOOKUP(UPPER(CONCATENATE($B436," - ",$A436)),'[1]Segurados Civis'!$A$5:$H$2142,8,0),"")</f>
        <v/>
      </c>
      <c r="F436" s="65" t="str">
        <f t="shared" si="6"/>
        <v/>
      </c>
      <c r="G436" s="64" t="s">
        <v>902</v>
      </c>
      <c r="H436" s="64">
        <v>0</v>
      </c>
      <c r="I436" s="64">
        <v>0</v>
      </c>
      <c r="J436" s="64">
        <v>0</v>
      </c>
      <c r="K436" s="64">
        <v>0</v>
      </c>
    </row>
    <row r="437" spans="1:11" x14ac:dyDescent="0.35">
      <c r="A437" s="64" t="s">
        <v>87</v>
      </c>
      <c r="B437" s="64" t="s">
        <v>9316</v>
      </c>
      <c r="C437" s="65" t="str">
        <f>IFERROR(VLOOKUP(UPPER(CONCATENATE($B437," - ",$A437)),'[1]Segurados Civis'!$A$5:$H$2142,6,0),"")</f>
        <v/>
      </c>
      <c r="D437" s="65" t="str">
        <f>IFERROR(VLOOKUP(UPPER(CONCATENATE($B437," - ",$A437)),'[1]Segurados Civis'!$A$5:$H$2142,7,0),"")</f>
        <v/>
      </c>
      <c r="E437" s="65" t="str">
        <f>IFERROR(VLOOKUP(UPPER(CONCATENATE($B437," - ",$A437)),'[1]Segurados Civis'!$A$5:$H$2142,8,0),"")</f>
        <v/>
      </c>
      <c r="F437" s="65" t="str">
        <f t="shared" si="6"/>
        <v/>
      </c>
      <c r="G437" s="64" t="s">
        <v>902</v>
      </c>
      <c r="H437" s="64">
        <v>0</v>
      </c>
      <c r="I437" s="64">
        <v>0</v>
      </c>
      <c r="J437" s="64">
        <v>0</v>
      </c>
      <c r="K437" s="64">
        <v>0</v>
      </c>
    </row>
    <row r="438" spans="1:11" x14ac:dyDescent="0.35">
      <c r="A438" s="64" t="s">
        <v>87</v>
      </c>
      <c r="B438" s="64" t="s">
        <v>9882</v>
      </c>
      <c r="C438" s="65" t="str">
        <f>IFERROR(VLOOKUP(UPPER(CONCATENATE($B438," - ",$A438)),'[1]Segurados Civis'!$A$5:$H$2142,6,0),"")</f>
        <v/>
      </c>
      <c r="D438" s="65" t="str">
        <f>IFERROR(VLOOKUP(UPPER(CONCATENATE($B438," - ",$A438)),'[1]Segurados Civis'!$A$5:$H$2142,7,0),"")</f>
        <v/>
      </c>
      <c r="E438" s="65" t="str">
        <f>IFERROR(VLOOKUP(UPPER(CONCATENATE($B438," - ",$A438)),'[1]Segurados Civis'!$A$5:$H$2142,8,0),"")</f>
        <v/>
      </c>
      <c r="F438" s="65" t="str">
        <f t="shared" si="6"/>
        <v/>
      </c>
      <c r="G438" s="64" t="s">
        <v>902</v>
      </c>
      <c r="H438" s="64">
        <v>0</v>
      </c>
      <c r="I438" s="64">
        <v>0</v>
      </c>
      <c r="J438" s="64">
        <v>0</v>
      </c>
      <c r="K438" s="64">
        <v>0</v>
      </c>
    </row>
    <row r="439" spans="1:11" x14ac:dyDescent="0.35">
      <c r="A439" s="64" t="s">
        <v>87</v>
      </c>
      <c r="B439" s="64" t="s">
        <v>9883</v>
      </c>
      <c r="C439" s="65" t="str">
        <f>IFERROR(VLOOKUP(UPPER(CONCATENATE($B439," - ",$A439)),'[1]Segurados Civis'!$A$5:$H$2142,6,0),"")</f>
        <v/>
      </c>
      <c r="D439" s="65" t="str">
        <f>IFERROR(VLOOKUP(UPPER(CONCATENATE($B439," - ",$A439)),'[1]Segurados Civis'!$A$5:$H$2142,7,0),"")</f>
        <v/>
      </c>
      <c r="E439" s="65" t="str">
        <f>IFERROR(VLOOKUP(UPPER(CONCATENATE($B439," - ",$A439)),'[1]Segurados Civis'!$A$5:$H$2142,8,0),"")</f>
        <v/>
      </c>
      <c r="F439" s="65" t="str">
        <f t="shared" si="6"/>
        <v/>
      </c>
      <c r="G439" s="64" t="s">
        <v>902</v>
      </c>
      <c r="H439" s="64">
        <v>0</v>
      </c>
      <c r="I439" s="64">
        <v>0</v>
      </c>
      <c r="J439" s="64">
        <v>0</v>
      </c>
      <c r="K439" s="64">
        <v>0</v>
      </c>
    </row>
    <row r="440" spans="1:11" x14ac:dyDescent="0.35">
      <c r="A440" s="64" t="s">
        <v>87</v>
      </c>
      <c r="B440" s="64" t="s">
        <v>9884</v>
      </c>
      <c r="C440" s="65">
        <f>IFERROR(VLOOKUP(UPPER(CONCATENATE($B440," - ",$A440)),'[1]Segurados Civis'!$A$5:$H$2142,6,0),"")</f>
        <v>674</v>
      </c>
      <c r="D440" s="65">
        <f>IFERROR(VLOOKUP(UPPER(CONCATENATE($B440," - ",$A440)),'[1]Segurados Civis'!$A$5:$H$2142,7,0),"")</f>
        <v>129</v>
      </c>
      <c r="E440" s="65">
        <f>IFERROR(VLOOKUP(UPPER(CONCATENATE($B440," - ",$A440)),'[1]Segurados Civis'!$A$5:$H$2142,8,0),"")</f>
        <v>31</v>
      </c>
      <c r="F440" s="65">
        <f t="shared" si="6"/>
        <v>834</v>
      </c>
      <c r="G440" s="64" t="s">
        <v>4867</v>
      </c>
      <c r="H440" s="64">
        <v>1</v>
      </c>
      <c r="I440" s="64">
        <v>1</v>
      </c>
      <c r="J440" s="64">
        <v>1</v>
      </c>
      <c r="K440" s="64">
        <v>0</v>
      </c>
    </row>
    <row r="441" spans="1:11" x14ac:dyDescent="0.35">
      <c r="A441" s="64" t="s">
        <v>87</v>
      </c>
      <c r="B441" s="64" t="s">
        <v>9885</v>
      </c>
      <c r="C441" s="65">
        <f>IFERROR(VLOOKUP(UPPER(CONCATENATE($B441," - ",$A441)),'[1]Segurados Civis'!$A$5:$H$2142,6,0),"")</f>
        <v>2726</v>
      </c>
      <c r="D441" s="65">
        <f>IFERROR(VLOOKUP(UPPER(CONCATENATE($B441," - ",$A441)),'[1]Segurados Civis'!$A$5:$H$2142,7,0),"")</f>
        <v>1777</v>
      </c>
      <c r="E441" s="65">
        <f>IFERROR(VLOOKUP(UPPER(CONCATENATE($B441," - ",$A441)),'[1]Segurados Civis'!$A$5:$H$2142,8,0),"")</f>
        <v>561</v>
      </c>
      <c r="F441" s="65">
        <f t="shared" si="6"/>
        <v>5064</v>
      </c>
      <c r="G441" s="64" t="s">
        <v>4867</v>
      </c>
      <c r="H441" s="64">
        <v>0</v>
      </c>
      <c r="I441" s="64">
        <v>0</v>
      </c>
      <c r="J441" s="64">
        <v>0</v>
      </c>
      <c r="K441" s="64">
        <v>0</v>
      </c>
    </row>
    <row r="442" spans="1:11" x14ac:dyDescent="0.35">
      <c r="A442" s="64" t="s">
        <v>87</v>
      </c>
      <c r="B442" s="64" t="s">
        <v>9886</v>
      </c>
      <c r="C442" s="65" t="str">
        <f>IFERROR(VLOOKUP(UPPER(CONCATENATE($B442," - ",$A442)),'[1]Segurados Civis'!$A$5:$H$2142,6,0),"")</f>
        <v/>
      </c>
      <c r="D442" s="65" t="str">
        <f>IFERROR(VLOOKUP(UPPER(CONCATENATE($B442," - ",$A442)),'[1]Segurados Civis'!$A$5:$H$2142,7,0),"")</f>
        <v/>
      </c>
      <c r="E442" s="65" t="str">
        <f>IFERROR(VLOOKUP(UPPER(CONCATENATE($B442," - ",$A442)),'[1]Segurados Civis'!$A$5:$H$2142,8,0),"")</f>
        <v/>
      </c>
      <c r="F442" s="65" t="str">
        <f t="shared" si="6"/>
        <v/>
      </c>
      <c r="G442" s="64" t="s">
        <v>902</v>
      </c>
      <c r="H442" s="64">
        <v>0</v>
      </c>
      <c r="I442" s="64">
        <v>0</v>
      </c>
      <c r="J442" s="64">
        <v>0</v>
      </c>
      <c r="K442" s="64">
        <v>0</v>
      </c>
    </row>
    <row r="443" spans="1:11" x14ac:dyDescent="0.35">
      <c r="A443" s="64" t="s">
        <v>87</v>
      </c>
      <c r="B443" s="64" t="s">
        <v>9887</v>
      </c>
      <c r="C443" s="65" t="str">
        <f>IFERROR(VLOOKUP(UPPER(CONCATENATE($B443," - ",$A443)),'[1]Segurados Civis'!$A$5:$H$2142,6,0),"")</f>
        <v/>
      </c>
      <c r="D443" s="65" t="str">
        <f>IFERROR(VLOOKUP(UPPER(CONCATENATE($B443," - ",$A443)),'[1]Segurados Civis'!$A$5:$H$2142,7,0),"")</f>
        <v/>
      </c>
      <c r="E443" s="65" t="str">
        <f>IFERROR(VLOOKUP(UPPER(CONCATENATE($B443," - ",$A443)),'[1]Segurados Civis'!$A$5:$H$2142,8,0),"")</f>
        <v/>
      </c>
      <c r="F443" s="65" t="str">
        <f t="shared" si="6"/>
        <v/>
      </c>
      <c r="G443" s="64" t="s">
        <v>902</v>
      </c>
      <c r="H443" s="64">
        <v>0</v>
      </c>
      <c r="I443" s="64">
        <v>0</v>
      </c>
      <c r="J443" s="64">
        <v>0</v>
      </c>
      <c r="K443" s="64">
        <v>0</v>
      </c>
    </row>
    <row r="444" spans="1:11" x14ac:dyDescent="0.35">
      <c r="A444" s="64" t="s">
        <v>87</v>
      </c>
      <c r="B444" s="64" t="s">
        <v>9888</v>
      </c>
      <c r="C444" s="65" t="str">
        <f>IFERROR(VLOOKUP(UPPER(CONCATENATE($B444," - ",$A444)),'[1]Segurados Civis'!$A$5:$H$2142,6,0),"")</f>
        <v/>
      </c>
      <c r="D444" s="65" t="str">
        <f>IFERROR(VLOOKUP(UPPER(CONCATENATE($B444," - ",$A444)),'[1]Segurados Civis'!$A$5:$H$2142,7,0),"")</f>
        <v/>
      </c>
      <c r="E444" s="65" t="str">
        <f>IFERROR(VLOOKUP(UPPER(CONCATENATE($B444," - ",$A444)),'[1]Segurados Civis'!$A$5:$H$2142,8,0),"")</f>
        <v/>
      </c>
      <c r="F444" s="65" t="str">
        <f t="shared" si="6"/>
        <v/>
      </c>
      <c r="G444" s="64" t="s">
        <v>902</v>
      </c>
      <c r="H444" s="64">
        <v>0</v>
      </c>
      <c r="I444" s="64">
        <v>0</v>
      </c>
      <c r="J444" s="64">
        <v>0</v>
      </c>
      <c r="K444" s="64">
        <v>0</v>
      </c>
    </row>
    <row r="445" spans="1:11" x14ac:dyDescent="0.35">
      <c r="A445" s="64" t="s">
        <v>87</v>
      </c>
      <c r="B445" s="64" t="s">
        <v>9889</v>
      </c>
      <c r="C445" s="65">
        <f>IFERROR(VLOOKUP(UPPER(CONCATENATE($B445," - ",$A445)),'[1]Segurados Civis'!$A$5:$H$2142,6,0),"")</f>
        <v>633</v>
      </c>
      <c r="D445" s="65">
        <f>IFERROR(VLOOKUP(UPPER(CONCATENATE($B445," - ",$A445)),'[1]Segurados Civis'!$A$5:$H$2142,7,0),"")</f>
        <v>97</v>
      </c>
      <c r="E445" s="65">
        <f>IFERROR(VLOOKUP(UPPER(CONCATENATE($B445," - ",$A445)),'[1]Segurados Civis'!$A$5:$H$2142,8,0),"")</f>
        <v>50</v>
      </c>
      <c r="F445" s="65">
        <f t="shared" si="6"/>
        <v>780</v>
      </c>
      <c r="G445" s="64" t="s">
        <v>4867</v>
      </c>
      <c r="H445" s="64">
        <v>0</v>
      </c>
      <c r="I445" s="64">
        <v>0</v>
      </c>
      <c r="J445" s="64">
        <v>0</v>
      </c>
      <c r="K445" s="64">
        <v>0</v>
      </c>
    </row>
    <row r="446" spans="1:11" x14ac:dyDescent="0.35">
      <c r="A446" s="64" t="s">
        <v>87</v>
      </c>
      <c r="B446" s="64" t="s">
        <v>9890</v>
      </c>
      <c r="C446" s="65" t="str">
        <f>IFERROR(VLOOKUP(UPPER(CONCATENATE($B446," - ",$A446)),'[1]Segurados Civis'!$A$5:$H$2142,6,0),"")</f>
        <v/>
      </c>
      <c r="D446" s="65" t="str">
        <f>IFERROR(VLOOKUP(UPPER(CONCATENATE($B446," - ",$A446)),'[1]Segurados Civis'!$A$5:$H$2142,7,0),"")</f>
        <v/>
      </c>
      <c r="E446" s="65" t="str">
        <f>IFERROR(VLOOKUP(UPPER(CONCATENATE($B446," - ",$A446)),'[1]Segurados Civis'!$A$5:$H$2142,8,0),"")</f>
        <v/>
      </c>
      <c r="F446" s="65" t="str">
        <f t="shared" si="6"/>
        <v/>
      </c>
      <c r="G446" s="64" t="s">
        <v>902</v>
      </c>
      <c r="H446" s="64">
        <v>0</v>
      </c>
      <c r="I446" s="64">
        <v>0</v>
      </c>
      <c r="J446" s="64">
        <v>0</v>
      </c>
      <c r="K446" s="64">
        <v>0</v>
      </c>
    </row>
    <row r="447" spans="1:11" x14ac:dyDescent="0.35">
      <c r="A447" s="64" t="s">
        <v>87</v>
      </c>
      <c r="B447" s="64" t="s">
        <v>9891</v>
      </c>
      <c r="C447" s="65" t="str">
        <f>IFERROR(VLOOKUP(UPPER(CONCATENATE($B447," - ",$A447)),'[1]Segurados Civis'!$A$5:$H$2142,6,0),"")</f>
        <v/>
      </c>
      <c r="D447" s="65" t="str">
        <f>IFERROR(VLOOKUP(UPPER(CONCATENATE($B447," - ",$A447)),'[1]Segurados Civis'!$A$5:$H$2142,7,0),"")</f>
        <v/>
      </c>
      <c r="E447" s="65" t="str">
        <f>IFERROR(VLOOKUP(UPPER(CONCATENATE($B447," - ",$A447)),'[1]Segurados Civis'!$A$5:$H$2142,8,0),"")</f>
        <v/>
      </c>
      <c r="F447" s="65" t="str">
        <f t="shared" si="6"/>
        <v/>
      </c>
      <c r="G447" s="64" t="s">
        <v>902</v>
      </c>
      <c r="H447" s="64">
        <v>0</v>
      </c>
      <c r="I447" s="64">
        <v>0</v>
      </c>
      <c r="J447" s="64">
        <v>0</v>
      </c>
      <c r="K447" s="64">
        <v>0</v>
      </c>
    </row>
    <row r="448" spans="1:11" x14ac:dyDescent="0.35">
      <c r="A448" s="64" t="s">
        <v>87</v>
      </c>
      <c r="B448" s="64" t="s">
        <v>9892</v>
      </c>
      <c r="C448" s="65">
        <f>IFERROR(VLOOKUP(UPPER(CONCATENATE($B448," - ",$A448)),'[1]Segurados Civis'!$A$5:$H$2142,6,0),"")</f>
        <v>321</v>
      </c>
      <c r="D448" s="65">
        <f>IFERROR(VLOOKUP(UPPER(CONCATENATE($B448," - ",$A448)),'[1]Segurados Civis'!$A$5:$H$2142,7,0),"")</f>
        <v>89</v>
      </c>
      <c r="E448" s="65">
        <f>IFERROR(VLOOKUP(UPPER(CONCATENATE($B448," - ",$A448)),'[1]Segurados Civis'!$A$5:$H$2142,8,0),"")</f>
        <v>46</v>
      </c>
      <c r="F448" s="65">
        <f t="shared" si="6"/>
        <v>456</v>
      </c>
      <c r="G448" s="64" t="s">
        <v>4867</v>
      </c>
      <c r="H448" s="64">
        <v>0</v>
      </c>
      <c r="I448" s="64">
        <v>0</v>
      </c>
      <c r="J448" s="64">
        <v>0</v>
      </c>
      <c r="K448" s="64">
        <v>0</v>
      </c>
    </row>
    <row r="449" spans="1:11" x14ac:dyDescent="0.35">
      <c r="A449" s="64" t="s">
        <v>87</v>
      </c>
      <c r="B449" s="64" t="s">
        <v>8244</v>
      </c>
      <c r="C449" s="65">
        <f>IFERROR(VLOOKUP(UPPER(CONCATENATE($B449," - ",$A449)),'[1]Segurados Civis'!$A$5:$H$2142,6,0),"")</f>
        <v>900</v>
      </c>
      <c r="D449" s="65">
        <f>IFERROR(VLOOKUP(UPPER(CONCATENATE($B449," - ",$A449)),'[1]Segurados Civis'!$A$5:$H$2142,7,0),"")</f>
        <v>207</v>
      </c>
      <c r="E449" s="65">
        <f>IFERROR(VLOOKUP(UPPER(CONCATENATE($B449," - ",$A449)),'[1]Segurados Civis'!$A$5:$H$2142,8,0),"")</f>
        <v>54</v>
      </c>
      <c r="F449" s="65">
        <f t="shared" si="6"/>
        <v>1161</v>
      </c>
      <c r="G449" s="64" t="s">
        <v>4867</v>
      </c>
      <c r="H449" s="64">
        <v>0</v>
      </c>
      <c r="I449" s="64">
        <v>0</v>
      </c>
      <c r="J449" s="64">
        <v>0</v>
      </c>
      <c r="K449" s="64">
        <v>0</v>
      </c>
    </row>
    <row r="450" spans="1:11" x14ac:dyDescent="0.35">
      <c r="A450" s="64" t="s">
        <v>87</v>
      </c>
      <c r="B450" s="64" t="s">
        <v>5386</v>
      </c>
      <c r="C450" s="65" t="str">
        <f>IFERROR(VLOOKUP(UPPER(CONCATENATE($B450," - ",$A450)),'[1]Segurados Civis'!$A$5:$H$2142,6,0),"")</f>
        <v/>
      </c>
      <c r="D450" s="65" t="str">
        <f>IFERROR(VLOOKUP(UPPER(CONCATENATE($B450," - ",$A450)),'[1]Segurados Civis'!$A$5:$H$2142,7,0),"")</f>
        <v/>
      </c>
      <c r="E450" s="65" t="str">
        <f>IFERROR(VLOOKUP(UPPER(CONCATENATE($B450," - ",$A450)),'[1]Segurados Civis'!$A$5:$H$2142,8,0),"")</f>
        <v/>
      </c>
      <c r="F450" s="65" t="str">
        <f t="shared" ref="F450:F513" si="7">IF(SUM(C450:E450)=0,"",SUM(C450:E450))</f>
        <v/>
      </c>
      <c r="G450" s="64" t="s">
        <v>902</v>
      </c>
      <c r="H450" s="64">
        <v>0</v>
      </c>
      <c r="I450" s="64">
        <v>0</v>
      </c>
      <c r="J450" s="64">
        <v>0</v>
      </c>
      <c r="K450" s="64">
        <v>0</v>
      </c>
    </row>
    <row r="451" spans="1:11" x14ac:dyDescent="0.35">
      <c r="A451" s="64" t="s">
        <v>87</v>
      </c>
      <c r="B451" s="64" t="s">
        <v>9893</v>
      </c>
      <c r="C451" s="65" t="str">
        <f>IFERROR(VLOOKUP(UPPER(CONCATENATE($B451," - ",$A451)),'[1]Segurados Civis'!$A$5:$H$2142,6,0),"")</f>
        <v/>
      </c>
      <c r="D451" s="65" t="str">
        <f>IFERROR(VLOOKUP(UPPER(CONCATENATE($B451," - ",$A451)),'[1]Segurados Civis'!$A$5:$H$2142,7,0),"")</f>
        <v/>
      </c>
      <c r="E451" s="65" t="str">
        <f>IFERROR(VLOOKUP(UPPER(CONCATENATE($B451," - ",$A451)),'[1]Segurados Civis'!$A$5:$H$2142,8,0),"")</f>
        <v/>
      </c>
      <c r="F451" s="65" t="str">
        <f t="shared" si="7"/>
        <v/>
      </c>
      <c r="G451" s="64" t="s">
        <v>902</v>
      </c>
      <c r="H451" s="64">
        <v>0</v>
      </c>
      <c r="I451" s="64">
        <v>0</v>
      </c>
      <c r="J451" s="64">
        <v>0</v>
      </c>
      <c r="K451" s="64">
        <v>0</v>
      </c>
    </row>
    <row r="452" spans="1:11" x14ac:dyDescent="0.35">
      <c r="A452" s="64" t="s">
        <v>87</v>
      </c>
      <c r="B452" s="64" t="s">
        <v>9894</v>
      </c>
      <c r="C452" s="65" t="str">
        <f>IFERROR(VLOOKUP(UPPER(CONCATENATE($B452," - ",$A452)),'[1]Segurados Civis'!$A$5:$H$2142,6,0),"")</f>
        <v/>
      </c>
      <c r="D452" s="65" t="str">
        <f>IFERROR(VLOOKUP(UPPER(CONCATENATE($B452," - ",$A452)),'[1]Segurados Civis'!$A$5:$H$2142,7,0),"")</f>
        <v/>
      </c>
      <c r="E452" s="65" t="str">
        <f>IFERROR(VLOOKUP(UPPER(CONCATENATE($B452," - ",$A452)),'[1]Segurados Civis'!$A$5:$H$2142,8,0),"")</f>
        <v/>
      </c>
      <c r="F452" s="65" t="str">
        <f t="shared" si="7"/>
        <v/>
      </c>
      <c r="G452" s="64" t="s">
        <v>902</v>
      </c>
      <c r="H452" s="64">
        <v>0</v>
      </c>
      <c r="I452" s="64">
        <v>0</v>
      </c>
      <c r="J452" s="64">
        <v>0</v>
      </c>
      <c r="K452" s="64">
        <v>0</v>
      </c>
    </row>
    <row r="453" spans="1:11" x14ac:dyDescent="0.35">
      <c r="A453" s="64" t="s">
        <v>87</v>
      </c>
      <c r="B453" s="64" t="s">
        <v>9895</v>
      </c>
      <c r="C453" s="65" t="str">
        <f>IFERROR(VLOOKUP(UPPER(CONCATENATE($B453," - ",$A453)),'[1]Segurados Civis'!$A$5:$H$2142,6,0),"")</f>
        <v/>
      </c>
      <c r="D453" s="65" t="str">
        <f>IFERROR(VLOOKUP(UPPER(CONCATENATE($B453," - ",$A453)),'[1]Segurados Civis'!$A$5:$H$2142,7,0),"")</f>
        <v/>
      </c>
      <c r="E453" s="65" t="str">
        <f>IFERROR(VLOOKUP(UPPER(CONCATENATE($B453," - ",$A453)),'[1]Segurados Civis'!$A$5:$H$2142,8,0),"")</f>
        <v/>
      </c>
      <c r="F453" s="65" t="str">
        <f t="shared" si="7"/>
        <v/>
      </c>
      <c r="G453" s="64" t="s">
        <v>902</v>
      </c>
      <c r="H453" s="64">
        <v>0</v>
      </c>
      <c r="I453" s="64">
        <v>0</v>
      </c>
      <c r="J453" s="64">
        <v>0</v>
      </c>
      <c r="K453" s="64">
        <v>0</v>
      </c>
    </row>
    <row r="454" spans="1:11" x14ac:dyDescent="0.35">
      <c r="A454" s="64" t="s">
        <v>87</v>
      </c>
      <c r="B454" s="64" t="s">
        <v>9896</v>
      </c>
      <c r="C454" s="65" t="str">
        <f>IFERROR(VLOOKUP(UPPER(CONCATENATE($B454," - ",$A454)),'[1]Segurados Civis'!$A$5:$H$2142,6,0),"")</f>
        <v/>
      </c>
      <c r="D454" s="65" t="str">
        <f>IFERROR(VLOOKUP(UPPER(CONCATENATE($B454," - ",$A454)),'[1]Segurados Civis'!$A$5:$H$2142,7,0),"")</f>
        <v/>
      </c>
      <c r="E454" s="65" t="str">
        <f>IFERROR(VLOOKUP(UPPER(CONCATENATE($B454," - ",$A454)),'[1]Segurados Civis'!$A$5:$H$2142,8,0),"")</f>
        <v/>
      </c>
      <c r="F454" s="65" t="str">
        <f t="shared" si="7"/>
        <v/>
      </c>
      <c r="G454" s="64" t="s">
        <v>902</v>
      </c>
      <c r="H454" s="64">
        <v>0</v>
      </c>
      <c r="I454" s="64">
        <v>0</v>
      </c>
      <c r="J454" s="64">
        <v>0</v>
      </c>
      <c r="K454" s="64">
        <v>0</v>
      </c>
    </row>
    <row r="455" spans="1:11" x14ac:dyDescent="0.35">
      <c r="A455" s="64" t="s">
        <v>87</v>
      </c>
      <c r="B455" s="64" t="s">
        <v>9897</v>
      </c>
      <c r="C455" s="65" t="str">
        <f>IFERROR(VLOOKUP(UPPER(CONCATENATE($B455," - ",$A455)),'[1]Segurados Civis'!$A$5:$H$2142,6,0),"")</f>
        <v/>
      </c>
      <c r="D455" s="65" t="str">
        <f>IFERROR(VLOOKUP(UPPER(CONCATENATE($B455," - ",$A455)),'[1]Segurados Civis'!$A$5:$H$2142,7,0),"")</f>
        <v/>
      </c>
      <c r="E455" s="65" t="str">
        <f>IFERROR(VLOOKUP(UPPER(CONCATENATE($B455," - ",$A455)),'[1]Segurados Civis'!$A$5:$H$2142,8,0),"")</f>
        <v/>
      </c>
      <c r="F455" s="65" t="str">
        <f t="shared" si="7"/>
        <v/>
      </c>
      <c r="G455" s="64" t="s">
        <v>902</v>
      </c>
      <c r="H455" s="64">
        <v>0</v>
      </c>
      <c r="I455" s="64">
        <v>0</v>
      </c>
      <c r="J455" s="64">
        <v>0</v>
      </c>
      <c r="K455" s="64">
        <v>0</v>
      </c>
    </row>
    <row r="456" spans="1:11" x14ac:dyDescent="0.35">
      <c r="A456" s="64" t="s">
        <v>87</v>
      </c>
      <c r="B456" s="64" t="s">
        <v>9898</v>
      </c>
      <c r="C456" s="65" t="str">
        <f>IFERROR(VLOOKUP(UPPER(CONCATENATE($B456," - ",$A456)),'[1]Segurados Civis'!$A$5:$H$2142,6,0),"")</f>
        <v/>
      </c>
      <c r="D456" s="65" t="str">
        <f>IFERROR(VLOOKUP(UPPER(CONCATENATE($B456," - ",$A456)),'[1]Segurados Civis'!$A$5:$H$2142,7,0),"")</f>
        <v/>
      </c>
      <c r="E456" s="65" t="str">
        <f>IFERROR(VLOOKUP(UPPER(CONCATENATE($B456," - ",$A456)),'[1]Segurados Civis'!$A$5:$H$2142,8,0),"")</f>
        <v/>
      </c>
      <c r="F456" s="65" t="str">
        <f t="shared" si="7"/>
        <v/>
      </c>
      <c r="G456" s="64" t="s">
        <v>902</v>
      </c>
      <c r="H456" s="64">
        <v>0</v>
      </c>
      <c r="I456" s="64">
        <v>0</v>
      </c>
      <c r="J456" s="64">
        <v>0</v>
      </c>
      <c r="K456" s="64">
        <v>0</v>
      </c>
    </row>
    <row r="457" spans="1:11" x14ac:dyDescent="0.35">
      <c r="A457" s="64" t="s">
        <v>87</v>
      </c>
      <c r="B457" s="64" t="s">
        <v>9899</v>
      </c>
      <c r="C457" s="65">
        <f>IFERROR(VLOOKUP(UPPER(CONCATENATE($B457," - ",$A457)),'[1]Segurados Civis'!$A$5:$H$2142,6,0),"")</f>
        <v>231</v>
      </c>
      <c r="D457" s="65">
        <f>IFERROR(VLOOKUP(UPPER(CONCATENATE($B457," - ",$A457)),'[1]Segurados Civis'!$A$5:$H$2142,7,0),"")</f>
        <v>0</v>
      </c>
      <c r="E457" s="65">
        <f>IFERROR(VLOOKUP(UPPER(CONCATENATE($B457," - ",$A457)),'[1]Segurados Civis'!$A$5:$H$2142,8,0),"")</f>
        <v>0</v>
      </c>
      <c r="F457" s="65">
        <f t="shared" si="7"/>
        <v>231</v>
      </c>
      <c r="G457" s="64" t="s">
        <v>4867</v>
      </c>
      <c r="H457" s="64">
        <v>0</v>
      </c>
      <c r="I457" s="64">
        <v>0</v>
      </c>
      <c r="J457" s="64">
        <v>0</v>
      </c>
      <c r="K457" s="64">
        <v>0</v>
      </c>
    </row>
    <row r="458" spans="1:11" x14ac:dyDescent="0.35">
      <c r="A458" s="64" t="s">
        <v>87</v>
      </c>
      <c r="B458" s="64" t="s">
        <v>9900</v>
      </c>
      <c r="C458" s="65">
        <f>IFERROR(VLOOKUP(UPPER(CONCATENATE($B458," - ",$A458)),'[1]Segurados Civis'!$A$5:$H$2142,6,0),"")</f>
        <v>133</v>
      </c>
      <c r="D458" s="65">
        <f>IFERROR(VLOOKUP(UPPER(CONCATENATE($B458," - ",$A458)),'[1]Segurados Civis'!$A$5:$H$2142,7,0),"")</f>
        <v>0</v>
      </c>
      <c r="E458" s="65">
        <f>IFERROR(VLOOKUP(UPPER(CONCATENATE($B458," - ",$A458)),'[1]Segurados Civis'!$A$5:$H$2142,8,0),"")</f>
        <v>0</v>
      </c>
      <c r="F458" s="65">
        <f t="shared" si="7"/>
        <v>133</v>
      </c>
      <c r="G458" s="64" t="s">
        <v>4867</v>
      </c>
      <c r="H458" s="64">
        <v>0</v>
      </c>
      <c r="I458" s="64">
        <v>0</v>
      </c>
      <c r="J458" s="64">
        <v>0</v>
      </c>
      <c r="K458" s="64">
        <v>0</v>
      </c>
    </row>
    <row r="459" spans="1:11" x14ac:dyDescent="0.35">
      <c r="A459" s="64" t="s">
        <v>87</v>
      </c>
      <c r="B459" s="64" t="s">
        <v>9901</v>
      </c>
      <c r="C459" s="65">
        <f>IFERROR(VLOOKUP(UPPER(CONCATENATE($B459," - ",$A459)),'[1]Segurados Civis'!$A$5:$H$2142,6,0),"")</f>
        <v>206</v>
      </c>
      <c r="D459" s="65">
        <f>IFERROR(VLOOKUP(UPPER(CONCATENATE($B459," - ",$A459)),'[1]Segurados Civis'!$A$5:$H$2142,7,0),"")</f>
        <v>0</v>
      </c>
      <c r="E459" s="65">
        <f>IFERROR(VLOOKUP(UPPER(CONCATENATE($B459," - ",$A459)),'[1]Segurados Civis'!$A$5:$H$2142,8,0),"")</f>
        <v>0</v>
      </c>
      <c r="F459" s="65">
        <f t="shared" si="7"/>
        <v>206</v>
      </c>
      <c r="G459" s="64" t="s">
        <v>4867</v>
      </c>
      <c r="H459" s="64">
        <v>0</v>
      </c>
      <c r="I459" s="64">
        <v>0</v>
      </c>
      <c r="J459" s="64">
        <v>0</v>
      </c>
      <c r="K459" s="64">
        <v>0</v>
      </c>
    </row>
    <row r="460" spans="1:11" x14ac:dyDescent="0.35">
      <c r="A460" s="64" t="s">
        <v>87</v>
      </c>
      <c r="B460" s="64" t="s">
        <v>9902</v>
      </c>
      <c r="C460" s="65" t="str">
        <f>IFERROR(VLOOKUP(UPPER(CONCATENATE($B460," - ",$A460)),'[1]Segurados Civis'!$A$5:$H$2142,6,0),"")</f>
        <v/>
      </c>
      <c r="D460" s="65" t="str">
        <f>IFERROR(VLOOKUP(UPPER(CONCATENATE($B460," - ",$A460)),'[1]Segurados Civis'!$A$5:$H$2142,7,0),"")</f>
        <v/>
      </c>
      <c r="E460" s="65" t="str">
        <f>IFERROR(VLOOKUP(UPPER(CONCATENATE($B460," - ",$A460)),'[1]Segurados Civis'!$A$5:$H$2142,8,0),"")</f>
        <v/>
      </c>
      <c r="F460" s="65" t="str">
        <f t="shared" si="7"/>
        <v/>
      </c>
      <c r="G460" s="64" t="s">
        <v>902</v>
      </c>
      <c r="H460" s="64">
        <v>0</v>
      </c>
      <c r="I460" s="64">
        <v>0</v>
      </c>
      <c r="J460" s="64">
        <v>0</v>
      </c>
      <c r="K460" s="64">
        <v>0</v>
      </c>
    </row>
    <row r="461" spans="1:11" x14ac:dyDescent="0.35">
      <c r="A461" s="64" t="s">
        <v>87</v>
      </c>
      <c r="B461" s="64" t="s">
        <v>9903</v>
      </c>
      <c r="C461" s="65">
        <f>IFERROR(VLOOKUP(UPPER(CONCATENATE($B461," - ",$A461)),'[1]Segurados Civis'!$A$5:$H$2142,6,0),"")</f>
        <v>1725</v>
      </c>
      <c r="D461" s="65">
        <f>IFERROR(VLOOKUP(UPPER(CONCATENATE($B461," - ",$A461)),'[1]Segurados Civis'!$A$5:$H$2142,7,0),"")</f>
        <v>345</v>
      </c>
      <c r="E461" s="65">
        <f>IFERROR(VLOOKUP(UPPER(CONCATENATE($B461," - ",$A461)),'[1]Segurados Civis'!$A$5:$H$2142,8,0),"")</f>
        <v>110</v>
      </c>
      <c r="F461" s="65">
        <f t="shared" si="7"/>
        <v>2180</v>
      </c>
      <c r="G461" s="64" t="s">
        <v>4867</v>
      </c>
      <c r="H461" s="64">
        <v>1</v>
      </c>
      <c r="I461" s="64">
        <v>0</v>
      </c>
      <c r="J461" s="64">
        <v>1</v>
      </c>
      <c r="K461" s="64">
        <v>0</v>
      </c>
    </row>
    <row r="462" spans="1:11" x14ac:dyDescent="0.35">
      <c r="A462" s="64" t="s">
        <v>87</v>
      </c>
      <c r="B462" s="64" t="s">
        <v>9904</v>
      </c>
      <c r="C462" s="65">
        <f>IFERROR(VLOOKUP(UPPER(CONCATENATE($B462," - ",$A462)),'[1]Segurados Civis'!$A$5:$H$2142,6,0),"")</f>
        <v>1393</v>
      </c>
      <c r="D462" s="65">
        <f>IFERROR(VLOOKUP(UPPER(CONCATENATE($B462," - ",$A462)),'[1]Segurados Civis'!$A$5:$H$2142,7,0),"")</f>
        <v>414</v>
      </c>
      <c r="E462" s="65">
        <f>IFERROR(VLOOKUP(UPPER(CONCATENATE($B462," - ",$A462)),'[1]Segurados Civis'!$A$5:$H$2142,8,0),"")</f>
        <v>81</v>
      </c>
      <c r="F462" s="65">
        <f t="shared" si="7"/>
        <v>1888</v>
      </c>
      <c r="G462" s="64" t="s">
        <v>4867</v>
      </c>
      <c r="H462" s="64">
        <v>1</v>
      </c>
      <c r="I462" s="64">
        <v>0</v>
      </c>
      <c r="J462" s="64">
        <v>0</v>
      </c>
      <c r="K462" s="64">
        <v>0</v>
      </c>
    </row>
    <row r="463" spans="1:11" x14ac:dyDescent="0.35">
      <c r="A463" s="64" t="s">
        <v>87</v>
      </c>
      <c r="B463" s="64" t="s">
        <v>9905</v>
      </c>
      <c r="C463" s="65" t="str">
        <f>IFERROR(VLOOKUP(UPPER(CONCATENATE($B463," - ",$A463)),'[1]Segurados Civis'!$A$5:$H$2142,6,0),"")</f>
        <v/>
      </c>
      <c r="D463" s="65" t="str">
        <f>IFERROR(VLOOKUP(UPPER(CONCATENATE($B463," - ",$A463)),'[1]Segurados Civis'!$A$5:$H$2142,7,0),"")</f>
        <v/>
      </c>
      <c r="E463" s="65" t="str">
        <f>IFERROR(VLOOKUP(UPPER(CONCATENATE($B463," - ",$A463)),'[1]Segurados Civis'!$A$5:$H$2142,8,0),"")</f>
        <v/>
      </c>
      <c r="F463" s="65" t="str">
        <f t="shared" si="7"/>
        <v/>
      </c>
      <c r="G463" s="64" t="s">
        <v>902</v>
      </c>
      <c r="H463" s="64">
        <v>0</v>
      </c>
      <c r="I463" s="64">
        <v>0</v>
      </c>
      <c r="J463" s="64">
        <v>0</v>
      </c>
      <c r="K463" s="64">
        <v>0</v>
      </c>
    </row>
    <row r="464" spans="1:11" x14ac:dyDescent="0.35">
      <c r="A464" s="64" t="s">
        <v>87</v>
      </c>
      <c r="B464" s="64" t="s">
        <v>9906</v>
      </c>
      <c r="C464" s="65">
        <f>IFERROR(VLOOKUP(UPPER(CONCATENATE($B464," - ",$A464)),'[1]Segurados Civis'!$A$5:$H$2142,6,0),"")</f>
        <v>451</v>
      </c>
      <c r="D464" s="65">
        <f>IFERROR(VLOOKUP(UPPER(CONCATENATE($B464," - ",$A464)),'[1]Segurados Civis'!$A$5:$H$2142,7,0),"")</f>
        <v>121</v>
      </c>
      <c r="E464" s="65">
        <f>IFERROR(VLOOKUP(UPPER(CONCATENATE($B464," - ",$A464)),'[1]Segurados Civis'!$A$5:$H$2142,8,0),"")</f>
        <v>35</v>
      </c>
      <c r="F464" s="65">
        <f t="shared" si="7"/>
        <v>607</v>
      </c>
      <c r="G464" s="64" t="s">
        <v>4867</v>
      </c>
      <c r="H464" s="64">
        <v>0</v>
      </c>
      <c r="I464" s="64">
        <v>0</v>
      </c>
      <c r="J464" s="64">
        <v>0</v>
      </c>
      <c r="K464" s="64">
        <v>0</v>
      </c>
    </row>
    <row r="465" spans="1:11" x14ac:dyDescent="0.35">
      <c r="A465" s="64" t="s">
        <v>87</v>
      </c>
      <c r="B465" s="64" t="s">
        <v>9907</v>
      </c>
      <c r="C465" s="65" t="str">
        <f>IFERROR(VLOOKUP(UPPER(CONCATENATE($B465," - ",$A465)),'[1]Segurados Civis'!$A$5:$H$2142,6,0),"")</f>
        <v/>
      </c>
      <c r="D465" s="65" t="str">
        <f>IFERROR(VLOOKUP(UPPER(CONCATENATE($B465," - ",$A465)),'[1]Segurados Civis'!$A$5:$H$2142,7,0),"")</f>
        <v/>
      </c>
      <c r="E465" s="65" t="str">
        <f>IFERROR(VLOOKUP(UPPER(CONCATENATE($B465," - ",$A465)),'[1]Segurados Civis'!$A$5:$H$2142,8,0),"")</f>
        <v/>
      </c>
      <c r="F465" s="65" t="str">
        <f t="shared" si="7"/>
        <v/>
      </c>
      <c r="G465" s="64" t="s">
        <v>902</v>
      </c>
      <c r="H465" s="64">
        <v>0</v>
      </c>
      <c r="I465" s="64">
        <v>0</v>
      </c>
      <c r="J465" s="64">
        <v>0</v>
      </c>
      <c r="K465" s="64">
        <v>0</v>
      </c>
    </row>
    <row r="466" spans="1:11" x14ac:dyDescent="0.35">
      <c r="A466" s="64" t="s">
        <v>87</v>
      </c>
      <c r="B466" s="64" t="s">
        <v>9908</v>
      </c>
      <c r="C466" s="65" t="str">
        <f>IFERROR(VLOOKUP(UPPER(CONCATENATE($B466," - ",$A466)),'[1]Segurados Civis'!$A$5:$H$2142,6,0),"")</f>
        <v/>
      </c>
      <c r="D466" s="65" t="str">
        <f>IFERROR(VLOOKUP(UPPER(CONCATENATE($B466," - ",$A466)),'[1]Segurados Civis'!$A$5:$H$2142,7,0),"")</f>
        <v/>
      </c>
      <c r="E466" s="65" t="str">
        <f>IFERROR(VLOOKUP(UPPER(CONCATENATE($B466," - ",$A466)),'[1]Segurados Civis'!$A$5:$H$2142,8,0),"")</f>
        <v/>
      </c>
      <c r="F466" s="65" t="str">
        <f t="shared" si="7"/>
        <v/>
      </c>
      <c r="G466" s="64" t="s">
        <v>902</v>
      </c>
      <c r="H466" s="64">
        <v>0</v>
      </c>
      <c r="I466" s="64">
        <v>0</v>
      </c>
      <c r="J466" s="64">
        <v>0</v>
      </c>
      <c r="K466" s="64">
        <v>0</v>
      </c>
    </row>
    <row r="467" spans="1:11" x14ac:dyDescent="0.35">
      <c r="A467" s="64" t="s">
        <v>87</v>
      </c>
      <c r="B467" s="64" t="s">
        <v>9327</v>
      </c>
      <c r="C467" s="65">
        <f>IFERROR(VLOOKUP(UPPER(CONCATENATE($B467," - ",$A467)),'[1]Segurados Civis'!$A$5:$H$2142,6,0),"")</f>
        <v>11149</v>
      </c>
      <c r="D467" s="65">
        <f>IFERROR(VLOOKUP(UPPER(CONCATENATE($B467," - ",$A467)),'[1]Segurados Civis'!$A$5:$H$2142,7,0),"")</f>
        <v>1358</v>
      </c>
      <c r="E467" s="65">
        <f>IFERROR(VLOOKUP(UPPER(CONCATENATE($B467," - ",$A467)),'[1]Segurados Civis'!$A$5:$H$2142,8,0),"")</f>
        <v>432</v>
      </c>
      <c r="F467" s="65">
        <f t="shared" si="7"/>
        <v>12939</v>
      </c>
      <c r="G467" s="64" t="s">
        <v>4867</v>
      </c>
      <c r="H467" s="64">
        <v>1</v>
      </c>
      <c r="I467" s="64">
        <v>0</v>
      </c>
      <c r="J467" s="64">
        <v>0</v>
      </c>
      <c r="K467" s="64">
        <v>0</v>
      </c>
    </row>
    <row r="468" spans="1:11" x14ac:dyDescent="0.35">
      <c r="A468" s="64" t="s">
        <v>87</v>
      </c>
      <c r="B468" s="64" t="s">
        <v>9909</v>
      </c>
      <c r="C468" s="65" t="str">
        <f>IFERROR(VLOOKUP(UPPER(CONCATENATE($B468," - ",$A468)),'[1]Segurados Civis'!$A$5:$H$2142,6,0),"")</f>
        <v/>
      </c>
      <c r="D468" s="65" t="str">
        <f>IFERROR(VLOOKUP(UPPER(CONCATENATE($B468," - ",$A468)),'[1]Segurados Civis'!$A$5:$H$2142,7,0),"")</f>
        <v/>
      </c>
      <c r="E468" s="65" t="str">
        <f>IFERROR(VLOOKUP(UPPER(CONCATENATE($B468," - ",$A468)),'[1]Segurados Civis'!$A$5:$H$2142,8,0),"")</f>
        <v/>
      </c>
      <c r="F468" s="65" t="str">
        <f t="shared" si="7"/>
        <v/>
      </c>
      <c r="G468" s="64" t="s">
        <v>902</v>
      </c>
      <c r="H468" s="64">
        <v>0</v>
      </c>
      <c r="I468" s="64">
        <v>0</v>
      </c>
      <c r="J468" s="64">
        <v>0</v>
      </c>
      <c r="K468" s="64">
        <v>0</v>
      </c>
    </row>
    <row r="469" spans="1:11" x14ac:dyDescent="0.35">
      <c r="A469" s="64" t="s">
        <v>87</v>
      </c>
      <c r="B469" s="64" t="s">
        <v>9910</v>
      </c>
      <c r="C469" s="65" t="str">
        <f>IFERROR(VLOOKUP(UPPER(CONCATENATE($B469," - ",$A469)),'[1]Segurados Civis'!$A$5:$H$2142,6,0),"")</f>
        <v/>
      </c>
      <c r="D469" s="65" t="str">
        <f>IFERROR(VLOOKUP(UPPER(CONCATENATE($B469," - ",$A469)),'[1]Segurados Civis'!$A$5:$H$2142,7,0),"")</f>
        <v/>
      </c>
      <c r="E469" s="65" t="str">
        <f>IFERROR(VLOOKUP(UPPER(CONCATENATE($B469," - ",$A469)),'[1]Segurados Civis'!$A$5:$H$2142,8,0),"")</f>
        <v/>
      </c>
      <c r="F469" s="65" t="str">
        <f t="shared" si="7"/>
        <v/>
      </c>
      <c r="G469" s="64" t="s">
        <v>902</v>
      </c>
      <c r="H469" s="64">
        <v>0</v>
      </c>
      <c r="I469" s="64">
        <v>0</v>
      </c>
      <c r="J469" s="64">
        <v>0</v>
      </c>
      <c r="K469" s="64">
        <v>0</v>
      </c>
    </row>
    <row r="470" spans="1:11" x14ac:dyDescent="0.35">
      <c r="A470" s="64" t="s">
        <v>87</v>
      </c>
      <c r="B470" s="64" t="s">
        <v>6825</v>
      </c>
      <c r="C470" s="65" t="str">
        <f>IFERROR(VLOOKUP(UPPER(CONCATENATE($B470," - ",$A470)),'[1]Segurados Civis'!$A$5:$H$2142,6,0),"")</f>
        <v/>
      </c>
      <c r="D470" s="65" t="str">
        <f>IFERROR(VLOOKUP(UPPER(CONCATENATE($B470," - ",$A470)),'[1]Segurados Civis'!$A$5:$H$2142,7,0),"")</f>
        <v/>
      </c>
      <c r="E470" s="65" t="str">
        <f>IFERROR(VLOOKUP(UPPER(CONCATENATE($B470," - ",$A470)),'[1]Segurados Civis'!$A$5:$H$2142,8,0),"")</f>
        <v/>
      </c>
      <c r="F470" s="65" t="str">
        <f t="shared" si="7"/>
        <v/>
      </c>
      <c r="G470" s="64" t="s">
        <v>902</v>
      </c>
      <c r="H470" s="64">
        <v>0</v>
      </c>
      <c r="I470" s="64">
        <v>0</v>
      </c>
      <c r="J470" s="64">
        <v>0</v>
      </c>
      <c r="K470" s="64">
        <v>0</v>
      </c>
    </row>
    <row r="471" spans="1:11" x14ac:dyDescent="0.35">
      <c r="A471" s="64" t="s">
        <v>87</v>
      </c>
      <c r="B471" s="64" t="s">
        <v>9911</v>
      </c>
      <c r="C471" s="65" t="str">
        <f>IFERROR(VLOOKUP(UPPER(CONCATENATE($B471," - ",$A471)),'[1]Segurados Civis'!$A$5:$H$2142,6,0),"")</f>
        <v/>
      </c>
      <c r="D471" s="65" t="str">
        <f>IFERROR(VLOOKUP(UPPER(CONCATENATE($B471," - ",$A471)),'[1]Segurados Civis'!$A$5:$H$2142,7,0),"")</f>
        <v/>
      </c>
      <c r="E471" s="65" t="str">
        <f>IFERROR(VLOOKUP(UPPER(CONCATENATE($B471," - ",$A471)),'[1]Segurados Civis'!$A$5:$H$2142,8,0),"")</f>
        <v/>
      </c>
      <c r="F471" s="65" t="str">
        <f t="shared" si="7"/>
        <v/>
      </c>
      <c r="G471" s="64" t="s">
        <v>902</v>
      </c>
      <c r="H471" s="64">
        <v>0</v>
      </c>
      <c r="I471" s="64">
        <v>0</v>
      </c>
      <c r="J471" s="64">
        <v>0</v>
      </c>
      <c r="K471" s="64">
        <v>0</v>
      </c>
    </row>
    <row r="472" spans="1:11" x14ac:dyDescent="0.35">
      <c r="A472" s="64" t="s">
        <v>87</v>
      </c>
      <c r="B472" s="64" t="s">
        <v>9912</v>
      </c>
      <c r="C472" s="65">
        <f>IFERROR(VLOOKUP(UPPER(CONCATENATE($B472," - ",$A472)),'[1]Segurados Civis'!$A$5:$H$2142,6,0),"")</f>
        <v>3913</v>
      </c>
      <c r="D472" s="65">
        <f>IFERROR(VLOOKUP(UPPER(CONCATENATE($B472," - ",$A472)),'[1]Segurados Civis'!$A$5:$H$2142,7,0),"")</f>
        <v>1200</v>
      </c>
      <c r="E472" s="65">
        <f>IFERROR(VLOOKUP(UPPER(CONCATENATE($B472," - ",$A472)),'[1]Segurados Civis'!$A$5:$H$2142,8,0),"")</f>
        <v>411</v>
      </c>
      <c r="F472" s="65">
        <f t="shared" si="7"/>
        <v>5524</v>
      </c>
      <c r="G472" s="64" t="s">
        <v>4867</v>
      </c>
      <c r="H472" s="64">
        <v>0</v>
      </c>
      <c r="I472" s="64">
        <v>0</v>
      </c>
      <c r="J472" s="64">
        <v>0</v>
      </c>
      <c r="K472" s="64">
        <v>0</v>
      </c>
    </row>
    <row r="473" spans="1:11" x14ac:dyDescent="0.35">
      <c r="A473" s="64" t="s">
        <v>87</v>
      </c>
      <c r="B473" s="64" t="s">
        <v>9913</v>
      </c>
      <c r="C473" s="65">
        <f>IFERROR(VLOOKUP(UPPER(CONCATENATE($B473," - ",$A473)),'[1]Segurados Civis'!$A$5:$H$2142,6,0),"")</f>
        <v>988</v>
      </c>
      <c r="D473" s="65">
        <f>IFERROR(VLOOKUP(UPPER(CONCATENATE($B473," - ",$A473)),'[1]Segurados Civis'!$A$5:$H$2142,7,0),"")</f>
        <v>455</v>
      </c>
      <c r="E473" s="65">
        <f>IFERROR(VLOOKUP(UPPER(CONCATENATE($B473," - ",$A473)),'[1]Segurados Civis'!$A$5:$H$2142,8,0),"")</f>
        <v>138</v>
      </c>
      <c r="F473" s="65">
        <f t="shared" si="7"/>
        <v>1581</v>
      </c>
      <c r="G473" s="64" t="s">
        <v>4867</v>
      </c>
      <c r="H473" s="64">
        <v>0</v>
      </c>
      <c r="I473" s="64">
        <v>0</v>
      </c>
      <c r="J473" s="64">
        <v>0</v>
      </c>
      <c r="K473" s="64">
        <v>0</v>
      </c>
    </row>
    <row r="474" spans="1:11" x14ac:dyDescent="0.35">
      <c r="A474" s="64" t="s">
        <v>87</v>
      </c>
      <c r="B474" s="64" t="s">
        <v>9914</v>
      </c>
      <c r="C474" s="65" t="str">
        <f>IFERROR(VLOOKUP(UPPER(CONCATENATE($B474," - ",$A474)),'[1]Segurados Civis'!$A$5:$H$2142,6,0),"")</f>
        <v/>
      </c>
      <c r="D474" s="65" t="str">
        <f>IFERROR(VLOOKUP(UPPER(CONCATENATE($B474," - ",$A474)),'[1]Segurados Civis'!$A$5:$H$2142,7,0),"")</f>
        <v/>
      </c>
      <c r="E474" s="65" t="str">
        <f>IFERROR(VLOOKUP(UPPER(CONCATENATE($B474," - ",$A474)),'[1]Segurados Civis'!$A$5:$H$2142,8,0),"")</f>
        <v/>
      </c>
      <c r="F474" s="65" t="str">
        <f t="shared" si="7"/>
        <v/>
      </c>
      <c r="G474" s="64" t="s">
        <v>902</v>
      </c>
      <c r="H474" s="64">
        <v>0</v>
      </c>
      <c r="I474" s="64">
        <v>0</v>
      </c>
      <c r="J474" s="64">
        <v>0</v>
      </c>
      <c r="K474" s="64">
        <v>0</v>
      </c>
    </row>
    <row r="475" spans="1:11" x14ac:dyDescent="0.35">
      <c r="A475" s="64" t="s">
        <v>87</v>
      </c>
      <c r="B475" s="64" t="s">
        <v>9915</v>
      </c>
      <c r="C475" s="65" t="str">
        <f>IFERROR(VLOOKUP(UPPER(CONCATENATE($B475," - ",$A475)),'[1]Segurados Civis'!$A$5:$H$2142,6,0),"")</f>
        <v/>
      </c>
      <c r="D475" s="65" t="str">
        <f>IFERROR(VLOOKUP(UPPER(CONCATENATE($B475," - ",$A475)),'[1]Segurados Civis'!$A$5:$H$2142,7,0),"")</f>
        <v/>
      </c>
      <c r="E475" s="65" t="str">
        <f>IFERROR(VLOOKUP(UPPER(CONCATENATE($B475," - ",$A475)),'[1]Segurados Civis'!$A$5:$H$2142,8,0),"")</f>
        <v/>
      </c>
      <c r="F475" s="65" t="str">
        <f t="shared" si="7"/>
        <v/>
      </c>
      <c r="G475" s="64" t="s">
        <v>902</v>
      </c>
      <c r="H475" s="64">
        <v>0</v>
      </c>
      <c r="I475" s="64">
        <v>0</v>
      </c>
      <c r="J475" s="64">
        <v>0</v>
      </c>
      <c r="K475" s="64">
        <v>0</v>
      </c>
    </row>
    <row r="476" spans="1:11" x14ac:dyDescent="0.35">
      <c r="A476" s="64" t="s">
        <v>87</v>
      </c>
      <c r="B476" s="64" t="s">
        <v>9916</v>
      </c>
      <c r="C476" s="65">
        <f>IFERROR(VLOOKUP(UPPER(CONCATENATE($B476," - ",$A476)),'[1]Segurados Civis'!$A$5:$H$2142,6,0),"")</f>
        <v>548</v>
      </c>
      <c r="D476" s="65">
        <f>IFERROR(VLOOKUP(UPPER(CONCATENATE($B476," - ",$A476)),'[1]Segurados Civis'!$A$5:$H$2142,7,0),"")</f>
        <v>102</v>
      </c>
      <c r="E476" s="65">
        <f>IFERROR(VLOOKUP(UPPER(CONCATENATE($B476," - ",$A476)),'[1]Segurados Civis'!$A$5:$H$2142,8,0),"")</f>
        <v>38</v>
      </c>
      <c r="F476" s="65">
        <f t="shared" si="7"/>
        <v>688</v>
      </c>
      <c r="G476" s="64" t="s">
        <v>4867</v>
      </c>
      <c r="H476" s="64">
        <v>1</v>
      </c>
      <c r="I476" s="64">
        <v>0</v>
      </c>
      <c r="J476" s="64">
        <v>0</v>
      </c>
      <c r="K476" s="64">
        <v>0</v>
      </c>
    </row>
    <row r="477" spans="1:11" x14ac:dyDescent="0.35">
      <c r="A477" s="64" t="s">
        <v>87</v>
      </c>
      <c r="B477" s="64" t="s">
        <v>9917</v>
      </c>
      <c r="C477" s="65" t="str">
        <f>IFERROR(VLOOKUP(UPPER(CONCATENATE($B477," - ",$A477)),'[1]Segurados Civis'!$A$5:$H$2142,6,0),"")</f>
        <v/>
      </c>
      <c r="D477" s="65" t="str">
        <f>IFERROR(VLOOKUP(UPPER(CONCATENATE($B477," - ",$A477)),'[1]Segurados Civis'!$A$5:$H$2142,7,0),"")</f>
        <v/>
      </c>
      <c r="E477" s="65" t="str">
        <f>IFERROR(VLOOKUP(UPPER(CONCATENATE($B477," - ",$A477)),'[1]Segurados Civis'!$A$5:$H$2142,8,0),"")</f>
        <v/>
      </c>
      <c r="F477" s="65" t="str">
        <f t="shared" si="7"/>
        <v/>
      </c>
      <c r="G477" s="64" t="s">
        <v>902</v>
      </c>
      <c r="H477" s="64">
        <v>0</v>
      </c>
      <c r="I477" s="64">
        <v>0</v>
      </c>
      <c r="J477" s="64">
        <v>0</v>
      </c>
      <c r="K477" s="64">
        <v>0</v>
      </c>
    </row>
    <row r="478" spans="1:11" x14ac:dyDescent="0.35">
      <c r="A478" s="64" t="s">
        <v>87</v>
      </c>
      <c r="B478" s="64" t="s">
        <v>9918</v>
      </c>
      <c r="C478" s="65" t="str">
        <f>IFERROR(VLOOKUP(UPPER(CONCATENATE($B478," - ",$A478)),'[1]Segurados Civis'!$A$5:$H$2142,6,0),"")</f>
        <v/>
      </c>
      <c r="D478" s="65" t="str">
        <f>IFERROR(VLOOKUP(UPPER(CONCATENATE($B478," - ",$A478)),'[1]Segurados Civis'!$A$5:$H$2142,7,0),"")</f>
        <v/>
      </c>
      <c r="E478" s="65" t="str">
        <f>IFERROR(VLOOKUP(UPPER(CONCATENATE($B478," - ",$A478)),'[1]Segurados Civis'!$A$5:$H$2142,8,0),"")</f>
        <v/>
      </c>
      <c r="F478" s="65" t="str">
        <f t="shared" si="7"/>
        <v/>
      </c>
      <c r="G478" s="64" t="s">
        <v>902</v>
      </c>
      <c r="H478" s="64">
        <v>0</v>
      </c>
      <c r="I478" s="64">
        <v>0</v>
      </c>
      <c r="J478" s="64">
        <v>0</v>
      </c>
      <c r="K478" s="64">
        <v>0</v>
      </c>
    </row>
    <row r="479" spans="1:11" x14ac:dyDescent="0.35">
      <c r="A479" s="64" t="s">
        <v>87</v>
      </c>
      <c r="B479" s="64" t="s">
        <v>9919</v>
      </c>
      <c r="C479" s="65" t="str">
        <f>IFERROR(VLOOKUP(UPPER(CONCATENATE($B479," - ",$A479)),'[1]Segurados Civis'!$A$5:$H$2142,6,0),"")</f>
        <v/>
      </c>
      <c r="D479" s="65" t="str">
        <f>IFERROR(VLOOKUP(UPPER(CONCATENATE($B479," - ",$A479)),'[1]Segurados Civis'!$A$5:$H$2142,7,0),"")</f>
        <v/>
      </c>
      <c r="E479" s="65" t="str">
        <f>IFERROR(VLOOKUP(UPPER(CONCATENATE($B479," - ",$A479)),'[1]Segurados Civis'!$A$5:$H$2142,8,0),"")</f>
        <v/>
      </c>
      <c r="F479" s="65" t="str">
        <f t="shared" si="7"/>
        <v/>
      </c>
      <c r="G479" s="64" t="s">
        <v>902</v>
      </c>
      <c r="H479" s="64">
        <v>0</v>
      </c>
      <c r="I479" s="64">
        <v>0</v>
      </c>
      <c r="J479" s="64">
        <v>0</v>
      </c>
      <c r="K479" s="64">
        <v>0</v>
      </c>
    </row>
    <row r="480" spans="1:11" x14ac:dyDescent="0.35">
      <c r="A480" s="64" t="s">
        <v>87</v>
      </c>
      <c r="B480" s="64" t="s">
        <v>9920</v>
      </c>
      <c r="C480" s="65">
        <f>IFERROR(VLOOKUP(UPPER(CONCATENATE($B480," - ",$A480)),'[1]Segurados Civis'!$A$5:$H$2142,6,0),"")</f>
        <v>226</v>
      </c>
      <c r="D480" s="65">
        <f>IFERROR(VLOOKUP(UPPER(CONCATENATE($B480," - ",$A480)),'[1]Segurados Civis'!$A$5:$H$2142,7,0),"")</f>
        <v>101</v>
      </c>
      <c r="E480" s="65">
        <f>IFERROR(VLOOKUP(UPPER(CONCATENATE($B480," - ",$A480)),'[1]Segurados Civis'!$A$5:$H$2142,8,0),"")</f>
        <v>29</v>
      </c>
      <c r="F480" s="65">
        <f t="shared" si="7"/>
        <v>356</v>
      </c>
      <c r="G480" s="64" t="s">
        <v>4867</v>
      </c>
      <c r="H480" s="64">
        <v>0</v>
      </c>
      <c r="I480" s="64">
        <v>0</v>
      </c>
      <c r="J480" s="64">
        <v>0</v>
      </c>
      <c r="K480" s="64">
        <v>0</v>
      </c>
    </row>
    <row r="481" spans="1:11" x14ac:dyDescent="0.35">
      <c r="A481" s="64" t="s">
        <v>87</v>
      </c>
      <c r="B481" s="64" t="s">
        <v>9921</v>
      </c>
      <c r="C481" s="65" t="str">
        <f>IFERROR(VLOOKUP(UPPER(CONCATENATE($B481," - ",$A481)),'[1]Segurados Civis'!$A$5:$H$2142,6,0),"")</f>
        <v/>
      </c>
      <c r="D481" s="65" t="str">
        <f>IFERROR(VLOOKUP(UPPER(CONCATENATE($B481," - ",$A481)),'[1]Segurados Civis'!$A$5:$H$2142,7,0),"")</f>
        <v/>
      </c>
      <c r="E481" s="65" t="str">
        <f>IFERROR(VLOOKUP(UPPER(CONCATENATE($B481," - ",$A481)),'[1]Segurados Civis'!$A$5:$H$2142,8,0),"")</f>
        <v/>
      </c>
      <c r="F481" s="65" t="str">
        <f t="shared" si="7"/>
        <v/>
      </c>
      <c r="G481" s="64" t="s">
        <v>902</v>
      </c>
      <c r="H481" s="64">
        <v>0</v>
      </c>
      <c r="I481" s="64">
        <v>0</v>
      </c>
      <c r="J481" s="64">
        <v>0</v>
      </c>
      <c r="K481" s="64">
        <v>0</v>
      </c>
    </row>
    <row r="482" spans="1:11" x14ac:dyDescent="0.35">
      <c r="A482" s="64" t="s">
        <v>87</v>
      </c>
      <c r="B482" s="64" t="s">
        <v>9922</v>
      </c>
      <c r="C482" s="65" t="str">
        <f>IFERROR(VLOOKUP(UPPER(CONCATENATE($B482," - ",$A482)),'[1]Segurados Civis'!$A$5:$H$2142,6,0),"")</f>
        <v/>
      </c>
      <c r="D482" s="65" t="str">
        <f>IFERROR(VLOOKUP(UPPER(CONCATENATE($B482," - ",$A482)),'[1]Segurados Civis'!$A$5:$H$2142,7,0),"")</f>
        <v/>
      </c>
      <c r="E482" s="65" t="str">
        <f>IFERROR(VLOOKUP(UPPER(CONCATENATE($B482," - ",$A482)),'[1]Segurados Civis'!$A$5:$H$2142,8,0),"")</f>
        <v/>
      </c>
      <c r="F482" s="65" t="str">
        <f t="shared" si="7"/>
        <v/>
      </c>
      <c r="G482" s="64" t="s">
        <v>902</v>
      </c>
      <c r="H482" s="64">
        <v>0</v>
      </c>
      <c r="I482" s="64">
        <v>0</v>
      </c>
      <c r="J482" s="64">
        <v>0</v>
      </c>
      <c r="K482" s="64">
        <v>0</v>
      </c>
    </row>
    <row r="483" spans="1:11" x14ac:dyDescent="0.35">
      <c r="A483" s="64" t="s">
        <v>87</v>
      </c>
      <c r="B483" s="64" t="s">
        <v>9923</v>
      </c>
      <c r="C483" s="65" t="str">
        <f>IFERROR(VLOOKUP(UPPER(CONCATENATE($B483," - ",$A483)),'[1]Segurados Civis'!$A$5:$H$2142,6,0),"")</f>
        <v/>
      </c>
      <c r="D483" s="65" t="str">
        <f>IFERROR(VLOOKUP(UPPER(CONCATENATE($B483," - ",$A483)),'[1]Segurados Civis'!$A$5:$H$2142,7,0),"")</f>
        <v/>
      </c>
      <c r="E483" s="65" t="str">
        <f>IFERROR(VLOOKUP(UPPER(CONCATENATE($B483," - ",$A483)),'[1]Segurados Civis'!$A$5:$H$2142,8,0),"")</f>
        <v/>
      </c>
      <c r="F483" s="65" t="str">
        <f t="shared" si="7"/>
        <v/>
      </c>
      <c r="G483" s="64" t="s">
        <v>5337</v>
      </c>
      <c r="H483" s="64">
        <v>0</v>
      </c>
      <c r="I483" s="64">
        <v>0</v>
      </c>
      <c r="J483" s="64">
        <v>0</v>
      </c>
      <c r="K483" s="64">
        <v>0</v>
      </c>
    </row>
    <row r="484" spans="1:11" x14ac:dyDescent="0.35">
      <c r="A484" s="64" t="s">
        <v>87</v>
      </c>
      <c r="B484" s="64" t="s">
        <v>9924</v>
      </c>
      <c r="C484" s="65" t="str">
        <f>IFERROR(VLOOKUP(UPPER(CONCATENATE($B484," - ",$A484)),'[1]Segurados Civis'!$A$5:$H$2142,6,0),"")</f>
        <v/>
      </c>
      <c r="D484" s="65" t="str">
        <f>IFERROR(VLOOKUP(UPPER(CONCATENATE($B484," - ",$A484)),'[1]Segurados Civis'!$A$5:$H$2142,7,0),"")</f>
        <v/>
      </c>
      <c r="E484" s="65" t="str">
        <f>IFERROR(VLOOKUP(UPPER(CONCATENATE($B484," - ",$A484)),'[1]Segurados Civis'!$A$5:$H$2142,8,0),"")</f>
        <v/>
      </c>
      <c r="F484" s="65" t="str">
        <f t="shared" si="7"/>
        <v/>
      </c>
      <c r="G484" s="64" t="s">
        <v>902</v>
      </c>
      <c r="H484" s="64">
        <v>0</v>
      </c>
      <c r="I484" s="64">
        <v>0</v>
      </c>
      <c r="J484" s="64">
        <v>0</v>
      </c>
      <c r="K484" s="64">
        <v>0</v>
      </c>
    </row>
    <row r="485" spans="1:11" x14ac:dyDescent="0.35">
      <c r="A485" s="64" t="s">
        <v>87</v>
      </c>
      <c r="B485" s="64" t="s">
        <v>9925</v>
      </c>
      <c r="C485" s="65">
        <f>IFERROR(VLOOKUP(UPPER(CONCATENATE($B485," - ",$A485)),'[1]Segurados Civis'!$A$5:$H$2142,6,0),"")</f>
        <v>1696</v>
      </c>
      <c r="D485" s="65">
        <f>IFERROR(VLOOKUP(UPPER(CONCATENATE($B485," - ",$A485)),'[1]Segurados Civis'!$A$5:$H$2142,7,0),"")</f>
        <v>264</v>
      </c>
      <c r="E485" s="65">
        <f>IFERROR(VLOOKUP(UPPER(CONCATENATE($B485," - ",$A485)),'[1]Segurados Civis'!$A$5:$H$2142,8,0),"")</f>
        <v>53</v>
      </c>
      <c r="F485" s="65">
        <f t="shared" si="7"/>
        <v>2013</v>
      </c>
      <c r="G485" s="64" t="s">
        <v>4867</v>
      </c>
      <c r="H485" s="64">
        <v>0</v>
      </c>
      <c r="I485" s="64">
        <v>0</v>
      </c>
      <c r="J485" s="64">
        <v>0</v>
      </c>
      <c r="K485" s="64">
        <v>0</v>
      </c>
    </row>
    <row r="486" spans="1:11" x14ac:dyDescent="0.35">
      <c r="A486" s="64" t="s">
        <v>87</v>
      </c>
      <c r="B486" s="64" t="s">
        <v>9926</v>
      </c>
      <c r="C486" s="65" t="str">
        <f>IFERROR(VLOOKUP(UPPER(CONCATENATE($B486," - ",$A486)),'[1]Segurados Civis'!$A$5:$H$2142,6,0),"")</f>
        <v/>
      </c>
      <c r="D486" s="65" t="str">
        <f>IFERROR(VLOOKUP(UPPER(CONCATENATE($B486," - ",$A486)),'[1]Segurados Civis'!$A$5:$H$2142,7,0),"")</f>
        <v/>
      </c>
      <c r="E486" s="65" t="str">
        <f>IFERROR(VLOOKUP(UPPER(CONCATENATE($B486," - ",$A486)),'[1]Segurados Civis'!$A$5:$H$2142,8,0),"")</f>
        <v/>
      </c>
      <c r="F486" s="65" t="str">
        <f t="shared" si="7"/>
        <v/>
      </c>
      <c r="G486" s="64" t="s">
        <v>902</v>
      </c>
      <c r="H486" s="64">
        <v>0</v>
      </c>
      <c r="I486" s="64">
        <v>0</v>
      </c>
      <c r="J486" s="64">
        <v>0</v>
      </c>
      <c r="K486" s="64">
        <v>0</v>
      </c>
    </row>
    <row r="487" spans="1:11" x14ac:dyDescent="0.35">
      <c r="A487" s="64" t="s">
        <v>87</v>
      </c>
      <c r="B487" s="64" t="s">
        <v>9927</v>
      </c>
      <c r="C487" s="65" t="str">
        <f>IFERROR(VLOOKUP(UPPER(CONCATENATE($B487," - ",$A487)),'[1]Segurados Civis'!$A$5:$H$2142,6,0),"")</f>
        <v/>
      </c>
      <c r="D487" s="65" t="str">
        <f>IFERROR(VLOOKUP(UPPER(CONCATENATE($B487," - ",$A487)),'[1]Segurados Civis'!$A$5:$H$2142,7,0),"")</f>
        <v/>
      </c>
      <c r="E487" s="65" t="str">
        <f>IFERROR(VLOOKUP(UPPER(CONCATENATE($B487," - ",$A487)),'[1]Segurados Civis'!$A$5:$H$2142,8,0),"")</f>
        <v/>
      </c>
      <c r="F487" s="65" t="str">
        <f t="shared" si="7"/>
        <v/>
      </c>
      <c r="G487" s="64" t="s">
        <v>902</v>
      </c>
      <c r="H487" s="64">
        <v>0</v>
      </c>
      <c r="I487" s="64">
        <v>0</v>
      </c>
      <c r="J487" s="64">
        <v>0</v>
      </c>
      <c r="K487" s="64">
        <v>0</v>
      </c>
    </row>
    <row r="488" spans="1:11" x14ac:dyDescent="0.35">
      <c r="A488" s="64" t="s">
        <v>87</v>
      </c>
      <c r="B488" s="64" t="s">
        <v>9928</v>
      </c>
      <c r="C488" s="65" t="str">
        <f>IFERROR(VLOOKUP(UPPER(CONCATENATE($B488," - ",$A488)),'[1]Segurados Civis'!$A$5:$H$2142,6,0),"")</f>
        <v/>
      </c>
      <c r="D488" s="65" t="str">
        <f>IFERROR(VLOOKUP(UPPER(CONCATENATE($B488," - ",$A488)),'[1]Segurados Civis'!$A$5:$H$2142,7,0),"")</f>
        <v/>
      </c>
      <c r="E488" s="65" t="str">
        <f>IFERROR(VLOOKUP(UPPER(CONCATENATE($B488," - ",$A488)),'[1]Segurados Civis'!$A$5:$H$2142,8,0),"")</f>
        <v/>
      </c>
      <c r="F488" s="65" t="str">
        <f t="shared" si="7"/>
        <v/>
      </c>
      <c r="G488" s="64" t="s">
        <v>902</v>
      </c>
      <c r="H488" s="64">
        <v>0</v>
      </c>
      <c r="I488" s="64">
        <v>0</v>
      </c>
      <c r="J488" s="64">
        <v>0</v>
      </c>
      <c r="K488" s="64">
        <v>0</v>
      </c>
    </row>
    <row r="489" spans="1:11" x14ac:dyDescent="0.35">
      <c r="A489" s="64" t="s">
        <v>87</v>
      </c>
      <c r="B489" s="64" t="s">
        <v>9929</v>
      </c>
      <c r="C489" s="65" t="str">
        <f>IFERROR(VLOOKUP(UPPER(CONCATENATE($B489," - ",$A489)),'[1]Segurados Civis'!$A$5:$H$2142,6,0),"")</f>
        <v/>
      </c>
      <c r="D489" s="65" t="str">
        <f>IFERROR(VLOOKUP(UPPER(CONCATENATE($B489," - ",$A489)),'[1]Segurados Civis'!$A$5:$H$2142,7,0),"")</f>
        <v/>
      </c>
      <c r="E489" s="65" t="str">
        <f>IFERROR(VLOOKUP(UPPER(CONCATENATE($B489," - ",$A489)),'[1]Segurados Civis'!$A$5:$H$2142,8,0),"")</f>
        <v/>
      </c>
      <c r="F489" s="65" t="str">
        <f t="shared" si="7"/>
        <v/>
      </c>
      <c r="G489" s="64" t="s">
        <v>902</v>
      </c>
      <c r="H489" s="64">
        <v>0</v>
      </c>
      <c r="I489" s="64">
        <v>0</v>
      </c>
      <c r="J489" s="64">
        <v>0</v>
      </c>
      <c r="K489" s="64">
        <v>0</v>
      </c>
    </row>
    <row r="490" spans="1:11" x14ac:dyDescent="0.35">
      <c r="A490" s="64" t="s">
        <v>87</v>
      </c>
      <c r="B490" s="64" t="s">
        <v>9930</v>
      </c>
      <c r="C490" s="65" t="str">
        <f>IFERROR(VLOOKUP(UPPER(CONCATENATE($B490," - ",$A490)),'[1]Segurados Civis'!$A$5:$H$2142,6,0),"")</f>
        <v/>
      </c>
      <c r="D490" s="65" t="str">
        <f>IFERROR(VLOOKUP(UPPER(CONCATENATE($B490," - ",$A490)),'[1]Segurados Civis'!$A$5:$H$2142,7,0),"")</f>
        <v/>
      </c>
      <c r="E490" s="65" t="str">
        <f>IFERROR(VLOOKUP(UPPER(CONCATENATE($B490," - ",$A490)),'[1]Segurados Civis'!$A$5:$H$2142,8,0),"")</f>
        <v/>
      </c>
      <c r="F490" s="65" t="str">
        <f t="shared" si="7"/>
        <v/>
      </c>
      <c r="G490" s="64" t="s">
        <v>902</v>
      </c>
      <c r="H490" s="64">
        <v>0</v>
      </c>
      <c r="I490" s="64">
        <v>0</v>
      </c>
      <c r="J490" s="64">
        <v>0</v>
      </c>
      <c r="K490" s="64">
        <v>0</v>
      </c>
    </row>
    <row r="491" spans="1:11" x14ac:dyDescent="0.35">
      <c r="A491" s="64" t="s">
        <v>87</v>
      </c>
      <c r="B491" s="64" t="s">
        <v>9931</v>
      </c>
      <c r="C491" s="65" t="str">
        <f>IFERROR(VLOOKUP(UPPER(CONCATENATE($B491," - ",$A491)),'[1]Segurados Civis'!$A$5:$H$2142,6,0),"")</f>
        <v/>
      </c>
      <c r="D491" s="65" t="str">
        <f>IFERROR(VLOOKUP(UPPER(CONCATENATE($B491," - ",$A491)),'[1]Segurados Civis'!$A$5:$H$2142,7,0),"")</f>
        <v/>
      </c>
      <c r="E491" s="65" t="str">
        <f>IFERROR(VLOOKUP(UPPER(CONCATENATE($B491," - ",$A491)),'[1]Segurados Civis'!$A$5:$H$2142,8,0),"")</f>
        <v/>
      </c>
      <c r="F491" s="65" t="str">
        <f t="shared" si="7"/>
        <v/>
      </c>
      <c r="G491" s="64" t="s">
        <v>902</v>
      </c>
      <c r="H491" s="64">
        <v>0</v>
      </c>
      <c r="I491" s="64">
        <v>0</v>
      </c>
      <c r="J491" s="64">
        <v>0</v>
      </c>
      <c r="K491" s="64">
        <v>0</v>
      </c>
    </row>
    <row r="492" spans="1:11" x14ac:dyDescent="0.35">
      <c r="A492" s="64" t="s">
        <v>87</v>
      </c>
      <c r="B492" s="64" t="s">
        <v>9932</v>
      </c>
      <c r="C492" s="65">
        <f>IFERROR(VLOOKUP(UPPER(CONCATENATE($B492," - ",$A492)),'[1]Segurados Civis'!$A$5:$H$2142,6,0),"")</f>
        <v>192</v>
      </c>
      <c r="D492" s="65">
        <f>IFERROR(VLOOKUP(UPPER(CONCATENATE($B492," - ",$A492)),'[1]Segurados Civis'!$A$5:$H$2142,7,0),"")</f>
        <v>21</v>
      </c>
      <c r="E492" s="65">
        <f>IFERROR(VLOOKUP(UPPER(CONCATENATE($B492," - ",$A492)),'[1]Segurados Civis'!$A$5:$H$2142,8,0),"")</f>
        <v>6</v>
      </c>
      <c r="F492" s="65">
        <f t="shared" si="7"/>
        <v>219</v>
      </c>
      <c r="G492" s="64" t="s">
        <v>4867</v>
      </c>
      <c r="H492" s="64">
        <v>0</v>
      </c>
      <c r="I492" s="64">
        <v>0</v>
      </c>
      <c r="J492" s="64">
        <v>0</v>
      </c>
      <c r="K492" s="64">
        <v>0</v>
      </c>
    </row>
    <row r="493" spans="1:11" x14ac:dyDescent="0.35">
      <c r="A493" s="64" t="s">
        <v>87</v>
      </c>
      <c r="B493" s="64" t="s">
        <v>9933</v>
      </c>
      <c r="C493" s="65">
        <f>IFERROR(VLOOKUP(UPPER(CONCATENATE($B493," - ",$A493)),'[1]Segurados Civis'!$A$5:$H$2142,6,0),"")</f>
        <v>274</v>
      </c>
      <c r="D493" s="65">
        <f>IFERROR(VLOOKUP(UPPER(CONCATENATE($B493," - ",$A493)),'[1]Segurados Civis'!$A$5:$H$2142,7,0),"")</f>
        <v>0</v>
      </c>
      <c r="E493" s="65">
        <f>IFERROR(VLOOKUP(UPPER(CONCATENATE($B493," - ",$A493)),'[1]Segurados Civis'!$A$5:$H$2142,8,0),"")</f>
        <v>1</v>
      </c>
      <c r="F493" s="65">
        <f t="shared" si="7"/>
        <v>275</v>
      </c>
      <c r="G493" s="64" t="s">
        <v>4867</v>
      </c>
      <c r="H493" s="64">
        <v>0</v>
      </c>
      <c r="I493" s="64">
        <v>0</v>
      </c>
      <c r="J493" s="64">
        <v>0</v>
      </c>
      <c r="K493" s="64">
        <v>0</v>
      </c>
    </row>
    <row r="494" spans="1:11" x14ac:dyDescent="0.35">
      <c r="A494" s="64" t="s">
        <v>87</v>
      </c>
      <c r="B494" s="64" t="s">
        <v>9934</v>
      </c>
      <c r="C494" s="65">
        <f>IFERROR(VLOOKUP(UPPER(CONCATENATE($B494," - ",$A494)),'[1]Segurados Civis'!$A$5:$H$2142,6,0),"")</f>
        <v>2902</v>
      </c>
      <c r="D494" s="65">
        <f>IFERROR(VLOOKUP(UPPER(CONCATENATE($B494," - ",$A494)),'[1]Segurados Civis'!$A$5:$H$2142,7,0),"")</f>
        <v>423</v>
      </c>
      <c r="E494" s="65">
        <f>IFERROR(VLOOKUP(UPPER(CONCATENATE($B494," - ",$A494)),'[1]Segurados Civis'!$A$5:$H$2142,8,0),"")</f>
        <v>115</v>
      </c>
      <c r="F494" s="65">
        <f t="shared" si="7"/>
        <v>3440</v>
      </c>
      <c r="G494" s="64" t="s">
        <v>4867</v>
      </c>
      <c r="H494" s="64">
        <v>0</v>
      </c>
      <c r="I494" s="64">
        <v>0</v>
      </c>
      <c r="J494" s="64">
        <v>0</v>
      </c>
      <c r="K494" s="64">
        <v>0</v>
      </c>
    </row>
    <row r="495" spans="1:11" x14ac:dyDescent="0.35">
      <c r="A495" s="64" t="s">
        <v>87</v>
      </c>
      <c r="B495" s="64" t="s">
        <v>9935</v>
      </c>
      <c r="C495" s="65">
        <f>IFERROR(VLOOKUP(UPPER(CONCATENATE($B495," - ",$A495)),'[1]Segurados Civis'!$A$5:$H$2142,6,0),"")</f>
        <v>8978</v>
      </c>
      <c r="D495" s="65">
        <f>IFERROR(VLOOKUP(UPPER(CONCATENATE($B495," - ",$A495)),'[1]Segurados Civis'!$A$5:$H$2142,7,0),"")</f>
        <v>4490</v>
      </c>
      <c r="E495" s="65">
        <f>IFERROR(VLOOKUP(UPPER(CONCATENATE($B495," - ",$A495)),'[1]Segurados Civis'!$A$5:$H$2142,8,0),"")</f>
        <v>1340</v>
      </c>
      <c r="F495" s="65">
        <f t="shared" si="7"/>
        <v>14808</v>
      </c>
      <c r="G495" s="64" t="s">
        <v>4867</v>
      </c>
      <c r="H495" s="64">
        <v>1</v>
      </c>
      <c r="I495" s="64">
        <v>0</v>
      </c>
      <c r="J495" s="64">
        <v>0</v>
      </c>
      <c r="K495" s="64">
        <v>0</v>
      </c>
    </row>
    <row r="496" spans="1:11" x14ac:dyDescent="0.35">
      <c r="A496" s="64" t="s">
        <v>87</v>
      </c>
      <c r="B496" s="64" t="s">
        <v>9936</v>
      </c>
      <c r="C496" s="65" t="str">
        <f>IFERROR(VLOOKUP(UPPER(CONCATENATE($B496," - ",$A496)),'[1]Segurados Civis'!$A$5:$H$2142,6,0),"")</f>
        <v/>
      </c>
      <c r="D496" s="65" t="str">
        <f>IFERROR(VLOOKUP(UPPER(CONCATENATE($B496," - ",$A496)),'[1]Segurados Civis'!$A$5:$H$2142,7,0),"")</f>
        <v/>
      </c>
      <c r="E496" s="65" t="str">
        <f>IFERROR(VLOOKUP(UPPER(CONCATENATE($B496," - ",$A496)),'[1]Segurados Civis'!$A$5:$H$2142,8,0),"")</f>
        <v/>
      </c>
      <c r="F496" s="65" t="str">
        <f t="shared" si="7"/>
        <v/>
      </c>
      <c r="G496" s="64" t="s">
        <v>902</v>
      </c>
      <c r="H496" s="64">
        <v>0</v>
      </c>
      <c r="I496" s="64">
        <v>0</v>
      </c>
      <c r="J496" s="64">
        <v>0</v>
      </c>
      <c r="K496" s="64">
        <v>0</v>
      </c>
    </row>
    <row r="497" spans="1:11" x14ac:dyDescent="0.35">
      <c r="A497" s="64" t="s">
        <v>87</v>
      </c>
      <c r="B497" s="64" t="s">
        <v>9937</v>
      </c>
      <c r="C497" s="65" t="str">
        <f>IFERROR(VLOOKUP(UPPER(CONCATENATE($B497," - ",$A497)),'[1]Segurados Civis'!$A$5:$H$2142,6,0),"")</f>
        <v/>
      </c>
      <c r="D497" s="65" t="str">
        <f>IFERROR(VLOOKUP(UPPER(CONCATENATE($B497," - ",$A497)),'[1]Segurados Civis'!$A$5:$H$2142,7,0),"")</f>
        <v/>
      </c>
      <c r="E497" s="65" t="str">
        <f>IFERROR(VLOOKUP(UPPER(CONCATENATE($B497," - ",$A497)),'[1]Segurados Civis'!$A$5:$H$2142,8,0),"")</f>
        <v/>
      </c>
      <c r="F497" s="65" t="str">
        <f t="shared" si="7"/>
        <v/>
      </c>
      <c r="G497" s="64" t="s">
        <v>902</v>
      </c>
      <c r="H497" s="64">
        <v>0</v>
      </c>
      <c r="I497" s="64">
        <v>0</v>
      </c>
      <c r="J497" s="64">
        <v>0</v>
      </c>
      <c r="K497" s="64">
        <v>0</v>
      </c>
    </row>
    <row r="498" spans="1:11" x14ac:dyDescent="0.35">
      <c r="A498" s="64" t="s">
        <v>87</v>
      </c>
      <c r="B498" s="64" t="s">
        <v>9938</v>
      </c>
      <c r="C498" s="65" t="str">
        <f>IFERROR(VLOOKUP(UPPER(CONCATENATE($B498," - ",$A498)),'[1]Segurados Civis'!$A$5:$H$2142,6,0),"")</f>
        <v/>
      </c>
      <c r="D498" s="65" t="str">
        <f>IFERROR(VLOOKUP(UPPER(CONCATENATE($B498," - ",$A498)),'[1]Segurados Civis'!$A$5:$H$2142,7,0),"")</f>
        <v/>
      </c>
      <c r="E498" s="65" t="str">
        <f>IFERROR(VLOOKUP(UPPER(CONCATENATE($B498," - ",$A498)),'[1]Segurados Civis'!$A$5:$H$2142,8,0),"")</f>
        <v/>
      </c>
      <c r="F498" s="65" t="str">
        <f t="shared" si="7"/>
        <v/>
      </c>
      <c r="G498" s="64" t="s">
        <v>902</v>
      </c>
      <c r="H498" s="64">
        <v>0</v>
      </c>
      <c r="I498" s="64">
        <v>0</v>
      </c>
      <c r="J498" s="64">
        <v>0</v>
      </c>
      <c r="K498" s="64">
        <v>0</v>
      </c>
    </row>
    <row r="499" spans="1:11" x14ac:dyDescent="0.35">
      <c r="A499" s="64" t="s">
        <v>87</v>
      </c>
      <c r="B499" s="64" t="s">
        <v>8423</v>
      </c>
      <c r="C499" s="65">
        <f>IFERROR(VLOOKUP(UPPER(CONCATENATE($B499," - ",$A499)),'[1]Segurados Civis'!$A$5:$H$2142,6,0),"")</f>
        <v>6177</v>
      </c>
      <c r="D499" s="65">
        <f>IFERROR(VLOOKUP(UPPER(CONCATENATE($B499," - ",$A499)),'[1]Segurados Civis'!$A$5:$H$2142,7,0),"")</f>
        <v>252</v>
      </c>
      <c r="E499" s="65">
        <f>IFERROR(VLOOKUP(UPPER(CONCATENATE($B499," - ",$A499)),'[1]Segurados Civis'!$A$5:$H$2142,8,0),"")</f>
        <v>36</v>
      </c>
      <c r="F499" s="65">
        <f t="shared" si="7"/>
        <v>6465</v>
      </c>
      <c r="G499" s="64" t="s">
        <v>4867</v>
      </c>
      <c r="H499" s="64">
        <v>0</v>
      </c>
      <c r="I499" s="64">
        <v>0</v>
      </c>
      <c r="J499" s="64">
        <v>0</v>
      </c>
      <c r="K499" s="64">
        <v>0</v>
      </c>
    </row>
    <row r="500" spans="1:11" x14ac:dyDescent="0.35">
      <c r="A500" s="64" t="s">
        <v>87</v>
      </c>
      <c r="B500" s="64" t="s">
        <v>9939</v>
      </c>
      <c r="C500" s="65" t="str">
        <f>IFERROR(VLOOKUP(UPPER(CONCATENATE($B500," - ",$A500)),'[1]Segurados Civis'!$A$5:$H$2142,6,0),"")</f>
        <v/>
      </c>
      <c r="D500" s="65" t="str">
        <f>IFERROR(VLOOKUP(UPPER(CONCATENATE($B500," - ",$A500)),'[1]Segurados Civis'!$A$5:$H$2142,7,0),"")</f>
        <v/>
      </c>
      <c r="E500" s="65" t="str">
        <f>IFERROR(VLOOKUP(UPPER(CONCATENATE($B500," - ",$A500)),'[1]Segurados Civis'!$A$5:$H$2142,8,0),"")</f>
        <v/>
      </c>
      <c r="F500" s="65" t="str">
        <f t="shared" si="7"/>
        <v/>
      </c>
      <c r="G500" s="64" t="s">
        <v>902</v>
      </c>
      <c r="H500" s="64">
        <v>0</v>
      </c>
      <c r="I500" s="64">
        <v>0</v>
      </c>
      <c r="J500" s="64">
        <v>0</v>
      </c>
      <c r="K500" s="64">
        <v>0</v>
      </c>
    </row>
    <row r="501" spans="1:11" x14ac:dyDescent="0.35">
      <c r="A501" s="64" t="s">
        <v>87</v>
      </c>
      <c r="B501" s="64" t="s">
        <v>9940</v>
      </c>
      <c r="C501" s="65">
        <f>IFERROR(VLOOKUP(UPPER(CONCATENATE($B501," - ",$A501)),'[1]Segurados Civis'!$A$5:$H$2142,6,0),"")</f>
        <v>665</v>
      </c>
      <c r="D501" s="65">
        <f>IFERROR(VLOOKUP(UPPER(CONCATENATE($B501," - ",$A501)),'[1]Segurados Civis'!$A$5:$H$2142,7,0),"")</f>
        <v>98</v>
      </c>
      <c r="E501" s="65">
        <f>IFERROR(VLOOKUP(UPPER(CONCATENATE($B501," - ",$A501)),'[1]Segurados Civis'!$A$5:$H$2142,8,0),"")</f>
        <v>46</v>
      </c>
      <c r="F501" s="65">
        <f t="shared" si="7"/>
        <v>809</v>
      </c>
      <c r="G501" s="64" t="s">
        <v>4867</v>
      </c>
      <c r="H501" s="64">
        <v>0</v>
      </c>
      <c r="I501" s="64">
        <v>0</v>
      </c>
      <c r="J501" s="64">
        <v>0</v>
      </c>
      <c r="K501" s="64">
        <v>0</v>
      </c>
    </row>
    <row r="502" spans="1:11" x14ac:dyDescent="0.35">
      <c r="A502" s="64" t="s">
        <v>87</v>
      </c>
      <c r="B502" s="64" t="s">
        <v>9941</v>
      </c>
      <c r="C502" s="65" t="str">
        <f>IFERROR(VLOOKUP(UPPER(CONCATENATE($B502," - ",$A502)),'[1]Segurados Civis'!$A$5:$H$2142,6,0),"")</f>
        <v/>
      </c>
      <c r="D502" s="65" t="str">
        <f>IFERROR(VLOOKUP(UPPER(CONCATENATE($B502," - ",$A502)),'[1]Segurados Civis'!$A$5:$H$2142,7,0),"")</f>
        <v/>
      </c>
      <c r="E502" s="65" t="str">
        <f>IFERROR(VLOOKUP(UPPER(CONCATENATE($B502," - ",$A502)),'[1]Segurados Civis'!$A$5:$H$2142,8,0),"")</f>
        <v/>
      </c>
      <c r="F502" s="65" t="str">
        <f t="shared" si="7"/>
        <v/>
      </c>
      <c r="G502" s="64" t="s">
        <v>902</v>
      </c>
      <c r="H502" s="64">
        <v>0</v>
      </c>
      <c r="I502" s="64">
        <v>0</v>
      </c>
      <c r="J502" s="64">
        <v>0</v>
      </c>
      <c r="K502" s="64">
        <v>0</v>
      </c>
    </row>
    <row r="503" spans="1:11" x14ac:dyDescent="0.35">
      <c r="A503" s="64" t="s">
        <v>87</v>
      </c>
      <c r="B503" s="64" t="s">
        <v>9942</v>
      </c>
      <c r="C503" s="65" t="str">
        <f>IFERROR(VLOOKUP(UPPER(CONCATENATE($B503," - ",$A503)),'[1]Segurados Civis'!$A$5:$H$2142,6,0),"")</f>
        <v/>
      </c>
      <c r="D503" s="65" t="str">
        <f>IFERROR(VLOOKUP(UPPER(CONCATENATE($B503," - ",$A503)),'[1]Segurados Civis'!$A$5:$H$2142,7,0),"")</f>
        <v/>
      </c>
      <c r="E503" s="65" t="str">
        <f>IFERROR(VLOOKUP(UPPER(CONCATENATE($B503," - ",$A503)),'[1]Segurados Civis'!$A$5:$H$2142,8,0),"")</f>
        <v/>
      </c>
      <c r="F503" s="65" t="str">
        <f t="shared" si="7"/>
        <v/>
      </c>
      <c r="G503" s="64" t="s">
        <v>902</v>
      </c>
      <c r="H503" s="64">
        <v>0</v>
      </c>
      <c r="I503" s="64">
        <v>0</v>
      </c>
      <c r="J503" s="64">
        <v>0</v>
      </c>
      <c r="K503" s="64">
        <v>0</v>
      </c>
    </row>
    <row r="504" spans="1:11" x14ac:dyDescent="0.35">
      <c r="A504" s="64" t="s">
        <v>87</v>
      </c>
      <c r="B504" s="64" t="s">
        <v>9943</v>
      </c>
      <c r="C504" s="65" t="str">
        <f>IFERROR(VLOOKUP(UPPER(CONCATENATE($B504," - ",$A504)),'[1]Segurados Civis'!$A$5:$H$2142,6,0),"")</f>
        <v/>
      </c>
      <c r="D504" s="65" t="str">
        <f>IFERROR(VLOOKUP(UPPER(CONCATENATE($B504," - ",$A504)),'[1]Segurados Civis'!$A$5:$H$2142,7,0),"")</f>
        <v/>
      </c>
      <c r="E504" s="65" t="str">
        <f>IFERROR(VLOOKUP(UPPER(CONCATENATE($B504," - ",$A504)),'[1]Segurados Civis'!$A$5:$H$2142,8,0),"")</f>
        <v/>
      </c>
      <c r="F504" s="65" t="str">
        <f t="shared" si="7"/>
        <v/>
      </c>
      <c r="G504" s="64" t="s">
        <v>902</v>
      </c>
      <c r="H504" s="64">
        <v>0</v>
      </c>
      <c r="I504" s="64">
        <v>0</v>
      </c>
      <c r="J504" s="64">
        <v>0</v>
      </c>
      <c r="K504" s="64">
        <v>0</v>
      </c>
    </row>
    <row r="505" spans="1:11" x14ac:dyDescent="0.35">
      <c r="A505" s="64" t="s">
        <v>87</v>
      </c>
      <c r="B505" s="64" t="s">
        <v>9944</v>
      </c>
      <c r="C505" s="65" t="str">
        <f>IFERROR(VLOOKUP(UPPER(CONCATENATE($B505," - ",$A505)),'[1]Segurados Civis'!$A$5:$H$2142,6,0),"")</f>
        <v/>
      </c>
      <c r="D505" s="65" t="str">
        <f>IFERROR(VLOOKUP(UPPER(CONCATENATE($B505," - ",$A505)),'[1]Segurados Civis'!$A$5:$H$2142,7,0),"")</f>
        <v/>
      </c>
      <c r="E505" s="65" t="str">
        <f>IFERROR(VLOOKUP(UPPER(CONCATENATE($B505," - ",$A505)),'[1]Segurados Civis'!$A$5:$H$2142,8,0),"")</f>
        <v/>
      </c>
      <c r="F505" s="65" t="str">
        <f t="shared" si="7"/>
        <v/>
      </c>
      <c r="G505" s="64" t="s">
        <v>902</v>
      </c>
      <c r="H505" s="64">
        <v>0</v>
      </c>
      <c r="I505" s="64">
        <v>0</v>
      </c>
      <c r="J505" s="64">
        <v>0</v>
      </c>
      <c r="K505" s="64">
        <v>0</v>
      </c>
    </row>
    <row r="506" spans="1:11" x14ac:dyDescent="0.35">
      <c r="A506" s="64" t="s">
        <v>87</v>
      </c>
      <c r="B506" s="64" t="s">
        <v>9945</v>
      </c>
      <c r="C506" s="65" t="str">
        <f>IFERROR(VLOOKUP(UPPER(CONCATENATE($B506," - ",$A506)),'[1]Segurados Civis'!$A$5:$H$2142,6,0),"")</f>
        <v/>
      </c>
      <c r="D506" s="65" t="str">
        <f>IFERROR(VLOOKUP(UPPER(CONCATENATE($B506," - ",$A506)),'[1]Segurados Civis'!$A$5:$H$2142,7,0),"")</f>
        <v/>
      </c>
      <c r="E506" s="65" t="str">
        <f>IFERROR(VLOOKUP(UPPER(CONCATENATE($B506," - ",$A506)),'[1]Segurados Civis'!$A$5:$H$2142,8,0),"")</f>
        <v/>
      </c>
      <c r="F506" s="65" t="str">
        <f t="shared" si="7"/>
        <v/>
      </c>
      <c r="G506" s="64" t="s">
        <v>902</v>
      </c>
      <c r="H506" s="64">
        <v>0</v>
      </c>
      <c r="I506" s="64">
        <v>0</v>
      </c>
      <c r="J506" s="64">
        <v>0</v>
      </c>
      <c r="K506" s="64">
        <v>0</v>
      </c>
    </row>
    <row r="507" spans="1:11" x14ac:dyDescent="0.35">
      <c r="A507" s="64" t="s">
        <v>87</v>
      </c>
      <c r="B507" s="64" t="s">
        <v>9946</v>
      </c>
      <c r="C507" s="65">
        <f>IFERROR(VLOOKUP(UPPER(CONCATENATE($B507," - ",$A507)),'[1]Segurados Civis'!$A$5:$H$2142,6,0),"")</f>
        <v>238</v>
      </c>
      <c r="D507" s="65">
        <f>IFERROR(VLOOKUP(UPPER(CONCATENATE($B507," - ",$A507)),'[1]Segurados Civis'!$A$5:$H$2142,7,0),"")</f>
        <v>54</v>
      </c>
      <c r="E507" s="65">
        <f>IFERROR(VLOOKUP(UPPER(CONCATENATE($B507," - ",$A507)),'[1]Segurados Civis'!$A$5:$H$2142,8,0),"")</f>
        <v>17</v>
      </c>
      <c r="F507" s="65">
        <f t="shared" si="7"/>
        <v>309</v>
      </c>
      <c r="G507" s="64" t="s">
        <v>4867</v>
      </c>
      <c r="H507" s="64">
        <v>0</v>
      </c>
      <c r="I507" s="64">
        <v>0</v>
      </c>
      <c r="J507" s="64">
        <v>0</v>
      </c>
      <c r="K507" s="64">
        <v>0</v>
      </c>
    </row>
    <row r="508" spans="1:11" x14ac:dyDescent="0.35">
      <c r="A508" s="64" t="s">
        <v>87</v>
      </c>
      <c r="B508" s="64" t="s">
        <v>9947</v>
      </c>
      <c r="C508" s="65" t="str">
        <f>IFERROR(VLOOKUP(UPPER(CONCATENATE($B508," - ",$A508)),'[1]Segurados Civis'!$A$5:$H$2142,6,0),"")</f>
        <v/>
      </c>
      <c r="D508" s="65" t="str">
        <f>IFERROR(VLOOKUP(UPPER(CONCATENATE($B508," - ",$A508)),'[1]Segurados Civis'!$A$5:$H$2142,7,0),"")</f>
        <v/>
      </c>
      <c r="E508" s="65" t="str">
        <f>IFERROR(VLOOKUP(UPPER(CONCATENATE($B508," - ",$A508)),'[1]Segurados Civis'!$A$5:$H$2142,8,0),"")</f>
        <v/>
      </c>
      <c r="F508" s="65" t="str">
        <f t="shared" si="7"/>
        <v/>
      </c>
      <c r="G508" s="64" t="s">
        <v>902</v>
      </c>
      <c r="H508" s="64">
        <v>0</v>
      </c>
      <c r="I508" s="64">
        <v>0</v>
      </c>
      <c r="J508" s="64">
        <v>0</v>
      </c>
      <c r="K508" s="64">
        <v>0</v>
      </c>
    </row>
    <row r="509" spans="1:11" x14ac:dyDescent="0.35">
      <c r="A509" s="64" t="s">
        <v>87</v>
      </c>
      <c r="B509" s="64" t="s">
        <v>9948</v>
      </c>
      <c r="C509" s="65" t="str">
        <f>IFERROR(VLOOKUP(UPPER(CONCATENATE($B509," - ",$A509)),'[1]Segurados Civis'!$A$5:$H$2142,6,0),"")</f>
        <v/>
      </c>
      <c r="D509" s="65" t="str">
        <f>IFERROR(VLOOKUP(UPPER(CONCATENATE($B509," - ",$A509)),'[1]Segurados Civis'!$A$5:$H$2142,7,0),"")</f>
        <v/>
      </c>
      <c r="E509" s="65" t="str">
        <f>IFERROR(VLOOKUP(UPPER(CONCATENATE($B509," - ",$A509)),'[1]Segurados Civis'!$A$5:$H$2142,8,0),"")</f>
        <v/>
      </c>
      <c r="F509" s="65" t="str">
        <f t="shared" si="7"/>
        <v/>
      </c>
      <c r="G509" s="64" t="s">
        <v>902</v>
      </c>
      <c r="H509" s="64">
        <v>0</v>
      </c>
      <c r="I509" s="64">
        <v>0</v>
      </c>
      <c r="J509" s="64">
        <v>0</v>
      </c>
      <c r="K509" s="64">
        <v>0</v>
      </c>
    </row>
    <row r="510" spans="1:11" x14ac:dyDescent="0.35">
      <c r="A510" s="64" t="s">
        <v>87</v>
      </c>
      <c r="B510" s="64" t="s">
        <v>9949</v>
      </c>
      <c r="C510" s="65">
        <f>IFERROR(VLOOKUP(UPPER(CONCATENATE($B510," - ",$A510)),'[1]Segurados Civis'!$A$5:$H$2142,6,0),"")</f>
        <v>305</v>
      </c>
      <c r="D510" s="65">
        <f>IFERROR(VLOOKUP(UPPER(CONCATENATE($B510," - ",$A510)),'[1]Segurados Civis'!$A$5:$H$2142,7,0),"")</f>
        <v>75</v>
      </c>
      <c r="E510" s="65">
        <f>IFERROR(VLOOKUP(UPPER(CONCATENATE($B510," - ",$A510)),'[1]Segurados Civis'!$A$5:$H$2142,8,0),"")</f>
        <v>21</v>
      </c>
      <c r="F510" s="65">
        <f t="shared" si="7"/>
        <v>401</v>
      </c>
      <c r="G510" s="64" t="s">
        <v>4867</v>
      </c>
      <c r="H510" s="64">
        <v>0</v>
      </c>
      <c r="I510" s="64">
        <v>0</v>
      </c>
      <c r="J510" s="64">
        <v>0</v>
      </c>
      <c r="K510" s="64">
        <v>0</v>
      </c>
    </row>
    <row r="511" spans="1:11" x14ac:dyDescent="0.35">
      <c r="A511" s="64" t="s">
        <v>87</v>
      </c>
      <c r="B511" s="64" t="s">
        <v>9950</v>
      </c>
      <c r="C511" s="65">
        <f>IFERROR(VLOOKUP(UPPER(CONCATENATE($B511," - ",$A511)),'[1]Segurados Civis'!$A$5:$H$2142,6,0),"")</f>
        <v>335</v>
      </c>
      <c r="D511" s="65">
        <f>IFERROR(VLOOKUP(UPPER(CONCATENATE($B511," - ",$A511)),'[1]Segurados Civis'!$A$5:$H$2142,7,0),"")</f>
        <v>97</v>
      </c>
      <c r="E511" s="65">
        <f>IFERROR(VLOOKUP(UPPER(CONCATENATE($B511," - ",$A511)),'[1]Segurados Civis'!$A$5:$H$2142,8,0),"")</f>
        <v>13</v>
      </c>
      <c r="F511" s="65">
        <f t="shared" si="7"/>
        <v>445</v>
      </c>
      <c r="G511" s="64" t="s">
        <v>4867</v>
      </c>
      <c r="H511" s="64">
        <v>0</v>
      </c>
      <c r="I511" s="64">
        <v>0</v>
      </c>
      <c r="J511" s="64">
        <v>0</v>
      </c>
      <c r="K511" s="64">
        <v>0</v>
      </c>
    </row>
    <row r="512" spans="1:11" x14ac:dyDescent="0.35">
      <c r="A512" s="64" t="s">
        <v>87</v>
      </c>
      <c r="B512" s="64" t="s">
        <v>9951</v>
      </c>
      <c r="C512" s="65" t="str">
        <f>IFERROR(VLOOKUP(UPPER(CONCATENATE($B512," - ",$A512)),'[1]Segurados Civis'!$A$5:$H$2142,6,0),"")</f>
        <v/>
      </c>
      <c r="D512" s="65" t="str">
        <f>IFERROR(VLOOKUP(UPPER(CONCATENATE($B512," - ",$A512)),'[1]Segurados Civis'!$A$5:$H$2142,7,0),"")</f>
        <v/>
      </c>
      <c r="E512" s="65" t="str">
        <f>IFERROR(VLOOKUP(UPPER(CONCATENATE($B512," - ",$A512)),'[1]Segurados Civis'!$A$5:$H$2142,8,0),"")</f>
        <v/>
      </c>
      <c r="F512" s="65" t="str">
        <f t="shared" si="7"/>
        <v/>
      </c>
      <c r="G512" s="64" t="s">
        <v>902</v>
      </c>
      <c r="H512" s="64">
        <v>0</v>
      </c>
      <c r="I512" s="64">
        <v>0</v>
      </c>
      <c r="J512" s="64">
        <v>0</v>
      </c>
      <c r="K512" s="64">
        <v>0</v>
      </c>
    </row>
    <row r="513" spans="1:11" x14ac:dyDescent="0.35">
      <c r="A513" s="64" t="s">
        <v>87</v>
      </c>
      <c r="B513" s="64" t="s">
        <v>9952</v>
      </c>
      <c r="C513" s="65" t="str">
        <f>IFERROR(VLOOKUP(UPPER(CONCATENATE($B513," - ",$A513)),'[1]Segurados Civis'!$A$5:$H$2142,6,0),"")</f>
        <v/>
      </c>
      <c r="D513" s="65" t="str">
        <f>IFERROR(VLOOKUP(UPPER(CONCATENATE($B513," - ",$A513)),'[1]Segurados Civis'!$A$5:$H$2142,7,0),"")</f>
        <v/>
      </c>
      <c r="E513" s="65" t="str">
        <f>IFERROR(VLOOKUP(UPPER(CONCATENATE($B513," - ",$A513)),'[1]Segurados Civis'!$A$5:$H$2142,8,0),"")</f>
        <v/>
      </c>
      <c r="F513" s="65" t="str">
        <f t="shared" si="7"/>
        <v/>
      </c>
      <c r="G513" s="64" t="s">
        <v>902</v>
      </c>
      <c r="H513" s="64">
        <v>0</v>
      </c>
      <c r="I513" s="64">
        <v>0</v>
      </c>
      <c r="J513" s="64">
        <v>0</v>
      </c>
      <c r="K513" s="64">
        <v>0</v>
      </c>
    </row>
    <row r="514" spans="1:11" x14ac:dyDescent="0.35">
      <c r="A514" s="64" t="s">
        <v>87</v>
      </c>
      <c r="B514" s="64" t="s">
        <v>9345</v>
      </c>
      <c r="C514" s="65" t="str">
        <f>IFERROR(VLOOKUP(UPPER(CONCATENATE($B514," - ",$A514)),'[1]Segurados Civis'!$A$5:$H$2142,6,0),"")</f>
        <v/>
      </c>
      <c r="D514" s="65" t="str">
        <f>IFERROR(VLOOKUP(UPPER(CONCATENATE($B514," - ",$A514)),'[1]Segurados Civis'!$A$5:$H$2142,7,0),"")</f>
        <v/>
      </c>
      <c r="E514" s="65" t="str">
        <f>IFERROR(VLOOKUP(UPPER(CONCATENATE($B514," - ",$A514)),'[1]Segurados Civis'!$A$5:$H$2142,8,0),"")</f>
        <v/>
      </c>
      <c r="F514" s="65" t="str">
        <f t="shared" ref="F514:F577" si="8">IF(SUM(C514:E514)=0,"",SUM(C514:E514))</f>
        <v/>
      </c>
      <c r="G514" s="64" t="s">
        <v>902</v>
      </c>
      <c r="H514" s="64">
        <v>0</v>
      </c>
      <c r="I514" s="64">
        <v>0</v>
      </c>
      <c r="J514" s="64">
        <v>0</v>
      </c>
      <c r="K514" s="64">
        <v>0</v>
      </c>
    </row>
    <row r="515" spans="1:11" x14ac:dyDescent="0.35">
      <c r="A515" s="64" t="s">
        <v>87</v>
      </c>
      <c r="B515" s="64" t="s">
        <v>9953</v>
      </c>
      <c r="C515" s="65" t="str">
        <f>IFERROR(VLOOKUP(UPPER(CONCATENATE($B515," - ",$A515)),'[1]Segurados Civis'!$A$5:$H$2142,6,0),"")</f>
        <v/>
      </c>
      <c r="D515" s="65" t="str">
        <f>IFERROR(VLOOKUP(UPPER(CONCATENATE($B515," - ",$A515)),'[1]Segurados Civis'!$A$5:$H$2142,7,0),"")</f>
        <v/>
      </c>
      <c r="E515" s="65" t="str">
        <f>IFERROR(VLOOKUP(UPPER(CONCATENATE($B515," - ",$A515)),'[1]Segurados Civis'!$A$5:$H$2142,8,0),"")</f>
        <v/>
      </c>
      <c r="F515" s="65" t="str">
        <f t="shared" si="8"/>
        <v/>
      </c>
      <c r="G515" s="64" t="s">
        <v>902</v>
      </c>
      <c r="H515" s="64">
        <v>0</v>
      </c>
      <c r="I515" s="64">
        <v>0</v>
      </c>
      <c r="J515" s="64">
        <v>0</v>
      </c>
      <c r="K515" s="64">
        <v>0</v>
      </c>
    </row>
    <row r="516" spans="1:11" x14ac:dyDescent="0.35">
      <c r="A516" s="64" t="s">
        <v>87</v>
      </c>
      <c r="B516" s="64" t="s">
        <v>9954</v>
      </c>
      <c r="C516" s="65">
        <f>IFERROR(VLOOKUP(UPPER(CONCATENATE($B516," - ",$A516)),'[1]Segurados Civis'!$A$5:$H$2142,6,0),"")</f>
        <v>1034</v>
      </c>
      <c r="D516" s="65">
        <f>IFERROR(VLOOKUP(UPPER(CONCATENATE($B516," - ",$A516)),'[1]Segurados Civis'!$A$5:$H$2142,7,0),"")</f>
        <v>274</v>
      </c>
      <c r="E516" s="65">
        <f>IFERROR(VLOOKUP(UPPER(CONCATENATE($B516," - ",$A516)),'[1]Segurados Civis'!$A$5:$H$2142,8,0),"")</f>
        <v>77</v>
      </c>
      <c r="F516" s="65">
        <f t="shared" si="8"/>
        <v>1385</v>
      </c>
      <c r="G516" s="64" t="s">
        <v>4867</v>
      </c>
      <c r="H516" s="64">
        <v>0</v>
      </c>
      <c r="I516" s="64">
        <v>0</v>
      </c>
      <c r="J516" s="64">
        <v>0</v>
      </c>
      <c r="K516" s="64">
        <v>0</v>
      </c>
    </row>
    <row r="517" spans="1:11" x14ac:dyDescent="0.35">
      <c r="A517" s="64" t="s">
        <v>87</v>
      </c>
      <c r="B517" s="64" t="s">
        <v>9955</v>
      </c>
      <c r="C517" s="65" t="str">
        <f>IFERROR(VLOOKUP(UPPER(CONCATENATE($B517," - ",$A517)),'[1]Segurados Civis'!$A$5:$H$2142,6,0),"")</f>
        <v/>
      </c>
      <c r="D517" s="65" t="str">
        <f>IFERROR(VLOOKUP(UPPER(CONCATENATE($B517," - ",$A517)),'[1]Segurados Civis'!$A$5:$H$2142,7,0),"")</f>
        <v/>
      </c>
      <c r="E517" s="65" t="str">
        <f>IFERROR(VLOOKUP(UPPER(CONCATENATE($B517," - ",$A517)),'[1]Segurados Civis'!$A$5:$H$2142,8,0),"")</f>
        <v/>
      </c>
      <c r="F517" s="65" t="str">
        <f t="shared" si="8"/>
        <v/>
      </c>
      <c r="G517" s="64" t="s">
        <v>902</v>
      </c>
      <c r="H517" s="64">
        <v>0</v>
      </c>
      <c r="I517" s="64">
        <v>0</v>
      </c>
      <c r="J517" s="64">
        <v>0</v>
      </c>
      <c r="K517" s="64">
        <v>0</v>
      </c>
    </row>
    <row r="518" spans="1:11" x14ac:dyDescent="0.35">
      <c r="A518" s="64" t="s">
        <v>87</v>
      </c>
      <c r="B518" s="64" t="s">
        <v>9956</v>
      </c>
      <c r="C518" s="65" t="str">
        <f>IFERROR(VLOOKUP(UPPER(CONCATENATE($B518," - ",$A518)),'[1]Segurados Civis'!$A$5:$H$2142,6,0),"")</f>
        <v/>
      </c>
      <c r="D518" s="65" t="str">
        <f>IFERROR(VLOOKUP(UPPER(CONCATENATE($B518," - ",$A518)),'[1]Segurados Civis'!$A$5:$H$2142,7,0),"")</f>
        <v/>
      </c>
      <c r="E518" s="65" t="str">
        <f>IFERROR(VLOOKUP(UPPER(CONCATENATE($B518," - ",$A518)),'[1]Segurados Civis'!$A$5:$H$2142,8,0),"")</f>
        <v/>
      </c>
      <c r="F518" s="65" t="str">
        <f t="shared" si="8"/>
        <v/>
      </c>
      <c r="G518" s="64" t="s">
        <v>902</v>
      </c>
      <c r="H518" s="64">
        <v>0</v>
      </c>
      <c r="I518" s="64">
        <v>0</v>
      </c>
      <c r="J518" s="64">
        <v>0</v>
      </c>
      <c r="K518" s="64">
        <v>0</v>
      </c>
    </row>
    <row r="519" spans="1:11" x14ac:dyDescent="0.35">
      <c r="A519" s="64" t="s">
        <v>87</v>
      </c>
      <c r="B519" s="64" t="s">
        <v>9957</v>
      </c>
      <c r="C519" s="65" t="str">
        <f>IFERROR(VLOOKUP(UPPER(CONCATENATE($B519," - ",$A519)),'[1]Segurados Civis'!$A$5:$H$2142,6,0),"")</f>
        <v/>
      </c>
      <c r="D519" s="65" t="str">
        <f>IFERROR(VLOOKUP(UPPER(CONCATENATE($B519," - ",$A519)),'[1]Segurados Civis'!$A$5:$H$2142,7,0),"")</f>
        <v/>
      </c>
      <c r="E519" s="65" t="str">
        <f>IFERROR(VLOOKUP(UPPER(CONCATENATE($B519," - ",$A519)),'[1]Segurados Civis'!$A$5:$H$2142,8,0),"")</f>
        <v/>
      </c>
      <c r="F519" s="65" t="str">
        <f t="shared" si="8"/>
        <v/>
      </c>
      <c r="G519" s="64" t="s">
        <v>902</v>
      </c>
      <c r="H519" s="64">
        <v>0</v>
      </c>
      <c r="I519" s="64">
        <v>0</v>
      </c>
      <c r="J519" s="64">
        <v>0</v>
      </c>
      <c r="K519" s="64">
        <v>0</v>
      </c>
    </row>
    <row r="520" spans="1:11" x14ac:dyDescent="0.35">
      <c r="A520" s="64" t="s">
        <v>87</v>
      </c>
      <c r="B520" s="64" t="s">
        <v>9958</v>
      </c>
      <c r="C520" s="65">
        <f>IFERROR(VLOOKUP(UPPER(CONCATENATE($B520," - ",$A520)),'[1]Segurados Civis'!$A$5:$H$2142,6,0),"")</f>
        <v>296</v>
      </c>
      <c r="D520" s="65">
        <f>IFERROR(VLOOKUP(UPPER(CONCATENATE($B520," - ",$A520)),'[1]Segurados Civis'!$A$5:$H$2142,7,0),"")</f>
        <v>61</v>
      </c>
      <c r="E520" s="65">
        <f>IFERROR(VLOOKUP(UPPER(CONCATENATE($B520," - ",$A520)),'[1]Segurados Civis'!$A$5:$H$2142,8,0),"")</f>
        <v>24</v>
      </c>
      <c r="F520" s="65">
        <f t="shared" si="8"/>
        <v>381</v>
      </c>
      <c r="G520" s="64" t="s">
        <v>4867</v>
      </c>
      <c r="H520" s="64">
        <v>0</v>
      </c>
      <c r="I520" s="64">
        <v>0</v>
      </c>
      <c r="J520" s="64">
        <v>0</v>
      </c>
      <c r="K520" s="64">
        <v>0</v>
      </c>
    </row>
    <row r="521" spans="1:11" x14ac:dyDescent="0.35">
      <c r="A521" s="64" t="s">
        <v>87</v>
      </c>
      <c r="B521" s="64" t="s">
        <v>9959</v>
      </c>
      <c r="C521" s="65" t="str">
        <f>IFERROR(VLOOKUP(UPPER(CONCATENATE($B521," - ",$A521)),'[1]Segurados Civis'!$A$5:$H$2142,6,0),"")</f>
        <v/>
      </c>
      <c r="D521" s="65" t="str">
        <f>IFERROR(VLOOKUP(UPPER(CONCATENATE($B521," - ",$A521)),'[1]Segurados Civis'!$A$5:$H$2142,7,0),"")</f>
        <v/>
      </c>
      <c r="E521" s="65" t="str">
        <f>IFERROR(VLOOKUP(UPPER(CONCATENATE($B521," - ",$A521)),'[1]Segurados Civis'!$A$5:$H$2142,8,0),"")</f>
        <v/>
      </c>
      <c r="F521" s="65" t="str">
        <f t="shared" si="8"/>
        <v/>
      </c>
      <c r="G521" s="64" t="s">
        <v>902</v>
      </c>
      <c r="H521" s="64">
        <v>0</v>
      </c>
      <c r="I521" s="64">
        <v>0</v>
      </c>
      <c r="J521" s="64">
        <v>0</v>
      </c>
      <c r="K521" s="64">
        <v>0</v>
      </c>
    </row>
    <row r="522" spans="1:11" x14ac:dyDescent="0.35">
      <c r="A522" s="64" t="s">
        <v>87</v>
      </c>
      <c r="B522" s="64" t="s">
        <v>9960</v>
      </c>
      <c r="C522" s="65" t="str">
        <f>IFERROR(VLOOKUP(UPPER(CONCATENATE($B522," - ",$A522)),'[1]Segurados Civis'!$A$5:$H$2142,6,0),"")</f>
        <v/>
      </c>
      <c r="D522" s="65" t="str">
        <f>IFERROR(VLOOKUP(UPPER(CONCATENATE($B522," - ",$A522)),'[1]Segurados Civis'!$A$5:$H$2142,7,0),"")</f>
        <v/>
      </c>
      <c r="E522" s="65" t="str">
        <f>IFERROR(VLOOKUP(UPPER(CONCATENATE($B522," - ",$A522)),'[1]Segurados Civis'!$A$5:$H$2142,8,0),"")</f>
        <v/>
      </c>
      <c r="F522" s="65" t="str">
        <f t="shared" si="8"/>
        <v/>
      </c>
      <c r="G522" s="64" t="s">
        <v>902</v>
      </c>
      <c r="H522" s="64">
        <v>0</v>
      </c>
      <c r="I522" s="64">
        <v>0</v>
      </c>
      <c r="J522" s="64">
        <v>0</v>
      </c>
      <c r="K522" s="64">
        <v>0</v>
      </c>
    </row>
    <row r="523" spans="1:11" x14ac:dyDescent="0.35">
      <c r="A523" s="64" t="s">
        <v>87</v>
      </c>
      <c r="B523" s="64" t="s">
        <v>9961</v>
      </c>
      <c r="C523" s="65" t="str">
        <f>IFERROR(VLOOKUP(UPPER(CONCATENATE($B523," - ",$A523)),'[1]Segurados Civis'!$A$5:$H$2142,6,0),"")</f>
        <v/>
      </c>
      <c r="D523" s="65" t="str">
        <f>IFERROR(VLOOKUP(UPPER(CONCATENATE($B523," - ",$A523)),'[1]Segurados Civis'!$A$5:$H$2142,7,0),"")</f>
        <v/>
      </c>
      <c r="E523" s="65" t="str">
        <f>IFERROR(VLOOKUP(UPPER(CONCATENATE($B523," - ",$A523)),'[1]Segurados Civis'!$A$5:$H$2142,8,0),"")</f>
        <v/>
      </c>
      <c r="F523" s="65" t="str">
        <f t="shared" si="8"/>
        <v/>
      </c>
      <c r="G523" s="64" t="s">
        <v>902</v>
      </c>
      <c r="H523" s="64">
        <v>0</v>
      </c>
      <c r="I523" s="64">
        <v>0</v>
      </c>
      <c r="J523" s="64">
        <v>0</v>
      </c>
      <c r="K523" s="64">
        <v>0</v>
      </c>
    </row>
    <row r="524" spans="1:11" x14ac:dyDescent="0.35">
      <c r="A524" s="64" t="s">
        <v>87</v>
      </c>
      <c r="B524" s="64" t="s">
        <v>9962</v>
      </c>
      <c r="C524" s="65" t="str">
        <f>IFERROR(VLOOKUP(UPPER(CONCATENATE($B524," - ",$A524)),'[1]Segurados Civis'!$A$5:$H$2142,6,0),"")</f>
        <v/>
      </c>
      <c r="D524" s="65" t="str">
        <f>IFERROR(VLOOKUP(UPPER(CONCATENATE($B524," - ",$A524)),'[1]Segurados Civis'!$A$5:$H$2142,7,0),"")</f>
        <v/>
      </c>
      <c r="E524" s="65" t="str">
        <f>IFERROR(VLOOKUP(UPPER(CONCATENATE($B524," - ",$A524)),'[1]Segurados Civis'!$A$5:$H$2142,8,0),"")</f>
        <v/>
      </c>
      <c r="F524" s="65" t="str">
        <f t="shared" si="8"/>
        <v/>
      </c>
      <c r="G524" s="64" t="s">
        <v>902</v>
      </c>
      <c r="H524" s="64">
        <v>0</v>
      </c>
      <c r="I524" s="64">
        <v>0</v>
      </c>
      <c r="J524" s="64">
        <v>0</v>
      </c>
      <c r="K524" s="64">
        <v>0</v>
      </c>
    </row>
    <row r="525" spans="1:11" x14ac:dyDescent="0.35">
      <c r="A525" s="64" t="s">
        <v>87</v>
      </c>
      <c r="B525" s="64" t="s">
        <v>9963</v>
      </c>
      <c r="C525" s="65" t="str">
        <f>IFERROR(VLOOKUP(UPPER(CONCATENATE($B525," - ",$A525)),'[1]Segurados Civis'!$A$5:$H$2142,6,0),"")</f>
        <v/>
      </c>
      <c r="D525" s="65" t="str">
        <f>IFERROR(VLOOKUP(UPPER(CONCATENATE($B525," - ",$A525)),'[1]Segurados Civis'!$A$5:$H$2142,7,0),"")</f>
        <v/>
      </c>
      <c r="E525" s="65" t="str">
        <f>IFERROR(VLOOKUP(UPPER(CONCATENATE($B525," - ",$A525)),'[1]Segurados Civis'!$A$5:$H$2142,8,0),"")</f>
        <v/>
      </c>
      <c r="F525" s="65" t="str">
        <f t="shared" si="8"/>
        <v/>
      </c>
      <c r="G525" s="64" t="s">
        <v>902</v>
      </c>
      <c r="H525" s="64">
        <v>0</v>
      </c>
      <c r="I525" s="64">
        <v>0</v>
      </c>
      <c r="J525" s="64">
        <v>0</v>
      </c>
      <c r="K525" s="64">
        <v>0</v>
      </c>
    </row>
    <row r="526" spans="1:11" x14ac:dyDescent="0.35">
      <c r="A526" s="64" t="s">
        <v>87</v>
      </c>
      <c r="B526" s="64" t="s">
        <v>9964</v>
      </c>
      <c r="C526" s="65" t="str">
        <f>IFERROR(VLOOKUP(UPPER(CONCATENATE($B526," - ",$A526)),'[1]Segurados Civis'!$A$5:$H$2142,6,0),"")</f>
        <v/>
      </c>
      <c r="D526" s="65" t="str">
        <f>IFERROR(VLOOKUP(UPPER(CONCATENATE($B526," - ",$A526)),'[1]Segurados Civis'!$A$5:$H$2142,7,0),"")</f>
        <v/>
      </c>
      <c r="E526" s="65" t="str">
        <f>IFERROR(VLOOKUP(UPPER(CONCATENATE($B526," - ",$A526)),'[1]Segurados Civis'!$A$5:$H$2142,8,0),"")</f>
        <v/>
      </c>
      <c r="F526" s="65" t="str">
        <f t="shared" si="8"/>
        <v/>
      </c>
      <c r="G526" s="64" t="s">
        <v>902</v>
      </c>
      <c r="H526" s="64">
        <v>0</v>
      </c>
      <c r="I526" s="64">
        <v>0</v>
      </c>
      <c r="J526" s="64">
        <v>0</v>
      </c>
      <c r="K526" s="64">
        <v>0</v>
      </c>
    </row>
    <row r="527" spans="1:11" x14ac:dyDescent="0.35">
      <c r="A527" s="64" t="s">
        <v>87</v>
      </c>
      <c r="B527" s="64" t="s">
        <v>9965</v>
      </c>
      <c r="C527" s="65" t="str">
        <f>IFERROR(VLOOKUP(UPPER(CONCATENATE($B527," - ",$A527)),'[1]Segurados Civis'!$A$5:$H$2142,6,0),"")</f>
        <v/>
      </c>
      <c r="D527" s="65" t="str">
        <f>IFERROR(VLOOKUP(UPPER(CONCATENATE($B527," - ",$A527)),'[1]Segurados Civis'!$A$5:$H$2142,7,0),"")</f>
        <v/>
      </c>
      <c r="E527" s="65" t="str">
        <f>IFERROR(VLOOKUP(UPPER(CONCATENATE($B527," - ",$A527)),'[1]Segurados Civis'!$A$5:$H$2142,8,0),"")</f>
        <v/>
      </c>
      <c r="F527" s="65" t="str">
        <f t="shared" si="8"/>
        <v/>
      </c>
      <c r="G527" s="64" t="s">
        <v>902</v>
      </c>
      <c r="H527" s="64">
        <v>0</v>
      </c>
      <c r="I527" s="64">
        <v>0</v>
      </c>
      <c r="J527" s="64">
        <v>0</v>
      </c>
      <c r="K527" s="64">
        <v>0</v>
      </c>
    </row>
    <row r="528" spans="1:11" x14ac:dyDescent="0.35">
      <c r="A528" s="64" t="s">
        <v>87</v>
      </c>
      <c r="B528" s="64" t="s">
        <v>9966</v>
      </c>
      <c r="C528" s="65" t="str">
        <f>IFERROR(VLOOKUP(UPPER(CONCATENATE($B528," - ",$A528)),'[1]Segurados Civis'!$A$5:$H$2142,6,0),"")</f>
        <v/>
      </c>
      <c r="D528" s="65" t="str">
        <f>IFERROR(VLOOKUP(UPPER(CONCATENATE($B528," - ",$A528)),'[1]Segurados Civis'!$A$5:$H$2142,7,0),"")</f>
        <v/>
      </c>
      <c r="E528" s="65" t="str">
        <f>IFERROR(VLOOKUP(UPPER(CONCATENATE($B528," - ",$A528)),'[1]Segurados Civis'!$A$5:$H$2142,8,0),"")</f>
        <v/>
      </c>
      <c r="F528" s="65" t="str">
        <f t="shared" si="8"/>
        <v/>
      </c>
      <c r="G528" s="64" t="s">
        <v>902</v>
      </c>
      <c r="H528" s="64">
        <v>0</v>
      </c>
      <c r="I528" s="64">
        <v>0</v>
      </c>
      <c r="J528" s="64">
        <v>0</v>
      </c>
      <c r="K528" s="64">
        <v>0</v>
      </c>
    </row>
    <row r="529" spans="1:11" x14ac:dyDescent="0.35">
      <c r="A529" s="64" t="s">
        <v>87</v>
      </c>
      <c r="B529" s="64" t="s">
        <v>9967</v>
      </c>
      <c r="C529" s="65">
        <f>IFERROR(VLOOKUP(UPPER(CONCATENATE($B529," - ",$A529)),'[1]Segurados Civis'!$A$5:$H$2142,6,0),"")</f>
        <v>1639</v>
      </c>
      <c r="D529" s="65">
        <f>IFERROR(VLOOKUP(UPPER(CONCATENATE($B529," - ",$A529)),'[1]Segurados Civis'!$A$5:$H$2142,7,0),"")</f>
        <v>286</v>
      </c>
      <c r="E529" s="65">
        <f>IFERROR(VLOOKUP(UPPER(CONCATENATE($B529," - ",$A529)),'[1]Segurados Civis'!$A$5:$H$2142,8,0),"")</f>
        <v>99</v>
      </c>
      <c r="F529" s="65">
        <f t="shared" si="8"/>
        <v>2024</v>
      </c>
      <c r="G529" s="64" t="s">
        <v>4867</v>
      </c>
      <c r="H529" s="64">
        <v>0</v>
      </c>
      <c r="I529" s="64">
        <v>0</v>
      </c>
      <c r="J529" s="64">
        <v>0</v>
      </c>
      <c r="K529" s="64">
        <v>0</v>
      </c>
    </row>
    <row r="530" spans="1:11" x14ac:dyDescent="0.35">
      <c r="A530" s="64" t="s">
        <v>87</v>
      </c>
      <c r="B530" s="64" t="s">
        <v>9968</v>
      </c>
      <c r="C530" s="65" t="str">
        <f>IFERROR(VLOOKUP(UPPER(CONCATENATE($B530," - ",$A530)),'[1]Segurados Civis'!$A$5:$H$2142,6,0),"")</f>
        <v/>
      </c>
      <c r="D530" s="65" t="str">
        <f>IFERROR(VLOOKUP(UPPER(CONCATENATE($B530," - ",$A530)),'[1]Segurados Civis'!$A$5:$H$2142,7,0),"")</f>
        <v/>
      </c>
      <c r="E530" s="65" t="str">
        <f>IFERROR(VLOOKUP(UPPER(CONCATENATE($B530," - ",$A530)),'[1]Segurados Civis'!$A$5:$H$2142,8,0),"")</f>
        <v/>
      </c>
      <c r="F530" s="65" t="str">
        <f t="shared" si="8"/>
        <v/>
      </c>
      <c r="G530" s="64" t="s">
        <v>902</v>
      </c>
      <c r="H530" s="64">
        <v>0</v>
      </c>
      <c r="I530" s="64">
        <v>0</v>
      </c>
      <c r="J530" s="64">
        <v>0</v>
      </c>
      <c r="K530" s="64">
        <v>0</v>
      </c>
    </row>
    <row r="531" spans="1:11" x14ac:dyDescent="0.35">
      <c r="A531" s="64" t="s">
        <v>87</v>
      </c>
      <c r="B531" s="64" t="s">
        <v>5959</v>
      </c>
      <c r="C531" s="65" t="str">
        <f>IFERROR(VLOOKUP(UPPER(CONCATENATE($B531," - ",$A531)),'[1]Segurados Civis'!$A$5:$H$2142,6,0),"")</f>
        <v/>
      </c>
      <c r="D531" s="65" t="str">
        <f>IFERROR(VLOOKUP(UPPER(CONCATENATE($B531," - ",$A531)),'[1]Segurados Civis'!$A$5:$H$2142,7,0),"")</f>
        <v/>
      </c>
      <c r="E531" s="65" t="str">
        <f>IFERROR(VLOOKUP(UPPER(CONCATENATE($B531," - ",$A531)),'[1]Segurados Civis'!$A$5:$H$2142,8,0),"")</f>
        <v/>
      </c>
      <c r="F531" s="65" t="str">
        <f t="shared" si="8"/>
        <v/>
      </c>
      <c r="G531" s="64" t="s">
        <v>902</v>
      </c>
      <c r="H531" s="64">
        <v>0</v>
      </c>
      <c r="I531" s="64">
        <v>0</v>
      </c>
      <c r="J531" s="64">
        <v>0</v>
      </c>
      <c r="K531" s="64">
        <v>0</v>
      </c>
    </row>
    <row r="532" spans="1:11" x14ac:dyDescent="0.35">
      <c r="A532" s="64" t="s">
        <v>87</v>
      </c>
      <c r="B532" s="64" t="s">
        <v>8295</v>
      </c>
      <c r="C532" s="65" t="str">
        <f>IFERROR(VLOOKUP(UPPER(CONCATENATE($B532," - ",$A532)),'[1]Segurados Civis'!$A$5:$H$2142,6,0),"")</f>
        <v/>
      </c>
      <c r="D532" s="65" t="str">
        <f>IFERROR(VLOOKUP(UPPER(CONCATENATE($B532," - ",$A532)),'[1]Segurados Civis'!$A$5:$H$2142,7,0),"")</f>
        <v/>
      </c>
      <c r="E532" s="65" t="str">
        <f>IFERROR(VLOOKUP(UPPER(CONCATENATE($B532," - ",$A532)),'[1]Segurados Civis'!$A$5:$H$2142,8,0),"")</f>
        <v/>
      </c>
      <c r="F532" s="65" t="str">
        <f t="shared" si="8"/>
        <v/>
      </c>
      <c r="G532" s="64" t="s">
        <v>902</v>
      </c>
      <c r="H532" s="64">
        <v>0</v>
      </c>
      <c r="I532" s="64">
        <v>0</v>
      </c>
      <c r="J532" s="64">
        <v>0</v>
      </c>
      <c r="K532" s="64">
        <v>0</v>
      </c>
    </row>
    <row r="533" spans="1:11" x14ac:dyDescent="0.35">
      <c r="A533" s="64" t="s">
        <v>87</v>
      </c>
      <c r="B533" s="64" t="s">
        <v>9969</v>
      </c>
      <c r="C533" s="65" t="str">
        <f>IFERROR(VLOOKUP(UPPER(CONCATENATE($B533," - ",$A533)),'[1]Segurados Civis'!$A$5:$H$2142,6,0),"")</f>
        <v/>
      </c>
      <c r="D533" s="65" t="str">
        <f>IFERROR(VLOOKUP(UPPER(CONCATENATE($B533," - ",$A533)),'[1]Segurados Civis'!$A$5:$H$2142,7,0),"")</f>
        <v/>
      </c>
      <c r="E533" s="65" t="str">
        <f>IFERROR(VLOOKUP(UPPER(CONCATENATE($B533," - ",$A533)),'[1]Segurados Civis'!$A$5:$H$2142,8,0),"")</f>
        <v/>
      </c>
      <c r="F533" s="65" t="str">
        <f t="shared" si="8"/>
        <v/>
      </c>
      <c r="G533" s="64" t="s">
        <v>902</v>
      </c>
      <c r="H533" s="64">
        <v>0</v>
      </c>
      <c r="I533" s="64">
        <v>0</v>
      </c>
      <c r="J533" s="64">
        <v>0</v>
      </c>
      <c r="K533" s="64">
        <v>0</v>
      </c>
    </row>
    <row r="534" spans="1:11" x14ac:dyDescent="0.35">
      <c r="A534" s="64" t="s">
        <v>87</v>
      </c>
      <c r="B534" s="64" t="s">
        <v>9970</v>
      </c>
      <c r="C534" s="65" t="str">
        <f>IFERROR(VLOOKUP(UPPER(CONCATENATE($B534," - ",$A534)),'[1]Segurados Civis'!$A$5:$H$2142,6,0),"")</f>
        <v/>
      </c>
      <c r="D534" s="65" t="str">
        <f>IFERROR(VLOOKUP(UPPER(CONCATENATE($B534," - ",$A534)),'[1]Segurados Civis'!$A$5:$H$2142,7,0),"")</f>
        <v/>
      </c>
      <c r="E534" s="65" t="str">
        <f>IFERROR(VLOOKUP(UPPER(CONCATENATE($B534," - ",$A534)),'[1]Segurados Civis'!$A$5:$H$2142,8,0),"")</f>
        <v/>
      </c>
      <c r="F534" s="65" t="str">
        <f t="shared" si="8"/>
        <v/>
      </c>
      <c r="G534" s="64" t="s">
        <v>902</v>
      </c>
      <c r="H534" s="64">
        <v>0</v>
      </c>
      <c r="I534" s="64">
        <v>0</v>
      </c>
      <c r="J534" s="64">
        <v>0</v>
      </c>
      <c r="K534" s="64">
        <v>0</v>
      </c>
    </row>
    <row r="535" spans="1:11" x14ac:dyDescent="0.35">
      <c r="A535" s="64" t="s">
        <v>87</v>
      </c>
      <c r="B535" s="64" t="s">
        <v>9971</v>
      </c>
      <c r="C535" s="65">
        <f>IFERROR(VLOOKUP(UPPER(CONCATENATE($B535," - ",$A535)),'[1]Segurados Civis'!$A$5:$H$2142,6,0),"")</f>
        <v>694</v>
      </c>
      <c r="D535" s="65">
        <f>IFERROR(VLOOKUP(UPPER(CONCATENATE($B535," - ",$A535)),'[1]Segurados Civis'!$A$5:$H$2142,7,0),"")</f>
        <v>172</v>
      </c>
      <c r="E535" s="65">
        <f>IFERROR(VLOOKUP(UPPER(CONCATENATE($B535," - ",$A535)),'[1]Segurados Civis'!$A$5:$H$2142,8,0),"")</f>
        <v>41</v>
      </c>
      <c r="F535" s="65">
        <f t="shared" si="8"/>
        <v>907</v>
      </c>
      <c r="G535" s="64" t="s">
        <v>4867</v>
      </c>
      <c r="H535" s="64">
        <v>0</v>
      </c>
      <c r="I535" s="64">
        <v>1</v>
      </c>
      <c r="J535" s="64">
        <v>0</v>
      </c>
      <c r="K535" s="64">
        <v>0</v>
      </c>
    </row>
    <row r="536" spans="1:11" x14ac:dyDescent="0.35">
      <c r="A536" s="64" t="s">
        <v>87</v>
      </c>
      <c r="B536" s="64" t="s">
        <v>9972</v>
      </c>
      <c r="C536" s="65">
        <f>IFERROR(VLOOKUP(UPPER(CONCATENATE($B536," - ",$A536)),'[1]Segurados Civis'!$A$5:$H$2142,6,0),"")</f>
        <v>195</v>
      </c>
      <c r="D536" s="65">
        <f>IFERROR(VLOOKUP(UPPER(CONCATENATE($B536," - ",$A536)),'[1]Segurados Civis'!$A$5:$H$2142,7,0),"")</f>
        <v>41</v>
      </c>
      <c r="E536" s="65">
        <f>IFERROR(VLOOKUP(UPPER(CONCATENATE($B536," - ",$A536)),'[1]Segurados Civis'!$A$5:$H$2142,8,0),"")</f>
        <v>17</v>
      </c>
      <c r="F536" s="65">
        <f t="shared" si="8"/>
        <v>253</v>
      </c>
      <c r="G536" s="64" t="s">
        <v>4867</v>
      </c>
      <c r="H536" s="64">
        <v>1</v>
      </c>
      <c r="I536" s="64">
        <v>0</v>
      </c>
      <c r="J536" s="64">
        <v>1</v>
      </c>
      <c r="K536" s="64">
        <v>0</v>
      </c>
    </row>
    <row r="537" spans="1:11" x14ac:dyDescent="0.35">
      <c r="A537" s="64" t="s">
        <v>87</v>
      </c>
      <c r="B537" s="64" t="s">
        <v>9973</v>
      </c>
      <c r="C537" s="65" t="str">
        <f>IFERROR(VLOOKUP(UPPER(CONCATENATE($B537," - ",$A537)),'[1]Segurados Civis'!$A$5:$H$2142,6,0),"")</f>
        <v/>
      </c>
      <c r="D537" s="65" t="str">
        <f>IFERROR(VLOOKUP(UPPER(CONCATENATE($B537," - ",$A537)),'[1]Segurados Civis'!$A$5:$H$2142,7,0),"")</f>
        <v/>
      </c>
      <c r="E537" s="65" t="str">
        <f>IFERROR(VLOOKUP(UPPER(CONCATENATE($B537," - ",$A537)),'[1]Segurados Civis'!$A$5:$H$2142,8,0),"")</f>
        <v/>
      </c>
      <c r="F537" s="65" t="str">
        <f t="shared" si="8"/>
        <v/>
      </c>
      <c r="G537" s="64" t="s">
        <v>902</v>
      </c>
      <c r="H537" s="64">
        <v>0</v>
      </c>
      <c r="I537" s="64">
        <v>0</v>
      </c>
      <c r="J537" s="64">
        <v>0</v>
      </c>
      <c r="K537" s="64">
        <v>0</v>
      </c>
    </row>
    <row r="538" spans="1:11" x14ac:dyDescent="0.35">
      <c r="A538" s="64" t="s">
        <v>87</v>
      </c>
      <c r="B538" s="64" t="s">
        <v>9974</v>
      </c>
      <c r="C538" s="65">
        <f>IFERROR(VLOOKUP(UPPER(CONCATENATE($B538," - ",$A538)),'[1]Segurados Civis'!$A$5:$H$2142,6,0),"")</f>
        <v>126</v>
      </c>
      <c r="D538" s="65">
        <f>IFERROR(VLOOKUP(UPPER(CONCATENATE($B538," - ",$A538)),'[1]Segurados Civis'!$A$5:$H$2142,7,0),"")</f>
        <v>24</v>
      </c>
      <c r="E538" s="65">
        <f>IFERROR(VLOOKUP(UPPER(CONCATENATE($B538," - ",$A538)),'[1]Segurados Civis'!$A$5:$H$2142,8,0),"")</f>
        <v>7</v>
      </c>
      <c r="F538" s="65">
        <f t="shared" si="8"/>
        <v>157</v>
      </c>
      <c r="G538" s="64" t="s">
        <v>4867</v>
      </c>
      <c r="H538" s="64">
        <v>0</v>
      </c>
      <c r="I538" s="64">
        <v>0</v>
      </c>
      <c r="J538" s="64">
        <v>0</v>
      </c>
      <c r="K538" s="64">
        <v>0</v>
      </c>
    </row>
    <row r="539" spans="1:11" x14ac:dyDescent="0.35">
      <c r="A539" s="64" t="s">
        <v>87</v>
      </c>
      <c r="B539" s="64" t="s">
        <v>9975</v>
      </c>
      <c r="C539" s="65" t="str">
        <f>IFERROR(VLOOKUP(UPPER(CONCATENATE($B539," - ",$A539)),'[1]Segurados Civis'!$A$5:$H$2142,6,0),"")</f>
        <v/>
      </c>
      <c r="D539" s="65" t="str">
        <f>IFERROR(VLOOKUP(UPPER(CONCATENATE($B539," - ",$A539)),'[1]Segurados Civis'!$A$5:$H$2142,7,0),"")</f>
        <v/>
      </c>
      <c r="E539" s="65" t="str">
        <f>IFERROR(VLOOKUP(UPPER(CONCATENATE($B539," - ",$A539)),'[1]Segurados Civis'!$A$5:$H$2142,8,0),"")</f>
        <v/>
      </c>
      <c r="F539" s="65" t="str">
        <f t="shared" si="8"/>
        <v/>
      </c>
      <c r="G539" s="64" t="s">
        <v>902</v>
      </c>
      <c r="H539" s="64">
        <v>0</v>
      </c>
      <c r="I539" s="64">
        <v>0</v>
      </c>
      <c r="J539" s="64">
        <v>0</v>
      </c>
      <c r="K539" s="64">
        <v>0</v>
      </c>
    </row>
    <row r="540" spans="1:11" x14ac:dyDescent="0.35">
      <c r="A540" s="64" t="s">
        <v>87</v>
      </c>
      <c r="B540" s="64" t="s">
        <v>9976</v>
      </c>
      <c r="C540" s="65">
        <f>IFERROR(VLOOKUP(UPPER(CONCATENATE($B540," - ",$A540)),'[1]Segurados Civis'!$A$5:$H$2142,6,0),"")</f>
        <v>7093</v>
      </c>
      <c r="D540" s="65">
        <f>IFERROR(VLOOKUP(UPPER(CONCATENATE($B540," - ",$A540)),'[1]Segurados Civis'!$A$5:$H$2142,7,0),"")</f>
        <v>334</v>
      </c>
      <c r="E540" s="65">
        <f>IFERROR(VLOOKUP(UPPER(CONCATENATE($B540," - ",$A540)),'[1]Segurados Civis'!$A$5:$H$2142,8,0),"")</f>
        <v>128</v>
      </c>
      <c r="F540" s="65">
        <f t="shared" si="8"/>
        <v>7555</v>
      </c>
      <c r="G540" s="64" t="s">
        <v>4867</v>
      </c>
      <c r="H540" s="64">
        <v>1</v>
      </c>
      <c r="I540" s="64">
        <v>0</v>
      </c>
      <c r="J540" s="64">
        <v>0</v>
      </c>
      <c r="K540" s="64">
        <v>0</v>
      </c>
    </row>
    <row r="541" spans="1:11" x14ac:dyDescent="0.35">
      <c r="A541" s="64" t="s">
        <v>87</v>
      </c>
      <c r="B541" s="64" t="s">
        <v>9977</v>
      </c>
      <c r="C541" s="65" t="str">
        <f>IFERROR(VLOOKUP(UPPER(CONCATENATE($B541," - ",$A541)),'[1]Segurados Civis'!$A$5:$H$2142,6,0),"")</f>
        <v/>
      </c>
      <c r="D541" s="65" t="str">
        <f>IFERROR(VLOOKUP(UPPER(CONCATENATE($B541," - ",$A541)),'[1]Segurados Civis'!$A$5:$H$2142,7,0),"")</f>
        <v/>
      </c>
      <c r="E541" s="65" t="str">
        <f>IFERROR(VLOOKUP(UPPER(CONCATENATE($B541," - ",$A541)),'[1]Segurados Civis'!$A$5:$H$2142,8,0),"")</f>
        <v/>
      </c>
      <c r="F541" s="65" t="str">
        <f t="shared" si="8"/>
        <v/>
      </c>
      <c r="G541" s="64" t="s">
        <v>902</v>
      </c>
      <c r="H541" s="64">
        <v>0</v>
      </c>
      <c r="I541" s="64">
        <v>0</v>
      </c>
      <c r="J541" s="64">
        <v>0</v>
      </c>
      <c r="K541" s="64">
        <v>0</v>
      </c>
    </row>
    <row r="542" spans="1:11" x14ac:dyDescent="0.35">
      <c r="A542" s="64" t="s">
        <v>87</v>
      </c>
      <c r="B542" s="64" t="s">
        <v>7565</v>
      </c>
      <c r="C542" s="65">
        <f>IFERROR(VLOOKUP(UPPER(CONCATENATE($B542," - ",$A542)),'[1]Segurados Civis'!$A$5:$H$2142,6,0),"")</f>
        <v>9710</v>
      </c>
      <c r="D542" s="65">
        <f>IFERROR(VLOOKUP(UPPER(CONCATENATE($B542," - ",$A542)),'[1]Segurados Civis'!$A$5:$H$2142,7,0),"")</f>
        <v>3883</v>
      </c>
      <c r="E542" s="65">
        <f>IFERROR(VLOOKUP(UPPER(CONCATENATE($B542," - ",$A542)),'[1]Segurados Civis'!$A$5:$H$2142,8,0),"")</f>
        <v>1439</v>
      </c>
      <c r="F542" s="65">
        <f t="shared" si="8"/>
        <v>15032</v>
      </c>
      <c r="G542" s="64" t="s">
        <v>4867</v>
      </c>
      <c r="H542" s="64">
        <v>0</v>
      </c>
      <c r="I542" s="64">
        <v>0</v>
      </c>
      <c r="J542" s="64">
        <v>0</v>
      </c>
      <c r="K542" s="64">
        <v>0</v>
      </c>
    </row>
    <row r="543" spans="1:11" x14ac:dyDescent="0.35">
      <c r="A543" s="64" t="s">
        <v>87</v>
      </c>
      <c r="B543" s="64" t="s">
        <v>9978</v>
      </c>
      <c r="C543" s="65" t="str">
        <f>IFERROR(VLOOKUP(UPPER(CONCATENATE($B543," - ",$A543)),'[1]Segurados Civis'!$A$5:$H$2142,6,0),"")</f>
        <v/>
      </c>
      <c r="D543" s="65" t="str">
        <f>IFERROR(VLOOKUP(UPPER(CONCATENATE($B543," - ",$A543)),'[1]Segurados Civis'!$A$5:$H$2142,7,0),"")</f>
        <v/>
      </c>
      <c r="E543" s="65" t="str">
        <f>IFERROR(VLOOKUP(UPPER(CONCATENATE($B543," - ",$A543)),'[1]Segurados Civis'!$A$5:$H$2142,8,0),"")</f>
        <v/>
      </c>
      <c r="F543" s="65" t="str">
        <f t="shared" si="8"/>
        <v/>
      </c>
      <c r="G543" s="64" t="s">
        <v>902</v>
      </c>
      <c r="H543" s="64">
        <v>0</v>
      </c>
      <c r="I543" s="64">
        <v>0</v>
      </c>
      <c r="J543" s="64">
        <v>0</v>
      </c>
      <c r="K543" s="64">
        <v>0</v>
      </c>
    </row>
    <row r="544" spans="1:11" x14ac:dyDescent="0.35">
      <c r="A544" s="64" t="s">
        <v>87</v>
      </c>
      <c r="B544" s="64" t="s">
        <v>9979</v>
      </c>
      <c r="C544" s="65">
        <f>IFERROR(VLOOKUP(UPPER(CONCATENATE($B544," - ",$A544)),'[1]Segurados Civis'!$A$5:$H$2142,6,0),"")</f>
        <v>802</v>
      </c>
      <c r="D544" s="65">
        <f>IFERROR(VLOOKUP(UPPER(CONCATENATE($B544," - ",$A544)),'[1]Segurados Civis'!$A$5:$H$2142,7,0),"")</f>
        <v>182</v>
      </c>
      <c r="E544" s="65">
        <f>IFERROR(VLOOKUP(UPPER(CONCATENATE($B544," - ",$A544)),'[1]Segurados Civis'!$A$5:$H$2142,8,0),"")</f>
        <v>57</v>
      </c>
      <c r="F544" s="65">
        <f t="shared" si="8"/>
        <v>1041</v>
      </c>
      <c r="G544" s="64" t="s">
        <v>4867</v>
      </c>
      <c r="H544" s="64">
        <v>1</v>
      </c>
      <c r="I544" s="64">
        <v>0</v>
      </c>
      <c r="J544" s="64">
        <v>0</v>
      </c>
      <c r="K544" s="64">
        <v>0</v>
      </c>
    </row>
    <row r="545" spans="1:11" x14ac:dyDescent="0.35">
      <c r="A545" s="64" t="s">
        <v>87</v>
      </c>
      <c r="B545" s="64" t="s">
        <v>9980</v>
      </c>
      <c r="C545" s="65" t="str">
        <f>IFERROR(VLOOKUP(UPPER(CONCATENATE($B545," - ",$A545)),'[1]Segurados Civis'!$A$5:$H$2142,6,0),"")</f>
        <v/>
      </c>
      <c r="D545" s="65" t="str">
        <f>IFERROR(VLOOKUP(UPPER(CONCATENATE($B545," - ",$A545)),'[1]Segurados Civis'!$A$5:$H$2142,7,0),"")</f>
        <v/>
      </c>
      <c r="E545" s="65" t="str">
        <f>IFERROR(VLOOKUP(UPPER(CONCATENATE($B545," - ",$A545)),'[1]Segurados Civis'!$A$5:$H$2142,8,0),"")</f>
        <v/>
      </c>
      <c r="F545" s="65" t="str">
        <f t="shared" si="8"/>
        <v/>
      </c>
      <c r="G545" s="64" t="s">
        <v>902</v>
      </c>
      <c r="H545" s="64">
        <v>0</v>
      </c>
      <c r="I545" s="64">
        <v>0</v>
      </c>
      <c r="J545" s="64">
        <v>0</v>
      </c>
      <c r="K545" s="64">
        <v>0</v>
      </c>
    </row>
    <row r="546" spans="1:11" x14ac:dyDescent="0.35">
      <c r="A546" s="64" t="s">
        <v>87</v>
      </c>
      <c r="B546" s="64" t="s">
        <v>9981</v>
      </c>
      <c r="C546" s="65" t="str">
        <f>IFERROR(VLOOKUP(UPPER(CONCATENATE($B546," - ",$A546)),'[1]Segurados Civis'!$A$5:$H$2142,6,0),"")</f>
        <v/>
      </c>
      <c r="D546" s="65" t="str">
        <f>IFERROR(VLOOKUP(UPPER(CONCATENATE($B546," - ",$A546)),'[1]Segurados Civis'!$A$5:$H$2142,7,0),"")</f>
        <v/>
      </c>
      <c r="E546" s="65" t="str">
        <f>IFERROR(VLOOKUP(UPPER(CONCATENATE($B546," - ",$A546)),'[1]Segurados Civis'!$A$5:$H$2142,8,0),"")</f>
        <v/>
      </c>
      <c r="F546" s="65" t="str">
        <f t="shared" si="8"/>
        <v/>
      </c>
      <c r="G546" s="64" t="s">
        <v>902</v>
      </c>
      <c r="H546" s="64">
        <v>0</v>
      </c>
      <c r="I546" s="64">
        <v>0</v>
      </c>
      <c r="J546" s="64">
        <v>0</v>
      </c>
      <c r="K546" s="64">
        <v>0</v>
      </c>
    </row>
    <row r="547" spans="1:11" x14ac:dyDescent="0.35">
      <c r="A547" s="64" t="s">
        <v>87</v>
      </c>
      <c r="B547" s="64" t="s">
        <v>9982</v>
      </c>
      <c r="C547" s="65" t="str">
        <f>IFERROR(VLOOKUP(UPPER(CONCATENATE($B547," - ",$A547)),'[1]Segurados Civis'!$A$5:$H$2142,6,0),"")</f>
        <v/>
      </c>
      <c r="D547" s="65" t="str">
        <f>IFERROR(VLOOKUP(UPPER(CONCATENATE($B547," - ",$A547)),'[1]Segurados Civis'!$A$5:$H$2142,7,0),"")</f>
        <v/>
      </c>
      <c r="E547" s="65" t="str">
        <f>IFERROR(VLOOKUP(UPPER(CONCATENATE($B547," - ",$A547)),'[1]Segurados Civis'!$A$5:$H$2142,8,0),"")</f>
        <v/>
      </c>
      <c r="F547" s="65" t="str">
        <f t="shared" si="8"/>
        <v/>
      </c>
      <c r="G547" s="64" t="s">
        <v>902</v>
      </c>
      <c r="H547" s="64">
        <v>0</v>
      </c>
      <c r="I547" s="64">
        <v>0</v>
      </c>
      <c r="J547" s="64">
        <v>0</v>
      </c>
      <c r="K547" s="64">
        <v>0</v>
      </c>
    </row>
    <row r="548" spans="1:11" x14ac:dyDescent="0.35">
      <c r="A548" s="64" t="s">
        <v>87</v>
      </c>
      <c r="B548" s="64" t="s">
        <v>9983</v>
      </c>
      <c r="C548" s="65" t="str">
        <f>IFERROR(VLOOKUP(UPPER(CONCATENATE($B548," - ",$A548)),'[1]Segurados Civis'!$A$5:$H$2142,6,0),"")</f>
        <v/>
      </c>
      <c r="D548" s="65" t="str">
        <f>IFERROR(VLOOKUP(UPPER(CONCATENATE($B548," - ",$A548)),'[1]Segurados Civis'!$A$5:$H$2142,7,0),"")</f>
        <v/>
      </c>
      <c r="E548" s="65" t="str">
        <f>IFERROR(VLOOKUP(UPPER(CONCATENATE($B548," - ",$A548)),'[1]Segurados Civis'!$A$5:$H$2142,8,0),"")</f>
        <v/>
      </c>
      <c r="F548" s="65" t="str">
        <f t="shared" si="8"/>
        <v/>
      </c>
      <c r="G548" s="64" t="s">
        <v>902</v>
      </c>
      <c r="H548" s="64">
        <v>0</v>
      </c>
      <c r="I548" s="64">
        <v>0</v>
      </c>
      <c r="J548" s="64">
        <v>0</v>
      </c>
      <c r="K548" s="64">
        <v>0</v>
      </c>
    </row>
    <row r="549" spans="1:11" x14ac:dyDescent="0.35">
      <c r="A549" s="64" t="s">
        <v>87</v>
      </c>
      <c r="B549" s="64" t="s">
        <v>9984</v>
      </c>
      <c r="C549" s="65" t="str">
        <f>IFERROR(VLOOKUP(UPPER(CONCATENATE($B549," - ",$A549)),'[1]Segurados Civis'!$A$5:$H$2142,6,0),"")</f>
        <v/>
      </c>
      <c r="D549" s="65" t="str">
        <f>IFERROR(VLOOKUP(UPPER(CONCATENATE($B549," - ",$A549)),'[1]Segurados Civis'!$A$5:$H$2142,7,0),"")</f>
        <v/>
      </c>
      <c r="E549" s="65" t="str">
        <f>IFERROR(VLOOKUP(UPPER(CONCATENATE($B549," - ",$A549)),'[1]Segurados Civis'!$A$5:$H$2142,8,0),"")</f>
        <v/>
      </c>
      <c r="F549" s="65" t="str">
        <f t="shared" si="8"/>
        <v/>
      </c>
      <c r="G549" s="64" t="s">
        <v>902</v>
      </c>
      <c r="H549" s="64">
        <v>0</v>
      </c>
      <c r="I549" s="64">
        <v>0</v>
      </c>
      <c r="J549" s="64">
        <v>0</v>
      </c>
      <c r="K549" s="64">
        <v>0</v>
      </c>
    </row>
    <row r="550" spans="1:11" x14ac:dyDescent="0.35">
      <c r="A550" s="64" t="s">
        <v>87</v>
      </c>
      <c r="B550" s="64" t="s">
        <v>9985</v>
      </c>
      <c r="C550" s="65">
        <f>IFERROR(VLOOKUP(UPPER(CONCATENATE($B550," - ",$A550)),'[1]Segurados Civis'!$A$5:$H$2142,6,0),"")</f>
        <v>11719</v>
      </c>
      <c r="D550" s="65">
        <f>IFERROR(VLOOKUP(UPPER(CONCATENATE($B550," - ",$A550)),'[1]Segurados Civis'!$A$5:$H$2142,7,0),"")</f>
        <v>4383</v>
      </c>
      <c r="E550" s="65">
        <f>IFERROR(VLOOKUP(UPPER(CONCATENATE($B550," - ",$A550)),'[1]Segurados Civis'!$A$5:$H$2142,8,0),"")</f>
        <v>1673</v>
      </c>
      <c r="F550" s="65">
        <f t="shared" si="8"/>
        <v>17775</v>
      </c>
      <c r="G550" s="64" t="s">
        <v>4867</v>
      </c>
      <c r="H550" s="64">
        <v>1</v>
      </c>
      <c r="I550" s="64">
        <v>1</v>
      </c>
      <c r="J550" s="64">
        <v>1</v>
      </c>
      <c r="K550" s="64">
        <v>0</v>
      </c>
    </row>
    <row r="551" spans="1:11" x14ac:dyDescent="0.35">
      <c r="A551" s="64" t="s">
        <v>87</v>
      </c>
      <c r="B551" s="64" t="s">
        <v>9986</v>
      </c>
      <c r="C551" s="65" t="str">
        <f>IFERROR(VLOOKUP(UPPER(CONCATENATE($B551," - ",$A551)),'[1]Segurados Civis'!$A$5:$H$2142,6,0),"")</f>
        <v/>
      </c>
      <c r="D551" s="65" t="str">
        <f>IFERROR(VLOOKUP(UPPER(CONCATENATE($B551," - ",$A551)),'[1]Segurados Civis'!$A$5:$H$2142,7,0),"")</f>
        <v/>
      </c>
      <c r="E551" s="65" t="str">
        <f>IFERROR(VLOOKUP(UPPER(CONCATENATE($B551," - ",$A551)),'[1]Segurados Civis'!$A$5:$H$2142,8,0),"")</f>
        <v/>
      </c>
      <c r="F551" s="65" t="str">
        <f t="shared" si="8"/>
        <v/>
      </c>
      <c r="G551" s="64" t="s">
        <v>902</v>
      </c>
      <c r="H551" s="64">
        <v>0</v>
      </c>
      <c r="I551" s="64">
        <v>0</v>
      </c>
      <c r="J551" s="64">
        <v>0</v>
      </c>
      <c r="K551" s="64">
        <v>0</v>
      </c>
    </row>
    <row r="552" spans="1:11" x14ac:dyDescent="0.35">
      <c r="A552" s="64" t="s">
        <v>87</v>
      </c>
      <c r="B552" s="64" t="s">
        <v>9987</v>
      </c>
      <c r="C552" s="65">
        <f>IFERROR(VLOOKUP(UPPER(CONCATENATE($B552," - ",$A552)),'[1]Segurados Civis'!$A$5:$H$2142,6,0),"")</f>
        <v>11641</v>
      </c>
      <c r="D552" s="65">
        <f>IFERROR(VLOOKUP(UPPER(CONCATENATE($B552," - ",$A552)),'[1]Segurados Civis'!$A$5:$H$2142,7,0),"")</f>
        <v>6943</v>
      </c>
      <c r="E552" s="65">
        <f>IFERROR(VLOOKUP(UPPER(CONCATENATE($B552," - ",$A552)),'[1]Segurados Civis'!$A$5:$H$2142,8,0),"")</f>
        <v>1615</v>
      </c>
      <c r="F552" s="65">
        <f t="shared" si="8"/>
        <v>20199</v>
      </c>
      <c r="G552" s="64" t="s">
        <v>4867</v>
      </c>
      <c r="H552" s="64">
        <v>0</v>
      </c>
      <c r="I552" s="64">
        <v>1</v>
      </c>
      <c r="J552" s="64">
        <v>0</v>
      </c>
      <c r="K552" s="64">
        <v>1</v>
      </c>
    </row>
    <row r="553" spans="1:11" x14ac:dyDescent="0.35">
      <c r="A553" s="64" t="s">
        <v>87</v>
      </c>
      <c r="B553" s="64" t="s">
        <v>9988</v>
      </c>
      <c r="C553" s="65" t="str">
        <f>IFERROR(VLOOKUP(UPPER(CONCATENATE($B553," - ",$A553)),'[1]Segurados Civis'!$A$5:$H$2142,6,0),"")</f>
        <v/>
      </c>
      <c r="D553" s="65" t="str">
        <f>IFERROR(VLOOKUP(UPPER(CONCATENATE($B553," - ",$A553)),'[1]Segurados Civis'!$A$5:$H$2142,7,0),"")</f>
        <v/>
      </c>
      <c r="E553" s="65" t="str">
        <f>IFERROR(VLOOKUP(UPPER(CONCATENATE($B553," - ",$A553)),'[1]Segurados Civis'!$A$5:$H$2142,8,0),"")</f>
        <v/>
      </c>
      <c r="F553" s="65" t="str">
        <f t="shared" si="8"/>
        <v/>
      </c>
      <c r="G553" s="64" t="s">
        <v>902</v>
      </c>
      <c r="H553" s="64">
        <v>0</v>
      </c>
      <c r="I553" s="64">
        <v>0</v>
      </c>
      <c r="J553" s="64">
        <v>0</v>
      </c>
      <c r="K553" s="64">
        <v>0</v>
      </c>
    </row>
    <row r="554" spans="1:11" x14ac:dyDescent="0.35">
      <c r="A554" s="64" t="s">
        <v>87</v>
      </c>
      <c r="B554" s="64" t="s">
        <v>9356</v>
      </c>
      <c r="C554" s="65" t="str">
        <f>IFERROR(VLOOKUP(UPPER(CONCATENATE($B554," - ",$A554)),'[1]Segurados Civis'!$A$5:$H$2142,6,0),"")</f>
        <v/>
      </c>
      <c r="D554" s="65" t="str">
        <f>IFERROR(VLOOKUP(UPPER(CONCATENATE($B554," - ",$A554)),'[1]Segurados Civis'!$A$5:$H$2142,7,0),"")</f>
        <v/>
      </c>
      <c r="E554" s="65" t="str">
        <f>IFERROR(VLOOKUP(UPPER(CONCATENATE($B554," - ",$A554)),'[1]Segurados Civis'!$A$5:$H$2142,8,0),"")</f>
        <v/>
      </c>
      <c r="F554" s="65" t="str">
        <f t="shared" si="8"/>
        <v/>
      </c>
      <c r="G554" s="64" t="s">
        <v>902</v>
      </c>
      <c r="H554" s="64">
        <v>0</v>
      </c>
      <c r="I554" s="64">
        <v>0</v>
      </c>
      <c r="J554" s="64">
        <v>0</v>
      </c>
      <c r="K554" s="64">
        <v>0</v>
      </c>
    </row>
    <row r="555" spans="1:11" x14ac:dyDescent="0.35">
      <c r="A555" s="64" t="s">
        <v>87</v>
      </c>
      <c r="B555" s="64" t="s">
        <v>6914</v>
      </c>
      <c r="C555" s="65">
        <f>IFERROR(VLOOKUP(UPPER(CONCATENATE($B555," - ",$A555)),'[1]Segurados Civis'!$A$5:$H$2142,6,0),"")</f>
        <v>161</v>
      </c>
      <c r="D555" s="65">
        <f>IFERROR(VLOOKUP(UPPER(CONCATENATE($B555," - ",$A555)),'[1]Segurados Civis'!$A$5:$H$2142,7,0),"")</f>
        <v>2</v>
      </c>
      <c r="E555" s="65">
        <f>IFERROR(VLOOKUP(UPPER(CONCATENATE($B555," - ",$A555)),'[1]Segurados Civis'!$A$5:$H$2142,8,0),"")</f>
        <v>0</v>
      </c>
      <c r="F555" s="65">
        <f t="shared" si="8"/>
        <v>163</v>
      </c>
      <c r="G555" s="64" t="s">
        <v>4867</v>
      </c>
      <c r="H555" s="64">
        <v>0</v>
      </c>
      <c r="I555" s="64">
        <v>0</v>
      </c>
      <c r="J555" s="64">
        <v>0</v>
      </c>
      <c r="K555" s="64">
        <v>0</v>
      </c>
    </row>
    <row r="556" spans="1:11" x14ac:dyDescent="0.35">
      <c r="A556" s="64" t="s">
        <v>87</v>
      </c>
      <c r="B556" s="64" t="s">
        <v>9989</v>
      </c>
      <c r="C556" s="65">
        <f>IFERROR(VLOOKUP(UPPER(CONCATENATE($B556," - ",$A556)),'[1]Segurados Civis'!$A$5:$H$2142,6,0),"")</f>
        <v>1843</v>
      </c>
      <c r="D556" s="65">
        <f>IFERROR(VLOOKUP(UPPER(CONCATENATE($B556," - ",$A556)),'[1]Segurados Civis'!$A$5:$H$2142,7,0),"")</f>
        <v>793</v>
      </c>
      <c r="E556" s="65">
        <f>IFERROR(VLOOKUP(UPPER(CONCATENATE($B556," - ",$A556)),'[1]Segurados Civis'!$A$5:$H$2142,8,0),"")</f>
        <v>193</v>
      </c>
      <c r="F556" s="65">
        <f t="shared" si="8"/>
        <v>2829</v>
      </c>
      <c r="G556" s="64" t="s">
        <v>4867</v>
      </c>
      <c r="H556" s="64">
        <v>1</v>
      </c>
      <c r="I556" s="64">
        <v>0</v>
      </c>
      <c r="J556" s="64">
        <v>0</v>
      </c>
      <c r="K556" s="64">
        <v>0</v>
      </c>
    </row>
    <row r="557" spans="1:11" x14ac:dyDescent="0.35">
      <c r="A557" s="64" t="s">
        <v>87</v>
      </c>
      <c r="B557" s="64" t="s">
        <v>9990</v>
      </c>
      <c r="C557" s="65">
        <f>IFERROR(VLOOKUP(UPPER(CONCATENATE($B557," - ",$A557)),'[1]Segurados Civis'!$A$5:$H$2142,6,0),"")</f>
        <v>160</v>
      </c>
      <c r="D557" s="65">
        <f>IFERROR(VLOOKUP(UPPER(CONCATENATE($B557," - ",$A557)),'[1]Segurados Civis'!$A$5:$H$2142,7,0),"")</f>
        <v>42</v>
      </c>
      <c r="E557" s="65">
        <f>IFERROR(VLOOKUP(UPPER(CONCATENATE($B557," - ",$A557)),'[1]Segurados Civis'!$A$5:$H$2142,8,0),"")</f>
        <v>12</v>
      </c>
      <c r="F557" s="65">
        <f t="shared" si="8"/>
        <v>214</v>
      </c>
      <c r="G557" s="64" t="s">
        <v>4867</v>
      </c>
      <c r="H557" s="64">
        <v>1</v>
      </c>
      <c r="I557" s="64">
        <v>0</v>
      </c>
      <c r="J557" s="64">
        <v>0</v>
      </c>
      <c r="K557" s="64">
        <v>0</v>
      </c>
    </row>
    <row r="558" spans="1:11" x14ac:dyDescent="0.35">
      <c r="A558" s="64" t="s">
        <v>87</v>
      </c>
      <c r="B558" s="64" t="s">
        <v>9991</v>
      </c>
      <c r="C558" s="65">
        <f>IFERROR(VLOOKUP(UPPER(CONCATENATE($B558," - ",$A558)),'[1]Segurados Civis'!$A$5:$H$2142,6,0),"")</f>
        <v>171</v>
      </c>
      <c r="D558" s="65">
        <f>IFERROR(VLOOKUP(UPPER(CONCATENATE($B558," - ",$A558)),'[1]Segurados Civis'!$A$5:$H$2142,7,0),"")</f>
        <v>0</v>
      </c>
      <c r="E558" s="65">
        <f>IFERROR(VLOOKUP(UPPER(CONCATENATE($B558," - ",$A558)),'[1]Segurados Civis'!$A$5:$H$2142,8,0),"")</f>
        <v>0</v>
      </c>
      <c r="F558" s="65">
        <f t="shared" si="8"/>
        <v>171</v>
      </c>
      <c r="G558" s="64" t="s">
        <v>4867</v>
      </c>
      <c r="H558" s="64">
        <v>0</v>
      </c>
      <c r="I558" s="64">
        <v>0</v>
      </c>
      <c r="J558" s="64">
        <v>0</v>
      </c>
      <c r="K558" s="64">
        <v>0</v>
      </c>
    </row>
    <row r="559" spans="1:11" x14ac:dyDescent="0.35">
      <c r="A559" s="64" t="s">
        <v>87</v>
      </c>
      <c r="B559" s="64" t="s">
        <v>9992</v>
      </c>
      <c r="C559" s="65" t="str">
        <f>IFERROR(VLOOKUP(UPPER(CONCATENATE($B559," - ",$A559)),'[1]Segurados Civis'!$A$5:$H$2142,6,0),"")</f>
        <v/>
      </c>
      <c r="D559" s="65" t="str">
        <f>IFERROR(VLOOKUP(UPPER(CONCATENATE($B559," - ",$A559)),'[1]Segurados Civis'!$A$5:$H$2142,7,0),"")</f>
        <v/>
      </c>
      <c r="E559" s="65" t="str">
        <f>IFERROR(VLOOKUP(UPPER(CONCATENATE($B559," - ",$A559)),'[1]Segurados Civis'!$A$5:$H$2142,8,0),"")</f>
        <v/>
      </c>
      <c r="F559" s="65" t="str">
        <f t="shared" si="8"/>
        <v/>
      </c>
      <c r="G559" s="64" t="s">
        <v>902</v>
      </c>
      <c r="H559" s="64">
        <v>0</v>
      </c>
      <c r="I559" s="64">
        <v>0</v>
      </c>
      <c r="J559" s="64">
        <v>0</v>
      </c>
      <c r="K559" s="64">
        <v>0</v>
      </c>
    </row>
    <row r="560" spans="1:11" x14ac:dyDescent="0.35">
      <c r="A560" s="64" t="s">
        <v>87</v>
      </c>
      <c r="B560" s="64" t="s">
        <v>9993</v>
      </c>
      <c r="C560" s="65" t="str">
        <f>IFERROR(VLOOKUP(UPPER(CONCATENATE($B560," - ",$A560)),'[1]Segurados Civis'!$A$5:$H$2142,6,0),"")</f>
        <v/>
      </c>
      <c r="D560" s="65" t="str">
        <f>IFERROR(VLOOKUP(UPPER(CONCATENATE($B560," - ",$A560)),'[1]Segurados Civis'!$A$5:$H$2142,7,0),"")</f>
        <v/>
      </c>
      <c r="E560" s="65" t="str">
        <f>IFERROR(VLOOKUP(UPPER(CONCATENATE($B560," - ",$A560)),'[1]Segurados Civis'!$A$5:$H$2142,8,0),"")</f>
        <v/>
      </c>
      <c r="F560" s="65" t="str">
        <f t="shared" si="8"/>
        <v/>
      </c>
      <c r="G560" s="64" t="s">
        <v>902</v>
      </c>
      <c r="H560" s="64">
        <v>0</v>
      </c>
      <c r="I560" s="64">
        <v>0</v>
      </c>
      <c r="J560" s="64">
        <v>0</v>
      </c>
      <c r="K560" s="64">
        <v>0</v>
      </c>
    </row>
    <row r="561" spans="1:11" x14ac:dyDescent="0.35">
      <c r="A561" s="64" t="s">
        <v>87</v>
      </c>
      <c r="B561" s="64" t="s">
        <v>9994</v>
      </c>
      <c r="C561" s="65" t="str">
        <f>IFERROR(VLOOKUP(UPPER(CONCATENATE($B561," - ",$A561)),'[1]Segurados Civis'!$A$5:$H$2142,6,0),"")</f>
        <v/>
      </c>
      <c r="D561" s="65" t="str">
        <f>IFERROR(VLOOKUP(UPPER(CONCATENATE($B561," - ",$A561)),'[1]Segurados Civis'!$A$5:$H$2142,7,0),"")</f>
        <v/>
      </c>
      <c r="E561" s="65" t="str">
        <f>IFERROR(VLOOKUP(UPPER(CONCATENATE($B561," - ",$A561)),'[1]Segurados Civis'!$A$5:$H$2142,8,0),"")</f>
        <v/>
      </c>
      <c r="F561" s="65" t="str">
        <f t="shared" si="8"/>
        <v/>
      </c>
      <c r="G561" s="64" t="s">
        <v>902</v>
      </c>
      <c r="H561" s="64">
        <v>0</v>
      </c>
      <c r="I561" s="64">
        <v>0</v>
      </c>
      <c r="J561" s="64">
        <v>0</v>
      </c>
      <c r="K561" s="64">
        <v>0</v>
      </c>
    </row>
    <row r="562" spans="1:11" x14ac:dyDescent="0.35">
      <c r="A562" s="64" t="s">
        <v>87</v>
      </c>
      <c r="B562" s="64" t="s">
        <v>9995</v>
      </c>
      <c r="C562" s="65" t="str">
        <f>IFERROR(VLOOKUP(UPPER(CONCATENATE($B562," - ",$A562)),'[1]Segurados Civis'!$A$5:$H$2142,6,0),"")</f>
        <v/>
      </c>
      <c r="D562" s="65" t="str">
        <f>IFERROR(VLOOKUP(UPPER(CONCATENATE($B562," - ",$A562)),'[1]Segurados Civis'!$A$5:$H$2142,7,0),"")</f>
        <v/>
      </c>
      <c r="E562" s="65" t="str">
        <f>IFERROR(VLOOKUP(UPPER(CONCATENATE($B562," - ",$A562)),'[1]Segurados Civis'!$A$5:$H$2142,8,0),"")</f>
        <v/>
      </c>
      <c r="F562" s="65" t="str">
        <f t="shared" si="8"/>
        <v/>
      </c>
      <c r="G562" s="64" t="s">
        <v>902</v>
      </c>
      <c r="H562" s="64">
        <v>0</v>
      </c>
      <c r="I562" s="64">
        <v>0</v>
      </c>
      <c r="J562" s="64">
        <v>0</v>
      </c>
      <c r="K562" s="64">
        <v>0</v>
      </c>
    </row>
    <row r="563" spans="1:11" x14ac:dyDescent="0.35">
      <c r="A563" s="64" t="s">
        <v>87</v>
      </c>
      <c r="B563" s="64" t="s">
        <v>9996</v>
      </c>
      <c r="C563" s="65">
        <f>IFERROR(VLOOKUP(UPPER(CONCATENATE($B563," - ",$A563)),'[1]Segurados Civis'!$A$5:$H$2142,6,0),"")</f>
        <v>1423</v>
      </c>
      <c r="D563" s="65">
        <f>IFERROR(VLOOKUP(UPPER(CONCATENATE($B563," - ",$A563)),'[1]Segurados Civis'!$A$5:$H$2142,7,0),"")</f>
        <v>535</v>
      </c>
      <c r="E563" s="65">
        <f>IFERROR(VLOOKUP(UPPER(CONCATENATE($B563," - ",$A563)),'[1]Segurados Civis'!$A$5:$H$2142,8,0),"")</f>
        <v>128</v>
      </c>
      <c r="F563" s="65">
        <f t="shared" si="8"/>
        <v>2086</v>
      </c>
      <c r="G563" s="64" t="s">
        <v>4867</v>
      </c>
      <c r="H563" s="64">
        <v>1</v>
      </c>
      <c r="I563" s="64">
        <v>0</v>
      </c>
      <c r="J563" s="64">
        <v>0</v>
      </c>
      <c r="K563" s="64">
        <v>0</v>
      </c>
    </row>
    <row r="564" spans="1:11" x14ac:dyDescent="0.35">
      <c r="A564" s="64" t="s">
        <v>87</v>
      </c>
      <c r="B564" s="64" t="s">
        <v>9997</v>
      </c>
      <c r="C564" s="65">
        <f>IFERROR(VLOOKUP(UPPER(CONCATENATE($B564," - ",$A564)),'[1]Segurados Civis'!$A$5:$H$2142,6,0),"")</f>
        <v>4769</v>
      </c>
      <c r="D564" s="65">
        <f>IFERROR(VLOOKUP(UPPER(CONCATENATE($B564," - ",$A564)),'[1]Segurados Civis'!$A$5:$H$2142,7,0),"")</f>
        <v>1226</v>
      </c>
      <c r="E564" s="65">
        <f>IFERROR(VLOOKUP(UPPER(CONCATENATE($B564," - ",$A564)),'[1]Segurados Civis'!$A$5:$H$2142,8,0),"")</f>
        <v>227</v>
      </c>
      <c r="F564" s="65">
        <f t="shared" si="8"/>
        <v>6222</v>
      </c>
      <c r="G564" s="64" t="s">
        <v>4867</v>
      </c>
      <c r="H564" s="64">
        <v>0</v>
      </c>
      <c r="I564" s="64">
        <v>0</v>
      </c>
      <c r="J564" s="64">
        <v>1</v>
      </c>
      <c r="K564" s="64">
        <v>1</v>
      </c>
    </row>
    <row r="565" spans="1:11" x14ac:dyDescent="0.35">
      <c r="A565" s="64" t="s">
        <v>87</v>
      </c>
      <c r="B565" s="64" t="s">
        <v>9998</v>
      </c>
      <c r="C565" s="65">
        <f>IFERROR(VLOOKUP(UPPER(CONCATENATE($B565," - ",$A565)),'[1]Segurados Civis'!$A$5:$H$2142,6,0),"")</f>
        <v>7200</v>
      </c>
      <c r="D565" s="65">
        <f>IFERROR(VLOOKUP(UPPER(CONCATENATE($B565," - ",$A565)),'[1]Segurados Civis'!$A$5:$H$2142,7,0),"")</f>
        <v>4688</v>
      </c>
      <c r="E565" s="65">
        <f>IFERROR(VLOOKUP(UPPER(CONCATENATE($B565," - ",$A565)),'[1]Segurados Civis'!$A$5:$H$2142,8,0),"")</f>
        <v>883</v>
      </c>
      <c r="F565" s="65">
        <f t="shared" si="8"/>
        <v>12771</v>
      </c>
      <c r="G565" s="64" t="s">
        <v>4867</v>
      </c>
      <c r="H565" s="64">
        <v>1</v>
      </c>
      <c r="I565" s="64">
        <v>0</v>
      </c>
      <c r="J565" s="64">
        <v>0</v>
      </c>
      <c r="K565" s="64">
        <v>0</v>
      </c>
    </row>
    <row r="566" spans="1:11" x14ac:dyDescent="0.35">
      <c r="A566" s="64" t="s">
        <v>87</v>
      </c>
      <c r="B566" s="64" t="s">
        <v>9999</v>
      </c>
      <c r="C566" s="65" t="str">
        <f>IFERROR(VLOOKUP(UPPER(CONCATENATE($B566," - ",$A566)),'[1]Segurados Civis'!$A$5:$H$2142,6,0),"")</f>
        <v/>
      </c>
      <c r="D566" s="65" t="str">
        <f>IFERROR(VLOOKUP(UPPER(CONCATENATE($B566," - ",$A566)),'[1]Segurados Civis'!$A$5:$H$2142,7,0),"")</f>
        <v/>
      </c>
      <c r="E566" s="65" t="str">
        <f>IFERROR(VLOOKUP(UPPER(CONCATENATE($B566," - ",$A566)),'[1]Segurados Civis'!$A$5:$H$2142,8,0),"")</f>
        <v/>
      </c>
      <c r="F566" s="65" t="str">
        <f t="shared" si="8"/>
        <v/>
      </c>
      <c r="G566" s="64" t="s">
        <v>902</v>
      </c>
      <c r="H566" s="64">
        <v>0</v>
      </c>
      <c r="I566" s="64">
        <v>0</v>
      </c>
      <c r="J566" s="64">
        <v>0</v>
      </c>
      <c r="K566" s="64">
        <v>0</v>
      </c>
    </row>
    <row r="567" spans="1:11" x14ac:dyDescent="0.35">
      <c r="A567" s="64" t="s">
        <v>87</v>
      </c>
      <c r="B567" s="64" t="s">
        <v>10000</v>
      </c>
      <c r="C567" s="65" t="str">
        <f>IFERROR(VLOOKUP(UPPER(CONCATENATE($B567," - ",$A567)),'[1]Segurados Civis'!$A$5:$H$2142,6,0),"")</f>
        <v/>
      </c>
      <c r="D567" s="65" t="str">
        <f>IFERROR(VLOOKUP(UPPER(CONCATENATE($B567," - ",$A567)),'[1]Segurados Civis'!$A$5:$H$2142,7,0),"")</f>
        <v/>
      </c>
      <c r="E567" s="65" t="str">
        <f>IFERROR(VLOOKUP(UPPER(CONCATENATE($B567," - ",$A567)),'[1]Segurados Civis'!$A$5:$H$2142,8,0),"")</f>
        <v/>
      </c>
      <c r="F567" s="65" t="str">
        <f t="shared" si="8"/>
        <v/>
      </c>
      <c r="G567" s="64" t="s">
        <v>902</v>
      </c>
      <c r="H567" s="64">
        <v>0</v>
      </c>
      <c r="I567" s="64">
        <v>0</v>
      </c>
      <c r="J567" s="64">
        <v>0</v>
      </c>
      <c r="K567" s="64">
        <v>0</v>
      </c>
    </row>
    <row r="568" spans="1:11" x14ac:dyDescent="0.35">
      <c r="A568" s="64" t="s">
        <v>87</v>
      </c>
      <c r="B568" s="64" t="s">
        <v>10001</v>
      </c>
      <c r="C568" s="65">
        <f>IFERROR(VLOOKUP(UPPER(CONCATENATE($B568," - ",$A568)),'[1]Segurados Civis'!$A$5:$H$2142,6,0),"")</f>
        <v>903</v>
      </c>
      <c r="D568" s="65">
        <f>IFERROR(VLOOKUP(UPPER(CONCATENATE($B568," - ",$A568)),'[1]Segurados Civis'!$A$5:$H$2142,7,0),"")</f>
        <v>293</v>
      </c>
      <c r="E568" s="65">
        <f>IFERROR(VLOOKUP(UPPER(CONCATENATE($B568," - ",$A568)),'[1]Segurados Civis'!$A$5:$H$2142,8,0),"")</f>
        <v>96</v>
      </c>
      <c r="F568" s="65">
        <f t="shared" si="8"/>
        <v>1292</v>
      </c>
      <c r="G568" s="64" t="s">
        <v>4867</v>
      </c>
      <c r="H568" s="64">
        <v>0</v>
      </c>
      <c r="I568" s="64">
        <v>0</v>
      </c>
      <c r="J568" s="64">
        <v>0</v>
      </c>
      <c r="K568" s="64">
        <v>0</v>
      </c>
    </row>
    <row r="569" spans="1:11" x14ac:dyDescent="0.35">
      <c r="A569" s="64" t="s">
        <v>87</v>
      </c>
      <c r="B569" s="64" t="s">
        <v>10002</v>
      </c>
      <c r="C569" s="65" t="str">
        <f>IFERROR(VLOOKUP(UPPER(CONCATENATE($B569," - ",$A569)),'[1]Segurados Civis'!$A$5:$H$2142,6,0),"")</f>
        <v/>
      </c>
      <c r="D569" s="65" t="str">
        <f>IFERROR(VLOOKUP(UPPER(CONCATENATE($B569," - ",$A569)),'[1]Segurados Civis'!$A$5:$H$2142,7,0),"")</f>
        <v/>
      </c>
      <c r="E569" s="65" t="str">
        <f>IFERROR(VLOOKUP(UPPER(CONCATENATE($B569," - ",$A569)),'[1]Segurados Civis'!$A$5:$H$2142,8,0),"")</f>
        <v/>
      </c>
      <c r="F569" s="65" t="str">
        <f t="shared" si="8"/>
        <v/>
      </c>
      <c r="G569" s="64" t="s">
        <v>902</v>
      </c>
      <c r="H569" s="64">
        <v>0</v>
      </c>
      <c r="I569" s="64">
        <v>0</v>
      </c>
      <c r="J569" s="64">
        <v>0</v>
      </c>
      <c r="K569" s="64">
        <v>0</v>
      </c>
    </row>
    <row r="570" spans="1:11" x14ac:dyDescent="0.35">
      <c r="A570" s="64" t="s">
        <v>87</v>
      </c>
      <c r="B570" s="64" t="s">
        <v>10003</v>
      </c>
      <c r="C570" s="65">
        <f>IFERROR(VLOOKUP(UPPER(CONCATENATE($B570," - ",$A570)),'[1]Segurados Civis'!$A$5:$H$2142,6,0),"")</f>
        <v>128830</v>
      </c>
      <c r="D570" s="65">
        <f>IFERROR(VLOOKUP(UPPER(CONCATENATE($B570," - ",$A570)),'[1]Segurados Civis'!$A$5:$H$2142,7,0),"")</f>
        <v>87574</v>
      </c>
      <c r="E570" s="65">
        <f>IFERROR(VLOOKUP(UPPER(CONCATENATE($B570," - ",$A570)),'[1]Segurados Civis'!$A$5:$H$2142,8,0),"")</f>
        <v>23220</v>
      </c>
      <c r="F570" s="65">
        <f t="shared" si="8"/>
        <v>239624</v>
      </c>
      <c r="G570" s="64" t="s">
        <v>4867</v>
      </c>
      <c r="H570" s="64">
        <v>1</v>
      </c>
      <c r="I570" s="64">
        <v>0</v>
      </c>
      <c r="J570" s="64">
        <v>0</v>
      </c>
      <c r="K570" s="64">
        <v>0</v>
      </c>
    </row>
    <row r="571" spans="1:11" x14ac:dyDescent="0.35">
      <c r="A571" s="64" t="s">
        <v>87</v>
      </c>
      <c r="B571" s="64" t="s">
        <v>8571</v>
      </c>
      <c r="C571" s="65" t="str">
        <f>IFERROR(VLOOKUP(UPPER(CONCATENATE($B571," - ",$A571)),'[1]Segurados Civis'!$A$5:$H$2142,6,0),"")</f>
        <v/>
      </c>
      <c r="D571" s="65" t="str">
        <f>IFERROR(VLOOKUP(UPPER(CONCATENATE($B571," - ",$A571)),'[1]Segurados Civis'!$A$5:$H$2142,7,0),"")</f>
        <v/>
      </c>
      <c r="E571" s="65" t="str">
        <f>IFERROR(VLOOKUP(UPPER(CONCATENATE($B571," - ",$A571)),'[1]Segurados Civis'!$A$5:$H$2142,8,0),"")</f>
        <v/>
      </c>
      <c r="F571" s="65" t="str">
        <f t="shared" si="8"/>
        <v/>
      </c>
      <c r="G571" s="64" t="s">
        <v>902</v>
      </c>
      <c r="H571" s="64">
        <v>0</v>
      </c>
      <c r="I571" s="64">
        <v>0</v>
      </c>
      <c r="J571" s="64">
        <v>0</v>
      </c>
      <c r="K571" s="64">
        <v>0</v>
      </c>
    </row>
    <row r="572" spans="1:11" x14ac:dyDescent="0.35">
      <c r="A572" s="64" t="s">
        <v>87</v>
      </c>
      <c r="B572" s="64" t="s">
        <v>10004</v>
      </c>
      <c r="C572" s="65" t="str">
        <f>IFERROR(VLOOKUP(UPPER(CONCATENATE($B572," - ",$A572)),'[1]Segurados Civis'!$A$5:$H$2142,6,0),"")</f>
        <v/>
      </c>
      <c r="D572" s="65" t="str">
        <f>IFERROR(VLOOKUP(UPPER(CONCATENATE($B572," - ",$A572)),'[1]Segurados Civis'!$A$5:$H$2142,7,0),"")</f>
        <v/>
      </c>
      <c r="E572" s="65" t="str">
        <f>IFERROR(VLOOKUP(UPPER(CONCATENATE($B572," - ",$A572)),'[1]Segurados Civis'!$A$5:$H$2142,8,0),"")</f>
        <v/>
      </c>
      <c r="F572" s="65" t="str">
        <f t="shared" si="8"/>
        <v/>
      </c>
      <c r="G572" s="64" t="s">
        <v>902</v>
      </c>
      <c r="H572" s="64">
        <v>0</v>
      </c>
      <c r="I572" s="64">
        <v>0</v>
      </c>
      <c r="J572" s="64">
        <v>0</v>
      </c>
      <c r="K572" s="64">
        <v>0</v>
      </c>
    </row>
    <row r="573" spans="1:11" x14ac:dyDescent="0.35">
      <c r="A573" s="64" t="s">
        <v>87</v>
      </c>
      <c r="B573" s="64" t="s">
        <v>10005</v>
      </c>
      <c r="C573" s="65">
        <f>IFERROR(VLOOKUP(UPPER(CONCATENATE($B573," - ",$A573)),'[1]Segurados Civis'!$A$5:$H$2142,6,0),"")</f>
        <v>2155</v>
      </c>
      <c r="D573" s="65">
        <f>IFERROR(VLOOKUP(UPPER(CONCATENATE($B573," - ",$A573)),'[1]Segurados Civis'!$A$5:$H$2142,7,0),"")</f>
        <v>335</v>
      </c>
      <c r="E573" s="65">
        <f>IFERROR(VLOOKUP(UPPER(CONCATENATE($B573," - ",$A573)),'[1]Segurados Civis'!$A$5:$H$2142,8,0),"")</f>
        <v>69</v>
      </c>
      <c r="F573" s="65">
        <f t="shared" si="8"/>
        <v>2559</v>
      </c>
      <c r="G573" s="64" t="s">
        <v>4867</v>
      </c>
      <c r="H573" s="64">
        <v>0</v>
      </c>
      <c r="I573" s="64">
        <v>0</v>
      </c>
      <c r="J573" s="64">
        <v>0</v>
      </c>
      <c r="K573" s="64">
        <v>0</v>
      </c>
    </row>
    <row r="574" spans="1:11" x14ac:dyDescent="0.35">
      <c r="A574" s="64" t="s">
        <v>87</v>
      </c>
      <c r="B574" s="64" t="s">
        <v>4989</v>
      </c>
      <c r="C574" s="65">
        <f>IFERROR(VLOOKUP(UPPER(CONCATENATE($B574," - ",$A574)),'[1]Segurados Civis'!$A$5:$H$2142,6,0),"")</f>
        <v>2809</v>
      </c>
      <c r="D574" s="65">
        <f>IFERROR(VLOOKUP(UPPER(CONCATENATE($B574," - ",$A574)),'[1]Segurados Civis'!$A$5:$H$2142,7,0),"")</f>
        <v>260</v>
      </c>
      <c r="E574" s="65">
        <f>IFERROR(VLOOKUP(UPPER(CONCATENATE($B574," - ",$A574)),'[1]Segurados Civis'!$A$5:$H$2142,8,0),"")</f>
        <v>13</v>
      </c>
      <c r="F574" s="65">
        <f t="shared" si="8"/>
        <v>3082</v>
      </c>
      <c r="G574" s="64" t="s">
        <v>4867</v>
      </c>
      <c r="H574" s="64">
        <v>0</v>
      </c>
      <c r="I574" s="64">
        <v>0</v>
      </c>
      <c r="J574" s="64">
        <v>0</v>
      </c>
      <c r="K574" s="64">
        <v>0</v>
      </c>
    </row>
    <row r="575" spans="1:11" x14ac:dyDescent="0.35">
      <c r="A575" s="64" t="s">
        <v>87</v>
      </c>
      <c r="B575" s="64" t="s">
        <v>10006</v>
      </c>
      <c r="C575" s="65" t="str">
        <f>IFERROR(VLOOKUP(UPPER(CONCATENATE($B575," - ",$A575)),'[1]Segurados Civis'!$A$5:$H$2142,6,0),"")</f>
        <v/>
      </c>
      <c r="D575" s="65" t="str">
        <f>IFERROR(VLOOKUP(UPPER(CONCATENATE($B575," - ",$A575)),'[1]Segurados Civis'!$A$5:$H$2142,7,0),"")</f>
        <v/>
      </c>
      <c r="E575" s="65" t="str">
        <f>IFERROR(VLOOKUP(UPPER(CONCATENATE($B575," - ",$A575)),'[1]Segurados Civis'!$A$5:$H$2142,8,0),"")</f>
        <v/>
      </c>
      <c r="F575" s="65" t="str">
        <f t="shared" si="8"/>
        <v/>
      </c>
      <c r="G575" s="64" t="s">
        <v>902</v>
      </c>
      <c r="H575" s="64">
        <v>0</v>
      </c>
      <c r="I575" s="64">
        <v>0</v>
      </c>
      <c r="J575" s="64">
        <v>0</v>
      </c>
      <c r="K575" s="64">
        <v>0</v>
      </c>
    </row>
    <row r="576" spans="1:11" x14ac:dyDescent="0.35">
      <c r="A576" s="64" t="s">
        <v>87</v>
      </c>
      <c r="B576" s="64" t="s">
        <v>5976</v>
      </c>
      <c r="C576" s="65" t="str">
        <f>IFERROR(VLOOKUP(UPPER(CONCATENATE($B576," - ",$A576)),'[1]Segurados Civis'!$A$5:$H$2142,6,0),"")</f>
        <v/>
      </c>
      <c r="D576" s="65" t="str">
        <f>IFERROR(VLOOKUP(UPPER(CONCATENATE($B576," - ",$A576)),'[1]Segurados Civis'!$A$5:$H$2142,7,0),"")</f>
        <v/>
      </c>
      <c r="E576" s="65" t="str">
        <f>IFERROR(VLOOKUP(UPPER(CONCATENATE($B576," - ",$A576)),'[1]Segurados Civis'!$A$5:$H$2142,8,0),"")</f>
        <v/>
      </c>
      <c r="F576" s="65" t="str">
        <f t="shared" si="8"/>
        <v/>
      </c>
      <c r="G576" s="64" t="s">
        <v>902</v>
      </c>
      <c r="H576" s="64">
        <v>0</v>
      </c>
      <c r="I576" s="64">
        <v>0</v>
      </c>
      <c r="J576" s="64">
        <v>0</v>
      </c>
      <c r="K576" s="64">
        <v>0</v>
      </c>
    </row>
    <row r="577" spans="1:11" x14ac:dyDescent="0.35">
      <c r="A577" s="64" t="s">
        <v>87</v>
      </c>
      <c r="B577" s="64" t="s">
        <v>8573</v>
      </c>
      <c r="C577" s="65">
        <f>IFERROR(VLOOKUP(UPPER(CONCATENATE($B577," - ",$A577)),'[1]Segurados Civis'!$A$5:$H$2142,6,0),"")</f>
        <v>5521</v>
      </c>
      <c r="D577" s="65">
        <f>IFERROR(VLOOKUP(UPPER(CONCATENATE($B577," - ",$A577)),'[1]Segurados Civis'!$A$5:$H$2142,7,0),"")</f>
        <v>1911</v>
      </c>
      <c r="E577" s="65">
        <f>IFERROR(VLOOKUP(UPPER(CONCATENATE($B577," - ",$A577)),'[1]Segurados Civis'!$A$5:$H$2142,8,0),"")</f>
        <v>545</v>
      </c>
      <c r="F577" s="65">
        <f t="shared" si="8"/>
        <v>7977</v>
      </c>
      <c r="G577" s="64" t="s">
        <v>4867</v>
      </c>
      <c r="H577" s="64">
        <v>0</v>
      </c>
      <c r="I577" s="64">
        <v>0</v>
      </c>
      <c r="J577" s="64">
        <v>0</v>
      </c>
      <c r="K577" s="64">
        <v>0</v>
      </c>
    </row>
    <row r="578" spans="1:11" x14ac:dyDescent="0.35">
      <c r="A578" s="64" t="s">
        <v>87</v>
      </c>
      <c r="B578" s="64" t="s">
        <v>10007</v>
      </c>
      <c r="C578" s="65" t="str">
        <f>IFERROR(VLOOKUP(UPPER(CONCATENATE($B578," - ",$A578)),'[1]Segurados Civis'!$A$5:$H$2142,6,0),"")</f>
        <v/>
      </c>
      <c r="D578" s="65" t="str">
        <f>IFERROR(VLOOKUP(UPPER(CONCATENATE($B578," - ",$A578)),'[1]Segurados Civis'!$A$5:$H$2142,7,0),"")</f>
        <v/>
      </c>
      <c r="E578" s="65" t="str">
        <f>IFERROR(VLOOKUP(UPPER(CONCATENATE($B578," - ",$A578)),'[1]Segurados Civis'!$A$5:$H$2142,8,0),"")</f>
        <v/>
      </c>
      <c r="F578" s="65" t="str">
        <f t="shared" ref="F578:F641" si="9">IF(SUM(C578:E578)=0,"",SUM(C578:E578))</f>
        <v/>
      </c>
      <c r="G578" s="64" t="s">
        <v>902</v>
      </c>
      <c r="H578" s="64">
        <v>0</v>
      </c>
      <c r="I578" s="64">
        <v>0</v>
      </c>
      <c r="J578" s="64">
        <v>0</v>
      </c>
      <c r="K578" s="64">
        <v>0</v>
      </c>
    </row>
    <row r="579" spans="1:11" x14ac:dyDescent="0.35">
      <c r="A579" s="64" t="s">
        <v>87</v>
      </c>
      <c r="B579" s="64" t="s">
        <v>10008</v>
      </c>
      <c r="C579" s="65" t="str">
        <f>IFERROR(VLOOKUP(UPPER(CONCATENATE($B579," - ",$A579)),'[1]Segurados Civis'!$A$5:$H$2142,6,0),"")</f>
        <v/>
      </c>
      <c r="D579" s="65" t="str">
        <f>IFERROR(VLOOKUP(UPPER(CONCATENATE($B579," - ",$A579)),'[1]Segurados Civis'!$A$5:$H$2142,7,0),"")</f>
        <v/>
      </c>
      <c r="E579" s="65" t="str">
        <f>IFERROR(VLOOKUP(UPPER(CONCATENATE($B579," - ",$A579)),'[1]Segurados Civis'!$A$5:$H$2142,8,0),"")</f>
        <v/>
      </c>
      <c r="F579" s="65" t="str">
        <f t="shared" si="9"/>
        <v/>
      </c>
      <c r="G579" s="64" t="s">
        <v>902</v>
      </c>
      <c r="H579" s="64">
        <v>0</v>
      </c>
      <c r="I579" s="64">
        <v>0</v>
      </c>
      <c r="J579" s="64">
        <v>0</v>
      </c>
      <c r="K579" s="64">
        <v>0</v>
      </c>
    </row>
    <row r="580" spans="1:11" x14ac:dyDescent="0.35">
      <c r="A580" s="64" t="s">
        <v>87</v>
      </c>
      <c r="B580" s="64" t="s">
        <v>10009</v>
      </c>
      <c r="C580" s="65">
        <f>IFERROR(VLOOKUP(UPPER(CONCATENATE($B580," - ",$A580)),'[1]Segurados Civis'!$A$5:$H$2142,6,0),"")</f>
        <v>245</v>
      </c>
      <c r="D580" s="65">
        <f>IFERROR(VLOOKUP(UPPER(CONCATENATE($B580," - ",$A580)),'[1]Segurados Civis'!$A$5:$H$2142,7,0),"")</f>
        <v>23</v>
      </c>
      <c r="E580" s="65">
        <f>IFERROR(VLOOKUP(UPPER(CONCATENATE($B580," - ",$A580)),'[1]Segurados Civis'!$A$5:$H$2142,8,0),"")</f>
        <v>2</v>
      </c>
      <c r="F580" s="65">
        <f t="shared" si="9"/>
        <v>270</v>
      </c>
      <c r="G580" s="64" t="s">
        <v>4867</v>
      </c>
      <c r="H580" s="64">
        <v>0</v>
      </c>
      <c r="I580" s="64">
        <v>0</v>
      </c>
      <c r="J580" s="64">
        <v>0</v>
      </c>
      <c r="K580" s="64">
        <v>0</v>
      </c>
    </row>
    <row r="581" spans="1:11" x14ac:dyDescent="0.35">
      <c r="A581" s="64" t="s">
        <v>87</v>
      </c>
      <c r="B581" s="64" t="s">
        <v>10010</v>
      </c>
      <c r="C581" s="65" t="str">
        <f>IFERROR(VLOOKUP(UPPER(CONCATENATE($B581," - ",$A581)),'[1]Segurados Civis'!$A$5:$H$2142,6,0),"")</f>
        <v/>
      </c>
      <c r="D581" s="65" t="str">
        <f>IFERROR(VLOOKUP(UPPER(CONCATENATE($B581," - ",$A581)),'[1]Segurados Civis'!$A$5:$H$2142,7,0),"")</f>
        <v/>
      </c>
      <c r="E581" s="65" t="str">
        <f>IFERROR(VLOOKUP(UPPER(CONCATENATE($B581," - ",$A581)),'[1]Segurados Civis'!$A$5:$H$2142,8,0),"")</f>
        <v/>
      </c>
      <c r="F581" s="65" t="str">
        <f t="shared" si="9"/>
        <v/>
      </c>
      <c r="G581" s="64" t="s">
        <v>902</v>
      </c>
      <c r="H581" s="64">
        <v>0</v>
      </c>
      <c r="I581" s="64">
        <v>0</v>
      </c>
      <c r="J581" s="64">
        <v>0</v>
      </c>
      <c r="K581" s="64">
        <v>0</v>
      </c>
    </row>
    <row r="582" spans="1:11" x14ac:dyDescent="0.35">
      <c r="A582" s="64" t="s">
        <v>87</v>
      </c>
      <c r="B582" s="64" t="s">
        <v>10011</v>
      </c>
      <c r="C582" s="65">
        <f>IFERROR(VLOOKUP(UPPER(CONCATENATE($B582," - ",$A582)),'[1]Segurados Civis'!$A$5:$H$2142,6,0),"")</f>
        <v>50</v>
      </c>
      <c r="D582" s="65">
        <f>IFERROR(VLOOKUP(UPPER(CONCATENATE($B582," - ",$A582)),'[1]Segurados Civis'!$A$5:$H$2142,7,0),"")</f>
        <v>103</v>
      </c>
      <c r="E582" s="65">
        <f>IFERROR(VLOOKUP(UPPER(CONCATENATE($B582," - ",$A582)),'[1]Segurados Civis'!$A$5:$H$2142,8,0),"")</f>
        <v>28</v>
      </c>
      <c r="F582" s="65">
        <f t="shared" si="9"/>
        <v>181</v>
      </c>
      <c r="G582" s="64" t="s">
        <v>4867</v>
      </c>
      <c r="H582" s="64">
        <v>1</v>
      </c>
      <c r="I582" s="64">
        <v>0</v>
      </c>
      <c r="J582" s="64">
        <v>0</v>
      </c>
      <c r="K582" s="64">
        <v>0</v>
      </c>
    </row>
    <row r="583" spans="1:11" x14ac:dyDescent="0.35">
      <c r="A583" s="64" t="s">
        <v>87</v>
      </c>
      <c r="B583" s="64" t="s">
        <v>10012</v>
      </c>
      <c r="C583" s="65">
        <f>IFERROR(VLOOKUP(UPPER(CONCATENATE($B583," - ",$A583)),'[1]Segurados Civis'!$A$5:$H$2142,6,0),"")</f>
        <v>1068</v>
      </c>
      <c r="D583" s="65">
        <f>IFERROR(VLOOKUP(UPPER(CONCATENATE($B583," - ",$A583)),'[1]Segurados Civis'!$A$5:$H$2142,7,0),"")</f>
        <v>206</v>
      </c>
      <c r="E583" s="65">
        <f>IFERROR(VLOOKUP(UPPER(CONCATENATE($B583," - ",$A583)),'[1]Segurados Civis'!$A$5:$H$2142,8,0),"")</f>
        <v>63</v>
      </c>
      <c r="F583" s="65">
        <f t="shared" si="9"/>
        <v>1337</v>
      </c>
      <c r="G583" s="64" t="s">
        <v>4867</v>
      </c>
      <c r="H583" s="64">
        <v>0</v>
      </c>
      <c r="I583" s="64">
        <v>0</v>
      </c>
      <c r="J583" s="64">
        <v>0</v>
      </c>
      <c r="K583" s="64">
        <v>0</v>
      </c>
    </row>
    <row r="584" spans="1:11" x14ac:dyDescent="0.35">
      <c r="A584" s="64" t="s">
        <v>87</v>
      </c>
      <c r="B584" s="64" t="s">
        <v>7593</v>
      </c>
      <c r="C584" s="65">
        <f>IFERROR(VLOOKUP(UPPER(CONCATENATE($B584," - ",$A584)),'[1]Segurados Civis'!$A$5:$H$2142,6,0),"")</f>
        <v>1931</v>
      </c>
      <c r="D584" s="65">
        <f>IFERROR(VLOOKUP(UPPER(CONCATENATE($B584," - ",$A584)),'[1]Segurados Civis'!$A$5:$H$2142,7,0),"")</f>
        <v>588</v>
      </c>
      <c r="E584" s="65">
        <f>IFERROR(VLOOKUP(UPPER(CONCATENATE($B584," - ",$A584)),'[1]Segurados Civis'!$A$5:$H$2142,8,0),"")</f>
        <v>122</v>
      </c>
      <c r="F584" s="65">
        <f t="shared" si="9"/>
        <v>2641</v>
      </c>
      <c r="G584" s="64" t="s">
        <v>4867</v>
      </c>
      <c r="H584" s="64">
        <v>1</v>
      </c>
      <c r="I584" s="64">
        <v>0</v>
      </c>
      <c r="J584" s="64">
        <v>0</v>
      </c>
      <c r="K584" s="64">
        <v>0</v>
      </c>
    </row>
    <row r="585" spans="1:11" x14ac:dyDescent="0.35">
      <c r="A585" s="64" t="s">
        <v>87</v>
      </c>
      <c r="B585" s="64" t="s">
        <v>10013</v>
      </c>
      <c r="C585" s="65" t="str">
        <f>IFERROR(VLOOKUP(UPPER(CONCATENATE($B585," - ",$A585)),'[1]Segurados Civis'!$A$5:$H$2142,6,0),"")</f>
        <v/>
      </c>
      <c r="D585" s="65" t="str">
        <f>IFERROR(VLOOKUP(UPPER(CONCATENATE($B585," - ",$A585)),'[1]Segurados Civis'!$A$5:$H$2142,7,0),"")</f>
        <v/>
      </c>
      <c r="E585" s="65" t="str">
        <f>IFERROR(VLOOKUP(UPPER(CONCATENATE($B585," - ",$A585)),'[1]Segurados Civis'!$A$5:$H$2142,8,0),"")</f>
        <v/>
      </c>
      <c r="F585" s="65" t="str">
        <f t="shared" si="9"/>
        <v/>
      </c>
      <c r="G585" s="64" t="s">
        <v>902</v>
      </c>
      <c r="H585" s="64">
        <v>0</v>
      </c>
      <c r="I585" s="64">
        <v>0</v>
      </c>
      <c r="J585" s="64">
        <v>0</v>
      </c>
      <c r="K585" s="64">
        <v>0</v>
      </c>
    </row>
    <row r="586" spans="1:11" x14ac:dyDescent="0.35">
      <c r="A586" s="64" t="s">
        <v>87</v>
      </c>
      <c r="B586" s="64" t="s">
        <v>10014</v>
      </c>
      <c r="C586" s="65">
        <f>IFERROR(VLOOKUP(UPPER(CONCATENATE($B586," - ",$A586)),'[1]Segurados Civis'!$A$5:$H$2142,6,0),"")</f>
        <v>520</v>
      </c>
      <c r="D586" s="65">
        <f>IFERROR(VLOOKUP(UPPER(CONCATENATE($B586," - ",$A586)),'[1]Segurados Civis'!$A$5:$H$2142,7,0),"")</f>
        <v>122</v>
      </c>
      <c r="E586" s="65">
        <f>IFERROR(VLOOKUP(UPPER(CONCATENATE($B586," - ",$A586)),'[1]Segurados Civis'!$A$5:$H$2142,8,0),"")</f>
        <v>56</v>
      </c>
      <c r="F586" s="65">
        <f t="shared" si="9"/>
        <v>698</v>
      </c>
      <c r="G586" s="64" t="s">
        <v>4867</v>
      </c>
      <c r="H586" s="64">
        <v>0</v>
      </c>
      <c r="I586" s="64">
        <v>0</v>
      </c>
      <c r="J586" s="64">
        <v>0</v>
      </c>
      <c r="K586" s="64">
        <v>0</v>
      </c>
    </row>
    <row r="587" spans="1:11" x14ac:dyDescent="0.35">
      <c r="A587" s="64" t="s">
        <v>87</v>
      </c>
      <c r="B587" s="64" t="s">
        <v>10015</v>
      </c>
      <c r="C587" s="65" t="str">
        <f>IFERROR(VLOOKUP(UPPER(CONCATENATE($B587," - ",$A587)),'[1]Segurados Civis'!$A$5:$H$2142,6,0),"")</f>
        <v/>
      </c>
      <c r="D587" s="65" t="str">
        <f>IFERROR(VLOOKUP(UPPER(CONCATENATE($B587," - ",$A587)),'[1]Segurados Civis'!$A$5:$H$2142,7,0),"")</f>
        <v/>
      </c>
      <c r="E587" s="65" t="str">
        <f>IFERROR(VLOOKUP(UPPER(CONCATENATE($B587," - ",$A587)),'[1]Segurados Civis'!$A$5:$H$2142,8,0),"")</f>
        <v/>
      </c>
      <c r="F587" s="65" t="str">
        <f t="shared" si="9"/>
        <v/>
      </c>
      <c r="G587" s="64" t="s">
        <v>902</v>
      </c>
      <c r="H587" s="64">
        <v>0</v>
      </c>
      <c r="I587" s="64">
        <v>0</v>
      </c>
      <c r="J587" s="64">
        <v>0</v>
      </c>
      <c r="K587" s="64">
        <v>0</v>
      </c>
    </row>
    <row r="588" spans="1:11" x14ac:dyDescent="0.35">
      <c r="A588" s="64" t="s">
        <v>87</v>
      </c>
      <c r="B588" s="64" t="s">
        <v>10016</v>
      </c>
      <c r="C588" s="65">
        <f>IFERROR(VLOOKUP(UPPER(CONCATENATE($B588," - ",$A588)),'[1]Segurados Civis'!$A$5:$H$2142,6,0),"")</f>
        <v>10151</v>
      </c>
      <c r="D588" s="65">
        <f>IFERROR(VLOOKUP(UPPER(CONCATENATE($B588," - ",$A588)),'[1]Segurados Civis'!$A$5:$H$2142,7,0),"")</f>
        <v>3279</v>
      </c>
      <c r="E588" s="65">
        <f>IFERROR(VLOOKUP(UPPER(CONCATENATE($B588," - ",$A588)),'[1]Segurados Civis'!$A$5:$H$2142,8,0),"")</f>
        <v>695</v>
      </c>
      <c r="F588" s="65">
        <f t="shared" si="9"/>
        <v>14125</v>
      </c>
      <c r="G588" s="64" t="s">
        <v>4867</v>
      </c>
      <c r="H588" s="64">
        <v>0</v>
      </c>
      <c r="I588" s="64">
        <v>0</v>
      </c>
      <c r="J588" s="64">
        <v>0</v>
      </c>
      <c r="K588" s="64">
        <v>0</v>
      </c>
    </row>
    <row r="589" spans="1:11" x14ac:dyDescent="0.35">
      <c r="A589" s="64" t="s">
        <v>87</v>
      </c>
      <c r="B589" s="64" t="s">
        <v>10017</v>
      </c>
      <c r="C589" s="65" t="str">
        <f>IFERROR(VLOOKUP(UPPER(CONCATENATE($B589," - ",$A589)),'[1]Segurados Civis'!$A$5:$H$2142,6,0),"")</f>
        <v/>
      </c>
      <c r="D589" s="65" t="str">
        <f>IFERROR(VLOOKUP(UPPER(CONCATENATE($B589," - ",$A589)),'[1]Segurados Civis'!$A$5:$H$2142,7,0),"")</f>
        <v/>
      </c>
      <c r="E589" s="65" t="str">
        <f>IFERROR(VLOOKUP(UPPER(CONCATENATE($B589," - ",$A589)),'[1]Segurados Civis'!$A$5:$H$2142,8,0),"")</f>
        <v/>
      </c>
      <c r="F589" s="65" t="str">
        <f t="shared" si="9"/>
        <v/>
      </c>
      <c r="G589" s="64" t="s">
        <v>902</v>
      </c>
      <c r="H589" s="64">
        <v>0</v>
      </c>
      <c r="I589" s="64">
        <v>0</v>
      </c>
      <c r="J589" s="64">
        <v>0</v>
      </c>
      <c r="K589" s="64">
        <v>0</v>
      </c>
    </row>
    <row r="590" spans="1:11" x14ac:dyDescent="0.35">
      <c r="A590" s="64" t="s">
        <v>87</v>
      </c>
      <c r="B590" s="64" t="s">
        <v>10018</v>
      </c>
      <c r="C590" s="65">
        <f>IFERROR(VLOOKUP(UPPER(CONCATENATE($B590," - ",$A590)),'[1]Segurados Civis'!$A$5:$H$2142,6,0),"")</f>
        <v>3443</v>
      </c>
      <c r="D590" s="65">
        <f>IFERROR(VLOOKUP(UPPER(CONCATENATE($B590," - ",$A590)),'[1]Segurados Civis'!$A$5:$H$2142,7,0),"")</f>
        <v>164</v>
      </c>
      <c r="E590" s="65">
        <f>IFERROR(VLOOKUP(UPPER(CONCATENATE($B590," - ",$A590)),'[1]Segurados Civis'!$A$5:$H$2142,8,0),"")</f>
        <v>50</v>
      </c>
      <c r="F590" s="65">
        <f t="shared" si="9"/>
        <v>3657</v>
      </c>
      <c r="G590" s="64" t="s">
        <v>4867</v>
      </c>
      <c r="H590" s="64">
        <v>0</v>
      </c>
      <c r="I590" s="64">
        <v>0</v>
      </c>
      <c r="J590" s="64">
        <v>0</v>
      </c>
      <c r="K590" s="64">
        <v>0</v>
      </c>
    </row>
    <row r="591" spans="1:11" x14ac:dyDescent="0.35">
      <c r="A591" s="64" t="s">
        <v>87</v>
      </c>
      <c r="B591" s="64" t="s">
        <v>10019</v>
      </c>
      <c r="C591" s="65">
        <f>IFERROR(VLOOKUP(UPPER(CONCATENATE($B591," - ",$A591)),'[1]Segurados Civis'!$A$5:$H$2142,6,0),"")</f>
        <v>265</v>
      </c>
      <c r="D591" s="65">
        <f>IFERROR(VLOOKUP(UPPER(CONCATENATE($B591," - ",$A591)),'[1]Segurados Civis'!$A$5:$H$2142,7,0),"")</f>
        <v>21</v>
      </c>
      <c r="E591" s="65">
        <f>IFERROR(VLOOKUP(UPPER(CONCATENATE($B591," - ",$A591)),'[1]Segurados Civis'!$A$5:$H$2142,8,0),"")</f>
        <v>6</v>
      </c>
      <c r="F591" s="65">
        <f t="shared" si="9"/>
        <v>292</v>
      </c>
      <c r="G591" s="64" t="s">
        <v>4867</v>
      </c>
      <c r="H591" s="64">
        <v>0</v>
      </c>
      <c r="I591" s="64">
        <v>0</v>
      </c>
      <c r="J591" s="64">
        <v>0</v>
      </c>
      <c r="K591" s="64">
        <v>0</v>
      </c>
    </row>
    <row r="592" spans="1:11" x14ac:dyDescent="0.35">
      <c r="A592" s="64" t="s">
        <v>87</v>
      </c>
      <c r="B592" s="64" t="s">
        <v>10020</v>
      </c>
      <c r="C592" s="65">
        <f>IFERROR(VLOOKUP(UPPER(CONCATENATE($B592," - ",$A592)),'[1]Segurados Civis'!$A$5:$H$2142,6,0),"")</f>
        <v>4319</v>
      </c>
      <c r="D592" s="65">
        <f>IFERROR(VLOOKUP(UPPER(CONCATENATE($B592," - ",$A592)),'[1]Segurados Civis'!$A$5:$H$2142,7,0),"")</f>
        <v>171</v>
      </c>
      <c r="E592" s="65">
        <f>IFERROR(VLOOKUP(UPPER(CONCATENATE($B592," - ",$A592)),'[1]Segurados Civis'!$A$5:$H$2142,8,0),"")</f>
        <v>99</v>
      </c>
      <c r="F592" s="65">
        <f t="shared" si="9"/>
        <v>4589</v>
      </c>
      <c r="G592" s="64" t="s">
        <v>4867</v>
      </c>
      <c r="H592" s="64">
        <v>0</v>
      </c>
      <c r="I592" s="64">
        <v>0</v>
      </c>
      <c r="J592" s="64">
        <v>0</v>
      </c>
      <c r="K592" s="64">
        <v>0</v>
      </c>
    </row>
    <row r="593" spans="1:11" x14ac:dyDescent="0.35">
      <c r="A593" s="64" t="s">
        <v>87</v>
      </c>
      <c r="B593" s="64" t="s">
        <v>10021</v>
      </c>
      <c r="C593" s="65" t="str">
        <f>IFERROR(VLOOKUP(UPPER(CONCATENATE($B593," - ",$A593)),'[1]Segurados Civis'!$A$5:$H$2142,6,0),"")</f>
        <v/>
      </c>
      <c r="D593" s="65" t="str">
        <f>IFERROR(VLOOKUP(UPPER(CONCATENATE($B593," - ",$A593)),'[1]Segurados Civis'!$A$5:$H$2142,7,0),"")</f>
        <v/>
      </c>
      <c r="E593" s="65" t="str">
        <f>IFERROR(VLOOKUP(UPPER(CONCATENATE($B593," - ",$A593)),'[1]Segurados Civis'!$A$5:$H$2142,8,0),"")</f>
        <v/>
      </c>
      <c r="F593" s="65" t="str">
        <f t="shared" si="9"/>
        <v/>
      </c>
      <c r="G593" s="64" t="s">
        <v>902</v>
      </c>
      <c r="H593" s="64">
        <v>0</v>
      </c>
      <c r="I593" s="64">
        <v>0</v>
      </c>
      <c r="J593" s="64">
        <v>0</v>
      </c>
      <c r="K593" s="64">
        <v>0</v>
      </c>
    </row>
    <row r="594" spans="1:11" x14ac:dyDescent="0.35">
      <c r="A594" s="64" t="s">
        <v>87</v>
      </c>
      <c r="B594" s="64" t="s">
        <v>5054</v>
      </c>
      <c r="C594" s="65" t="str">
        <f>IFERROR(VLOOKUP(UPPER(CONCATENATE($B594," - ",$A594)),'[1]Segurados Civis'!$A$5:$H$2142,6,0),"")</f>
        <v/>
      </c>
      <c r="D594" s="65" t="str">
        <f>IFERROR(VLOOKUP(UPPER(CONCATENATE($B594," - ",$A594)),'[1]Segurados Civis'!$A$5:$H$2142,7,0),"")</f>
        <v/>
      </c>
      <c r="E594" s="65" t="str">
        <f>IFERROR(VLOOKUP(UPPER(CONCATENATE($B594," - ",$A594)),'[1]Segurados Civis'!$A$5:$H$2142,8,0),"")</f>
        <v/>
      </c>
      <c r="F594" s="65" t="str">
        <f t="shared" si="9"/>
        <v/>
      </c>
      <c r="G594" s="64" t="s">
        <v>902</v>
      </c>
      <c r="H594" s="64">
        <v>0</v>
      </c>
      <c r="I594" s="64">
        <v>0</v>
      </c>
      <c r="J594" s="64">
        <v>0</v>
      </c>
      <c r="K594" s="64">
        <v>0</v>
      </c>
    </row>
    <row r="595" spans="1:11" x14ac:dyDescent="0.35">
      <c r="A595" s="64" t="s">
        <v>87</v>
      </c>
      <c r="B595" s="64" t="s">
        <v>10022</v>
      </c>
      <c r="C595" s="65">
        <f>IFERROR(VLOOKUP(UPPER(CONCATENATE($B595," - ",$A595)),'[1]Segurados Civis'!$A$5:$H$2142,6,0),"")</f>
        <v>5599</v>
      </c>
      <c r="D595" s="65">
        <f>IFERROR(VLOOKUP(UPPER(CONCATENATE($B595," - ",$A595)),'[1]Segurados Civis'!$A$5:$H$2142,7,0),"")</f>
        <v>1242</v>
      </c>
      <c r="E595" s="65">
        <f>IFERROR(VLOOKUP(UPPER(CONCATENATE($B595," - ",$A595)),'[1]Segurados Civis'!$A$5:$H$2142,8,0),"")</f>
        <v>245</v>
      </c>
      <c r="F595" s="65">
        <f t="shared" si="9"/>
        <v>7086</v>
      </c>
      <c r="G595" s="64" t="s">
        <v>4867</v>
      </c>
      <c r="H595" s="64">
        <v>0</v>
      </c>
      <c r="I595" s="64">
        <v>0</v>
      </c>
      <c r="J595" s="64">
        <v>0</v>
      </c>
      <c r="K595" s="64">
        <v>0</v>
      </c>
    </row>
    <row r="596" spans="1:11" x14ac:dyDescent="0.35">
      <c r="A596" s="64" t="s">
        <v>87</v>
      </c>
      <c r="B596" s="64" t="s">
        <v>10023</v>
      </c>
      <c r="C596" s="65" t="str">
        <f>IFERROR(VLOOKUP(UPPER(CONCATENATE($B596," - ",$A596)),'[1]Segurados Civis'!$A$5:$H$2142,6,0),"")</f>
        <v/>
      </c>
      <c r="D596" s="65" t="str">
        <f>IFERROR(VLOOKUP(UPPER(CONCATENATE($B596," - ",$A596)),'[1]Segurados Civis'!$A$5:$H$2142,7,0),"")</f>
        <v/>
      </c>
      <c r="E596" s="65" t="str">
        <f>IFERROR(VLOOKUP(UPPER(CONCATENATE($B596," - ",$A596)),'[1]Segurados Civis'!$A$5:$H$2142,8,0),"")</f>
        <v/>
      </c>
      <c r="F596" s="65" t="str">
        <f t="shared" si="9"/>
        <v/>
      </c>
      <c r="G596" s="64" t="s">
        <v>902</v>
      </c>
      <c r="H596" s="64">
        <v>0</v>
      </c>
      <c r="I596" s="64">
        <v>0</v>
      </c>
      <c r="J596" s="64">
        <v>0</v>
      </c>
      <c r="K596" s="64">
        <v>0</v>
      </c>
    </row>
    <row r="597" spans="1:11" x14ac:dyDescent="0.35">
      <c r="A597" s="64" t="s">
        <v>87</v>
      </c>
      <c r="B597" s="64" t="s">
        <v>10024</v>
      </c>
      <c r="C597" s="65" t="str">
        <f>IFERROR(VLOOKUP(UPPER(CONCATENATE($B597," - ",$A597)),'[1]Segurados Civis'!$A$5:$H$2142,6,0),"")</f>
        <v/>
      </c>
      <c r="D597" s="65" t="str">
        <f>IFERROR(VLOOKUP(UPPER(CONCATENATE($B597," - ",$A597)),'[1]Segurados Civis'!$A$5:$H$2142,7,0),"")</f>
        <v/>
      </c>
      <c r="E597" s="65" t="str">
        <f>IFERROR(VLOOKUP(UPPER(CONCATENATE($B597," - ",$A597)),'[1]Segurados Civis'!$A$5:$H$2142,8,0),"")</f>
        <v/>
      </c>
      <c r="F597" s="65" t="str">
        <f t="shared" si="9"/>
        <v/>
      </c>
      <c r="G597" s="64" t="s">
        <v>902</v>
      </c>
      <c r="H597" s="64">
        <v>0</v>
      </c>
      <c r="I597" s="64">
        <v>0</v>
      </c>
      <c r="J597" s="64">
        <v>0</v>
      </c>
      <c r="K597" s="64">
        <v>0</v>
      </c>
    </row>
    <row r="598" spans="1:11" x14ac:dyDescent="0.35">
      <c r="A598" s="64" t="s">
        <v>87</v>
      </c>
      <c r="B598" s="64" t="s">
        <v>10025</v>
      </c>
      <c r="C598" s="65">
        <f>IFERROR(VLOOKUP(UPPER(CONCATENATE($B598," - ",$A598)),'[1]Segurados Civis'!$A$5:$H$2142,6,0),"")</f>
        <v>195</v>
      </c>
      <c r="D598" s="65">
        <f>IFERROR(VLOOKUP(UPPER(CONCATENATE($B598," - ",$A598)),'[1]Segurados Civis'!$A$5:$H$2142,7,0),"")</f>
        <v>0</v>
      </c>
      <c r="E598" s="65">
        <f>IFERROR(VLOOKUP(UPPER(CONCATENATE($B598," - ",$A598)),'[1]Segurados Civis'!$A$5:$H$2142,8,0),"")</f>
        <v>0</v>
      </c>
      <c r="F598" s="65">
        <f t="shared" si="9"/>
        <v>195</v>
      </c>
      <c r="G598" s="64" t="s">
        <v>4867</v>
      </c>
      <c r="H598" s="64">
        <v>0</v>
      </c>
      <c r="I598" s="64">
        <v>0</v>
      </c>
      <c r="J598" s="64">
        <v>0</v>
      </c>
      <c r="K598" s="64">
        <v>0</v>
      </c>
    </row>
    <row r="599" spans="1:11" x14ac:dyDescent="0.35">
      <c r="A599" s="64" t="s">
        <v>87</v>
      </c>
      <c r="B599" s="64" t="s">
        <v>10026</v>
      </c>
      <c r="C599" s="65" t="str">
        <f>IFERROR(VLOOKUP(UPPER(CONCATENATE($B599," - ",$A599)),'[1]Segurados Civis'!$A$5:$H$2142,6,0),"")</f>
        <v/>
      </c>
      <c r="D599" s="65" t="str">
        <f>IFERROR(VLOOKUP(UPPER(CONCATENATE($B599," - ",$A599)),'[1]Segurados Civis'!$A$5:$H$2142,7,0),"")</f>
        <v/>
      </c>
      <c r="E599" s="65" t="str">
        <f>IFERROR(VLOOKUP(UPPER(CONCATENATE($B599," - ",$A599)),'[1]Segurados Civis'!$A$5:$H$2142,8,0),"")</f>
        <v/>
      </c>
      <c r="F599" s="65" t="str">
        <f t="shared" si="9"/>
        <v/>
      </c>
      <c r="G599" s="64" t="s">
        <v>902</v>
      </c>
      <c r="H599" s="64">
        <v>0</v>
      </c>
      <c r="I599" s="64">
        <v>0</v>
      </c>
      <c r="J599" s="64">
        <v>0</v>
      </c>
      <c r="K599" s="64">
        <v>0</v>
      </c>
    </row>
    <row r="600" spans="1:11" x14ac:dyDescent="0.35">
      <c r="A600" s="64" t="s">
        <v>87</v>
      </c>
      <c r="B600" s="64" t="s">
        <v>10027</v>
      </c>
      <c r="C600" s="65">
        <f>IFERROR(VLOOKUP(UPPER(CONCATENATE($B600," - ",$A600)),'[1]Segurados Civis'!$A$5:$H$2142,6,0),"")</f>
        <v>599</v>
      </c>
      <c r="D600" s="65">
        <f>IFERROR(VLOOKUP(UPPER(CONCATENATE($B600," - ",$A600)),'[1]Segurados Civis'!$A$5:$H$2142,7,0),"")</f>
        <v>151</v>
      </c>
      <c r="E600" s="65">
        <f>IFERROR(VLOOKUP(UPPER(CONCATENATE($B600," - ",$A600)),'[1]Segurados Civis'!$A$5:$H$2142,8,0),"")</f>
        <v>48</v>
      </c>
      <c r="F600" s="65">
        <f t="shared" si="9"/>
        <v>798</v>
      </c>
      <c r="G600" s="64" t="s">
        <v>4867</v>
      </c>
      <c r="H600" s="64">
        <v>0</v>
      </c>
      <c r="I600" s="64">
        <v>0</v>
      </c>
      <c r="J600" s="64">
        <v>0</v>
      </c>
      <c r="K600" s="64">
        <v>0</v>
      </c>
    </row>
    <row r="601" spans="1:11" x14ac:dyDescent="0.35">
      <c r="A601" s="64" t="s">
        <v>87</v>
      </c>
      <c r="B601" s="64" t="s">
        <v>10028</v>
      </c>
      <c r="C601" s="65" t="str">
        <f>IFERROR(VLOOKUP(UPPER(CONCATENATE($B601," - ",$A601)),'[1]Segurados Civis'!$A$5:$H$2142,6,0),"")</f>
        <v/>
      </c>
      <c r="D601" s="65" t="str">
        <f>IFERROR(VLOOKUP(UPPER(CONCATENATE($B601," - ",$A601)),'[1]Segurados Civis'!$A$5:$H$2142,7,0),"")</f>
        <v/>
      </c>
      <c r="E601" s="65" t="str">
        <f>IFERROR(VLOOKUP(UPPER(CONCATENATE($B601," - ",$A601)),'[1]Segurados Civis'!$A$5:$H$2142,8,0),"")</f>
        <v/>
      </c>
      <c r="F601" s="65" t="str">
        <f t="shared" si="9"/>
        <v/>
      </c>
      <c r="G601" s="64" t="s">
        <v>902</v>
      </c>
      <c r="H601" s="64">
        <v>0</v>
      </c>
      <c r="I601" s="64">
        <v>0</v>
      </c>
      <c r="J601" s="64">
        <v>0</v>
      </c>
      <c r="K601" s="64">
        <v>0</v>
      </c>
    </row>
    <row r="602" spans="1:11" x14ac:dyDescent="0.35">
      <c r="A602" s="64" t="s">
        <v>87</v>
      </c>
      <c r="B602" s="64" t="s">
        <v>7002</v>
      </c>
      <c r="C602" s="65" t="str">
        <f>IFERROR(VLOOKUP(UPPER(CONCATENATE($B602," - ",$A602)),'[1]Segurados Civis'!$A$5:$H$2142,6,0),"")</f>
        <v/>
      </c>
      <c r="D602" s="65" t="str">
        <f>IFERROR(VLOOKUP(UPPER(CONCATENATE($B602," - ",$A602)),'[1]Segurados Civis'!$A$5:$H$2142,7,0),"")</f>
        <v/>
      </c>
      <c r="E602" s="65" t="str">
        <f>IFERROR(VLOOKUP(UPPER(CONCATENATE($B602," - ",$A602)),'[1]Segurados Civis'!$A$5:$H$2142,8,0),"")</f>
        <v/>
      </c>
      <c r="F602" s="65" t="str">
        <f t="shared" si="9"/>
        <v/>
      </c>
      <c r="G602" s="64" t="s">
        <v>902</v>
      </c>
      <c r="H602" s="64">
        <v>0</v>
      </c>
      <c r="I602" s="64">
        <v>0</v>
      </c>
      <c r="J602" s="64">
        <v>0</v>
      </c>
      <c r="K602" s="64">
        <v>0</v>
      </c>
    </row>
    <row r="603" spans="1:11" x14ac:dyDescent="0.35">
      <c r="A603" s="64" t="s">
        <v>87</v>
      </c>
      <c r="B603" s="64" t="s">
        <v>10029</v>
      </c>
      <c r="C603" s="65">
        <f>IFERROR(VLOOKUP(UPPER(CONCATENATE($B603," - ",$A603)),'[1]Segurados Civis'!$A$5:$H$2142,6,0),"")</f>
        <v>339</v>
      </c>
      <c r="D603" s="65">
        <f>IFERROR(VLOOKUP(UPPER(CONCATENATE($B603," - ",$A603)),'[1]Segurados Civis'!$A$5:$H$2142,7,0),"")</f>
        <v>81</v>
      </c>
      <c r="E603" s="65">
        <f>IFERROR(VLOOKUP(UPPER(CONCATENATE($B603," - ",$A603)),'[1]Segurados Civis'!$A$5:$H$2142,8,0),"")</f>
        <v>24</v>
      </c>
      <c r="F603" s="65">
        <f t="shared" si="9"/>
        <v>444</v>
      </c>
      <c r="G603" s="64" t="s">
        <v>4867</v>
      </c>
      <c r="H603" s="64">
        <v>0</v>
      </c>
      <c r="I603" s="64">
        <v>0</v>
      </c>
      <c r="J603" s="64">
        <v>0</v>
      </c>
      <c r="K603" s="64">
        <v>0</v>
      </c>
    </row>
    <row r="604" spans="1:11" x14ac:dyDescent="0.35">
      <c r="A604" s="64" t="s">
        <v>87</v>
      </c>
      <c r="B604" s="64" t="s">
        <v>10030</v>
      </c>
      <c r="C604" s="65" t="str">
        <f>IFERROR(VLOOKUP(UPPER(CONCATENATE($B604," - ",$A604)),'[1]Segurados Civis'!$A$5:$H$2142,6,0),"")</f>
        <v/>
      </c>
      <c r="D604" s="65" t="str">
        <f>IFERROR(VLOOKUP(UPPER(CONCATENATE($B604," - ",$A604)),'[1]Segurados Civis'!$A$5:$H$2142,7,0),"")</f>
        <v/>
      </c>
      <c r="E604" s="65" t="str">
        <f>IFERROR(VLOOKUP(UPPER(CONCATENATE($B604," - ",$A604)),'[1]Segurados Civis'!$A$5:$H$2142,8,0),"")</f>
        <v/>
      </c>
      <c r="F604" s="65" t="str">
        <f t="shared" si="9"/>
        <v/>
      </c>
      <c r="G604" s="64" t="s">
        <v>902</v>
      </c>
      <c r="H604" s="64">
        <v>0</v>
      </c>
      <c r="I604" s="64">
        <v>0</v>
      </c>
      <c r="J604" s="64">
        <v>0</v>
      </c>
      <c r="K604" s="64">
        <v>0</v>
      </c>
    </row>
    <row r="605" spans="1:11" x14ac:dyDescent="0.35">
      <c r="A605" s="64" t="s">
        <v>87</v>
      </c>
      <c r="B605" s="64" t="s">
        <v>10031</v>
      </c>
      <c r="C605" s="65">
        <f>IFERROR(VLOOKUP(UPPER(CONCATENATE($B605," - ",$A605)),'[1]Segurados Civis'!$A$5:$H$2142,6,0),"")</f>
        <v>1631</v>
      </c>
      <c r="D605" s="65">
        <f>IFERROR(VLOOKUP(UPPER(CONCATENATE($B605," - ",$A605)),'[1]Segurados Civis'!$A$5:$H$2142,7,0),"")</f>
        <v>546</v>
      </c>
      <c r="E605" s="65">
        <f>IFERROR(VLOOKUP(UPPER(CONCATENATE($B605," - ",$A605)),'[1]Segurados Civis'!$A$5:$H$2142,8,0),"")</f>
        <v>178</v>
      </c>
      <c r="F605" s="65">
        <f t="shared" si="9"/>
        <v>2355</v>
      </c>
      <c r="G605" s="64" t="s">
        <v>4867</v>
      </c>
      <c r="H605" s="64">
        <v>0</v>
      </c>
      <c r="I605" s="64">
        <v>0</v>
      </c>
      <c r="J605" s="64">
        <v>0</v>
      </c>
      <c r="K605" s="64">
        <v>0</v>
      </c>
    </row>
    <row r="606" spans="1:11" x14ac:dyDescent="0.35">
      <c r="A606" s="64" t="s">
        <v>87</v>
      </c>
      <c r="B606" s="64" t="s">
        <v>10032</v>
      </c>
      <c r="C606" s="65">
        <f>IFERROR(VLOOKUP(UPPER(CONCATENATE($B606," - ",$A606)),'[1]Segurados Civis'!$A$5:$H$2142,6,0),"")</f>
        <v>775</v>
      </c>
      <c r="D606" s="65">
        <f>IFERROR(VLOOKUP(UPPER(CONCATENATE($B606," - ",$A606)),'[1]Segurados Civis'!$A$5:$H$2142,7,0),"")</f>
        <v>177</v>
      </c>
      <c r="E606" s="65">
        <f>IFERROR(VLOOKUP(UPPER(CONCATENATE($B606," - ",$A606)),'[1]Segurados Civis'!$A$5:$H$2142,8,0),"")</f>
        <v>54</v>
      </c>
      <c r="F606" s="65">
        <f t="shared" si="9"/>
        <v>1006</v>
      </c>
      <c r="G606" s="64" t="s">
        <v>4867</v>
      </c>
      <c r="H606" s="64">
        <v>1</v>
      </c>
      <c r="I606" s="64">
        <v>0</v>
      </c>
      <c r="J606" s="64">
        <v>1</v>
      </c>
      <c r="K606" s="64">
        <v>0</v>
      </c>
    </row>
    <row r="607" spans="1:11" x14ac:dyDescent="0.35">
      <c r="A607" s="64" t="s">
        <v>87</v>
      </c>
      <c r="B607" s="64" t="s">
        <v>10033</v>
      </c>
      <c r="C607" s="65" t="str">
        <f>IFERROR(VLOOKUP(UPPER(CONCATENATE($B607," - ",$A607)),'[1]Segurados Civis'!$A$5:$H$2142,6,0),"")</f>
        <v/>
      </c>
      <c r="D607" s="65" t="str">
        <f>IFERROR(VLOOKUP(UPPER(CONCATENATE($B607," - ",$A607)),'[1]Segurados Civis'!$A$5:$H$2142,7,0),"")</f>
        <v/>
      </c>
      <c r="E607" s="65" t="str">
        <f>IFERROR(VLOOKUP(UPPER(CONCATENATE($B607," - ",$A607)),'[1]Segurados Civis'!$A$5:$H$2142,8,0),"")</f>
        <v/>
      </c>
      <c r="F607" s="65" t="str">
        <f t="shared" si="9"/>
        <v/>
      </c>
      <c r="G607" s="64" t="s">
        <v>902</v>
      </c>
      <c r="H607" s="64">
        <v>0</v>
      </c>
      <c r="I607" s="64">
        <v>0</v>
      </c>
      <c r="J607" s="64">
        <v>0</v>
      </c>
      <c r="K607" s="64">
        <v>0</v>
      </c>
    </row>
    <row r="608" spans="1:11" x14ac:dyDescent="0.35">
      <c r="A608" s="64" t="s">
        <v>87</v>
      </c>
      <c r="B608" s="64" t="s">
        <v>10034</v>
      </c>
      <c r="C608" s="65" t="str">
        <f>IFERROR(VLOOKUP(UPPER(CONCATENATE($B608," - ",$A608)),'[1]Segurados Civis'!$A$5:$H$2142,6,0),"")</f>
        <v/>
      </c>
      <c r="D608" s="65" t="str">
        <f>IFERROR(VLOOKUP(UPPER(CONCATENATE($B608," - ",$A608)),'[1]Segurados Civis'!$A$5:$H$2142,7,0),"")</f>
        <v/>
      </c>
      <c r="E608" s="65" t="str">
        <f>IFERROR(VLOOKUP(UPPER(CONCATENATE($B608," - ",$A608)),'[1]Segurados Civis'!$A$5:$H$2142,8,0),"")</f>
        <v/>
      </c>
      <c r="F608" s="65" t="str">
        <f t="shared" si="9"/>
        <v/>
      </c>
      <c r="G608" s="64" t="s">
        <v>902</v>
      </c>
      <c r="H608" s="64">
        <v>0</v>
      </c>
      <c r="I608" s="64">
        <v>0</v>
      </c>
      <c r="J608" s="64">
        <v>0</v>
      </c>
      <c r="K608" s="64">
        <v>0</v>
      </c>
    </row>
    <row r="609" spans="1:11" x14ac:dyDescent="0.35">
      <c r="A609" s="64" t="s">
        <v>87</v>
      </c>
      <c r="B609" s="64" t="s">
        <v>10035</v>
      </c>
      <c r="C609" s="65">
        <f>IFERROR(VLOOKUP(UPPER(CONCATENATE($B609," - ",$A609)),'[1]Segurados Civis'!$A$5:$H$2142,6,0),"")</f>
        <v>612</v>
      </c>
      <c r="D609" s="65">
        <f>IFERROR(VLOOKUP(UPPER(CONCATENATE($B609," - ",$A609)),'[1]Segurados Civis'!$A$5:$H$2142,7,0),"")</f>
        <v>86</v>
      </c>
      <c r="E609" s="65">
        <f>IFERROR(VLOOKUP(UPPER(CONCATENATE($B609," - ",$A609)),'[1]Segurados Civis'!$A$5:$H$2142,8,0),"")</f>
        <v>25</v>
      </c>
      <c r="F609" s="65">
        <f t="shared" si="9"/>
        <v>723</v>
      </c>
      <c r="G609" s="64" t="s">
        <v>4867</v>
      </c>
      <c r="H609" s="64">
        <v>0</v>
      </c>
      <c r="I609" s="64">
        <v>0</v>
      </c>
      <c r="J609" s="64">
        <v>0</v>
      </c>
      <c r="K609" s="64">
        <v>0</v>
      </c>
    </row>
    <row r="610" spans="1:11" x14ac:dyDescent="0.35">
      <c r="A610" s="64" t="s">
        <v>87</v>
      </c>
      <c r="B610" s="64" t="s">
        <v>10036</v>
      </c>
      <c r="C610" s="65">
        <f>IFERROR(VLOOKUP(UPPER(CONCATENATE($B610," - ",$A610)),'[1]Segurados Civis'!$A$5:$H$2142,6,0),"")</f>
        <v>3539</v>
      </c>
      <c r="D610" s="65">
        <f>IFERROR(VLOOKUP(UPPER(CONCATENATE($B610," - ",$A610)),'[1]Segurados Civis'!$A$5:$H$2142,7,0),"")</f>
        <v>255</v>
      </c>
      <c r="E610" s="65">
        <f>IFERROR(VLOOKUP(UPPER(CONCATENATE($B610," - ",$A610)),'[1]Segurados Civis'!$A$5:$H$2142,8,0),"")</f>
        <v>89</v>
      </c>
      <c r="F610" s="65">
        <f t="shared" si="9"/>
        <v>3883</v>
      </c>
      <c r="G610" s="64" t="s">
        <v>4867</v>
      </c>
      <c r="H610" s="64">
        <v>0</v>
      </c>
      <c r="I610" s="64">
        <v>0</v>
      </c>
      <c r="J610" s="64">
        <v>0</v>
      </c>
      <c r="K610" s="64">
        <v>0</v>
      </c>
    </row>
    <row r="611" spans="1:11" x14ac:dyDescent="0.35">
      <c r="A611" s="64" t="s">
        <v>87</v>
      </c>
      <c r="B611" s="64" t="s">
        <v>10037</v>
      </c>
      <c r="C611" s="65">
        <f>IFERROR(VLOOKUP(UPPER(CONCATENATE($B611," - ",$A611)),'[1]Segurados Civis'!$A$5:$H$2142,6,0),"")</f>
        <v>6417</v>
      </c>
      <c r="D611" s="65">
        <f>IFERROR(VLOOKUP(UPPER(CONCATENATE($B611," - ",$A611)),'[1]Segurados Civis'!$A$5:$H$2142,7,0),"")</f>
        <v>1875</v>
      </c>
      <c r="E611" s="65">
        <f>IFERROR(VLOOKUP(UPPER(CONCATENATE($B611," - ",$A611)),'[1]Segurados Civis'!$A$5:$H$2142,8,0),"")</f>
        <v>628</v>
      </c>
      <c r="F611" s="65">
        <f t="shared" si="9"/>
        <v>8920</v>
      </c>
      <c r="G611" s="64" t="s">
        <v>4867</v>
      </c>
      <c r="H611" s="64">
        <v>0</v>
      </c>
      <c r="I611" s="64">
        <v>0</v>
      </c>
      <c r="J611" s="64">
        <v>0</v>
      </c>
      <c r="K611" s="64">
        <v>0</v>
      </c>
    </row>
    <row r="612" spans="1:11" x14ac:dyDescent="0.35">
      <c r="A612" s="64" t="s">
        <v>87</v>
      </c>
      <c r="B612" s="64" t="s">
        <v>10038</v>
      </c>
      <c r="C612" s="65" t="str">
        <f>IFERROR(VLOOKUP(UPPER(CONCATENATE($B612," - ",$A612)),'[1]Segurados Civis'!$A$5:$H$2142,6,0),"")</f>
        <v/>
      </c>
      <c r="D612" s="65" t="str">
        <f>IFERROR(VLOOKUP(UPPER(CONCATENATE($B612," - ",$A612)),'[1]Segurados Civis'!$A$5:$H$2142,7,0),"")</f>
        <v/>
      </c>
      <c r="E612" s="65" t="str">
        <f>IFERROR(VLOOKUP(UPPER(CONCATENATE($B612," - ",$A612)),'[1]Segurados Civis'!$A$5:$H$2142,8,0),"")</f>
        <v/>
      </c>
      <c r="F612" s="65" t="str">
        <f t="shared" si="9"/>
        <v/>
      </c>
      <c r="G612" s="64" t="s">
        <v>902</v>
      </c>
      <c r="H612" s="64">
        <v>0</v>
      </c>
      <c r="I612" s="64">
        <v>0</v>
      </c>
      <c r="J612" s="64">
        <v>0</v>
      </c>
      <c r="K612" s="64">
        <v>0</v>
      </c>
    </row>
    <row r="613" spans="1:11" x14ac:dyDescent="0.35">
      <c r="A613" s="64" t="s">
        <v>87</v>
      </c>
      <c r="B613" s="64" t="s">
        <v>5467</v>
      </c>
      <c r="C613" s="65" t="str">
        <f>IFERROR(VLOOKUP(UPPER(CONCATENATE($B613," - ",$A613)),'[1]Segurados Civis'!$A$5:$H$2142,6,0),"")</f>
        <v/>
      </c>
      <c r="D613" s="65" t="str">
        <f>IFERROR(VLOOKUP(UPPER(CONCATENATE($B613," - ",$A613)),'[1]Segurados Civis'!$A$5:$H$2142,7,0),"")</f>
        <v/>
      </c>
      <c r="E613" s="65" t="str">
        <f>IFERROR(VLOOKUP(UPPER(CONCATENATE($B613," - ",$A613)),'[1]Segurados Civis'!$A$5:$H$2142,8,0),"")</f>
        <v/>
      </c>
      <c r="F613" s="65" t="str">
        <f t="shared" si="9"/>
        <v/>
      </c>
      <c r="G613" s="64" t="s">
        <v>902</v>
      </c>
      <c r="H613" s="64">
        <v>0</v>
      </c>
      <c r="I613" s="64">
        <v>0</v>
      </c>
      <c r="J613" s="64">
        <v>0</v>
      </c>
      <c r="K613" s="64">
        <v>0</v>
      </c>
    </row>
    <row r="614" spans="1:11" x14ac:dyDescent="0.35">
      <c r="A614" s="64" t="s">
        <v>87</v>
      </c>
      <c r="B614" s="64" t="s">
        <v>8342</v>
      </c>
      <c r="C614" s="65">
        <f>IFERROR(VLOOKUP(UPPER(CONCATENATE($B614," - ",$A614)),'[1]Segurados Civis'!$A$5:$H$2142,6,0),"")</f>
        <v>391</v>
      </c>
      <c r="D614" s="65">
        <f>IFERROR(VLOOKUP(UPPER(CONCATENATE($B614," - ",$A614)),'[1]Segurados Civis'!$A$5:$H$2142,7,0),"")</f>
        <v>0</v>
      </c>
      <c r="E614" s="65">
        <f>IFERROR(VLOOKUP(UPPER(CONCATENATE($B614," - ",$A614)),'[1]Segurados Civis'!$A$5:$H$2142,8,0),"")</f>
        <v>0</v>
      </c>
      <c r="F614" s="65">
        <f t="shared" si="9"/>
        <v>391</v>
      </c>
      <c r="G614" s="64" t="s">
        <v>4867</v>
      </c>
      <c r="H614" s="64">
        <v>0</v>
      </c>
      <c r="I614" s="64">
        <v>0</v>
      </c>
      <c r="J614" s="64">
        <v>0</v>
      </c>
      <c r="K614" s="64">
        <v>0</v>
      </c>
    </row>
    <row r="615" spans="1:11" x14ac:dyDescent="0.35">
      <c r="A615" s="64" t="s">
        <v>87</v>
      </c>
      <c r="B615" s="64" t="s">
        <v>10039</v>
      </c>
      <c r="C615" s="65" t="str">
        <f>IFERROR(VLOOKUP(UPPER(CONCATENATE($B615," - ",$A615)),'[1]Segurados Civis'!$A$5:$H$2142,6,0),"")</f>
        <v/>
      </c>
      <c r="D615" s="65" t="str">
        <f>IFERROR(VLOOKUP(UPPER(CONCATENATE($B615," - ",$A615)),'[1]Segurados Civis'!$A$5:$H$2142,7,0),"")</f>
        <v/>
      </c>
      <c r="E615" s="65" t="str">
        <f>IFERROR(VLOOKUP(UPPER(CONCATENATE($B615," - ",$A615)),'[1]Segurados Civis'!$A$5:$H$2142,8,0),"")</f>
        <v/>
      </c>
      <c r="F615" s="65" t="str">
        <f t="shared" si="9"/>
        <v/>
      </c>
      <c r="G615" s="64" t="s">
        <v>902</v>
      </c>
      <c r="H615" s="64">
        <v>0</v>
      </c>
      <c r="I615" s="64">
        <v>0</v>
      </c>
      <c r="J615" s="64">
        <v>0</v>
      </c>
      <c r="K615" s="64">
        <v>0</v>
      </c>
    </row>
    <row r="616" spans="1:11" x14ac:dyDescent="0.35">
      <c r="A616" s="64" t="s">
        <v>87</v>
      </c>
      <c r="B616" s="64" t="s">
        <v>10040</v>
      </c>
      <c r="C616" s="65" t="str">
        <f>IFERROR(VLOOKUP(UPPER(CONCATENATE($B616," - ",$A616)),'[1]Segurados Civis'!$A$5:$H$2142,6,0),"")</f>
        <v/>
      </c>
      <c r="D616" s="65" t="str">
        <f>IFERROR(VLOOKUP(UPPER(CONCATENATE($B616," - ",$A616)),'[1]Segurados Civis'!$A$5:$H$2142,7,0),"")</f>
        <v/>
      </c>
      <c r="E616" s="65" t="str">
        <f>IFERROR(VLOOKUP(UPPER(CONCATENATE($B616," - ",$A616)),'[1]Segurados Civis'!$A$5:$H$2142,8,0),"")</f>
        <v/>
      </c>
      <c r="F616" s="65" t="str">
        <f t="shared" si="9"/>
        <v/>
      </c>
      <c r="G616" s="64" t="s">
        <v>902</v>
      </c>
      <c r="H616" s="64">
        <v>0</v>
      </c>
      <c r="I616" s="64">
        <v>0</v>
      </c>
      <c r="J616" s="64">
        <v>0</v>
      </c>
      <c r="K616" s="64">
        <v>0</v>
      </c>
    </row>
    <row r="617" spans="1:11" x14ac:dyDescent="0.35">
      <c r="A617" s="64" t="s">
        <v>87</v>
      </c>
      <c r="B617" s="64" t="s">
        <v>10041</v>
      </c>
      <c r="C617" s="65" t="str">
        <f>IFERROR(VLOOKUP(UPPER(CONCATENATE($B617," - ",$A617)),'[1]Segurados Civis'!$A$5:$H$2142,6,0),"")</f>
        <v/>
      </c>
      <c r="D617" s="65" t="str">
        <f>IFERROR(VLOOKUP(UPPER(CONCATENATE($B617," - ",$A617)),'[1]Segurados Civis'!$A$5:$H$2142,7,0),"")</f>
        <v/>
      </c>
      <c r="E617" s="65" t="str">
        <f>IFERROR(VLOOKUP(UPPER(CONCATENATE($B617," - ",$A617)),'[1]Segurados Civis'!$A$5:$H$2142,8,0),"")</f>
        <v/>
      </c>
      <c r="F617" s="65" t="str">
        <f t="shared" si="9"/>
        <v/>
      </c>
      <c r="G617" s="64" t="s">
        <v>902</v>
      </c>
      <c r="H617" s="64">
        <v>0</v>
      </c>
      <c r="I617" s="64">
        <v>0</v>
      </c>
      <c r="J617" s="64">
        <v>0</v>
      </c>
      <c r="K617" s="64">
        <v>0</v>
      </c>
    </row>
    <row r="618" spans="1:11" x14ac:dyDescent="0.35">
      <c r="A618" s="64" t="s">
        <v>87</v>
      </c>
      <c r="B618" s="64" t="s">
        <v>10042</v>
      </c>
      <c r="C618" s="65" t="str">
        <f>IFERROR(VLOOKUP(UPPER(CONCATENATE($B618," - ",$A618)),'[1]Segurados Civis'!$A$5:$H$2142,6,0),"")</f>
        <v/>
      </c>
      <c r="D618" s="65" t="str">
        <f>IFERROR(VLOOKUP(UPPER(CONCATENATE($B618," - ",$A618)),'[1]Segurados Civis'!$A$5:$H$2142,7,0),"")</f>
        <v/>
      </c>
      <c r="E618" s="65" t="str">
        <f>IFERROR(VLOOKUP(UPPER(CONCATENATE($B618," - ",$A618)),'[1]Segurados Civis'!$A$5:$H$2142,8,0),"")</f>
        <v/>
      </c>
      <c r="F618" s="65" t="str">
        <f t="shared" si="9"/>
        <v/>
      </c>
      <c r="G618" s="64" t="s">
        <v>902</v>
      </c>
      <c r="H618" s="64">
        <v>0</v>
      </c>
      <c r="I618" s="64">
        <v>0</v>
      </c>
      <c r="J618" s="64">
        <v>0</v>
      </c>
      <c r="K618" s="64">
        <v>0</v>
      </c>
    </row>
    <row r="619" spans="1:11" x14ac:dyDescent="0.35">
      <c r="A619" s="64" t="s">
        <v>87</v>
      </c>
      <c r="B619" s="64" t="s">
        <v>10043</v>
      </c>
      <c r="C619" s="65" t="str">
        <f>IFERROR(VLOOKUP(UPPER(CONCATENATE($B619," - ",$A619)),'[1]Segurados Civis'!$A$5:$H$2142,6,0),"")</f>
        <v/>
      </c>
      <c r="D619" s="65" t="str">
        <f>IFERROR(VLOOKUP(UPPER(CONCATENATE($B619," - ",$A619)),'[1]Segurados Civis'!$A$5:$H$2142,7,0),"")</f>
        <v/>
      </c>
      <c r="E619" s="65" t="str">
        <f>IFERROR(VLOOKUP(UPPER(CONCATENATE($B619," - ",$A619)),'[1]Segurados Civis'!$A$5:$H$2142,8,0),"")</f>
        <v/>
      </c>
      <c r="F619" s="65" t="str">
        <f t="shared" si="9"/>
        <v/>
      </c>
      <c r="G619" s="64" t="s">
        <v>902</v>
      </c>
      <c r="H619" s="64">
        <v>0</v>
      </c>
      <c r="I619" s="64">
        <v>0</v>
      </c>
      <c r="J619" s="64">
        <v>0</v>
      </c>
      <c r="K619" s="64">
        <v>0</v>
      </c>
    </row>
    <row r="620" spans="1:11" x14ac:dyDescent="0.35">
      <c r="A620" s="64" t="s">
        <v>87</v>
      </c>
      <c r="B620" s="64" t="s">
        <v>10044</v>
      </c>
      <c r="C620" s="65" t="str">
        <f>IFERROR(VLOOKUP(UPPER(CONCATENATE($B620," - ",$A620)),'[1]Segurados Civis'!$A$5:$H$2142,6,0),"")</f>
        <v/>
      </c>
      <c r="D620" s="65" t="str">
        <f>IFERROR(VLOOKUP(UPPER(CONCATENATE($B620," - ",$A620)),'[1]Segurados Civis'!$A$5:$H$2142,7,0),"")</f>
        <v/>
      </c>
      <c r="E620" s="65" t="str">
        <f>IFERROR(VLOOKUP(UPPER(CONCATENATE($B620," - ",$A620)),'[1]Segurados Civis'!$A$5:$H$2142,8,0),"")</f>
        <v/>
      </c>
      <c r="F620" s="65" t="str">
        <f t="shared" si="9"/>
        <v/>
      </c>
      <c r="G620" s="64" t="s">
        <v>902</v>
      </c>
      <c r="H620" s="64">
        <v>0</v>
      </c>
      <c r="I620" s="64">
        <v>0</v>
      </c>
      <c r="J620" s="64">
        <v>0</v>
      </c>
      <c r="K620" s="64">
        <v>0</v>
      </c>
    </row>
    <row r="621" spans="1:11" x14ac:dyDescent="0.35">
      <c r="A621" s="64" t="s">
        <v>87</v>
      </c>
      <c r="B621" s="64" t="s">
        <v>10045</v>
      </c>
      <c r="C621" s="65" t="str">
        <f>IFERROR(VLOOKUP(UPPER(CONCATENATE($B621," - ",$A621)),'[1]Segurados Civis'!$A$5:$H$2142,6,0),"")</f>
        <v/>
      </c>
      <c r="D621" s="65" t="str">
        <f>IFERROR(VLOOKUP(UPPER(CONCATENATE($B621," - ",$A621)),'[1]Segurados Civis'!$A$5:$H$2142,7,0),"")</f>
        <v/>
      </c>
      <c r="E621" s="65" t="str">
        <f>IFERROR(VLOOKUP(UPPER(CONCATENATE($B621," - ",$A621)),'[1]Segurados Civis'!$A$5:$H$2142,8,0),"")</f>
        <v/>
      </c>
      <c r="F621" s="65" t="str">
        <f t="shared" si="9"/>
        <v/>
      </c>
      <c r="G621" s="64" t="s">
        <v>902</v>
      </c>
      <c r="H621" s="64">
        <v>0</v>
      </c>
      <c r="I621" s="64">
        <v>0</v>
      </c>
      <c r="J621" s="64">
        <v>0</v>
      </c>
      <c r="K621" s="64">
        <v>0</v>
      </c>
    </row>
    <row r="622" spans="1:11" x14ac:dyDescent="0.35">
      <c r="A622" s="64" t="s">
        <v>87</v>
      </c>
      <c r="B622" s="64" t="s">
        <v>10046</v>
      </c>
      <c r="C622" s="65" t="str">
        <f>IFERROR(VLOOKUP(UPPER(CONCATENATE($B622," - ",$A622)),'[1]Segurados Civis'!$A$5:$H$2142,6,0),"")</f>
        <v/>
      </c>
      <c r="D622" s="65" t="str">
        <f>IFERROR(VLOOKUP(UPPER(CONCATENATE($B622," - ",$A622)),'[1]Segurados Civis'!$A$5:$H$2142,7,0),"")</f>
        <v/>
      </c>
      <c r="E622" s="65" t="str">
        <f>IFERROR(VLOOKUP(UPPER(CONCATENATE($B622," - ",$A622)),'[1]Segurados Civis'!$A$5:$H$2142,8,0),"")</f>
        <v/>
      </c>
      <c r="F622" s="65" t="str">
        <f t="shared" si="9"/>
        <v/>
      </c>
      <c r="G622" s="64" t="s">
        <v>902</v>
      </c>
      <c r="H622" s="64">
        <v>0</v>
      </c>
      <c r="I622" s="64">
        <v>0</v>
      </c>
      <c r="J622" s="64">
        <v>0</v>
      </c>
      <c r="K622" s="64">
        <v>0</v>
      </c>
    </row>
    <row r="623" spans="1:11" x14ac:dyDescent="0.35">
      <c r="A623" s="64" t="s">
        <v>87</v>
      </c>
      <c r="B623" s="64" t="s">
        <v>10047</v>
      </c>
      <c r="C623" s="65" t="str">
        <f>IFERROR(VLOOKUP(UPPER(CONCATENATE($B623," - ",$A623)),'[1]Segurados Civis'!$A$5:$H$2142,6,0),"")</f>
        <v/>
      </c>
      <c r="D623" s="65" t="str">
        <f>IFERROR(VLOOKUP(UPPER(CONCATENATE($B623," - ",$A623)),'[1]Segurados Civis'!$A$5:$H$2142,7,0),"")</f>
        <v/>
      </c>
      <c r="E623" s="65" t="str">
        <f>IFERROR(VLOOKUP(UPPER(CONCATENATE($B623," - ",$A623)),'[1]Segurados Civis'!$A$5:$H$2142,8,0),"")</f>
        <v/>
      </c>
      <c r="F623" s="65" t="str">
        <f t="shared" si="9"/>
        <v/>
      </c>
      <c r="G623" s="64" t="s">
        <v>902</v>
      </c>
      <c r="H623" s="64">
        <v>0</v>
      </c>
      <c r="I623" s="64">
        <v>0</v>
      </c>
      <c r="J623" s="64">
        <v>0</v>
      </c>
      <c r="K623" s="64">
        <v>0</v>
      </c>
    </row>
    <row r="624" spans="1:11" x14ac:dyDescent="0.35">
      <c r="A624" s="64" t="s">
        <v>87</v>
      </c>
      <c r="B624" s="64" t="s">
        <v>10048</v>
      </c>
      <c r="C624" s="65" t="str">
        <f>IFERROR(VLOOKUP(UPPER(CONCATENATE($B624," - ",$A624)),'[1]Segurados Civis'!$A$5:$H$2142,6,0),"")</f>
        <v/>
      </c>
      <c r="D624" s="65" t="str">
        <f>IFERROR(VLOOKUP(UPPER(CONCATENATE($B624," - ",$A624)),'[1]Segurados Civis'!$A$5:$H$2142,7,0),"")</f>
        <v/>
      </c>
      <c r="E624" s="65" t="str">
        <f>IFERROR(VLOOKUP(UPPER(CONCATENATE($B624," - ",$A624)),'[1]Segurados Civis'!$A$5:$H$2142,8,0),"")</f>
        <v/>
      </c>
      <c r="F624" s="65" t="str">
        <f t="shared" si="9"/>
        <v/>
      </c>
      <c r="G624" s="64" t="s">
        <v>902</v>
      </c>
      <c r="H624" s="64">
        <v>0</v>
      </c>
      <c r="I624" s="64">
        <v>0</v>
      </c>
      <c r="J624" s="64">
        <v>0</v>
      </c>
      <c r="K624" s="64">
        <v>0</v>
      </c>
    </row>
    <row r="625" spans="1:11" x14ac:dyDescent="0.35">
      <c r="A625" s="64" t="s">
        <v>87</v>
      </c>
      <c r="B625" s="64" t="s">
        <v>10049</v>
      </c>
      <c r="C625" s="65">
        <f>IFERROR(VLOOKUP(UPPER(CONCATENATE($B625," - ",$A625)),'[1]Segurados Civis'!$A$5:$H$2142,6,0),"")</f>
        <v>164</v>
      </c>
      <c r="D625" s="65">
        <f>IFERROR(VLOOKUP(UPPER(CONCATENATE($B625," - ",$A625)),'[1]Segurados Civis'!$A$5:$H$2142,7,0),"")</f>
        <v>74</v>
      </c>
      <c r="E625" s="65">
        <f>IFERROR(VLOOKUP(UPPER(CONCATENATE($B625," - ",$A625)),'[1]Segurados Civis'!$A$5:$H$2142,8,0),"")</f>
        <v>14</v>
      </c>
      <c r="F625" s="65">
        <f t="shared" si="9"/>
        <v>252</v>
      </c>
      <c r="G625" s="64" t="s">
        <v>4867</v>
      </c>
      <c r="H625" s="64">
        <v>0</v>
      </c>
      <c r="I625" s="64">
        <v>0</v>
      </c>
      <c r="J625" s="64">
        <v>0</v>
      </c>
      <c r="K625" s="64">
        <v>0</v>
      </c>
    </row>
    <row r="626" spans="1:11" x14ac:dyDescent="0.35">
      <c r="A626" s="64" t="s">
        <v>87</v>
      </c>
      <c r="B626" s="64" t="s">
        <v>7019</v>
      </c>
      <c r="C626" s="65">
        <f>IFERROR(VLOOKUP(UPPER(CONCATENATE($B626," - ",$A626)),'[1]Segurados Civis'!$A$5:$H$2142,6,0),"")</f>
        <v>161</v>
      </c>
      <c r="D626" s="65">
        <f>IFERROR(VLOOKUP(UPPER(CONCATENATE($B626," - ",$A626)),'[1]Segurados Civis'!$A$5:$H$2142,7,0),"")</f>
        <v>69</v>
      </c>
      <c r="E626" s="65">
        <f>IFERROR(VLOOKUP(UPPER(CONCATENATE($B626," - ",$A626)),'[1]Segurados Civis'!$A$5:$H$2142,8,0),"")</f>
        <v>21</v>
      </c>
      <c r="F626" s="65">
        <f t="shared" si="9"/>
        <v>251</v>
      </c>
      <c r="G626" s="64" t="s">
        <v>4867</v>
      </c>
      <c r="H626" s="64">
        <v>0</v>
      </c>
      <c r="I626" s="64">
        <v>0</v>
      </c>
      <c r="J626" s="64">
        <v>0</v>
      </c>
      <c r="K626" s="64">
        <v>0</v>
      </c>
    </row>
    <row r="627" spans="1:11" x14ac:dyDescent="0.35">
      <c r="A627" s="64" t="s">
        <v>87</v>
      </c>
      <c r="B627" s="64" t="s">
        <v>10050</v>
      </c>
      <c r="C627" s="65" t="str">
        <f>IFERROR(VLOOKUP(UPPER(CONCATENATE($B627," - ",$A627)),'[1]Segurados Civis'!$A$5:$H$2142,6,0),"")</f>
        <v/>
      </c>
      <c r="D627" s="65" t="str">
        <f>IFERROR(VLOOKUP(UPPER(CONCATENATE($B627," - ",$A627)),'[1]Segurados Civis'!$A$5:$H$2142,7,0),"")</f>
        <v/>
      </c>
      <c r="E627" s="65" t="str">
        <f>IFERROR(VLOOKUP(UPPER(CONCATENATE($B627," - ",$A627)),'[1]Segurados Civis'!$A$5:$H$2142,8,0),"")</f>
        <v/>
      </c>
      <c r="F627" s="65" t="str">
        <f t="shared" si="9"/>
        <v/>
      </c>
      <c r="G627" s="64" t="s">
        <v>902</v>
      </c>
      <c r="H627" s="64">
        <v>0</v>
      </c>
      <c r="I627" s="64">
        <v>0</v>
      </c>
      <c r="J627" s="64">
        <v>0</v>
      </c>
      <c r="K627" s="64">
        <v>0</v>
      </c>
    </row>
    <row r="628" spans="1:11" x14ac:dyDescent="0.35">
      <c r="A628" s="64" t="s">
        <v>87</v>
      </c>
      <c r="B628" s="64" t="s">
        <v>10051</v>
      </c>
      <c r="C628" s="65">
        <f>IFERROR(VLOOKUP(UPPER(CONCATENATE($B628," - ",$A628)),'[1]Segurados Civis'!$A$5:$H$2142,6,0),"")</f>
        <v>2066</v>
      </c>
      <c r="D628" s="65">
        <f>IFERROR(VLOOKUP(UPPER(CONCATENATE($B628," - ",$A628)),'[1]Segurados Civis'!$A$5:$H$2142,7,0),"")</f>
        <v>556</v>
      </c>
      <c r="E628" s="65">
        <f>IFERROR(VLOOKUP(UPPER(CONCATENATE($B628," - ",$A628)),'[1]Segurados Civis'!$A$5:$H$2142,8,0),"")</f>
        <v>144</v>
      </c>
      <c r="F628" s="65">
        <f t="shared" si="9"/>
        <v>2766</v>
      </c>
      <c r="G628" s="64" t="s">
        <v>4867</v>
      </c>
      <c r="H628" s="64">
        <v>0</v>
      </c>
      <c r="I628" s="64">
        <v>0</v>
      </c>
      <c r="J628" s="64">
        <v>0</v>
      </c>
      <c r="K628" s="64">
        <v>0</v>
      </c>
    </row>
    <row r="629" spans="1:11" x14ac:dyDescent="0.35">
      <c r="A629" s="64" t="s">
        <v>87</v>
      </c>
      <c r="B629" s="64" t="s">
        <v>10052</v>
      </c>
      <c r="C629" s="65" t="str">
        <f>IFERROR(VLOOKUP(UPPER(CONCATENATE($B629," - ",$A629)),'[1]Segurados Civis'!$A$5:$H$2142,6,0),"")</f>
        <v/>
      </c>
      <c r="D629" s="65" t="str">
        <f>IFERROR(VLOOKUP(UPPER(CONCATENATE($B629," - ",$A629)),'[1]Segurados Civis'!$A$5:$H$2142,7,0),"")</f>
        <v/>
      </c>
      <c r="E629" s="65" t="str">
        <f>IFERROR(VLOOKUP(UPPER(CONCATENATE($B629," - ",$A629)),'[1]Segurados Civis'!$A$5:$H$2142,8,0),"")</f>
        <v/>
      </c>
      <c r="F629" s="65" t="str">
        <f t="shared" si="9"/>
        <v/>
      </c>
      <c r="G629" s="64" t="s">
        <v>902</v>
      </c>
      <c r="H629" s="64">
        <v>0</v>
      </c>
      <c r="I629" s="64">
        <v>0</v>
      </c>
      <c r="J629" s="64">
        <v>0</v>
      </c>
      <c r="K629" s="64">
        <v>0</v>
      </c>
    </row>
    <row r="630" spans="1:11" x14ac:dyDescent="0.35">
      <c r="A630" s="64" t="s">
        <v>87</v>
      </c>
      <c r="B630" s="64" t="s">
        <v>10053</v>
      </c>
      <c r="C630" s="65">
        <f>IFERROR(VLOOKUP(UPPER(CONCATENATE($B630," - ",$A630)),'[1]Segurados Civis'!$A$5:$H$2142,6,0),"")</f>
        <v>516</v>
      </c>
      <c r="D630" s="65">
        <f>IFERROR(VLOOKUP(UPPER(CONCATENATE($B630," - ",$A630)),'[1]Segurados Civis'!$A$5:$H$2142,7,0),"")</f>
        <v>129</v>
      </c>
      <c r="E630" s="65">
        <f>IFERROR(VLOOKUP(UPPER(CONCATENATE($B630," - ",$A630)),'[1]Segurados Civis'!$A$5:$H$2142,8,0),"")</f>
        <v>30</v>
      </c>
      <c r="F630" s="65">
        <f t="shared" si="9"/>
        <v>675</v>
      </c>
      <c r="G630" s="64" t="s">
        <v>4867</v>
      </c>
      <c r="H630" s="64">
        <v>0</v>
      </c>
      <c r="I630" s="64">
        <v>0</v>
      </c>
      <c r="J630" s="64">
        <v>0</v>
      </c>
      <c r="K630" s="64">
        <v>0</v>
      </c>
    </row>
    <row r="631" spans="1:11" x14ac:dyDescent="0.35">
      <c r="A631" s="64" t="s">
        <v>87</v>
      </c>
      <c r="B631" s="64" t="s">
        <v>10054</v>
      </c>
      <c r="C631" s="65">
        <f>IFERROR(VLOOKUP(UPPER(CONCATENATE($B631," - ",$A631)),'[1]Segurados Civis'!$A$5:$H$2142,6,0),"")</f>
        <v>131</v>
      </c>
      <c r="D631" s="65">
        <f>IFERROR(VLOOKUP(UPPER(CONCATENATE($B631," - ",$A631)),'[1]Segurados Civis'!$A$5:$H$2142,7,0),"")</f>
        <v>28</v>
      </c>
      <c r="E631" s="65">
        <f>IFERROR(VLOOKUP(UPPER(CONCATENATE($B631," - ",$A631)),'[1]Segurados Civis'!$A$5:$H$2142,8,0),"")</f>
        <v>8</v>
      </c>
      <c r="F631" s="65">
        <f t="shared" si="9"/>
        <v>167</v>
      </c>
      <c r="G631" s="64" t="s">
        <v>4867</v>
      </c>
      <c r="H631" s="64">
        <v>0</v>
      </c>
      <c r="I631" s="64">
        <v>0</v>
      </c>
      <c r="J631" s="64">
        <v>0</v>
      </c>
      <c r="K631" s="64">
        <v>0</v>
      </c>
    </row>
    <row r="632" spans="1:11" x14ac:dyDescent="0.35">
      <c r="A632" s="64" t="s">
        <v>87</v>
      </c>
      <c r="B632" s="64" t="s">
        <v>10055</v>
      </c>
      <c r="C632" s="65">
        <f>IFERROR(VLOOKUP(UPPER(CONCATENATE($B632," - ",$A632)),'[1]Segurados Civis'!$A$5:$H$2142,6,0),"")</f>
        <v>239</v>
      </c>
      <c r="D632" s="65">
        <f>IFERROR(VLOOKUP(UPPER(CONCATENATE($B632," - ",$A632)),'[1]Segurados Civis'!$A$5:$H$2142,7,0),"")</f>
        <v>105</v>
      </c>
      <c r="E632" s="65">
        <f>IFERROR(VLOOKUP(UPPER(CONCATENATE($B632," - ",$A632)),'[1]Segurados Civis'!$A$5:$H$2142,8,0),"")</f>
        <v>29</v>
      </c>
      <c r="F632" s="65">
        <f t="shared" si="9"/>
        <v>373</v>
      </c>
      <c r="G632" s="64" t="s">
        <v>4867</v>
      </c>
      <c r="H632" s="64">
        <v>0</v>
      </c>
      <c r="I632" s="64">
        <v>0</v>
      </c>
      <c r="J632" s="64">
        <v>0</v>
      </c>
      <c r="K632" s="64">
        <v>0</v>
      </c>
    </row>
    <row r="633" spans="1:11" x14ac:dyDescent="0.35">
      <c r="A633" s="64" t="s">
        <v>87</v>
      </c>
      <c r="B633" s="64" t="s">
        <v>10056</v>
      </c>
      <c r="C633" s="65" t="str">
        <f>IFERROR(VLOOKUP(UPPER(CONCATENATE($B633," - ",$A633)),'[1]Segurados Civis'!$A$5:$H$2142,6,0),"")</f>
        <v/>
      </c>
      <c r="D633" s="65" t="str">
        <f>IFERROR(VLOOKUP(UPPER(CONCATENATE($B633," - ",$A633)),'[1]Segurados Civis'!$A$5:$H$2142,7,0),"")</f>
        <v/>
      </c>
      <c r="E633" s="65" t="str">
        <f>IFERROR(VLOOKUP(UPPER(CONCATENATE($B633," - ",$A633)),'[1]Segurados Civis'!$A$5:$H$2142,8,0),"")</f>
        <v/>
      </c>
      <c r="F633" s="65" t="str">
        <f t="shared" si="9"/>
        <v/>
      </c>
      <c r="G633" s="64" t="s">
        <v>902</v>
      </c>
      <c r="H633" s="64">
        <v>0</v>
      </c>
      <c r="I633" s="64">
        <v>0</v>
      </c>
      <c r="J633" s="64">
        <v>0</v>
      </c>
      <c r="K633" s="64">
        <v>0</v>
      </c>
    </row>
    <row r="634" spans="1:11" x14ac:dyDescent="0.35">
      <c r="A634" s="64" t="s">
        <v>87</v>
      </c>
      <c r="B634" s="64" t="s">
        <v>10057</v>
      </c>
      <c r="C634" s="65" t="str">
        <f>IFERROR(VLOOKUP(UPPER(CONCATENATE($B634," - ",$A634)),'[1]Segurados Civis'!$A$5:$H$2142,6,0),"")</f>
        <v/>
      </c>
      <c r="D634" s="65" t="str">
        <f>IFERROR(VLOOKUP(UPPER(CONCATENATE($B634," - ",$A634)),'[1]Segurados Civis'!$A$5:$H$2142,7,0),"")</f>
        <v/>
      </c>
      <c r="E634" s="65" t="str">
        <f>IFERROR(VLOOKUP(UPPER(CONCATENATE($B634," - ",$A634)),'[1]Segurados Civis'!$A$5:$H$2142,8,0),"")</f>
        <v/>
      </c>
      <c r="F634" s="65" t="str">
        <f t="shared" si="9"/>
        <v/>
      </c>
      <c r="G634" s="64" t="s">
        <v>902</v>
      </c>
      <c r="H634" s="64">
        <v>0</v>
      </c>
      <c r="I634" s="64">
        <v>0</v>
      </c>
      <c r="J634" s="64">
        <v>0</v>
      </c>
      <c r="K634" s="64">
        <v>0</v>
      </c>
    </row>
    <row r="635" spans="1:11" x14ac:dyDescent="0.35">
      <c r="A635" s="64" t="s">
        <v>87</v>
      </c>
      <c r="B635" s="64" t="s">
        <v>10058</v>
      </c>
      <c r="C635" s="65">
        <f>IFERROR(VLOOKUP(UPPER(CONCATENATE($B635," - ",$A635)),'[1]Segurados Civis'!$A$5:$H$2142,6,0),"")</f>
        <v>361</v>
      </c>
      <c r="D635" s="65">
        <f>IFERROR(VLOOKUP(UPPER(CONCATENATE($B635," - ",$A635)),'[1]Segurados Civis'!$A$5:$H$2142,7,0),"")</f>
        <v>56</v>
      </c>
      <c r="E635" s="65">
        <f>IFERROR(VLOOKUP(UPPER(CONCATENATE($B635," - ",$A635)),'[1]Segurados Civis'!$A$5:$H$2142,8,0),"")</f>
        <v>14</v>
      </c>
      <c r="F635" s="65">
        <f t="shared" si="9"/>
        <v>431</v>
      </c>
      <c r="G635" s="64" t="s">
        <v>4867</v>
      </c>
      <c r="H635" s="64">
        <v>1</v>
      </c>
      <c r="I635" s="64">
        <v>1</v>
      </c>
      <c r="J635" s="64">
        <v>1</v>
      </c>
      <c r="K635" s="64">
        <v>0</v>
      </c>
    </row>
    <row r="636" spans="1:11" x14ac:dyDescent="0.35">
      <c r="A636" s="64" t="s">
        <v>87</v>
      </c>
      <c r="B636" s="64" t="s">
        <v>10059</v>
      </c>
      <c r="C636" s="65">
        <f>IFERROR(VLOOKUP(UPPER(CONCATENATE($B636," - ",$A636)),'[1]Segurados Civis'!$A$5:$H$2142,6,0),"")</f>
        <v>2675</v>
      </c>
      <c r="D636" s="65">
        <f>IFERROR(VLOOKUP(UPPER(CONCATENATE($B636," - ",$A636)),'[1]Segurados Civis'!$A$5:$H$2142,7,0),"")</f>
        <v>625</v>
      </c>
      <c r="E636" s="65">
        <f>IFERROR(VLOOKUP(UPPER(CONCATENATE($B636," - ",$A636)),'[1]Segurados Civis'!$A$5:$H$2142,8,0),"")</f>
        <v>130</v>
      </c>
      <c r="F636" s="65">
        <f t="shared" si="9"/>
        <v>3430</v>
      </c>
      <c r="G636" s="64" t="s">
        <v>4867</v>
      </c>
      <c r="H636" s="64">
        <v>1</v>
      </c>
      <c r="I636" s="64">
        <v>0</v>
      </c>
      <c r="J636" s="64">
        <v>0</v>
      </c>
      <c r="K636" s="64">
        <v>0</v>
      </c>
    </row>
    <row r="637" spans="1:11" x14ac:dyDescent="0.35">
      <c r="A637" s="64" t="s">
        <v>87</v>
      </c>
      <c r="B637" s="64" t="s">
        <v>10060</v>
      </c>
      <c r="C637" s="65" t="str">
        <f>IFERROR(VLOOKUP(UPPER(CONCATENATE($B637," - ",$A637)),'[1]Segurados Civis'!$A$5:$H$2142,6,0),"")</f>
        <v/>
      </c>
      <c r="D637" s="65" t="str">
        <f>IFERROR(VLOOKUP(UPPER(CONCATENATE($B637," - ",$A637)),'[1]Segurados Civis'!$A$5:$H$2142,7,0),"")</f>
        <v/>
      </c>
      <c r="E637" s="65" t="str">
        <f>IFERROR(VLOOKUP(UPPER(CONCATENATE($B637," - ",$A637)),'[1]Segurados Civis'!$A$5:$H$2142,8,0),"")</f>
        <v/>
      </c>
      <c r="F637" s="65" t="str">
        <f t="shared" si="9"/>
        <v/>
      </c>
      <c r="G637" s="64" t="s">
        <v>902</v>
      </c>
      <c r="H637" s="64">
        <v>0</v>
      </c>
      <c r="I637" s="64">
        <v>0</v>
      </c>
      <c r="J637" s="64">
        <v>0</v>
      </c>
      <c r="K637" s="64">
        <v>0</v>
      </c>
    </row>
    <row r="638" spans="1:11" x14ac:dyDescent="0.35">
      <c r="A638" s="64" t="s">
        <v>87</v>
      </c>
      <c r="B638" s="64" t="s">
        <v>9396</v>
      </c>
      <c r="C638" s="65" t="str">
        <f>IFERROR(VLOOKUP(UPPER(CONCATENATE($B638," - ",$A638)),'[1]Segurados Civis'!$A$5:$H$2142,6,0),"")</f>
        <v/>
      </c>
      <c r="D638" s="65" t="str">
        <f>IFERROR(VLOOKUP(UPPER(CONCATENATE($B638," - ",$A638)),'[1]Segurados Civis'!$A$5:$H$2142,7,0),"")</f>
        <v/>
      </c>
      <c r="E638" s="65" t="str">
        <f>IFERROR(VLOOKUP(UPPER(CONCATENATE($B638," - ",$A638)),'[1]Segurados Civis'!$A$5:$H$2142,8,0),"")</f>
        <v/>
      </c>
      <c r="F638" s="65" t="str">
        <f t="shared" si="9"/>
        <v/>
      </c>
      <c r="G638" s="64" t="s">
        <v>902</v>
      </c>
      <c r="H638" s="64">
        <v>0</v>
      </c>
      <c r="I638" s="64">
        <v>0</v>
      </c>
      <c r="J638" s="64">
        <v>0</v>
      </c>
      <c r="K638" s="64">
        <v>0</v>
      </c>
    </row>
    <row r="639" spans="1:11" x14ac:dyDescent="0.35">
      <c r="A639" s="64" t="s">
        <v>87</v>
      </c>
      <c r="B639" s="64" t="s">
        <v>10061</v>
      </c>
      <c r="C639" s="65">
        <f>IFERROR(VLOOKUP(UPPER(CONCATENATE($B639," - ",$A639)),'[1]Segurados Civis'!$A$5:$H$2142,6,0),"")</f>
        <v>1013</v>
      </c>
      <c r="D639" s="65">
        <f>IFERROR(VLOOKUP(UPPER(CONCATENATE($B639," - ",$A639)),'[1]Segurados Civis'!$A$5:$H$2142,7,0),"")</f>
        <v>290</v>
      </c>
      <c r="E639" s="65">
        <f>IFERROR(VLOOKUP(UPPER(CONCATENATE($B639," - ",$A639)),'[1]Segurados Civis'!$A$5:$H$2142,8,0),"")</f>
        <v>0</v>
      </c>
      <c r="F639" s="65">
        <f t="shared" si="9"/>
        <v>1303</v>
      </c>
      <c r="G639" s="64" t="s">
        <v>4867</v>
      </c>
      <c r="H639" s="64">
        <v>0</v>
      </c>
      <c r="I639" s="64">
        <v>0</v>
      </c>
      <c r="J639" s="64">
        <v>0</v>
      </c>
      <c r="K639" s="64">
        <v>0</v>
      </c>
    </row>
    <row r="640" spans="1:11" x14ac:dyDescent="0.35">
      <c r="A640" s="64" t="s">
        <v>87</v>
      </c>
      <c r="B640" s="64" t="s">
        <v>10062</v>
      </c>
      <c r="C640" s="65" t="str">
        <f>IFERROR(VLOOKUP(UPPER(CONCATENATE($B640," - ",$A640)),'[1]Segurados Civis'!$A$5:$H$2142,6,0),"")</f>
        <v/>
      </c>
      <c r="D640" s="65" t="str">
        <f>IFERROR(VLOOKUP(UPPER(CONCATENATE($B640," - ",$A640)),'[1]Segurados Civis'!$A$5:$H$2142,7,0),"")</f>
        <v/>
      </c>
      <c r="E640" s="65" t="str">
        <f>IFERROR(VLOOKUP(UPPER(CONCATENATE($B640," - ",$A640)),'[1]Segurados Civis'!$A$5:$H$2142,8,0),"")</f>
        <v/>
      </c>
      <c r="F640" s="65" t="str">
        <f t="shared" si="9"/>
        <v/>
      </c>
      <c r="G640" s="64" t="s">
        <v>902</v>
      </c>
      <c r="H640" s="64">
        <v>0</v>
      </c>
      <c r="I640" s="64">
        <v>0</v>
      </c>
      <c r="J640" s="64">
        <v>0</v>
      </c>
      <c r="K640" s="64">
        <v>0</v>
      </c>
    </row>
    <row r="641" spans="1:11" x14ac:dyDescent="0.35">
      <c r="A641" s="64" t="s">
        <v>87</v>
      </c>
      <c r="B641" s="64" t="s">
        <v>10063</v>
      </c>
      <c r="C641" s="65">
        <f>IFERROR(VLOOKUP(UPPER(CONCATENATE($B641," - ",$A641)),'[1]Segurados Civis'!$A$5:$H$2142,6,0),"")</f>
        <v>1612</v>
      </c>
      <c r="D641" s="65">
        <f>IFERROR(VLOOKUP(UPPER(CONCATENATE($B641," - ",$A641)),'[1]Segurados Civis'!$A$5:$H$2142,7,0),"")</f>
        <v>405</v>
      </c>
      <c r="E641" s="65">
        <f>IFERROR(VLOOKUP(UPPER(CONCATENATE($B641," - ",$A641)),'[1]Segurados Civis'!$A$5:$H$2142,8,0),"")</f>
        <v>95</v>
      </c>
      <c r="F641" s="65">
        <f t="shared" si="9"/>
        <v>2112</v>
      </c>
      <c r="G641" s="64" t="s">
        <v>4867</v>
      </c>
      <c r="H641" s="64">
        <v>0</v>
      </c>
      <c r="I641" s="64">
        <v>0</v>
      </c>
      <c r="J641" s="64">
        <v>0</v>
      </c>
      <c r="K641" s="64">
        <v>0</v>
      </c>
    </row>
    <row r="642" spans="1:11" x14ac:dyDescent="0.35">
      <c r="A642" s="64" t="s">
        <v>87</v>
      </c>
      <c r="B642" s="64" t="s">
        <v>5489</v>
      </c>
      <c r="C642" s="65" t="str">
        <f>IFERROR(VLOOKUP(UPPER(CONCATENATE($B642," - ",$A642)),'[1]Segurados Civis'!$A$5:$H$2142,6,0),"")</f>
        <v/>
      </c>
      <c r="D642" s="65" t="str">
        <f>IFERROR(VLOOKUP(UPPER(CONCATENATE($B642," - ",$A642)),'[1]Segurados Civis'!$A$5:$H$2142,7,0),"")</f>
        <v/>
      </c>
      <c r="E642" s="65" t="str">
        <f>IFERROR(VLOOKUP(UPPER(CONCATENATE($B642," - ",$A642)),'[1]Segurados Civis'!$A$5:$H$2142,8,0),"")</f>
        <v/>
      </c>
      <c r="F642" s="65" t="str">
        <f t="shared" ref="F642:F649" si="10">IF(SUM(C642:E642)=0,"",SUM(C642:E642))</f>
        <v/>
      </c>
      <c r="G642" s="64" t="s">
        <v>902</v>
      </c>
      <c r="H642" s="64">
        <v>0</v>
      </c>
      <c r="I642" s="64">
        <v>0</v>
      </c>
      <c r="J642" s="64">
        <v>0</v>
      </c>
      <c r="K642" s="64">
        <v>0</v>
      </c>
    </row>
    <row r="643" spans="1:11" x14ac:dyDescent="0.35">
      <c r="A643" s="64" t="s">
        <v>87</v>
      </c>
      <c r="B643" s="64" t="s">
        <v>10064</v>
      </c>
      <c r="C643" s="65" t="str">
        <f>IFERROR(VLOOKUP(UPPER(CONCATENATE($B643," - ",$A643)),'[1]Segurados Civis'!$A$5:$H$2142,6,0),"")</f>
        <v/>
      </c>
      <c r="D643" s="65" t="str">
        <f>IFERROR(VLOOKUP(UPPER(CONCATENATE($B643," - ",$A643)),'[1]Segurados Civis'!$A$5:$H$2142,7,0),"")</f>
        <v/>
      </c>
      <c r="E643" s="65" t="str">
        <f>IFERROR(VLOOKUP(UPPER(CONCATENATE($B643," - ",$A643)),'[1]Segurados Civis'!$A$5:$H$2142,8,0),"")</f>
        <v/>
      </c>
      <c r="F643" s="65" t="str">
        <f t="shared" si="10"/>
        <v/>
      </c>
      <c r="G643" s="64" t="s">
        <v>902</v>
      </c>
      <c r="H643" s="64">
        <v>0</v>
      </c>
      <c r="I643" s="64">
        <v>0</v>
      </c>
      <c r="J643" s="64">
        <v>0</v>
      </c>
      <c r="K643" s="64">
        <v>0</v>
      </c>
    </row>
    <row r="644" spans="1:11" x14ac:dyDescent="0.35">
      <c r="A644" s="64" t="s">
        <v>87</v>
      </c>
      <c r="B644" s="64" t="s">
        <v>10065</v>
      </c>
      <c r="C644" s="65">
        <f>IFERROR(VLOOKUP(UPPER(CONCATENATE($B644," - ",$A644)),'[1]Segurados Civis'!$A$5:$H$2142,6,0),"")</f>
        <v>647</v>
      </c>
      <c r="D644" s="65">
        <f>IFERROR(VLOOKUP(UPPER(CONCATENATE($B644," - ",$A644)),'[1]Segurados Civis'!$A$5:$H$2142,7,0),"")</f>
        <v>90</v>
      </c>
      <c r="E644" s="65">
        <f>IFERROR(VLOOKUP(UPPER(CONCATENATE($B644," - ",$A644)),'[1]Segurados Civis'!$A$5:$H$2142,8,0),"")</f>
        <v>30</v>
      </c>
      <c r="F644" s="65">
        <f t="shared" si="10"/>
        <v>767</v>
      </c>
      <c r="G644" s="64" t="s">
        <v>4867</v>
      </c>
      <c r="H644" s="64">
        <v>0</v>
      </c>
      <c r="I644" s="64">
        <v>0</v>
      </c>
      <c r="J644" s="64">
        <v>0</v>
      </c>
      <c r="K644" s="64">
        <v>0</v>
      </c>
    </row>
    <row r="645" spans="1:11" x14ac:dyDescent="0.35">
      <c r="A645" s="64" t="s">
        <v>87</v>
      </c>
      <c r="B645" s="64" t="s">
        <v>10066</v>
      </c>
      <c r="C645" s="65" t="str">
        <f>IFERROR(VLOOKUP(UPPER(CONCATENATE($B645," - ",$A645)),'[1]Segurados Civis'!$A$5:$H$2142,6,0),"")</f>
        <v/>
      </c>
      <c r="D645" s="65" t="str">
        <f>IFERROR(VLOOKUP(UPPER(CONCATENATE($B645," - ",$A645)),'[1]Segurados Civis'!$A$5:$H$2142,7,0),"")</f>
        <v/>
      </c>
      <c r="E645" s="65" t="str">
        <f>IFERROR(VLOOKUP(UPPER(CONCATENATE($B645," - ",$A645)),'[1]Segurados Civis'!$A$5:$H$2142,8,0),"")</f>
        <v/>
      </c>
      <c r="F645" s="65" t="str">
        <f t="shared" si="10"/>
        <v/>
      </c>
      <c r="G645" s="64" t="s">
        <v>902</v>
      </c>
      <c r="H645" s="64">
        <v>0</v>
      </c>
      <c r="I645" s="64">
        <v>0</v>
      </c>
      <c r="J645" s="64">
        <v>0</v>
      </c>
      <c r="K645" s="64">
        <v>0</v>
      </c>
    </row>
    <row r="646" spans="1:11" x14ac:dyDescent="0.35">
      <c r="A646" s="64" t="s">
        <v>87</v>
      </c>
      <c r="B646" s="64" t="s">
        <v>10067</v>
      </c>
      <c r="C646" s="65" t="str">
        <f>IFERROR(VLOOKUP(UPPER(CONCATENATE($B646," - ",$A646)),'[1]Segurados Civis'!$A$5:$H$2142,6,0),"")</f>
        <v/>
      </c>
      <c r="D646" s="65" t="str">
        <f>IFERROR(VLOOKUP(UPPER(CONCATENATE($B646," - ",$A646)),'[1]Segurados Civis'!$A$5:$H$2142,7,0),"")</f>
        <v/>
      </c>
      <c r="E646" s="65" t="str">
        <f>IFERROR(VLOOKUP(UPPER(CONCATENATE($B646," - ",$A646)),'[1]Segurados Civis'!$A$5:$H$2142,8,0),"")</f>
        <v/>
      </c>
      <c r="F646" s="65" t="str">
        <f t="shared" si="10"/>
        <v/>
      </c>
      <c r="G646" s="64" t="s">
        <v>902</v>
      </c>
      <c r="H646" s="64">
        <v>0</v>
      </c>
      <c r="I646" s="64">
        <v>0</v>
      </c>
      <c r="J646" s="64">
        <v>0</v>
      </c>
      <c r="K646" s="64">
        <v>0</v>
      </c>
    </row>
    <row r="647" spans="1:11" x14ac:dyDescent="0.35">
      <c r="A647" s="64" t="s">
        <v>87</v>
      </c>
      <c r="B647" s="64" t="s">
        <v>10068</v>
      </c>
      <c r="C647" s="65">
        <f>IFERROR(VLOOKUP(UPPER(CONCATENATE($B647," - ",$A647)),'[1]Segurados Civis'!$A$5:$H$2142,6,0),"")</f>
        <v>2311</v>
      </c>
      <c r="D647" s="65">
        <f>IFERROR(VLOOKUP(UPPER(CONCATENATE($B647," - ",$A647)),'[1]Segurados Civis'!$A$5:$H$2142,7,0),"")</f>
        <v>153</v>
      </c>
      <c r="E647" s="65">
        <f>IFERROR(VLOOKUP(UPPER(CONCATENATE($B647," - ",$A647)),'[1]Segurados Civis'!$A$5:$H$2142,8,0),"")</f>
        <v>12</v>
      </c>
      <c r="F647" s="65">
        <f t="shared" si="10"/>
        <v>2476</v>
      </c>
      <c r="G647" s="64" t="s">
        <v>4867</v>
      </c>
      <c r="H647" s="64">
        <v>0</v>
      </c>
      <c r="I647" s="64">
        <v>0</v>
      </c>
      <c r="J647" s="64">
        <v>0</v>
      </c>
      <c r="K647" s="64">
        <v>0</v>
      </c>
    </row>
    <row r="648" spans="1:11" x14ac:dyDescent="0.35">
      <c r="A648" s="64" t="s">
        <v>87</v>
      </c>
      <c r="B648" s="64" t="s">
        <v>10069</v>
      </c>
      <c r="C648" s="65">
        <f>IFERROR(VLOOKUP(UPPER(CONCATENATE($B648," - ",$A648)),'[1]Segurados Civis'!$A$5:$H$2142,6,0),"")</f>
        <v>2082</v>
      </c>
      <c r="D648" s="65">
        <f>IFERROR(VLOOKUP(UPPER(CONCATENATE($B648," - ",$A648)),'[1]Segurados Civis'!$A$5:$H$2142,7,0),"")</f>
        <v>122</v>
      </c>
      <c r="E648" s="65">
        <f>IFERROR(VLOOKUP(UPPER(CONCATENATE($B648," - ",$A648)),'[1]Segurados Civis'!$A$5:$H$2142,8,0),"")</f>
        <v>12</v>
      </c>
      <c r="F648" s="65">
        <f t="shared" si="10"/>
        <v>2216</v>
      </c>
      <c r="G648" s="64" t="s">
        <v>4867</v>
      </c>
      <c r="H648" s="64">
        <v>1</v>
      </c>
      <c r="I648" s="64">
        <v>0</v>
      </c>
      <c r="J648" s="64">
        <v>0</v>
      </c>
      <c r="K648" s="64">
        <v>0</v>
      </c>
    </row>
    <row r="649" spans="1:11" x14ac:dyDescent="0.35">
      <c r="A649" s="64" t="s">
        <v>87</v>
      </c>
      <c r="B649" s="64" t="s">
        <v>10070</v>
      </c>
      <c r="C649" s="65">
        <f>IFERROR(VLOOKUP(UPPER(CONCATENATE($B649," - ",$A649)),'[1]Segurados Civis'!$A$5:$H$2142,6,0),"")</f>
        <v>247</v>
      </c>
      <c r="D649" s="65">
        <f>IFERROR(VLOOKUP(UPPER(CONCATENATE($B649," - ",$A649)),'[1]Segurados Civis'!$A$5:$H$2142,7,0),"")</f>
        <v>40</v>
      </c>
      <c r="E649" s="65">
        <f>IFERROR(VLOOKUP(UPPER(CONCATENATE($B649," - ",$A649)),'[1]Segurados Civis'!$A$5:$H$2142,8,0),"")</f>
        <v>10</v>
      </c>
      <c r="F649" s="65">
        <f t="shared" si="10"/>
        <v>297</v>
      </c>
      <c r="G649" s="64" t="s">
        <v>4867</v>
      </c>
      <c r="H649" s="64">
        <v>0</v>
      </c>
      <c r="I649" s="64">
        <v>0</v>
      </c>
      <c r="J649" s="64">
        <v>0</v>
      </c>
      <c r="K649" s="64">
        <v>0</v>
      </c>
    </row>
  </sheetData>
  <autoFilter ref="A1:K649" xr:uid="{00000000-0009-0000-0000-00001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J141"/>
  <sheetViews>
    <sheetView zoomScale="75" zoomScaleNormal="75" workbookViewId="0">
      <selection activeCell="H38" sqref="H38"/>
    </sheetView>
  </sheetViews>
  <sheetFormatPr defaultColWidth="5.7265625" defaultRowHeight="14.5" x14ac:dyDescent="0.35"/>
  <cols>
    <col min="1" max="1" width="5.54296875" style="60" customWidth="1"/>
    <col min="2" max="2" width="29.81640625" style="60" customWidth="1"/>
    <col min="3" max="11" width="15.7265625" style="60" customWidth="1"/>
    <col min="12" max="1024" width="5.72656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24</v>
      </c>
      <c r="B2" s="64" t="s">
        <v>10071</v>
      </c>
      <c r="C2" s="65">
        <f>IFERROR(VLOOKUP(UPPER(CONCATENATE($B2," - ",$A2)),'[1]Segurados Civis'!$A$5:$H$2142,6,0),"")</f>
        <v>30526</v>
      </c>
      <c r="D2" s="65">
        <f>IFERROR(VLOOKUP(UPPER(CONCATENATE($B2," - ",$A2)),'[1]Segurados Civis'!$A$5:$H$2142,7,0),"")</f>
        <v>10158</v>
      </c>
      <c r="E2" s="65">
        <f>IFERROR(VLOOKUP(UPPER(CONCATENATE($B2," - ",$A2)),'[1]Segurados Civis'!$A$5:$H$2142,8,0),"")</f>
        <v>1535</v>
      </c>
      <c r="F2" s="65">
        <f t="shared" ref="F2:F33" si="0">IF(SUM(C2:E2)=0,"",SUM(C2:E2))</f>
        <v>42219</v>
      </c>
      <c r="G2" s="64" t="s">
        <v>4867</v>
      </c>
      <c r="H2" s="64">
        <v>0</v>
      </c>
      <c r="I2" s="64">
        <v>0</v>
      </c>
      <c r="J2" s="64"/>
      <c r="K2" s="64">
        <v>0</v>
      </c>
      <c r="M2" s="108" t="s">
        <v>4868</v>
      </c>
      <c r="N2" s="108"/>
      <c r="O2" s="108"/>
    </row>
    <row r="3" spans="1:18" x14ac:dyDescent="0.35">
      <c r="A3" s="64" t="s">
        <v>24</v>
      </c>
      <c r="B3" s="64" t="s">
        <v>10072</v>
      </c>
      <c r="C3" s="65">
        <f>IFERROR(VLOOKUP(UPPER(CONCATENATE($B3," - ",$A3)),'[1]Segurados Civis'!$A$5:$H$2142,6,0),"")</f>
        <v>98</v>
      </c>
      <c r="D3" s="65">
        <f>IFERROR(VLOOKUP(UPPER(CONCATENATE($B3," - ",$A3)),'[1]Segurados Civis'!$A$5:$H$2142,7,0),"")</f>
        <v>16</v>
      </c>
      <c r="E3" s="65">
        <f>IFERROR(VLOOKUP(UPPER(CONCATENATE($B3," - ",$A3)),'[1]Segurados Civis'!$A$5:$H$2142,8,0),"")</f>
        <v>1</v>
      </c>
      <c r="F3" s="65">
        <f t="shared" si="0"/>
        <v>115</v>
      </c>
      <c r="G3" s="64" t="s">
        <v>4867</v>
      </c>
      <c r="H3" s="64">
        <v>0</v>
      </c>
      <c r="I3" s="64">
        <v>0</v>
      </c>
      <c r="J3" s="64"/>
      <c r="K3" s="64">
        <v>0</v>
      </c>
      <c r="M3" s="108"/>
      <c r="N3" s="108"/>
      <c r="O3" s="108"/>
    </row>
    <row r="4" spans="1:18" x14ac:dyDescent="0.35">
      <c r="A4" s="64" t="s">
        <v>24</v>
      </c>
      <c r="B4" s="64" t="s">
        <v>10073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/>
      <c r="K4" s="64">
        <v>0</v>
      </c>
      <c r="M4" s="106">
        <f>COUNTIF(H2:H141,1)</f>
        <v>0</v>
      </c>
      <c r="N4" s="106"/>
      <c r="O4" s="106"/>
    </row>
    <row r="5" spans="1:18" x14ac:dyDescent="0.35">
      <c r="A5" s="64" t="s">
        <v>24</v>
      </c>
      <c r="B5" s="64" t="s">
        <v>10074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/>
      <c r="K5" s="64">
        <v>0</v>
      </c>
    </row>
    <row r="6" spans="1:18" x14ac:dyDescent="0.35">
      <c r="A6" s="64" t="s">
        <v>24</v>
      </c>
      <c r="B6" s="64" t="s">
        <v>10075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/>
      <c r="K6" s="64">
        <v>0</v>
      </c>
    </row>
    <row r="7" spans="1:18" ht="15" customHeight="1" x14ac:dyDescent="0.35">
      <c r="A7" s="64" t="s">
        <v>24</v>
      </c>
      <c r="B7" s="64" t="s">
        <v>8671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/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24</v>
      </c>
      <c r="B8" s="64" t="s">
        <v>10076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/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24</v>
      </c>
      <c r="B9" s="64" t="s">
        <v>10077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/>
      <c r="K9" s="64">
        <v>0</v>
      </c>
      <c r="M9" s="106">
        <f>COUNTIF(I2:I141,1)</f>
        <v>0</v>
      </c>
      <c r="N9" s="106"/>
      <c r="O9" s="106"/>
      <c r="P9" s="106">
        <f>COUNTIF(J2:J141,1)</f>
        <v>0</v>
      </c>
      <c r="Q9" s="106"/>
      <c r="R9" s="106"/>
    </row>
    <row r="10" spans="1:18" x14ac:dyDescent="0.35">
      <c r="A10" s="64" t="s">
        <v>24</v>
      </c>
      <c r="B10" s="64" t="s">
        <v>10078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/>
      <c r="K10" s="64">
        <v>0</v>
      </c>
    </row>
    <row r="11" spans="1:18" ht="15" customHeight="1" x14ac:dyDescent="0.35">
      <c r="A11" s="64" t="s">
        <v>24</v>
      </c>
      <c r="B11" s="64" t="s">
        <v>10079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/>
      <c r="K11" s="64">
        <v>0</v>
      </c>
      <c r="M11" s="107" t="s">
        <v>4881</v>
      </c>
      <c r="N11" s="107"/>
      <c r="O11" s="107"/>
    </row>
    <row r="12" spans="1:18" x14ac:dyDescent="0.35">
      <c r="A12" s="64" t="s">
        <v>24</v>
      </c>
      <c r="B12" s="64" t="s">
        <v>10080</v>
      </c>
      <c r="C12" s="65">
        <f>IFERROR(VLOOKUP(UPPER(CONCATENATE($B12," - ",$A12)),'[1]Segurados Civis'!$A$5:$H$2142,6,0),"")</f>
        <v>258</v>
      </c>
      <c r="D12" s="65">
        <f>IFERROR(VLOOKUP(UPPER(CONCATENATE($B12," - ",$A12)),'[1]Segurados Civis'!$A$5:$H$2142,7,0),"")</f>
        <v>10</v>
      </c>
      <c r="E12" s="65">
        <f>IFERROR(VLOOKUP(UPPER(CONCATENATE($B12," - ",$A12)),'[1]Segurados Civis'!$A$5:$H$2142,8,0),"")</f>
        <v>6</v>
      </c>
      <c r="F12" s="65">
        <f t="shared" si="0"/>
        <v>274</v>
      </c>
      <c r="G12" s="64" t="s">
        <v>4867</v>
      </c>
      <c r="H12" s="64">
        <v>0</v>
      </c>
      <c r="I12" s="64">
        <v>0</v>
      </c>
      <c r="J12" s="64"/>
      <c r="K12" s="64">
        <v>0</v>
      </c>
      <c r="M12" s="107"/>
      <c r="N12" s="107"/>
      <c r="O12" s="107"/>
    </row>
    <row r="13" spans="1:18" x14ac:dyDescent="0.35">
      <c r="A13" s="64" t="s">
        <v>24</v>
      </c>
      <c r="B13" s="64" t="s">
        <v>10081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/>
      <c r="K13" s="64">
        <v>0</v>
      </c>
      <c r="M13" s="106">
        <f>COUNTIF(K2:K141,1)</f>
        <v>0</v>
      </c>
      <c r="N13" s="106"/>
      <c r="O13" s="106"/>
    </row>
    <row r="14" spans="1:18" x14ac:dyDescent="0.35">
      <c r="A14" s="64" t="s">
        <v>24</v>
      </c>
      <c r="B14" s="64" t="s">
        <v>10082</v>
      </c>
      <c r="C14" s="65">
        <f>IFERROR(VLOOKUP(UPPER(CONCATENATE($B14," - ",$A14)),'[1]Segurados Civis'!$A$5:$H$2142,6,0),"")</f>
        <v>2405</v>
      </c>
      <c r="D14" s="65">
        <f>IFERROR(VLOOKUP(UPPER(CONCATENATE($B14," - ",$A14)),'[1]Segurados Civis'!$A$5:$H$2142,7,0),"")</f>
        <v>357</v>
      </c>
      <c r="E14" s="65">
        <f>IFERROR(VLOOKUP(UPPER(CONCATENATE($B14," - ",$A14)),'[1]Segurados Civis'!$A$5:$H$2142,8,0),"")</f>
        <v>65</v>
      </c>
      <c r="F14" s="65">
        <f t="shared" si="0"/>
        <v>2827</v>
      </c>
      <c r="G14" s="64" t="s">
        <v>4867</v>
      </c>
      <c r="H14" s="64">
        <v>0</v>
      </c>
      <c r="I14" s="64">
        <v>0</v>
      </c>
      <c r="J14" s="64"/>
      <c r="K14" s="64">
        <v>0</v>
      </c>
    </row>
    <row r="15" spans="1:18" x14ac:dyDescent="0.35">
      <c r="A15" s="64" t="s">
        <v>24</v>
      </c>
      <c r="B15" s="64" t="s">
        <v>6015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/>
      <c r="K15" s="64">
        <v>0</v>
      </c>
    </row>
    <row r="16" spans="1:18" x14ac:dyDescent="0.35">
      <c r="A16" s="64" t="s">
        <v>24</v>
      </c>
      <c r="B16" s="64" t="s">
        <v>10083</v>
      </c>
      <c r="C16" s="65">
        <f>IFERROR(VLOOKUP(UPPER(CONCATENATE($B16," - ",$A16)),'[1]Segurados Civis'!$A$5:$H$2142,6,0),"")</f>
        <v>750</v>
      </c>
      <c r="D16" s="65">
        <f>IFERROR(VLOOKUP(UPPER(CONCATENATE($B16," - ",$A16)),'[1]Segurados Civis'!$A$5:$H$2142,7,0),"")</f>
        <v>51</v>
      </c>
      <c r="E16" s="65">
        <f>IFERROR(VLOOKUP(UPPER(CONCATENATE($B16," - ",$A16)),'[1]Segurados Civis'!$A$5:$H$2142,8,0),"")</f>
        <v>17</v>
      </c>
      <c r="F16" s="65">
        <f t="shared" si="0"/>
        <v>818</v>
      </c>
      <c r="G16" s="64" t="s">
        <v>4867</v>
      </c>
      <c r="H16" s="64">
        <v>0</v>
      </c>
      <c r="I16" s="64">
        <v>0</v>
      </c>
      <c r="J16" s="64"/>
      <c r="K16" s="64">
        <v>0</v>
      </c>
    </row>
    <row r="17" spans="1:11" x14ac:dyDescent="0.35">
      <c r="A17" s="64" t="s">
        <v>24</v>
      </c>
      <c r="B17" s="64" t="s">
        <v>10084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/>
      <c r="K17" s="64">
        <v>0</v>
      </c>
    </row>
    <row r="18" spans="1:11" x14ac:dyDescent="0.35">
      <c r="A18" s="64" t="s">
        <v>24</v>
      </c>
      <c r="B18" s="64" t="s">
        <v>10085</v>
      </c>
      <c r="C18" s="65">
        <f>IFERROR(VLOOKUP(UPPER(CONCATENATE($B18," - ",$A18)),'[1]Segurados Civis'!$A$5:$H$2142,6,0),"")</f>
        <v>276</v>
      </c>
      <c r="D18" s="65">
        <f>IFERROR(VLOOKUP(UPPER(CONCATENATE($B18," - ",$A18)),'[1]Segurados Civis'!$A$5:$H$2142,7,0),"")</f>
        <v>0</v>
      </c>
      <c r="E18" s="65">
        <f>IFERROR(VLOOKUP(UPPER(CONCATENATE($B18," - ",$A18)),'[1]Segurados Civis'!$A$5:$H$2142,8,0),"")</f>
        <v>0</v>
      </c>
      <c r="F18" s="65">
        <f t="shared" si="0"/>
        <v>276</v>
      </c>
      <c r="G18" s="64" t="s">
        <v>4867</v>
      </c>
      <c r="H18" s="64">
        <v>0</v>
      </c>
      <c r="I18" s="64">
        <v>0</v>
      </c>
      <c r="J18" s="64"/>
      <c r="K18" s="64">
        <v>0</v>
      </c>
    </row>
    <row r="19" spans="1:11" x14ac:dyDescent="0.35">
      <c r="A19" s="64" t="s">
        <v>24</v>
      </c>
      <c r="B19" s="64" t="s">
        <v>10086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/>
      <c r="K19" s="64">
        <v>0</v>
      </c>
    </row>
    <row r="20" spans="1:11" x14ac:dyDescent="0.35">
      <c r="A20" s="64" t="s">
        <v>24</v>
      </c>
      <c r="B20" s="64" t="s">
        <v>10087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/>
      <c r="K20" s="64">
        <v>0</v>
      </c>
    </row>
    <row r="21" spans="1:11" x14ac:dyDescent="0.35">
      <c r="A21" s="64" t="s">
        <v>24</v>
      </c>
      <c r="B21" s="64" t="s">
        <v>10088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/>
      <c r="K21" s="64">
        <v>0</v>
      </c>
    </row>
    <row r="22" spans="1:11" x14ac:dyDescent="0.35">
      <c r="A22" s="64" t="s">
        <v>24</v>
      </c>
      <c r="B22" s="64" t="s">
        <v>10089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/>
      <c r="K22" s="64">
        <v>0</v>
      </c>
    </row>
    <row r="23" spans="1:11" x14ac:dyDescent="0.35">
      <c r="A23" s="64" t="s">
        <v>24</v>
      </c>
      <c r="B23" s="64" t="s">
        <v>10090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/>
      <c r="K23" s="64">
        <v>0</v>
      </c>
    </row>
    <row r="24" spans="1:11" x14ac:dyDescent="0.35">
      <c r="A24" s="64" t="s">
        <v>24</v>
      </c>
      <c r="B24" s="64" t="s">
        <v>10091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/>
      <c r="K24" s="64">
        <v>0</v>
      </c>
    </row>
    <row r="25" spans="1:11" x14ac:dyDescent="0.35">
      <c r="A25" s="64" t="s">
        <v>24</v>
      </c>
      <c r="B25" s="64" t="s">
        <v>10092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/>
      <c r="K25" s="64">
        <v>0</v>
      </c>
    </row>
    <row r="26" spans="1:11" x14ac:dyDescent="0.35">
      <c r="A26" s="64" t="s">
        <v>24</v>
      </c>
      <c r="B26" s="64" t="s">
        <v>10093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/>
      <c r="K26" s="64">
        <v>0</v>
      </c>
    </row>
    <row r="27" spans="1:11" x14ac:dyDescent="0.35">
      <c r="A27" s="64" t="s">
        <v>24</v>
      </c>
      <c r="B27" s="64" t="s">
        <v>7288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/>
      <c r="K27" s="64">
        <v>0</v>
      </c>
    </row>
    <row r="28" spans="1:11" x14ac:dyDescent="0.35">
      <c r="A28" s="64" t="s">
        <v>24</v>
      </c>
      <c r="B28" s="64" t="s">
        <v>10094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/>
      <c r="K28" s="64">
        <v>0</v>
      </c>
    </row>
    <row r="29" spans="1:11" x14ac:dyDescent="0.35">
      <c r="A29" s="64" t="s">
        <v>24</v>
      </c>
      <c r="B29" s="64" t="s">
        <v>10095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/>
      <c r="K29" s="64">
        <v>0</v>
      </c>
    </row>
    <row r="30" spans="1:11" x14ac:dyDescent="0.35">
      <c r="A30" s="64" t="s">
        <v>24</v>
      </c>
      <c r="B30" s="64" t="s">
        <v>10096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/>
      <c r="K30" s="64">
        <v>0</v>
      </c>
    </row>
    <row r="31" spans="1:11" x14ac:dyDescent="0.35">
      <c r="A31" s="64" t="s">
        <v>24</v>
      </c>
      <c r="B31" s="64" t="s">
        <v>7640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/>
      <c r="K31" s="64">
        <v>0</v>
      </c>
    </row>
    <row r="32" spans="1:11" x14ac:dyDescent="0.35">
      <c r="A32" s="64" t="s">
        <v>24</v>
      </c>
      <c r="B32" s="64" t="s">
        <v>10097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/>
      <c r="K32" s="64">
        <v>0</v>
      </c>
    </row>
    <row r="33" spans="1:11" x14ac:dyDescent="0.35">
      <c r="A33" s="64" t="s">
        <v>24</v>
      </c>
      <c r="B33" s="64" t="s">
        <v>10098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/>
      <c r="K33" s="64">
        <v>0</v>
      </c>
    </row>
    <row r="34" spans="1:11" x14ac:dyDescent="0.35">
      <c r="A34" s="64" t="s">
        <v>24</v>
      </c>
      <c r="B34" s="64" t="s">
        <v>10099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ref="F34:F65" si="1">IF(SUM(C34:E34)=0,"",SUM(C34:E34))</f>
        <v/>
      </c>
      <c r="G34" s="64" t="s">
        <v>902</v>
      </c>
      <c r="H34" s="64">
        <v>0</v>
      </c>
      <c r="I34" s="64">
        <v>0</v>
      </c>
      <c r="J34" s="64"/>
      <c r="K34" s="64">
        <v>0</v>
      </c>
    </row>
    <row r="35" spans="1:11" x14ac:dyDescent="0.35">
      <c r="A35" s="64" t="s">
        <v>24</v>
      </c>
      <c r="B35" s="64" t="s">
        <v>10100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1"/>
        <v/>
      </c>
      <c r="G35" s="64" t="s">
        <v>902</v>
      </c>
      <c r="H35" s="64">
        <v>0</v>
      </c>
      <c r="I35" s="64">
        <v>0</v>
      </c>
      <c r="J35" s="64"/>
      <c r="K35" s="64">
        <v>0</v>
      </c>
    </row>
    <row r="36" spans="1:11" x14ac:dyDescent="0.35">
      <c r="A36" s="64" t="s">
        <v>24</v>
      </c>
      <c r="B36" s="64" t="s">
        <v>10101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1"/>
        <v/>
      </c>
      <c r="G36" s="64" t="s">
        <v>902</v>
      </c>
      <c r="H36" s="64">
        <v>0</v>
      </c>
      <c r="I36" s="64">
        <v>0</v>
      </c>
      <c r="J36" s="64"/>
      <c r="K36" s="64">
        <v>0</v>
      </c>
    </row>
    <row r="37" spans="1:11" x14ac:dyDescent="0.35">
      <c r="A37" s="64" t="s">
        <v>24</v>
      </c>
      <c r="B37" s="64" t="s">
        <v>8752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1"/>
        <v/>
      </c>
      <c r="G37" s="64" t="s">
        <v>902</v>
      </c>
      <c r="H37" s="64">
        <v>0</v>
      </c>
      <c r="I37" s="64">
        <v>0</v>
      </c>
      <c r="J37" s="64"/>
      <c r="K37" s="64">
        <v>0</v>
      </c>
    </row>
    <row r="38" spans="1:11" x14ac:dyDescent="0.35">
      <c r="A38" s="64" t="s">
        <v>24</v>
      </c>
      <c r="B38" s="64" t="s">
        <v>10102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1"/>
        <v/>
      </c>
      <c r="G38" s="64" t="s">
        <v>902</v>
      </c>
      <c r="H38" s="64">
        <v>0</v>
      </c>
      <c r="I38" s="64">
        <v>0</v>
      </c>
      <c r="J38" s="64"/>
      <c r="K38" s="64">
        <v>0</v>
      </c>
    </row>
    <row r="39" spans="1:11" x14ac:dyDescent="0.35">
      <c r="A39" s="64" t="s">
        <v>24</v>
      </c>
      <c r="B39" s="64" t="s">
        <v>10103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1"/>
        <v/>
      </c>
      <c r="G39" s="64" t="s">
        <v>902</v>
      </c>
      <c r="H39" s="64">
        <v>0</v>
      </c>
      <c r="I39" s="64">
        <v>0</v>
      </c>
      <c r="J39" s="64"/>
      <c r="K39" s="64">
        <v>0</v>
      </c>
    </row>
    <row r="40" spans="1:11" x14ac:dyDescent="0.35">
      <c r="A40" s="64" t="s">
        <v>24</v>
      </c>
      <c r="B40" s="64" t="s">
        <v>10104</v>
      </c>
      <c r="C40" s="65">
        <f>IFERROR(VLOOKUP(UPPER(CONCATENATE($B40," - ",$A40)),'[1]Segurados Civis'!$A$5:$H$2142,6,0),"")</f>
        <v>679</v>
      </c>
      <c r="D40" s="65">
        <f>IFERROR(VLOOKUP(UPPER(CONCATENATE($B40," - ",$A40)),'[1]Segurados Civis'!$A$5:$H$2142,7,0),"")</f>
        <v>128</v>
      </c>
      <c r="E40" s="65">
        <f>IFERROR(VLOOKUP(UPPER(CONCATENATE($B40," - ",$A40)),'[1]Segurados Civis'!$A$5:$H$2142,8,0),"")</f>
        <v>27</v>
      </c>
      <c r="F40" s="65">
        <f t="shared" si="1"/>
        <v>834</v>
      </c>
      <c r="G40" s="64" t="s">
        <v>4867</v>
      </c>
      <c r="H40" s="64">
        <v>0</v>
      </c>
      <c r="I40" s="64">
        <v>0</v>
      </c>
      <c r="J40" s="64"/>
      <c r="K40" s="64">
        <v>0</v>
      </c>
    </row>
    <row r="41" spans="1:11" x14ac:dyDescent="0.35">
      <c r="A41" s="64" t="s">
        <v>24</v>
      </c>
      <c r="B41" s="64" t="s">
        <v>10105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1"/>
        <v/>
      </c>
      <c r="G41" s="64" t="s">
        <v>902</v>
      </c>
      <c r="H41" s="64">
        <v>0</v>
      </c>
      <c r="I41" s="64">
        <v>0</v>
      </c>
      <c r="J41" s="64"/>
      <c r="K41" s="64">
        <v>0</v>
      </c>
    </row>
    <row r="42" spans="1:11" x14ac:dyDescent="0.35">
      <c r="A42" s="64" t="s">
        <v>24</v>
      </c>
      <c r="B42" s="64" t="s">
        <v>10106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1"/>
        <v/>
      </c>
      <c r="G42" s="64" t="s">
        <v>902</v>
      </c>
      <c r="H42" s="64">
        <v>0</v>
      </c>
      <c r="I42" s="64">
        <v>0</v>
      </c>
      <c r="J42" s="64"/>
      <c r="K42" s="64">
        <v>0</v>
      </c>
    </row>
    <row r="43" spans="1:11" x14ac:dyDescent="0.35">
      <c r="A43" s="64" t="s">
        <v>24</v>
      </c>
      <c r="B43" s="64" t="s">
        <v>10107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1"/>
        <v/>
      </c>
      <c r="G43" s="64" t="s">
        <v>902</v>
      </c>
      <c r="H43" s="64">
        <v>0</v>
      </c>
      <c r="I43" s="64">
        <v>0</v>
      </c>
      <c r="J43" s="64"/>
      <c r="K43" s="64">
        <v>0</v>
      </c>
    </row>
    <row r="44" spans="1:11" x14ac:dyDescent="0.35">
      <c r="A44" s="64" t="s">
        <v>24</v>
      </c>
      <c r="B44" s="64" t="s">
        <v>10108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1"/>
        <v/>
      </c>
      <c r="G44" s="64" t="s">
        <v>4867</v>
      </c>
      <c r="H44" s="64">
        <v>0</v>
      </c>
      <c r="I44" s="64">
        <v>0</v>
      </c>
      <c r="J44" s="64"/>
      <c r="K44" s="64">
        <v>0</v>
      </c>
    </row>
    <row r="45" spans="1:11" x14ac:dyDescent="0.35">
      <c r="A45" s="64" t="s">
        <v>24</v>
      </c>
      <c r="B45" s="64" t="s">
        <v>10109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/>
      <c r="K45" s="64">
        <v>0</v>
      </c>
    </row>
    <row r="46" spans="1:11" x14ac:dyDescent="0.35">
      <c r="A46" s="64" t="s">
        <v>24</v>
      </c>
      <c r="B46" s="64" t="s">
        <v>10110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1"/>
        <v/>
      </c>
      <c r="G46" s="64" t="s">
        <v>902</v>
      </c>
      <c r="H46" s="64">
        <v>0</v>
      </c>
      <c r="I46" s="64">
        <v>0</v>
      </c>
      <c r="J46" s="64"/>
      <c r="K46" s="64">
        <v>0</v>
      </c>
    </row>
    <row r="47" spans="1:11" x14ac:dyDescent="0.35">
      <c r="A47" s="64" t="s">
        <v>24</v>
      </c>
      <c r="B47" s="64" t="s">
        <v>10111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1"/>
        <v/>
      </c>
      <c r="G47" s="64" t="s">
        <v>902</v>
      </c>
      <c r="H47" s="64">
        <v>0</v>
      </c>
      <c r="I47" s="64">
        <v>0</v>
      </c>
      <c r="J47" s="64"/>
      <c r="K47" s="64">
        <v>0</v>
      </c>
    </row>
    <row r="48" spans="1:11" x14ac:dyDescent="0.35">
      <c r="A48" s="64" t="s">
        <v>24</v>
      </c>
      <c r="B48" s="64" t="s">
        <v>10112</v>
      </c>
      <c r="C48" s="65">
        <f>IFERROR(VLOOKUP(UPPER(CONCATENATE($B48," - ",$A48)),'[1]Segurados Civis'!$A$5:$H$2142,6,0),"")</f>
        <v>582</v>
      </c>
      <c r="D48" s="65">
        <f>IFERROR(VLOOKUP(UPPER(CONCATENATE($B48," - ",$A48)),'[1]Segurados Civis'!$A$5:$H$2142,7,0),"")</f>
        <v>32</v>
      </c>
      <c r="E48" s="65">
        <f>IFERROR(VLOOKUP(UPPER(CONCATENATE($B48," - ",$A48)),'[1]Segurados Civis'!$A$5:$H$2142,8,0),"")</f>
        <v>9</v>
      </c>
      <c r="F48" s="65">
        <f t="shared" si="1"/>
        <v>623</v>
      </c>
      <c r="G48" s="64" t="s">
        <v>4867</v>
      </c>
      <c r="H48" s="64">
        <v>0</v>
      </c>
      <c r="I48" s="64">
        <v>0</v>
      </c>
      <c r="J48" s="64"/>
      <c r="K48" s="64">
        <v>0</v>
      </c>
    </row>
    <row r="49" spans="1:11" x14ac:dyDescent="0.35">
      <c r="A49" s="64" t="s">
        <v>24</v>
      </c>
      <c r="B49" s="64" t="s">
        <v>10113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/>
      <c r="K49" s="64">
        <v>0</v>
      </c>
    </row>
    <row r="50" spans="1:11" x14ac:dyDescent="0.35">
      <c r="A50" s="64" t="s">
        <v>24</v>
      </c>
      <c r="B50" s="64" t="s">
        <v>10114</v>
      </c>
      <c r="C50" s="65">
        <f>IFERROR(VLOOKUP(UPPER(CONCATENATE($B50," - ",$A50)),'[1]Segurados Civis'!$A$5:$H$2142,6,0),"")</f>
        <v>125</v>
      </c>
      <c r="D50" s="65">
        <f>IFERROR(VLOOKUP(UPPER(CONCATENATE($B50," - ",$A50)),'[1]Segurados Civis'!$A$5:$H$2142,7,0),"")</f>
        <v>18</v>
      </c>
      <c r="E50" s="65">
        <f>IFERROR(VLOOKUP(UPPER(CONCATENATE($B50," - ",$A50)),'[1]Segurados Civis'!$A$5:$H$2142,8,0),"")</f>
        <v>1</v>
      </c>
      <c r="F50" s="65">
        <f t="shared" si="1"/>
        <v>144</v>
      </c>
      <c r="G50" s="64" t="s">
        <v>4867</v>
      </c>
      <c r="H50" s="64">
        <v>0</v>
      </c>
      <c r="I50" s="64">
        <v>0</v>
      </c>
      <c r="J50" s="64"/>
      <c r="K50" s="64">
        <v>0</v>
      </c>
    </row>
    <row r="51" spans="1:11" x14ac:dyDescent="0.35">
      <c r="A51" s="64" t="s">
        <v>24</v>
      </c>
      <c r="B51" s="64" t="s">
        <v>10115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/>
      <c r="K51" s="64">
        <v>0</v>
      </c>
    </row>
    <row r="52" spans="1:11" x14ac:dyDescent="0.35">
      <c r="A52" s="64" t="s">
        <v>24</v>
      </c>
      <c r="B52" s="64" t="s">
        <v>7852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1"/>
        <v/>
      </c>
      <c r="G52" s="64" t="s">
        <v>902</v>
      </c>
      <c r="H52" s="64">
        <v>0</v>
      </c>
      <c r="I52" s="64">
        <v>0</v>
      </c>
      <c r="J52" s="64"/>
      <c r="K52" s="64">
        <v>0</v>
      </c>
    </row>
    <row r="53" spans="1:11" x14ac:dyDescent="0.35">
      <c r="A53" s="64" t="s">
        <v>24</v>
      </c>
      <c r="B53" s="64" t="s">
        <v>5207</v>
      </c>
      <c r="C53" s="65">
        <f>IFERROR(VLOOKUP(UPPER(CONCATENATE($B53," - ",$A53)),'[1]Segurados Civis'!$A$5:$H$2142,6,0),"")</f>
        <v>159</v>
      </c>
      <c r="D53" s="65">
        <f>IFERROR(VLOOKUP(UPPER(CONCATENATE($B53," - ",$A53)),'[1]Segurados Civis'!$A$5:$H$2142,7,0),"")</f>
        <v>12</v>
      </c>
      <c r="E53" s="65">
        <f>IFERROR(VLOOKUP(UPPER(CONCATENATE($B53," - ",$A53)),'[1]Segurados Civis'!$A$5:$H$2142,8,0),"")</f>
        <v>0</v>
      </c>
      <c r="F53" s="65">
        <f t="shared" si="1"/>
        <v>171</v>
      </c>
      <c r="G53" s="64" t="s">
        <v>4867</v>
      </c>
      <c r="H53" s="64">
        <v>0</v>
      </c>
      <c r="I53" s="64">
        <v>0</v>
      </c>
      <c r="J53" s="64"/>
      <c r="K53" s="64">
        <v>0</v>
      </c>
    </row>
    <row r="54" spans="1:11" x14ac:dyDescent="0.35">
      <c r="A54" s="64" t="s">
        <v>24</v>
      </c>
      <c r="B54" s="64" t="s">
        <v>10116</v>
      </c>
      <c r="C54" s="65">
        <f>IFERROR(VLOOKUP(UPPER(CONCATENATE($B54," - ",$A54)),'[1]Segurados Civis'!$A$5:$H$2142,6,0),"")</f>
        <v>152</v>
      </c>
      <c r="D54" s="65">
        <f>IFERROR(VLOOKUP(UPPER(CONCATENATE($B54," - ",$A54)),'[1]Segurados Civis'!$A$5:$H$2142,7,0),"")</f>
        <v>1</v>
      </c>
      <c r="E54" s="65">
        <f>IFERROR(VLOOKUP(UPPER(CONCATENATE($B54," - ",$A54)),'[1]Segurados Civis'!$A$5:$H$2142,8,0),"")</f>
        <v>1</v>
      </c>
      <c r="F54" s="65">
        <f t="shared" si="1"/>
        <v>154</v>
      </c>
      <c r="G54" s="64" t="s">
        <v>4867</v>
      </c>
      <c r="H54" s="64">
        <v>0</v>
      </c>
      <c r="I54" s="64">
        <v>0</v>
      </c>
      <c r="J54" s="64"/>
      <c r="K54" s="64">
        <v>0</v>
      </c>
    </row>
    <row r="55" spans="1:11" x14ac:dyDescent="0.35">
      <c r="A55" s="64" t="s">
        <v>24</v>
      </c>
      <c r="B55" s="64" t="s">
        <v>5210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1"/>
        <v/>
      </c>
      <c r="G55" s="64" t="s">
        <v>902</v>
      </c>
      <c r="H55" s="64">
        <v>0</v>
      </c>
      <c r="I55" s="64">
        <v>0</v>
      </c>
      <c r="J55" s="64"/>
      <c r="K55" s="64">
        <v>0</v>
      </c>
    </row>
    <row r="56" spans="1:11" x14ac:dyDescent="0.35">
      <c r="A56" s="64" t="s">
        <v>24</v>
      </c>
      <c r="B56" s="64" t="s">
        <v>10117</v>
      </c>
      <c r="C56" s="65">
        <f>IFERROR(VLOOKUP(UPPER(CONCATENATE($B56," - ",$A56)),'[1]Segurados Civis'!$A$5:$H$2142,6,0),"")</f>
        <v>531</v>
      </c>
      <c r="D56" s="65">
        <f>IFERROR(VLOOKUP(UPPER(CONCATENATE($B56," - ",$A56)),'[1]Segurados Civis'!$A$5:$H$2142,7,0),"")</f>
        <v>0</v>
      </c>
      <c r="E56" s="65">
        <f>IFERROR(VLOOKUP(UPPER(CONCATENATE($B56," - ",$A56)),'[1]Segurados Civis'!$A$5:$H$2142,8,0),"")</f>
        <v>0</v>
      </c>
      <c r="F56" s="65">
        <f t="shared" si="1"/>
        <v>531</v>
      </c>
      <c r="G56" s="64" t="s">
        <v>4867</v>
      </c>
      <c r="H56" s="64">
        <v>0</v>
      </c>
      <c r="I56" s="64">
        <v>0</v>
      </c>
      <c r="J56" s="64"/>
      <c r="K56" s="64">
        <v>0</v>
      </c>
    </row>
    <row r="57" spans="1:11" x14ac:dyDescent="0.35">
      <c r="A57" s="64" t="s">
        <v>24</v>
      </c>
      <c r="B57" s="64" t="s">
        <v>10118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1"/>
        <v/>
      </c>
      <c r="G57" s="64" t="s">
        <v>902</v>
      </c>
      <c r="H57" s="64">
        <v>0</v>
      </c>
      <c r="I57" s="64">
        <v>0</v>
      </c>
      <c r="J57" s="64"/>
      <c r="K57" s="64">
        <v>0</v>
      </c>
    </row>
    <row r="58" spans="1:11" x14ac:dyDescent="0.35">
      <c r="A58" s="64" t="s">
        <v>24</v>
      </c>
      <c r="B58" s="64" t="s">
        <v>10119</v>
      </c>
      <c r="C58" s="65">
        <f>IFERROR(VLOOKUP(UPPER(CONCATENATE($B58," - ",$A58)),'[1]Segurados Civis'!$A$5:$H$2142,6,0),"")</f>
        <v>149</v>
      </c>
      <c r="D58" s="65">
        <f>IFERROR(VLOOKUP(UPPER(CONCATENATE($B58," - ",$A58)),'[1]Segurados Civis'!$A$5:$H$2142,7,0),"")</f>
        <v>0</v>
      </c>
      <c r="E58" s="65">
        <f>IFERROR(VLOOKUP(UPPER(CONCATENATE($B58," - ",$A58)),'[1]Segurados Civis'!$A$5:$H$2142,8,0),"")</f>
        <v>0</v>
      </c>
      <c r="F58" s="65">
        <f t="shared" si="1"/>
        <v>149</v>
      </c>
      <c r="G58" s="64" t="s">
        <v>4867</v>
      </c>
      <c r="H58" s="64">
        <v>0</v>
      </c>
      <c r="I58" s="64">
        <v>0</v>
      </c>
      <c r="J58" s="64"/>
      <c r="K58" s="64">
        <v>0</v>
      </c>
    </row>
    <row r="59" spans="1:11" x14ac:dyDescent="0.35">
      <c r="A59" s="64" t="s">
        <v>24</v>
      </c>
      <c r="B59" s="64" t="s">
        <v>10120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1"/>
        <v/>
      </c>
      <c r="G59" s="64" t="s">
        <v>902</v>
      </c>
      <c r="H59" s="64">
        <v>0</v>
      </c>
      <c r="I59" s="64">
        <v>0</v>
      </c>
      <c r="J59" s="64"/>
      <c r="K59" s="64">
        <v>0</v>
      </c>
    </row>
    <row r="60" spans="1:11" x14ac:dyDescent="0.35">
      <c r="A60" s="64" t="s">
        <v>24</v>
      </c>
      <c r="B60" s="64" t="s">
        <v>10121</v>
      </c>
      <c r="C60" s="65">
        <f>IFERROR(VLOOKUP(UPPER(CONCATENATE($B60," - ",$A60)),'[1]Segurados Civis'!$A$5:$H$2142,6,0),"")</f>
        <v>573</v>
      </c>
      <c r="D60" s="65">
        <f>IFERROR(VLOOKUP(UPPER(CONCATENATE($B60," - ",$A60)),'[1]Segurados Civis'!$A$5:$H$2142,7,0),"")</f>
        <v>41</v>
      </c>
      <c r="E60" s="65">
        <f>IFERROR(VLOOKUP(UPPER(CONCATENATE($B60," - ",$A60)),'[1]Segurados Civis'!$A$5:$H$2142,8,0),"")</f>
        <v>3</v>
      </c>
      <c r="F60" s="65">
        <f t="shared" si="1"/>
        <v>617</v>
      </c>
      <c r="G60" s="64" t="s">
        <v>4867</v>
      </c>
      <c r="H60" s="64">
        <v>0</v>
      </c>
      <c r="I60" s="64">
        <v>0</v>
      </c>
      <c r="J60" s="64"/>
      <c r="K60" s="64">
        <v>0</v>
      </c>
    </row>
    <row r="61" spans="1:11" x14ac:dyDescent="0.35">
      <c r="A61" s="64" t="s">
        <v>24</v>
      </c>
      <c r="B61" s="64" t="s">
        <v>10122</v>
      </c>
      <c r="C61" s="65">
        <f>IFERROR(VLOOKUP(UPPER(CONCATENATE($B61," - ",$A61)),'[1]Segurados Civis'!$A$5:$H$2142,6,0),"")</f>
        <v>2898</v>
      </c>
      <c r="D61" s="65">
        <f>IFERROR(VLOOKUP(UPPER(CONCATENATE($B61," - ",$A61)),'[1]Segurados Civis'!$A$5:$H$2142,7,0),"")</f>
        <v>446</v>
      </c>
      <c r="E61" s="65">
        <f>IFERROR(VLOOKUP(UPPER(CONCATENATE($B61," - ",$A61)),'[1]Segurados Civis'!$A$5:$H$2142,8,0),"")</f>
        <v>99</v>
      </c>
      <c r="F61" s="65">
        <f t="shared" si="1"/>
        <v>3443</v>
      </c>
      <c r="G61" s="64" t="s">
        <v>4867</v>
      </c>
      <c r="H61" s="64">
        <v>0</v>
      </c>
      <c r="I61" s="64">
        <v>0</v>
      </c>
      <c r="J61" s="64"/>
      <c r="K61" s="64">
        <v>0</v>
      </c>
    </row>
    <row r="62" spans="1:11" x14ac:dyDescent="0.35">
      <c r="A62" s="64" t="s">
        <v>24</v>
      </c>
      <c r="B62" s="64" t="s">
        <v>5578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1"/>
        <v/>
      </c>
      <c r="G62" s="64" t="s">
        <v>902</v>
      </c>
      <c r="H62" s="64">
        <v>0</v>
      </c>
      <c r="I62" s="64">
        <v>0</v>
      </c>
      <c r="J62" s="64"/>
      <c r="K62" s="64">
        <v>0</v>
      </c>
    </row>
    <row r="63" spans="1:11" x14ac:dyDescent="0.35">
      <c r="A63" s="64" t="s">
        <v>24</v>
      </c>
      <c r="B63" s="64" t="s">
        <v>10123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1"/>
        <v/>
      </c>
      <c r="G63" s="64" t="s">
        <v>902</v>
      </c>
      <c r="H63" s="64">
        <v>0</v>
      </c>
      <c r="I63" s="64">
        <v>0</v>
      </c>
      <c r="J63" s="64"/>
      <c r="K63" s="64">
        <v>0</v>
      </c>
    </row>
    <row r="64" spans="1:11" x14ac:dyDescent="0.35">
      <c r="A64" s="64" t="s">
        <v>24</v>
      </c>
      <c r="B64" s="64" t="s">
        <v>10124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1"/>
        <v/>
      </c>
      <c r="G64" s="64" t="s">
        <v>902</v>
      </c>
      <c r="H64" s="64">
        <v>0</v>
      </c>
      <c r="I64" s="64">
        <v>0</v>
      </c>
      <c r="J64" s="64"/>
      <c r="K64" s="64">
        <v>0</v>
      </c>
    </row>
    <row r="65" spans="1:11" x14ac:dyDescent="0.35">
      <c r="A65" s="64" t="s">
        <v>24</v>
      </c>
      <c r="B65" s="64" t="s">
        <v>10125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1"/>
        <v/>
      </c>
      <c r="G65" s="64" t="s">
        <v>902</v>
      </c>
      <c r="H65" s="64">
        <v>0</v>
      </c>
      <c r="I65" s="64">
        <v>0</v>
      </c>
      <c r="J65" s="64"/>
      <c r="K65" s="64">
        <v>0</v>
      </c>
    </row>
    <row r="66" spans="1:11" x14ac:dyDescent="0.35">
      <c r="A66" s="64" t="s">
        <v>24</v>
      </c>
      <c r="B66" s="64" t="s">
        <v>10126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97" si="2">IF(SUM(C66:E66)=0,"",SUM(C66:E66))</f>
        <v/>
      </c>
      <c r="G66" s="64" t="s">
        <v>902</v>
      </c>
      <c r="H66" s="64">
        <v>0</v>
      </c>
      <c r="I66" s="64">
        <v>0</v>
      </c>
      <c r="J66" s="64"/>
      <c r="K66" s="64">
        <v>0</v>
      </c>
    </row>
    <row r="67" spans="1:11" x14ac:dyDescent="0.35">
      <c r="A67" s="64" t="s">
        <v>24</v>
      </c>
      <c r="B67" s="64" t="s">
        <v>10127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2"/>
        <v/>
      </c>
      <c r="G67" s="64" t="s">
        <v>902</v>
      </c>
      <c r="H67" s="64">
        <v>0</v>
      </c>
      <c r="I67" s="64">
        <v>0</v>
      </c>
      <c r="J67" s="64"/>
      <c r="K67" s="64">
        <v>0</v>
      </c>
    </row>
    <row r="68" spans="1:11" x14ac:dyDescent="0.35">
      <c r="A68" s="64" t="s">
        <v>24</v>
      </c>
      <c r="B68" s="64" t="s">
        <v>10128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2"/>
        <v/>
      </c>
      <c r="G68" s="64" t="s">
        <v>902</v>
      </c>
      <c r="H68" s="64">
        <v>0</v>
      </c>
      <c r="I68" s="64">
        <v>0</v>
      </c>
      <c r="J68" s="64"/>
      <c r="K68" s="64">
        <v>0</v>
      </c>
    </row>
    <row r="69" spans="1:11" x14ac:dyDescent="0.35">
      <c r="A69" s="64" t="s">
        <v>24</v>
      </c>
      <c r="B69" s="64" t="s">
        <v>10129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2"/>
        <v/>
      </c>
      <c r="G69" s="64" t="s">
        <v>902</v>
      </c>
      <c r="H69" s="64">
        <v>0</v>
      </c>
      <c r="I69" s="64">
        <v>0</v>
      </c>
      <c r="J69" s="64"/>
      <c r="K69" s="64">
        <v>0</v>
      </c>
    </row>
    <row r="70" spans="1:11" x14ac:dyDescent="0.35">
      <c r="A70" s="64" t="s">
        <v>24</v>
      </c>
      <c r="B70" s="64" t="s">
        <v>10130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2"/>
        <v/>
      </c>
      <c r="G70" s="64" t="s">
        <v>902</v>
      </c>
      <c r="H70" s="64">
        <v>0</v>
      </c>
      <c r="I70" s="64">
        <v>0</v>
      </c>
      <c r="J70" s="64"/>
      <c r="K70" s="64">
        <v>0</v>
      </c>
    </row>
    <row r="71" spans="1:11" x14ac:dyDescent="0.35">
      <c r="A71" s="64" t="s">
        <v>24</v>
      </c>
      <c r="B71" s="64" t="s">
        <v>8881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2"/>
        <v/>
      </c>
      <c r="G71" s="64" t="s">
        <v>902</v>
      </c>
      <c r="H71" s="64">
        <v>0</v>
      </c>
      <c r="I71" s="64">
        <v>0</v>
      </c>
      <c r="J71" s="64"/>
      <c r="K71" s="64">
        <v>0</v>
      </c>
    </row>
    <row r="72" spans="1:11" x14ac:dyDescent="0.35">
      <c r="A72" s="64" t="s">
        <v>24</v>
      </c>
      <c r="B72" s="64" t="s">
        <v>10131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2"/>
        <v/>
      </c>
      <c r="G72" s="64" t="s">
        <v>902</v>
      </c>
      <c r="H72" s="64">
        <v>0</v>
      </c>
      <c r="I72" s="64">
        <v>0</v>
      </c>
      <c r="J72" s="64"/>
      <c r="K72" s="64">
        <v>0</v>
      </c>
    </row>
    <row r="73" spans="1:11" x14ac:dyDescent="0.35">
      <c r="A73" s="64" t="s">
        <v>24</v>
      </c>
      <c r="B73" s="64" t="s">
        <v>10132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2"/>
        <v/>
      </c>
      <c r="G73" s="64" t="s">
        <v>902</v>
      </c>
      <c r="H73" s="64">
        <v>0</v>
      </c>
      <c r="I73" s="64">
        <v>0</v>
      </c>
      <c r="J73" s="64"/>
      <c r="K73" s="64">
        <v>0</v>
      </c>
    </row>
    <row r="74" spans="1:11" x14ac:dyDescent="0.35">
      <c r="A74" s="64" t="s">
        <v>24</v>
      </c>
      <c r="B74" s="64" t="s">
        <v>10133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2"/>
        <v/>
      </c>
      <c r="G74" s="64" t="s">
        <v>902</v>
      </c>
      <c r="H74" s="64">
        <v>0</v>
      </c>
      <c r="I74" s="64">
        <v>0</v>
      </c>
      <c r="J74" s="64"/>
      <c r="K74" s="64">
        <v>0</v>
      </c>
    </row>
    <row r="75" spans="1:11" x14ac:dyDescent="0.35">
      <c r="A75" s="64" t="s">
        <v>24</v>
      </c>
      <c r="B75" s="64" t="s">
        <v>10134</v>
      </c>
      <c r="C75" s="65">
        <f>IFERROR(VLOOKUP(UPPER(CONCATENATE($B75," - ",$A75)),'[1]Segurados Civis'!$A$5:$H$2142,6,0),"")</f>
        <v>243</v>
      </c>
      <c r="D75" s="65">
        <f>IFERROR(VLOOKUP(UPPER(CONCATENATE($B75," - ",$A75)),'[1]Segurados Civis'!$A$5:$H$2142,7,0),"")</f>
        <v>0</v>
      </c>
      <c r="E75" s="65">
        <f>IFERROR(VLOOKUP(UPPER(CONCATENATE($B75," - ",$A75)),'[1]Segurados Civis'!$A$5:$H$2142,8,0),"")</f>
        <v>0</v>
      </c>
      <c r="F75" s="65">
        <f t="shared" si="2"/>
        <v>243</v>
      </c>
      <c r="G75" s="64" t="s">
        <v>4867</v>
      </c>
      <c r="H75" s="64">
        <v>0</v>
      </c>
      <c r="I75" s="64">
        <v>0</v>
      </c>
      <c r="J75" s="64"/>
      <c r="K75" s="64">
        <v>0</v>
      </c>
    </row>
    <row r="76" spans="1:11" x14ac:dyDescent="0.35">
      <c r="A76" s="64" t="s">
        <v>24</v>
      </c>
      <c r="B76" s="64" t="s">
        <v>10135</v>
      </c>
      <c r="C76" s="65" t="str">
        <f>IFERROR(VLOOKUP(UPPER(CONCATENATE($B76," - ",$A76)),'[1]Segurados Civis'!$A$5:$H$2142,6,0),"")</f>
        <v/>
      </c>
      <c r="D76" s="65" t="str">
        <f>IFERROR(VLOOKUP(UPPER(CONCATENATE($B76," - ",$A76)),'[1]Segurados Civis'!$A$5:$H$2142,7,0),"")</f>
        <v/>
      </c>
      <c r="E76" s="65" t="str">
        <f>IFERROR(VLOOKUP(UPPER(CONCATENATE($B76," - ",$A76)),'[1]Segurados Civis'!$A$5:$H$2142,8,0),"")</f>
        <v/>
      </c>
      <c r="F76" s="65" t="str">
        <f t="shared" si="2"/>
        <v/>
      </c>
      <c r="G76" s="64" t="s">
        <v>902</v>
      </c>
      <c r="H76" s="64">
        <v>0</v>
      </c>
      <c r="I76" s="64">
        <v>0</v>
      </c>
      <c r="J76" s="64"/>
      <c r="K76" s="64">
        <v>0</v>
      </c>
    </row>
    <row r="77" spans="1:11" x14ac:dyDescent="0.35">
      <c r="A77" s="64" t="s">
        <v>24</v>
      </c>
      <c r="B77" s="64" t="s">
        <v>10136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2"/>
        <v/>
      </c>
      <c r="G77" s="64" t="s">
        <v>902</v>
      </c>
      <c r="H77" s="64">
        <v>0</v>
      </c>
      <c r="I77" s="64">
        <v>0</v>
      </c>
      <c r="J77" s="64"/>
      <c r="K77" s="64">
        <v>0</v>
      </c>
    </row>
    <row r="78" spans="1:11" x14ac:dyDescent="0.35">
      <c r="A78" s="64" t="s">
        <v>24</v>
      </c>
      <c r="B78" s="64" t="s">
        <v>10137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2"/>
        <v/>
      </c>
      <c r="G78" s="64" t="s">
        <v>902</v>
      </c>
      <c r="H78" s="64">
        <v>0</v>
      </c>
      <c r="I78" s="64">
        <v>0</v>
      </c>
      <c r="J78" s="64"/>
      <c r="K78" s="64">
        <v>0</v>
      </c>
    </row>
    <row r="79" spans="1:11" x14ac:dyDescent="0.35">
      <c r="A79" s="64" t="s">
        <v>24</v>
      </c>
      <c r="B79" s="64" t="s">
        <v>10138</v>
      </c>
      <c r="C79" s="65">
        <f>IFERROR(VLOOKUP(UPPER(CONCATENATE($B79," - ",$A79)),'[1]Segurados Civis'!$A$5:$H$2142,6,0),"")</f>
        <v>384</v>
      </c>
      <c r="D79" s="65">
        <f>IFERROR(VLOOKUP(UPPER(CONCATENATE($B79," - ",$A79)),'[1]Segurados Civis'!$A$5:$H$2142,7,0),"")</f>
        <v>50</v>
      </c>
      <c r="E79" s="65">
        <f>IFERROR(VLOOKUP(UPPER(CONCATENATE($B79," - ",$A79)),'[1]Segurados Civis'!$A$5:$H$2142,8,0),"")</f>
        <v>10</v>
      </c>
      <c r="F79" s="65">
        <f t="shared" si="2"/>
        <v>444</v>
      </c>
      <c r="G79" s="64" t="s">
        <v>4867</v>
      </c>
      <c r="H79" s="64">
        <v>0</v>
      </c>
      <c r="I79" s="64">
        <v>0</v>
      </c>
      <c r="J79" s="64"/>
      <c r="K79" s="64">
        <v>0</v>
      </c>
    </row>
    <row r="80" spans="1:11" x14ac:dyDescent="0.35">
      <c r="A80" s="64" t="s">
        <v>24</v>
      </c>
      <c r="B80" s="64" t="s">
        <v>10139</v>
      </c>
      <c r="C80" s="65">
        <f>IFERROR(VLOOKUP(UPPER(CONCATENATE($B80," - ",$A80)),'[1]Segurados Civis'!$A$5:$H$2142,6,0),"")</f>
        <v>244</v>
      </c>
      <c r="D80" s="65">
        <f>IFERROR(VLOOKUP(UPPER(CONCATENATE($B80," - ",$A80)),'[1]Segurados Civis'!$A$5:$H$2142,7,0),"")</f>
        <v>19</v>
      </c>
      <c r="E80" s="65">
        <f>IFERROR(VLOOKUP(UPPER(CONCATENATE($B80," - ",$A80)),'[1]Segurados Civis'!$A$5:$H$2142,8,0),"")</f>
        <v>1</v>
      </c>
      <c r="F80" s="65">
        <f t="shared" si="2"/>
        <v>264</v>
      </c>
      <c r="G80" s="64" t="s">
        <v>4867</v>
      </c>
      <c r="H80" s="64">
        <v>0</v>
      </c>
      <c r="I80" s="64">
        <v>0</v>
      </c>
      <c r="J80" s="64"/>
      <c r="K80" s="64">
        <v>0</v>
      </c>
    </row>
    <row r="81" spans="1:11" x14ac:dyDescent="0.35">
      <c r="A81" s="64" t="s">
        <v>24</v>
      </c>
      <c r="B81" s="64" t="s">
        <v>10140</v>
      </c>
      <c r="C81" s="65">
        <f>IFERROR(VLOOKUP(UPPER(CONCATENATE($B81," - ",$A81)),'[1]Segurados Civis'!$A$5:$H$2142,6,0),"")</f>
        <v>0</v>
      </c>
      <c r="D81" s="65">
        <f>IFERROR(VLOOKUP(UPPER(CONCATENATE($B81," - ",$A81)),'[1]Segurados Civis'!$A$5:$H$2142,7,0),"")</f>
        <v>0</v>
      </c>
      <c r="E81" s="65">
        <f>IFERROR(VLOOKUP(UPPER(CONCATENATE($B81," - ",$A81)),'[1]Segurados Civis'!$A$5:$H$2142,8,0),"")</f>
        <v>0</v>
      </c>
      <c r="F81" s="65" t="str">
        <f t="shared" si="2"/>
        <v/>
      </c>
      <c r="G81" s="64" t="s">
        <v>4867</v>
      </c>
      <c r="H81" s="64">
        <v>0</v>
      </c>
      <c r="I81" s="64">
        <v>0</v>
      </c>
      <c r="J81" s="64"/>
      <c r="K81" s="64">
        <v>0</v>
      </c>
    </row>
    <row r="82" spans="1:11" x14ac:dyDescent="0.35">
      <c r="A82" s="64" t="s">
        <v>24</v>
      </c>
      <c r="B82" s="64" t="s">
        <v>10141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2"/>
        <v/>
      </c>
      <c r="G82" s="64" t="s">
        <v>902</v>
      </c>
      <c r="H82" s="64">
        <v>0</v>
      </c>
      <c r="I82" s="64">
        <v>0</v>
      </c>
      <c r="J82" s="64"/>
      <c r="K82" s="64">
        <v>0</v>
      </c>
    </row>
    <row r="83" spans="1:11" x14ac:dyDescent="0.35">
      <c r="A83" s="64" t="s">
        <v>24</v>
      </c>
      <c r="B83" s="64" t="s">
        <v>8404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2"/>
        <v/>
      </c>
      <c r="G83" s="64" t="s">
        <v>902</v>
      </c>
      <c r="H83" s="64">
        <v>0</v>
      </c>
      <c r="I83" s="64">
        <v>0</v>
      </c>
      <c r="J83" s="64"/>
      <c r="K83" s="64">
        <v>0</v>
      </c>
    </row>
    <row r="84" spans="1:11" x14ac:dyDescent="0.35">
      <c r="A84" s="64" t="s">
        <v>24</v>
      </c>
      <c r="B84" s="64" t="s">
        <v>5351</v>
      </c>
      <c r="C84" s="65" t="str">
        <f>IFERROR(VLOOKUP(UPPER(CONCATENATE($B84," - ",$A84)),'[1]Segurados Civis'!$A$5:$H$2142,6,0),"")</f>
        <v/>
      </c>
      <c r="D84" s="65" t="str">
        <f>IFERROR(VLOOKUP(UPPER(CONCATENATE($B84," - ",$A84)),'[1]Segurados Civis'!$A$5:$H$2142,7,0),"")</f>
        <v/>
      </c>
      <c r="E84" s="65" t="str">
        <f>IFERROR(VLOOKUP(UPPER(CONCATENATE($B84," - ",$A84)),'[1]Segurados Civis'!$A$5:$H$2142,8,0),"")</f>
        <v/>
      </c>
      <c r="F84" s="65" t="str">
        <f t="shared" si="2"/>
        <v/>
      </c>
      <c r="G84" s="64" t="s">
        <v>902</v>
      </c>
      <c r="H84" s="64">
        <v>0</v>
      </c>
      <c r="I84" s="64">
        <v>0</v>
      </c>
      <c r="J84" s="64"/>
      <c r="K84" s="64">
        <v>0</v>
      </c>
    </row>
    <row r="85" spans="1:11" x14ac:dyDescent="0.35">
      <c r="A85" s="64" t="s">
        <v>24</v>
      </c>
      <c r="B85" s="64" t="s">
        <v>5617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2"/>
        <v/>
      </c>
      <c r="G85" s="64" t="s">
        <v>902</v>
      </c>
      <c r="H85" s="64">
        <v>0</v>
      </c>
      <c r="I85" s="64">
        <v>0</v>
      </c>
      <c r="J85" s="64"/>
      <c r="K85" s="64">
        <v>0</v>
      </c>
    </row>
    <row r="86" spans="1:11" x14ac:dyDescent="0.35">
      <c r="A86" s="64" t="s">
        <v>24</v>
      </c>
      <c r="B86" s="64" t="s">
        <v>10142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2"/>
        <v/>
      </c>
      <c r="G86" s="64" t="s">
        <v>902</v>
      </c>
      <c r="H86" s="64">
        <v>0</v>
      </c>
      <c r="I86" s="64">
        <v>0</v>
      </c>
      <c r="J86" s="64"/>
      <c r="K86" s="64">
        <v>0</v>
      </c>
    </row>
    <row r="87" spans="1:11" x14ac:dyDescent="0.35">
      <c r="A87" s="64" t="s">
        <v>24</v>
      </c>
      <c r="B87" s="64" t="s">
        <v>10143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2"/>
        <v/>
      </c>
      <c r="G87" s="64" t="s">
        <v>902</v>
      </c>
      <c r="H87" s="64">
        <v>0</v>
      </c>
      <c r="I87" s="64">
        <v>0</v>
      </c>
      <c r="J87" s="64"/>
      <c r="K87" s="64">
        <v>0</v>
      </c>
    </row>
    <row r="88" spans="1:11" x14ac:dyDescent="0.35">
      <c r="A88" s="64" t="s">
        <v>24</v>
      </c>
      <c r="B88" s="64" t="s">
        <v>10144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2"/>
        <v/>
      </c>
      <c r="G88" s="64" t="s">
        <v>902</v>
      </c>
      <c r="H88" s="64">
        <v>0</v>
      </c>
      <c r="I88" s="64">
        <v>0</v>
      </c>
      <c r="J88" s="64"/>
      <c r="K88" s="64">
        <v>0</v>
      </c>
    </row>
    <row r="89" spans="1:11" x14ac:dyDescent="0.35">
      <c r="A89" s="64" t="s">
        <v>24</v>
      </c>
      <c r="B89" s="64" t="s">
        <v>10145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2"/>
        <v/>
      </c>
      <c r="G89" s="64" t="s">
        <v>902</v>
      </c>
      <c r="H89" s="64">
        <v>0</v>
      </c>
      <c r="I89" s="64">
        <v>0</v>
      </c>
      <c r="J89" s="64"/>
      <c r="K89" s="64">
        <v>0</v>
      </c>
    </row>
    <row r="90" spans="1:11" x14ac:dyDescent="0.35">
      <c r="A90" s="64" t="s">
        <v>24</v>
      </c>
      <c r="B90" s="64" t="s">
        <v>10146</v>
      </c>
      <c r="C90" s="65">
        <f>IFERROR(VLOOKUP(UPPER(CONCATENATE($B90," - ",$A90)),'[1]Segurados Civis'!$A$5:$H$2142,6,0),"")</f>
        <v>106</v>
      </c>
      <c r="D90" s="65">
        <f>IFERROR(VLOOKUP(UPPER(CONCATENATE($B90," - ",$A90)),'[1]Segurados Civis'!$A$5:$H$2142,7,0),"")</f>
        <v>6</v>
      </c>
      <c r="E90" s="65">
        <f>IFERROR(VLOOKUP(UPPER(CONCATENATE($B90," - ",$A90)),'[1]Segurados Civis'!$A$5:$H$2142,8,0),"")</f>
        <v>3</v>
      </c>
      <c r="F90" s="65">
        <f t="shared" si="2"/>
        <v>115</v>
      </c>
      <c r="G90" s="64" t="s">
        <v>4867</v>
      </c>
      <c r="H90" s="64">
        <v>0</v>
      </c>
      <c r="I90" s="64">
        <v>0</v>
      </c>
      <c r="J90" s="64"/>
      <c r="K90" s="64">
        <v>0</v>
      </c>
    </row>
    <row r="91" spans="1:11" x14ac:dyDescent="0.35">
      <c r="A91" s="64" t="s">
        <v>24</v>
      </c>
      <c r="B91" s="64" t="s">
        <v>8219</v>
      </c>
      <c r="C91" s="65">
        <f>IFERROR(VLOOKUP(UPPER(CONCATENATE($B91," - ",$A91)),'[1]Segurados Civis'!$A$5:$H$2142,6,0),"")</f>
        <v>7543</v>
      </c>
      <c r="D91" s="65">
        <f>IFERROR(VLOOKUP(UPPER(CONCATENATE($B91," - ",$A91)),'[1]Segurados Civis'!$A$5:$H$2142,7,0),"")</f>
        <v>596</v>
      </c>
      <c r="E91" s="65">
        <f>IFERROR(VLOOKUP(UPPER(CONCATENATE($B91," - ",$A91)),'[1]Segurados Civis'!$A$5:$H$2142,8,0),"")</f>
        <v>186</v>
      </c>
      <c r="F91" s="65">
        <f t="shared" si="2"/>
        <v>8325</v>
      </c>
      <c r="G91" s="64" t="s">
        <v>4867</v>
      </c>
      <c r="H91" s="64">
        <v>0</v>
      </c>
      <c r="I91" s="64">
        <v>0</v>
      </c>
      <c r="J91" s="64"/>
      <c r="K91" s="64">
        <v>0</v>
      </c>
    </row>
    <row r="92" spans="1:11" x14ac:dyDescent="0.35">
      <c r="A92" s="64" t="s">
        <v>24</v>
      </c>
      <c r="B92" s="64" t="s">
        <v>10147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2"/>
        <v/>
      </c>
      <c r="G92" s="64" t="s">
        <v>902</v>
      </c>
      <c r="H92" s="64">
        <v>0</v>
      </c>
      <c r="I92" s="64">
        <v>0</v>
      </c>
      <c r="J92" s="64"/>
      <c r="K92" s="64">
        <v>0</v>
      </c>
    </row>
    <row r="93" spans="1:11" x14ac:dyDescent="0.35">
      <c r="A93" s="64" t="s">
        <v>24</v>
      </c>
      <c r="B93" s="64" t="s">
        <v>10148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2"/>
        <v/>
      </c>
      <c r="G93" s="64" t="s">
        <v>902</v>
      </c>
      <c r="H93" s="64">
        <v>0</v>
      </c>
      <c r="I93" s="64">
        <v>0</v>
      </c>
      <c r="J93" s="64"/>
      <c r="K93" s="64">
        <v>0</v>
      </c>
    </row>
    <row r="94" spans="1:11" x14ac:dyDescent="0.35">
      <c r="A94" s="64" t="s">
        <v>24</v>
      </c>
      <c r="B94" s="64" t="s">
        <v>10149</v>
      </c>
      <c r="C94" s="65">
        <f>IFERROR(VLOOKUP(UPPER(CONCATENATE($B94," - ",$A94)),'[1]Segurados Civis'!$A$5:$H$2142,6,0),"")</f>
        <v>0</v>
      </c>
      <c r="D94" s="65">
        <f>IFERROR(VLOOKUP(UPPER(CONCATENATE($B94," - ",$A94)),'[1]Segurados Civis'!$A$5:$H$2142,7,0),"")</f>
        <v>0</v>
      </c>
      <c r="E94" s="65">
        <f>IFERROR(VLOOKUP(UPPER(CONCATENATE($B94," - ",$A94)),'[1]Segurados Civis'!$A$5:$H$2142,8,0),"")</f>
        <v>0</v>
      </c>
      <c r="F94" s="65" t="str">
        <f t="shared" si="2"/>
        <v/>
      </c>
      <c r="G94" s="64" t="s">
        <v>4867</v>
      </c>
      <c r="H94" s="64">
        <v>0</v>
      </c>
      <c r="I94" s="64">
        <v>0</v>
      </c>
      <c r="J94" s="64"/>
      <c r="K94" s="64">
        <v>0</v>
      </c>
    </row>
    <row r="95" spans="1:11" x14ac:dyDescent="0.35">
      <c r="A95" s="64" t="s">
        <v>24</v>
      </c>
      <c r="B95" s="64" t="s">
        <v>10150</v>
      </c>
      <c r="C95" s="65">
        <f>IFERROR(VLOOKUP(UPPER(CONCATENATE($B95," - ",$A95)),'[1]Segurados Civis'!$A$5:$H$2142,6,0),"")</f>
        <v>782</v>
      </c>
      <c r="D95" s="65">
        <f>IFERROR(VLOOKUP(UPPER(CONCATENATE($B95," - ",$A95)),'[1]Segurados Civis'!$A$5:$H$2142,7,0),"")</f>
        <v>82</v>
      </c>
      <c r="E95" s="65">
        <f>IFERROR(VLOOKUP(UPPER(CONCATENATE($B95," - ",$A95)),'[1]Segurados Civis'!$A$5:$H$2142,8,0),"")</f>
        <v>17</v>
      </c>
      <c r="F95" s="65">
        <f t="shared" si="2"/>
        <v>881</v>
      </c>
      <c r="G95" s="64" t="s">
        <v>4867</v>
      </c>
      <c r="H95" s="64">
        <v>0</v>
      </c>
      <c r="I95" s="64">
        <v>0</v>
      </c>
      <c r="J95" s="64"/>
      <c r="K95" s="64">
        <v>0</v>
      </c>
    </row>
    <row r="96" spans="1:11" x14ac:dyDescent="0.35">
      <c r="A96" s="64" t="s">
        <v>24</v>
      </c>
      <c r="B96" s="64" t="s">
        <v>10151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2"/>
        <v/>
      </c>
      <c r="G96" s="64" t="s">
        <v>902</v>
      </c>
      <c r="H96" s="64">
        <v>0</v>
      </c>
      <c r="I96" s="64">
        <v>0</v>
      </c>
      <c r="J96" s="64"/>
      <c r="K96" s="64">
        <v>0</v>
      </c>
    </row>
    <row r="97" spans="1:11" x14ac:dyDescent="0.35">
      <c r="A97" s="64" t="s">
        <v>24</v>
      </c>
      <c r="B97" s="64" t="s">
        <v>7355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2"/>
        <v/>
      </c>
      <c r="G97" s="64" t="s">
        <v>902</v>
      </c>
      <c r="H97" s="64">
        <v>0</v>
      </c>
      <c r="I97" s="64">
        <v>0</v>
      </c>
      <c r="J97" s="64"/>
      <c r="K97" s="64">
        <v>0</v>
      </c>
    </row>
    <row r="98" spans="1:11" x14ac:dyDescent="0.35">
      <c r="A98" s="64" t="s">
        <v>24</v>
      </c>
      <c r="B98" s="64" t="s">
        <v>10152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ref="F98:F129" si="3">IF(SUM(C98:E98)=0,"",SUM(C98:E98))</f>
        <v/>
      </c>
      <c r="G98" s="64" t="s">
        <v>902</v>
      </c>
      <c r="H98" s="64">
        <v>0</v>
      </c>
      <c r="I98" s="64">
        <v>0</v>
      </c>
      <c r="J98" s="64"/>
      <c r="K98" s="64">
        <v>0</v>
      </c>
    </row>
    <row r="99" spans="1:11" x14ac:dyDescent="0.35">
      <c r="A99" s="64" t="s">
        <v>24</v>
      </c>
      <c r="B99" s="64" t="s">
        <v>10153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3"/>
        <v/>
      </c>
      <c r="G99" s="64" t="s">
        <v>902</v>
      </c>
      <c r="H99" s="64">
        <v>0</v>
      </c>
      <c r="I99" s="64">
        <v>0</v>
      </c>
      <c r="J99" s="64"/>
      <c r="K99" s="64">
        <v>0</v>
      </c>
    </row>
    <row r="100" spans="1:11" x14ac:dyDescent="0.35">
      <c r="A100" s="64" t="s">
        <v>24</v>
      </c>
      <c r="B100" s="64" t="s">
        <v>10154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3"/>
        <v/>
      </c>
      <c r="G100" s="64" t="s">
        <v>902</v>
      </c>
      <c r="H100" s="64">
        <v>0</v>
      </c>
      <c r="I100" s="64">
        <v>0</v>
      </c>
      <c r="J100" s="64"/>
      <c r="K100" s="64">
        <v>0</v>
      </c>
    </row>
    <row r="101" spans="1:11" x14ac:dyDescent="0.35">
      <c r="A101" s="64" t="s">
        <v>24</v>
      </c>
      <c r="B101" s="64" t="s">
        <v>10155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3"/>
        <v/>
      </c>
      <c r="G101" s="64" t="s">
        <v>902</v>
      </c>
      <c r="H101" s="64">
        <v>0</v>
      </c>
      <c r="I101" s="64">
        <v>0</v>
      </c>
      <c r="J101" s="64"/>
      <c r="K101" s="64">
        <v>0</v>
      </c>
    </row>
    <row r="102" spans="1:11" x14ac:dyDescent="0.35">
      <c r="A102" s="64" t="s">
        <v>24</v>
      </c>
      <c r="B102" s="64" t="s">
        <v>10156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3"/>
        <v/>
      </c>
      <c r="G102" s="64" t="s">
        <v>902</v>
      </c>
      <c r="H102" s="64">
        <v>0</v>
      </c>
      <c r="I102" s="64">
        <v>0</v>
      </c>
      <c r="J102" s="64"/>
      <c r="K102" s="64">
        <v>0</v>
      </c>
    </row>
    <row r="103" spans="1:11" x14ac:dyDescent="0.35">
      <c r="A103" s="64" t="s">
        <v>24</v>
      </c>
      <c r="B103" s="64" t="s">
        <v>10157</v>
      </c>
      <c r="C103" s="65">
        <f>IFERROR(VLOOKUP(UPPER(CONCATENATE($B103," - ",$A103)),'[1]Segurados Civis'!$A$5:$H$2142,6,0),"")</f>
        <v>184</v>
      </c>
      <c r="D103" s="65">
        <f>IFERROR(VLOOKUP(UPPER(CONCATENATE($B103," - ",$A103)),'[1]Segurados Civis'!$A$5:$H$2142,7,0),"")</f>
        <v>0</v>
      </c>
      <c r="E103" s="65">
        <f>IFERROR(VLOOKUP(UPPER(CONCATENATE($B103," - ",$A103)),'[1]Segurados Civis'!$A$5:$H$2142,8,0),"")</f>
        <v>0</v>
      </c>
      <c r="F103" s="65">
        <f t="shared" si="3"/>
        <v>184</v>
      </c>
      <c r="G103" s="64" t="s">
        <v>4867</v>
      </c>
      <c r="H103" s="64">
        <v>0</v>
      </c>
      <c r="I103" s="64">
        <v>0</v>
      </c>
      <c r="J103" s="64"/>
      <c r="K103" s="64">
        <v>0</v>
      </c>
    </row>
    <row r="104" spans="1:11" x14ac:dyDescent="0.35">
      <c r="A104" s="64" t="s">
        <v>24</v>
      </c>
      <c r="B104" s="64" t="s">
        <v>10158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3"/>
        <v/>
      </c>
      <c r="G104" s="64" t="s">
        <v>902</v>
      </c>
      <c r="H104" s="64">
        <v>0</v>
      </c>
      <c r="I104" s="64">
        <v>0</v>
      </c>
      <c r="J104" s="64"/>
      <c r="K104" s="64">
        <v>0</v>
      </c>
    </row>
    <row r="105" spans="1:11" x14ac:dyDescent="0.35">
      <c r="A105" s="64" t="s">
        <v>24</v>
      </c>
      <c r="B105" s="64" t="s">
        <v>10159</v>
      </c>
      <c r="C105" s="65">
        <f>IFERROR(VLOOKUP(UPPER(CONCATENATE($B105," - ",$A105)),'[1]Segurados Civis'!$A$5:$H$2142,6,0),"")</f>
        <v>253</v>
      </c>
      <c r="D105" s="65">
        <f>IFERROR(VLOOKUP(UPPER(CONCATENATE($B105," - ",$A105)),'[1]Segurados Civis'!$A$5:$H$2142,7,0),"")</f>
        <v>0</v>
      </c>
      <c r="E105" s="65">
        <f>IFERROR(VLOOKUP(UPPER(CONCATENATE($B105," - ",$A105)),'[1]Segurados Civis'!$A$5:$H$2142,8,0),"")</f>
        <v>0</v>
      </c>
      <c r="F105" s="65">
        <f t="shared" si="3"/>
        <v>253</v>
      </c>
      <c r="G105" s="64" t="s">
        <v>4867</v>
      </c>
      <c r="H105" s="64">
        <v>0</v>
      </c>
      <c r="I105" s="64">
        <v>0</v>
      </c>
      <c r="J105" s="64"/>
      <c r="K105" s="64">
        <v>0</v>
      </c>
    </row>
    <row r="106" spans="1:11" x14ac:dyDescent="0.35">
      <c r="A106" s="64" t="s">
        <v>24</v>
      </c>
      <c r="B106" s="64" t="s">
        <v>10160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3"/>
        <v/>
      </c>
      <c r="G106" s="64" t="s">
        <v>902</v>
      </c>
      <c r="H106" s="64">
        <v>0</v>
      </c>
      <c r="I106" s="64">
        <v>0</v>
      </c>
      <c r="J106" s="64"/>
      <c r="K106" s="64">
        <v>0</v>
      </c>
    </row>
    <row r="107" spans="1:11" x14ac:dyDescent="0.35">
      <c r="A107" s="64" t="s">
        <v>24</v>
      </c>
      <c r="B107" s="64" t="s">
        <v>10161</v>
      </c>
      <c r="C107" s="65">
        <f>IFERROR(VLOOKUP(UPPER(CONCATENATE($B107," - ",$A107)),'[1]Segurados Civis'!$A$5:$H$2142,6,0),"")</f>
        <v>1305</v>
      </c>
      <c r="D107" s="65">
        <f>IFERROR(VLOOKUP(UPPER(CONCATENATE($B107," - ",$A107)),'[1]Segurados Civis'!$A$5:$H$2142,7,0),"")</f>
        <v>77</v>
      </c>
      <c r="E107" s="65">
        <f>IFERROR(VLOOKUP(UPPER(CONCATENATE($B107," - ",$A107)),'[1]Segurados Civis'!$A$5:$H$2142,8,0),"")</f>
        <v>17</v>
      </c>
      <c r="F107" s="65">
        <f t="shared" si="3"/>
        <v>1399</v>
      </c>
      <c r="G107" s="64" t="s">
        <v>4867</v>
      </c>
      <c r="H107" s="64">
        <v>0</v>
      </c>
      <c r="I107" s="64">
        <v>0</v>
      </c>
      <c r="J107" s="64"/>
      <c r="K107" s="64">
        <v>0</v>
      </c>
    </row>
    <row r="108" spans="1:11" x14ac:dyDescent="0.35">
      <c r="A108" s="64" t="s">
        <v>24</v>
      </c>
      <c r="B108" s="64" t="s">
        <v>10162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3"/>
        <v/>
      </c>
      <c r="G108" s="64" t="s">
        <v>902</v>
      </c>
      <c r="H108" s="64">
        <v>0</v>
      </c>
      <c r="I108" s="64">
        <v>0</v>
      </c>
      <c r="J108" s="64"/>
      <c r="K108" s="64">
        <v>0</v>
      </c>
    </row>
    <row r="109" spans="1:11" x14ac:dyDescent="0.35">
      <c r="A109" s="64" t="s">
        <v>24</v>
      </c>
      <c r="B109" s="64" t="s">
        <v>5740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3"/>
        <v/>
      </c>
      <c r="G109" s="64" t="s">
        <v>902</v>
      </c>
      <c r="H109" s="64">
        <v>0</v>
      </c>
      <c r="I109" s="64">
        <v>0</v>
      </c>
      <c r="J109" s="64"/>
      <c r="K109" s="64">
        <v>0</v>
      </c>
    </row>
    <row r="110" spans="1:11" x14ac:dyDescent="0.35">
      <c r="A110" s="64" t="s">
        <v>24</v>
      </c>
      <c r="B110" s="64" t="s">
        <v>10163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3"/>
        <v/>
      </c>
      <c r="G110" s="64" t="s">
        <v>902</v>
      </c>
      <c r="H110" s="64">
        <v>0</v>
      </c>
      <c r="I110" s="64">
        <v>0</v>
      </c>
      <c r="J110" s="64"/>
      <c r="K110" s="64">
        <v>0</v>
      </c>
    </row>
    <row r="111" spans="1:11" x14ac:dyDescent="0.35">
      <c r="A111" s="64" t="s">
        <v>24</v>
      </c>
      <c r="B111" s="64" t="s">
        <v>10164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3"/>
        <v/>
      </c>
      <c r="G111" s="64" t="s">
        <v>902</v>
      </c>
      <c r="H111" s="64">
        <v>0</v>
      </c>
      <c r="I111" s="64">
        <v>0</v>
      </c>
      <c r="J111" s="64"/>
      <c r="K111" s="64">
        <v>0</v>
      </c>
    </row>
    <row r="112" spans="1:11" x14ac:dyDescent="0.35">
      <c r="A112" s="64" t="s">
        <v>24</v>
      </c>
      <c r="B112" s="64" t="s">
        <v>6838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3"/>
        <v/>
      </c>
      <c r="G112" s="64" t="s">
        <v>902</v>
      </c>
      <c r="H112" s="64">
        <v>0</v>
      </c>
      <c r="I112" s="64">
        <v>0</v>
      </c>
      <c r="J112" s="64"/>
      <c r="K112" s="64">
        <v>0</v>
      </c>
    </row>
    <row r="113" spans="1:11" x14ac:dyDescent="0.35">
      <c r="A113" s="64" t="s">
        <v>24</v>
      </c>
      <c r="B113" s="64" t="s">
        <v>10165</v>
      </c>
      <c r="C113" s="65" t="str">
        <f>IFERROR(VLOOKUP(UPPER(CONCATENATE($B113," - ",$A113)),'[1]Segurados Civis'!$A$5:$H$2142,6,0),"")</f>
        <v/>
      </c>
      <c r="D113" s="65" t="str">
        <f>IFERROR(VLOOKUP(UPPER(CONCATENATE($B113," - ",$A113)),'[1]Segurados Civis'!$A$5:$H$2142,7,0),"")</f>
        <v/>
      </c>
      <c r="E113" s="65" t="str">
        <f>IFERROR(VLOOKUP(UPPER(CONCATENATE($B113," - ",$A113)),'[1]Segurados Civis'!$A$5:$H$2142,8,0),"")</f>
        <v/>
      </c>
      <c r="F113" s="65" t="str">
        <f t="shared" si="3"/>
        <v/>
      </c>
      <c r="G113" s="64" t="s">
        <v>902</v>
      </c>
      <c r="H113" s="64">
        <v>0</v>
      </c>
      <c r="I113" s="64">
        <v>0</v>
      </c>
      <c r="J113" s="64"/>
      <c r="K113" s="64">
        <v>0</v>
      </c>
    </row>
    <row r="114" spans="1:11" x14ac:dyDescent="0.35">
      <c r="A114" s="64" t="s">
        <v>24</v>
      </c>
      <c r="B114" s="64" t="s">
        <v>10166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3"/>
        <v/>
      </c>
      <c r="G114" s="64" t="s">
        <v>902</v>
      </c>
      <c r="H114" s="64">
        <v>0</v>
      </c>
      <c r="I114" s="64">
        <v>0</v>
      </c>
      <c r="J114" s="64"/>
      <c r="K114" s="64">
        <v>0</v>
      </c>
    </row>
    <row r="115" spans="1:11" x14ac:dyDescent="0.35">
      <c r="A115" s="64" t="s">
        <v>24</v>
      </c>
      <c r="B115" s="64" t="s">
        <v>10167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3"/>
        <v/>
      </c>
      <c r="G115" s="64" t="s">
        <v>902</v>
      </c>
      <c r="H115" s="64">
        <v>0</v>
      </c>
      <c r="I115" s="64">
        <v>0</v>
      </c>
      <c r="J115" s="64"/>
      <c r="K115" s="64">
        <v>0</v>
      </c>
    </row>
    <row r="116" spans="1:11" x14ac:dyDescent="0.35">
      <c r="A116" s="64" t="s">
        <v>24</v>
      </c>
      <c r="B116" s="64" t="s">
        <v>10168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3"/>
        <v/>
      </c>
      <c r="G116" s="64" t="s">
        <v>902</v>
      </c>
      <c r="H116" s="64">
        <v>0</v>
      </c>
      <c r="I116" s="64">
        <v>0</v>
      </c>
      <c r="J116" s="64"/>
      <c r="K116" s="64">
        <v>0</v>
      </c>
    </row>
    <row r="117" spans="1:11" x14ac:dyDescent="0.35">
      <c r="A117" s="64" t="s">
        <v>24</v>
      </c>
      <c r="B117" s="64" t="s">
        <v>10169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3"/>
        <v/>
      </c>
      <c r="G117" s="64" t="s">
        <v>902</v>
      </c>
      <c r="H117" s="64">
        <v>0</v>
      </c>
      <c r="I117" s="64">
        <v>0</v>
      </c>
      <c r="J117" s="64"/>
      <c r="K117" s="64">
        <v>0</v>
      </c>
    </row>
    <row r="118" spans="1:11" x14ac:dyDescent="0.35">
      <c r="A118" s="64" t="s">
        <v>24</v>
      </c>
      <c r="B118" s="64" t="s">
        <v>10170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3"/>
        <v/>
      </c>
      <c r="G118" s="64" t="s">
        <v>902</v>
      </c>
      <c r="H118" s="64">
        <v>0</v>
      </c>
      <c r="I118" s="64">
        <v>0</v>
      </c>
      <c r="J118" s="64"/>
      <c r="K118" s="64">
        <v>0</v>
      </c>
    </row>
    <row r="119" spans="1:11" x14ac:dyDescent="0.35">
      <c r="A119" s="64" t="s">
        <v>24</v>
      </c>
      <c r="B119" s="64" t="s">
        <v>10171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3"/>
        <v/>
      </c>
      <c r="G119" s="64" t="s">
        <v>902</v>
      </c>
      <c r="H119" s="64">
        <v>0</v>
      </c>
      <c r="I119" s="64">
        <v>0</v>
      </c>
      <c r="J119" s="64"/>
      <c r="K119" s="64">
        <v>0</v>
      </c>
    </row>
    <row r="120" spans="1:11" x14ac:dyDescent="0.35">
      <c r="A120" s="64" t="s">
        <v>24</v>
      </c>
      <c r="B120" s="64" t="s">
        <v>10172</v>
      </c>
      <c r="C120" s="65">
        <f>IFERROR(VLOOKUP(UPPER(CONCATENATE($B120," - ",$A120)),'[1]Segurados Civis'!$A$5:$H$2142,6,0),"")</f>
        <v>136</v>
      </c>
      <c r="D120" s="65">
        <f>IFERROR(VLOOKUP(UPPER(CONCATENATE($B120," - ",$A120)),'[1]Segurados Civis'!$A$5:$H$2142,7,0),"")</f>
        <v>0</v>
      </c>
      <c r="E120" s="65">
        <f>IFERROR(VLOOKUP(UPPER(CONCATENATE($B120," - ",$A120)),'[1]Segurados Civis'!$A$5:$H$2142,8,0),"")</f>
        <v>0</v>
      </c>
      <c r="F120" s="65">
        <f t="shared" si="3"/>
        <v>136</v>
      </c>
      <c r="G120" s="64" t="s">
        <v>4867</v>
      </c>
      <c r="H120" s="64">
        <v>0</v>
      </c>
      <c r="I120" s="64">
        <v>0</v>
      </c>
      <c r="J120" s="64"/>
      <c r="K120" s="64">
        <v>0</v>
      </c>
    </row>
    <row r="121" spans="1:11" x14ac:dyDescent="0.35">
      <c r="A121" s="64" t="s">
        <v>24</v>
      </c>
      <c r="B121" s="64" t="s">
        <v>10173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3"/>
        <v/>
      </c>
      <c r="G121" s="64" t="s">
        <v>902</v>
      </c>
      <c r="H121" s="64">
        <v>0</v>
      </c>
      <c r="I121" s="64">
        <v>0</v>
      </c>
      <c r="J121" s="64"/>
      <c r="K121" s="64">
        <v>0</v>
      </c>
    </row>
    <row r="122" spans="1:11" x14ac:dyDescent="0.35">
      <c r="A122" s="64" t="s">
        <v>24</v>
      </c>
      <c r="B122" s="64" t="s">
        <v>10174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3"/>
        <v/>
      </c>
      <c r="G122" s="64" t="s">
        <v>902</v>
      </c>
      <c r="H122" s="64">
        <v>0</v>
      </c>
      <c r="I122" s="64">
        <v>0</v>
      </c>
      <c r="J122" s="64"/>
      <c r="K122" s="64">
        <v>0</v>
      </c>
    </row>
    <row r="123" spans="1:11" x14ac:dyDescent="0.35">
      <c r="A123" s="64" t="s">
        <v>24</v>
      </c>
      <c r="B123" s="64" t="s">
        <v>10175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3"/>
        <v/>
      </c>
      <c r="G123" s="64" t="s">
        <v>902</v>
      </c>
      <c r="H123" s="64">
        <v>0</v>
      </c>
      <c r="I123" s="64">
        <v>0</v>
      </c>
      <c r="J123" s="64"/>
      <c r="K123" s="64">
        <v>0</v>
      </c>
    </row>
    <row r="124" spans="1:11" x14ac:dyDescent="0.35">
      <c r="A124" s="64" t="s">
        <v>24</v>
      </c>
      <c r="B124" s="64" t="s">
        <v>10176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3"/>
        <v/>
      </c>
      <c r="G124" s="64" t="s">
        <v>902</v>
      </c>
      <c r="H124" s="64">
        <v>0</v>
      </c>
      <c r="I124" s="64">
        <v>0</v>
      </c>
      <c r="J124" s="64"/>
      <c r="K124" s="64">
        <v>0</v>
      </c>
    </row>
    <row r="125" spans="1:11" x14ac:dyDescent="0.35">
      <c r="A125" s="64" t="s">
        <v>24</v>
      </c>
      <c r="B125" s="64" t="s">
        <v>10177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3"/>
        <v/>
      </c>
      <c r="G125" s="64" t="s">
        <v>902</v>
      </c>
      <c r="H125" s="64">
        <v>0</v>
      </c>
      <c r="I125" s="64">
        <v>0</v>
      </c>
      <c r="J125" s="64"/>
      <c r="K125" s="64">
        <v>0</v>
      </c>
    </row>
    <row r="126" spans="1:11" x14ac:dyDescent="0.35">
      <c r="A126" s="64" t="s">
        <v>24</v>
      </c>
      <c r="B126" s="64" t="s">
        <v>10178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3"/>
        <v/>
      </c>
      <c r="G126" s="64" t="s">
        <v>902</v>
      </c>
      <c r="H126" s="64">
        <v>0</v>
      </c>
      <c r="I126" s="64">
        <v>0</v>
      </c>
      <c r="J126" s="64"/>
      <c r="K126" s="64">
        <v>0</v>
      </c>
    </row>
    <row r="127" spans="1:11" x14ac:dyDescent="0.35">
      <c r="A127" s="64" t="s">
        <v>24</v>
      </c>
      <c r="B127" s="64" t="s">
        <v>10179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3"/>
        <v/>
      </c>
      <c r="G127" s="64" t="s">
        <v>902</v>
      </c>
      <c r="H127" s="64">
        <v>0</v>
      </c>
      <c r="I127" s="64">
        <v>0</v>
      </c>
      <c r="J127" s="64"/>
      <c r="K127" s="64">
        <v>0</v>
      </c>
    </row>
    <row r="128" spans="1:11" x14ac:dyDescent="0.35">
      <c r="A128" s="64" t="s">
        <v>24</v>
      </c>
      <c r="B128" s="64" t="s">
        <v>10180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3"/>
        <v/>
      </c>
      <c r="G128" s="64" t="s">
        <v>902</v>
      </c>
      <c r="H128" s="64">
        <v>0</v>
      </c>
      <c r="I128" s="64">
        <v>0</v>
      </c>
      <c r="J128" s="64"/>
      <c r="K128" s="64">
        <v>0</v>
      </c>
    </row>
    <row r="129" spans="1:11" x14ac:dyDescent="0.35">
      <c r="A129" s="64" t="s">
        <v>24</v>
      </c>
      <c r="B129" s="64" t="s">
        <v>10181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3"/>
        <v/>
      </c>
      <c r="G129" s="64" t="s">
        <v>902</v>
      </c>
      <c r="H129" s="64">
        <v>0</v>
      </c>
      <c r="I129" s="64">
        <v>0</v>
      </c>
      <c r="J129" s="64"/>
      <c r="K129" s="64">
        <v>0</v>
      </c>
    </row>
    <row r="130" spans="1:11" x14ac:dyDescent="0.35">
      <c r="A130" s="64" t="s">
        <v>24</v>
      </c>
      <c r="B130" s="64" t="s">
        <v>10182</v>
      </c>
      <c r="C130" s="65">
        <f>IFERROR(VLOOKUP(UPPER(CONCATENATE($B130," - ",$A130)),'[1]Segurados Civis'!$A$5:$H$2142,6,0),"")</f>
        <v>234</v>
      </c>
      <c r="D130" s="65">
        <f>IFERROR(VLOOKUP(UPPER(CONCATENATE($B130," - ",$A130)),'[1]Segurados Civis'!$A$5:$H$2142,7,0),"")</f>
        <v>0</v>
      </c>
      <c r="E130" s="65">
        <f>IFERROR(VLOOKUP(UPPER(CONCATENATE($B130," - ",$A130)),'[1]Segurados Civis'!$A$5:$H$2142,8,0),"")</f>
        <v>0</v>
      </c>
      <c r="F130" s="65">
        <f t="shared" ref="F130:F141" si="4">IF(SUM(C130:E130)=0,"",SUM(C130:E130))</f>
        <v>234</v>
      </c>
      <c r="G130" s="64" t="s">
        <v>4867</v>
      </c>
      <c r="H130" s="64">
        <v>0</v>
      </c>
      <c r="I130" s="64">
        <v>0</v>
      </c>
      <c r="J130" s="64"/>
      <c r="K130" s="64">
        <v>0</v>
      </c>
    </row>
    <row r="131" spans="1:11" x14ac:dyDescent="0.35">
      <c r="A131" s="64" t="s">
        <v>24</v>
      </c>
      <c r="B131" s="64" t="s">
        <v>10183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4"/>
        <v/>
      </c>
      <c r="G131" s="64" t="s">
        <v>902</v>
      </c>
      <c r="H131" s="64">
        <v>0</v>
      </c>
      <c r="I131" s="64">
        <v>0</v>
      </c>
      <c r="J131" s="64"/>
      <c r="K131" s="64">
        <v>0</v>
      </c>
    </row>
    <row r="132" spans="1:11" x14ac:dyDescent="0.35">
      <c r="A132" s="64" t="s">
        <v>24</v>
      </c>
      <c r="B132" s="64" t="s">
        <v>10184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4"/>
        <v/>
      </c>
      <c r="G132" s="64" t="s">
        <v>902</v>
      </c>
      <c r="H132" s="64">
        <v>0</v>
      </c>
      <c r="I132" s="64">
        <v>0</v>
      </c>
      <c r="J132" s="64"/>
      <c r="K132" s="64">
        <v>0</v>
      </c>
    </row>
    <row r="133" spans="1:11" x14ac:dyDescent="0.35">
      <c r="A133" s="64" t="s">
        <v>24</v>
      </c>
      <c r="B133" s="64" t="s">
        <v>10185</v>
      </c>
      <c r="C133" s="65">
        <f>IFERROR(VLOOKUP(UPPER(CONCATENATE($B133," - ",$A133)),'[1]Segurados Civis'!$A$5:$H$2142,6,0),"")</f>
        <v>521</v>
      </c>
      <c r="D133" s="65">
        <f>IFERROR(VLOOKUP(UPPER(CONCATENATE($B133," - ",$A133)),'[1]Segurados Civis'!$A$5:$H$2142,7,0),"")</f>
        <v>11</v>
      </c>
      <c r="E133" s="65">
        <f>IFERROR(VLOOKUP(UPPER(CONCATENATE($B133," - ",$A133)),'[1]Segurados Civis'!$A$5:$H$2142,8,0),"")</f>
        <v>9</v>
      </c>
      <c r="F133" s="65">
        <f t="shared" si="4"/>
        <v>541</v>
      </c>
      <c r="G133" s="64" t="s">
        <v>4867</v>
      </c>
      <c r="H133" s="64">
        <v>0</v>
      </c>
      <c r="I133" s="64">
        <v>0</v>
      </c>
      <c r="J133" s="64"/>
      <c r="K133" s="64">
        <v>0</v>
      </c>
    </row>
    <row r="134" spans="1:11" x14ac:dyDescent="0.35">
      <c r="A134" s="64" t="s">
        <v>24</v>
      </c>
      <c r="B134" s="64" t="s">
        <v>10186</v>
      </c>
      <c r="C134" s="65" t="str">
        <f>IFERROR(VLOOKUP(UPPER(CONCATENATE($B134," - ",$A134)),'[1]Segurados Civis'!$A$5:$H$2142,6,0),"")</f>
        <v/>
      </c>
      <c r="D134" s="65" t="str">
        <f>IFERROR(VLOOKUP(UPPER(CONCATENATE($B134," - ",$A134)),'[1]Segurados Civis'!$A$5:$H$2142,7,0),"")</f>
        <v/>
      </c>
      <c r="E134" s="65" t="str">
        <f>IFERROR(VLOOKUP(UPPER(CONCATENATE($B134," - ",$A134)),'[1]Segurados Civis'!$A$5:$H$2142,8,0),"")</f>
        <v/>
      </c>
      <c r="F134" s="65" t="str">
        <f t="shared" si="4"/>
        <v/>
      </c>
      <c r="G134" s="64" t="s">
        <v>902</v>
      </c>
      <c r="H134" s="64">
        <v>0</v>
      </c>
      <c r="I134" s="64">
        <v>0</v>
      </c>
      <c r="J134" s="64"/>
      <c r="K134" s="64">
        <v>0</v>
      </c>
    </row>
    <row r="135" spans="1:11" x14ac:dyDescent="0.35">
      <c r="A135" s="64" t="s">
        <v>24</v>
      </c>
      <c r="B135" s="64" t="s">
        <v>10187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4"/>
        <v/>
      </c>
      <c r="G135" s="64" t="s">
        <v>902</v>
      </c>
      <c r="H135" s="64">
        <v>0</v>
      </c>
      <c r="I135" s="64">
        <v>0</v>
      </c>
      <c r="J135" s="64"/>
      <c r="K135" s="64">
        <v>0</v>
      </c>
    </row>
    <row r="136" spans="1:11" x14ac:dyDescent="0.35">
      <c r="A136" s="64" t="s">
        <v>24</v>
      </c>
      <c r="B136" s="64" t="s">
        <v>10188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4"/>
        <v/>
      </c>
      <c r="G136" s="64" t="s">
        <v>902</v>
      </c>
      <c r="H136" s="64">
        <v>0</v>
      </c>
      <c r="I136" s="64">
        <v>0</v>
      </c>
      <c r="J136" s="64"/>
      <c r="K136" s="64">
        <v>0</v>
      </c>
    </row>
    <row r="137" spans="1:11" x14ac:dyDescent="0.35">
      <c r="A137" s="64" t="s">
        <v>24</v>
      </c>
      <c r="B137" s="64" t="s">
        <v>10189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4"/>
        <v/>
      </c>
      <c r="G137" s="64" t="s">
        <v>902</v>
      </c>
      <c r="H137" s="64">
        <v>0</v>
      </c>
      <c r="I137" s="64">
        <v>0</v>
      </c>
      <c r="J137" s="64"/>
      <c r="K137" s="64">
        <v>0</v>
      </c>
    </row>
    <row r="138" spans="1:11" x14ac:dyDescent="0.35">
      <c r="A138" s="64" t="s">
        <v>24</v>
      </c>
      <c r="B138" s="64" t="s">
        <v>10190</v>
      </c>
      <c r="C138" s="65" t="str">
        <f>IFERROR(VLOOKUP(UPPER(CONCATENATE($B138," - ",$A138)),'[1]Segurados Civis'!$A$5:$H$2142,6,0),"")</f>
        <v/>
      </c>
      <c r="D138" s="65" t="str">
        <f>IFERROR(VLOOKUP(UPPER(CONCATENATE($B138," - ",$A138)),'[1]Segurados Civis'!$A$5:$H$2142,7,0),"")</f>
        <v/>
      </c>
      <c r="E138" s="65" t="str">
        <f>IFERROR(VLOOKUP(UPPER(CONCATENATE($B138," - ",$A138)),'[1]Segurados Civis'!$A$5:$H$2142,8,0),"")</f>
        <v/>
      </c>
      <c r="F138" s="65" t="str">
        <f t="shared" si="4"/>
        <v/>
      </c>
      <c r="G138" s="64" t="s">
        <v>902</v>
      </c>
      <c r="H138" s="64">
        <v>0</v>
      </c>
      <c r="I138" s="64">
        <v>0</v>
      </c>
      <c r="J138" s="64"/>
      <c r="K138" s="64">
        <v>0</v>
      </c>
    </row>
    <row r="139" spans="1:11" x14ac:dyDescent="0.35">
      <c r="A139" s="64" t="s">
        <v>24</v>
      </c>
      <c r="B139" s="64" t="s">
        <v>10191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4"/>
        <v/>
      </c>
      <c r="G139" s="64" t="s">
        <v>902</v>
      </c>
      <c r="H139" s="64">
        <v>0</v>
      </c>
      <c r="I139" s="64">
        <v>0</v>
      </c>
      <c r="J139" s="64"/>
      <c r="K139" s="64">
        <v>0</v>
      </c>
    </row>
    <row r="140" spans="1:11" x14ac:dyDescent="0.35">
      <c r="A140" s="64" t="s">
        <v>24</v>
      </c>
      <c r="B140" s="64" t="s">
        <v>10192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4"/>
        <v/>
      </c>
      <c r="G140" s="64" t="s">
        <v>902</v>
      </c>
      <c r="H140" s="64">
        <v>0</v>
      </c>
      <c r="I140" s="64">
        <v>0</v>
      </c>
      <c r="J140" s="64"/>
      <c r="K140" s="64">
        <v>0</v>
      </c>
    </row>
    <row r="141" spans="1:11" x14ac:dyDescent="0.35">
      <c r="A141" s="64" t="s">
        <v>24</v>
      </c>
      <c r="B141" s="64" t="s">
        <v>10193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4"/>
        <v/>
      </c>
      <c r="G141" s="64" t="s">
        <v>902</v>
      </c>
      <c r="H141" s="64">
        <v>0</v>
      </c>
      <c r="I141" s="64">
        <v>0</v>
      </c>
      <c r="J141" s="64"/>
      <c r="K141" s="64">
        <v>0</v>
      </c>
    </row>
  </sheetData>
  <autoFilter ref="A1:I1" xr:uid="{00000000-0009-0000-0000-00001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24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9.1796875" defaultRowHeight="14.5" x14ac:dyDescent="0.35"/>
  <cols>
    <col min="1" max="1" width="5.54296875" style="60" customWidth="1"/>
    <col min="2" max="2" width="25.1796875" style="60" customWidth="1"/>
    <col min="3" max="11" width="15.7265625" style="60" customWidth="1"/>
    <col min="12" max="1024" width="9.1796875" style="60"/>
  </cols>
  <sheetData>
    <row r="1" spans="1:19" s="63" customFormat="1" ht="29.25" customHeight="1" x14ac:dyDescent="0.35">
      <c r="A1" s="61" t="s">
        <v>4</v>
      </c>
      <c r="B1" s="61" t="s">
        <v>4856</v>
      </c>
      <c r="C1" s="61" t="s">
        <v>4857</v>
      </c>
      <c r="D1" s="61" t="s">
        <v>4858</v>
      </c>
      <c r="E1" s="61" t="s">
        <v>4859</v>
      </c>
      <c r="F1" s="61" t="s">
        <v>4860</v>
      </c>
      <c r="G1" s="61" t="s">
        <v>4861</v>
      </c>
      <c r="H1" s="62" t="s">
        <v>4862</v>
      </c>
      <c r="I1" s="62" t="s">
        <v>4863</v>
      </c>
      <c r="J1" s="62" t="s">
        <v>4864</v>
      </c>
      <c r="K1" s="61" t="s">
        <v>4865</v>
      </c>
    </row>
    <row r="2" spans="1:19" ht="15" customHeight="1" x14ac:dyDescent="0.35">
      <c r="A2" s="64" t="s">
        <v>1785</v>
      </c>
      <c r="B2" s="64" t="s">
        <v>4866</v>
      </c>
      <c r="C2" s="65">
        <f>IFERROR(VLOOKUP(UPPER(CONCATENATE($B2," - ",$A2)),'[1]Segurados Civis'!$A$5:$H$2142,6,0),"")</f>
        <v>21905</v>
      </c>
      <c r="D2" s="65">
        <f>IFERROR(VLOOKUP(UPPER(CONCATENATE($B2," - ",$A2)),'[1]Segurados Civis'!$A$5:$H$2142,7,0),"")</f>
        <v>10977</v>
      </c>
      <c r="E2" s="65">
        <f>IFERROR(VLOOKUP(UPPER(CONCATENATE($B2," - ",$A2)),'[1]Segurados Civis'!$A$5:$H$2142,8,0),"")</f>
        <v>2423</v>
      </c>
      <c r="F2" s="65">
        <f t="shared" ref="F2:F24" si="0">IF(SUM(C2:E2)=0,"",SUM(C2:E2))</f>
        <v>35305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N2" s="108" t="s">
        <v>4868</v>
      </c>
      <c r="O2" s="108"/>
    </row>
    <row r="3" spans="1:19" x14ac:dyDescent="0.35">
      <c r="A3" s="64" t="s">
        <v>1785</v>
      </c>
      <c r="B3" s="64" t="s">
        <v>4869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N3" s="108"/>
      <c r="O3" s="108"/>
    </row>
    <row r="4" spans="1:19" x14ac:dyDescent="0.35">
      <c r="A4" s="64" t="s">
        <v>1785</v>
      </c>
      <c r="B4" s="64" t="s">
        <v>4870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N4" s="106">
        <f>COUNTIF(H2:H24,1)</f>
        <v>2</v>
      </c>
      <c r="O4" s="106"/>
    </row>
    <row r="5" spans="1:19" x14ac:dyDescent="0.35">
      <c r="A5" s="64" t="s">
        <v>1785</v>
      </c>
      <c r="B5" s="64" t="s">
        <v>4871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>
        <v>0</v>
      </c>
      <c r="K5" s="64">
        <v>0</v>
      </c>
    </row>
    <row r="6" spans="1:19" x14ac:dyDescent="0.35">
      <c r="A6" s="64" t="s">
        <v>1785</v>
      </c>
      <c r="B6" s="64" t="s">
        <v>4872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>
        <v>0</v>
      </c>
      <c r="K6" s="64">
        <v>0</v>
      </c>
    </row>
    <row r="7" spans="1:19" ht="15" customHeight="1" x14ac:dyDescent="0.35">
      <c r="A7" s="64" t="s">
        <v>1785</v>
      </c>
      <c r="B7" s="64" t="s">
        <v>4873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N7" s="108" t="s">
        <v>4874</v>
      </c>
      <c r="O7" s="108"/>
      <c r="P7" s="108"/>
      <c r="Q7" s="108"/>
      <c r="R7" s="108"/>
      <c r="S7" s="108"/>
    </row>
    <row r="8" spans="1:19" ht="15.75" customHeight="1" x14ac:dyDescent="0.35">
      <c r="A8" s="64" t="s">
        <v>1785</v>
      </c>
      <c r="B8" s="64" t="s">
        <v>4875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N8" s="109" t="s">
        <v>4876</v>
      </c>
      <c r="O8" s="109"/>
      <c r="P8" s="109"/>
      <c r="Q8" s="108" t="s">
        <v>4877</v>
      </c>
      <c r="R8" s="108"/>
      <c r="S8" s="108"/>
    </row>
    <row r="9" spans="1:19" x14ac:dyDescent="0.35">
      <c r="A9" s="64" t="s">
        <v>1785</v>
      </c>
      <c r="B9" s="64" t="s">
        <v>4878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>
        <v>0</v>
      </c>
      <c r="K9" s="64">
        <v>0</v>
      </c>
      <c r="N9" s="106">
        <f>COUNTIF(I2:I24,1)</f>
        <v>1</v>
      </c>
      <c r="O9" s="106"/>
      <c r="P9" s="106"/>
      <c r="Q9" s="106">
        <f>COUNTIF(J2:J24,1)</f>
        <v>1</v>
      </c>
      <c r="R9" s="106"/>
      <c r="S9" s="106"/>
    </row>
    <row r="10" spans="1:19" x14ac:dyDescent="0.35">
      <c r="A10" s="64" t="s">
        <v>1785</v>
      </c>
      <c r="B10" s="64" t="s">
        <v>4879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>
        <v>0</v>
      </c>
      <c r="K10" s="64">
        <v>0</v>
      </c>
    </row>
    <row r="11" spans="1:19" ht="15" customHeight="1" x14ac:dyDescent="0.35">
      <c r="A11" s="64" t="s">
        <v>1785</v>
      </c>
      <c r="B11" s="64" t="s">
        <v>4880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>
        <v>0</v>
      </c>
      <c r="K11" s="64">
        <v>0</v>
      </c>
      <c r="N11" s="107" t="s">
        <v>4881</v>
      </c>
      <c r="O11" s="107"/>
    </row>
    <row r="12" spans="1:19" x14ac:dyDescent="0.35">
      <c r="A12" s="64" t="s">
        <v>1785</v>
      </c>
      <c r="B12" s="64" t="s">
        <v>4882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N12" s="107"/>
      <c r="O12" s="107"/>
    </row>
    <row r="13" spans="1:19" x14ac:dyDescent="0.35">
      <c r="A13" s="64" t="s">
        <v>1785</v>
      </c>
      <c r="B13" s="64" t="s">
        <v>4883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N13" s="106">
        <f>COUNTIF(K2:K24,1)</f>
        <v>0</v>
      </c>
      <c r="O13" s="106"/>
    </row>
    <row r="14" spans="1:19" x14ac:dyDescent="0.35">
      <c r="A14" s="64" t="s">
        <v>1785</v>
      </c>
      <c r="B14" s="64" t="s">
        <v>4884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>
        <v>0</v>
      </c>
      <c r="K14" s="64">
        <v>0</v>
      </c>
    </row>
    <row r="15" spans="1:19" x14ac:dyDescent="0.35">
      <c r="A15" s="64" t="s">
        <v>1785</v>
      </c>
      <c r="B15" s="64" t="s">
        <v>4885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9" x14ac:dyDescent="0.35">
      <c r="A16" s="64" t="s">
        <v>1785</v>
      </c>
      <c r="B16" s="64" t="s">
        <v>4886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1785</v>
      </c>
      <c r="B17" s="64" t="s">
        <v>4887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1785</v>
      </c>
      <c r="B18" s="64" t="s">
        <v>4888</v>
      </c>
      <c r="C18" s="65">
        <f>IFERROR(VLOOKUP(UPPER(CONCATENATE($B18," - ",$A18)),'[1]Segurados Civis'!$A$5:$H$2142,6,0),"")</f>
        <v>5277</v>
      </c>
      <c r="D18" s="65">
        <f>IFERROR(VLOOKUP(UPPER(CONCATENATE($B18," - ",$A18)),'[1]Segurados Civis'!$A$5:$H$2142,7,0),"")</f>
        <v>640</v>
      </c>
      <c r="E18" s="65">
        <f>IFERROR(VLOOKUP(UPPER(CONCATENATE($B18," - ",$A18)),'[1]Segurados Civis'!$A$5:$H$2142,8,0),"")</f>
        <v>84</v>
      </c>
      <c r="F18" s="65">
        <f t="shared" si="0"/>
        <v>6001</v>
      </c>
      <c r="G18" s="64" t="s">
        <v>4867</v>
      </c>
      <c r="H18" s="64">
        <v>1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1785</v>
      </c>
      <c r="B19" s="64" t="s">
        <v>4889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1785</v>
      </c>
      <c r="B20" s="64" t="s">
        <v>4890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1785</v>
      </c>
      <c r="B21" s="64" t="s">
        <v>4891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1785</v>
      </c>
      <c r="B22" s="64" t="s">
        <v>4892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1785</v>
      </c>
      <c r="B23" s="64" t="s">
        <v>4893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1785</v>
      </c>
      <c r="B24" s="64" t="s">
        <v>4894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</sheetData>
  <autoFilter ref="A1:K1" xr:uid="{00000000-0009-0000-0000-000003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1"/>
  <sheetViews>
    <sheetView zoomScale="75" zoomScaleNormal="75" workbookViewId="0">
      <selection activeCell="H38" sqref="H38"/>
    </sheetView>
  </sheetViews>
  <sheetFormatPr defaultColWidth="8.81640625" defaultRowHeight="14.5" x14ac:dyDescent="0.35"/>
  <cols>
    <col min="1" max="1" width="31.7265625" customWidth="1"/>
    <col min="2" max="2" width="27.81640625" customWidth="1"/>
  </cols>
  <sheetData>
    <row r="1" spans="1:2" x14ac:dyDescent="0.35">
      <c r="A1" s="69">
        <v>43998</v>
      </c>
      <c r="B1" s="69">
        <v>44015</v>
      </c>
    </row>
    <row r="2" spans="1:2" ht="15" customHeight="1" x14ac:dyDescent="0.35">
      <c r="A2" s="112" t="s">
        <v>10194</v>
      </c>
      <c r="B2" s="112" t="s">
        <v>10194</v>
      </c>
    </row>
    <row r="3" spans="1:2" ht="45" customHeight="1" x14ac:dyDescent="0.35">
      <c r="A3" s="112"/>
      <c r="B3" s="112"/>
    </row>
    <row r="4" spans="1:2" ht="15.5" x14ac:dyDescent="0.35">
      <c r="A4" s="70">
        <v>1</v>
      </c>
      <c r="B4" s="70">
        <v>1</v>
      </c>
    </row>
    <row r="5" spans="1:2" ht="15.5" x14ac:dyDescent="0.35">
      <c r="A5" s="71">
        <v>3</v>
      </c>
      <c r="B5" s="71">
        <v>3</v>
      </c>
    </row>
    <row r="6" spans="1:2" ht="15.5" x14ac:dyDescent="0.35">
      <c r="A6" s="71">
        <v>0</v>
      </c>
      <c r="B6" s="71">
        <v>0</v>
      </c>
    </row>
    <row r="7" spans="1:2" ht="15.5" x14ac:dyDescent="0.35">
      <c r="A7" s="71">
        <v>1</v>
      </c>
      <c r="B7" s="71">
        <v>1</v>
      </c>
    </row>
    <row r="8" spans="1:2" ht="15.5" x14ac:dyDescent="0.35">
      <c r="A8" s="71">
        <v>3</v>
      </c>
      <c r="B8" s="71">
        <v>3</v>
      </c>
    </row>
    <row r="9" spans="1:2" ht="15.5" x14ac:dyDescent="0.35">
      <c r="A9" s="71">
        <v>1</v>
      </c>
      <c r="B9" s="71">
        <v>1</v>
      </c>
    </row>
    <row r="10" spans="1:2" ht="15.5" x14ac:dyDescent="0.35">
      <c r="A10" s="71">
        <v>0</v>
      </c>
      <c r="B10" s="71">
        <v>0</v>
      </c>
    </row>
    <row r="11" spans="1:2" ht="15.5" x14ac:dyDescent="0.35">
      <c r="A11" s="71">
        <v>5</v>
      </c>
      <c r="B11" s="71">
        <v>8</v>
      </c>
    </row>
    <row r="12" spans="1:2" ht="15.5" x14ac:dyDescent="0.35">
      <c r="A12" s="71">
        <v>14</v>
      </c>
      <c r="B12" s="71">
        <v>15</v>
      </c>
    </row>
    <row r="13" spans="1:2" ht="15.5" x14ac:dyDescent="0.35">
      <c r="A13" s="71">
        <v>1</v>
      </c>
      <c r="B13" s="71">
        <v>1</v>
      </c>
    </row>
    <row r="14" spans="1:2" ht="15.5" x14ac:dyDescent="0.35">
      <c r="A14" s="71">
        <v>14</v>
      </c>
      <c r="B14" s="71">
        <v>21</v>
      </c>
    </row>
    <row r="15" spans="1:2" ht="15.5" x14ac:dyDescent="0.35">
      <c r="A15" s="71">
        <v>3</v>
      </c>
      <c r="B15" s="71">
        <v>3</v>
      </c>
    </row>
    <row r="16" spans="1:2" ht="15.5" x14ac:dyDescent="0.35">
      <c r="A16" s="71">
        <v>9</v>
      </c>
      <c r="B16" s="71">
        <v>14</v>
      </c>
    </row>
    <row r="17" spans="1:2" ht="15.5" x14ac:dyDescent="0.35">
      <c r="A17" s="71">
        <v>2</v>
      </c>
      <c r="B17" s="71">
        <v>1</v>
      </c>
    </row>
    <row r="18" spans="1:2" ht="15.5" x14ac:dyDescent="0.35">
      <c r="A18" s="71">
        <v>3</v>
      </c>
      <c r="B18" s="71">
        <v>4</v>
      </c>
    </row>
    <row r="19" spans="1:2" ht="15.5" x14ac:dyDescent="0.35">
      <c r="A19" s="71">
        <v>15</v>
      </c>
      <c r="B19" s="71">
        <v>16</v>
      </c>
    </row>
    <row r="20" spans="1:2" ht="15.5" x14ac:dyDescent="0.35">
      <c r="A20" s="71">
        <v>7</v>
      </c>
      <c r="B20" s="71">
        <v>7</v>
      </c>
    </row>
    <row r="21" spans="1:2" ht="15.5" x14ac:dyDescent="0.35">
      <c r="A21" s="71">
        <v>2</v>
      </c>
      <c r="B21" s="71">
        <v>3</v>
      </c>
    </row>
    <row r="22" spans="1:2" ht="15.5" x14ac:dyDescent="0.35">
      <c r="A22" s="71">
        <v>4</v>
      </c>
      <c r="B22" s="71">
        <v>6</v>
      </c>
    </row>
    <row r="23" spans="1:2" ht="15.5" x14ac:dyDescent="0.35">
      <c r="A23" s="71">
        <v>2</v>
      </c>
      <c r="B23" s="71">
        <v>2</v>
      </c>
    </row>
    <row r="24" spans="1:2" ht="15.5" x14ac:dyDescent="0.35">
      <c r="A24" s="71">
        <v>45</v>
      </c>
      <c r="B24" s="71">
        <v>56</v>
      </c>
    </row>
    <row r="25" spans="1:2" ht="15.5" x14ac:dyDescent="0.35">
      <c r="A25" s="71">
        <v>4</v>
      </c>
      <c r="B25" s="71">
        <v>5</v>
      </c>
    </row>
    <row r="26" spans="1:2" ht="15.5" x14ac:dyDescent="0.35">
      <c r="A26" s="71">
        <v>0</v>
      </c>
      <c r="B26" s="71">
        <v>0</v>
      </c>
    </row>
    <row r="27" spans="1:2" ht="15.5" x14ac:dyDescent="0.35">
      <c r="A27" s="71">
        <v>12</v>
      </c>
      <c r="B27" s="71">
        <v>20</v>
      </c>
    </row>
    <row r="28" spans="1:2" ht="15.5" x14ac:dyDescent="0.35">
      <c r="A28" s="71">
        <v>22</v>
      </c>
      <c r="B28" s="71">
        <v>25</v>
      </c>
    </row>
    <row r="29" spans="1:2" ht="15.5" x14ac:dyDescent="0.35">
      <c r="A29" s="71">
        <v>1</v>
      </c>
      <c r="B29" s="71">
        <v>1</v>
      </c>
    </row>
    <row r="30" spans="1:2" ht="15.5" x14ac:dyDescent="0.35">
      <c r="A30" s="72">
        <v>0</v>
      </c>
      <c r="B30" s="72">
        <v>0</v>
      </c>
    </row>
    <row r="31" spans="1:2" x14ac:dyDescent="0.35">
      <c r="A31" s="73">
        <f>SUM(A4:A30)</f>
        <v>174</v>
      </c>
      <c r="B31" s="73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107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7265625" defaultRowHeight="14.5" x14ac:dyDescent="0.35"/>
  <cols>
    <col min="1" max="1" width="5.54296875" style="60" customWidth="1"/>
    <col min="2" max="2" width="28.1796875" style="60" customWidth="1"/>
    <col min="3" max="11" width="15.7265625" style="60" customWidth="1"/>
    <col min="12" max="1024" width="5.7265625" style="60"/>
  </cols>
  <sheetData>
    <row r="1" spans="1:22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4865</v>
      </c>
    </row>
    <row r="2" spans="1:22" ht="15" customHeight="1" x14ac:dyDescent="0.35">
      <c r="A2" s="64" t="s">
        <v>316</v>
      </c>
      <c r="B2" s="64" t="s">
        <v>4895</v>
      </c>
      <c r="C2" s="65">
        <f>IFERROR(VLOOKUP(UPPER(CONCATENATE($B2," - ",$A2)),'[1]Segurados Civis'!$A$5:$H$2142,6,0),"")</f>
        <v>27622</v>
      </c>
      <c r="D2" s="65">
        <f>IFERROR(VLOOKUP(UPPER(CONCATENATE($B2," - ",$A2)),'[1]Segurados Civis'!$A$5:$H$2142,7,0),"")</f>
        <v>19864</v>
      </c>
      <c r="E2" s="65">
        <f>IFERROR(VLOOKUP(UPPER(CONCATENATE($B2," - ",$A2)),'[1]Segurados Civis'!$A$5:$H$2142,8,0),"")</f>
        <v>4713</v>
      </c>
      <c r="F2" s="65">
        <f t="shared" ref="F2:F33" si="0">IF(SUM(C2:E2)=0,"",SUM(C2:E2))</f>
        <v>52199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O2" s="108" t="s">
        <v>4868</v>
      </c>
      <c r="P2" s="108"/>
      <c r="Q2" s="108"/>
      <c r="R2" s="108"/>
    </row>
    <row r="3" spans="1:22" x14ac:dyDescent="0.35">
      <c r="A3" s="64" t="s">
        <v>316</v>
      </c>
      <c r="B3" s="64" t="s">
        <v>4896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O3" s="108"/>
      <c r="P3" s="108"/>
      <c r="Q3" s="108"/>
      <c r="R3" s="108"/>
    </row>
    <row r="4" spans="1:22" x14ac:dyDescent="0.35">
      <c r="A4" s="64" t="s">
        <v>316</v>
      </c>
      <c r="B4" s="64" t="s">
        <v>4897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O4" s="106">
        <f>COUNTIF(H2:H107,1)</f>
        <v>6</v>
      </c>
      <c r="P4" s="106"/>
      <c r="Q4" s="106"/>
      <c r="R4" s="106"/>
    </row>
    <row r="5" spans="1:22" x14ac:dyDescent="0.35">
      <c r="A5" s="64" t="s">
        <v>316</v>
      </c>
      <c r="B5" s="64" t="s">
        <v>4898</v>
      </c>
      <c r="C5" s="65">
        <f>IFERROR(VLOOKUP(UPPER(CONCATENATE($B5," - ",$A5)),'[1]Segurados Civis'!$A$5:$H$2142,6,0),"")</f>
        <v>4611</v>
      </c>
      <c r="D5" s="65">
        <f>IFERROR(VLOOKUP(UPPER(CONCATENATE($B5," - ",$A5)),'[1]Segurados Civis'!$A$5:$H$2142,7,0),"")</f>
        <v>1833</v>
      </c>
      <c r="E5" s="65">
        <f>IFERROR(VLOOKUP(UPPER(CONCATENATE($B5," - ",$A5)),'[1]Segurados Civis'!$A$5:$H$2142,8,0),"")</f>
        <v>469</v>
      </c>
      <c r="F5" s="65">
        <f t="shared" si="0"/>
        <v>6913</v>
      </c>
      <c r="G5" s="64" t="s">
        <v>4867</v>
      </c>
      <c r="H5" s="64">
        <v>0</v>
      </c>
      <c r="I5" s="64">
        <v>0</v>
      </c>
      <c r="J5" s="64">
        <v>0</v>
      </c>
      <c r="K5" s="64">
        <v>0</v>
      </c>
    </row>
    <row r="6" spans="1:22" x14ac:dyDescent="0.35">
      <c r="A6" s="64" t="s">
        <v>316</v>
      </c>
      <c r="B6" s="64" t="s">
        <v>4899</v>
      </c>
      <c r="C6" s="65">
        <f>IFERROR(VLOOKUP(UPPER(CONCATENATE($B6," - ",$A6)),'[1]Segurados Civis'!$A$5:$H$2142,6,0),"")</f>
        <v>1474</v>
      </c>
      <c r="D6" s="65">
        <f>IFERROR(VLOOKUP(UPPER(CONCATENATE($B6," - ",$A6)),'[1]Segurados Civis'!$A$5:$H$2142,7,0),"")</f>
        <v>472</v>
      </c>
      <c r="E6" s="65">
        <f>IFERROR(VLOOKUP(UPPER(CONCATENATE($B6," - ",$A6)),'[1]Segurados Civis'!$A$5:$H$2142,8,0),"")</f>
        <v>118</v>
      </c>
      <c r="F6" s="65">
        <f t="shared" si="0"/>
        <v>2064</v>
      </c>
      <c r="G6" s="64" t="s">
        <v>4867</v>
      </c>
      <c r="H6" s="64">
        <v>1</v>
      </c>
      <c r="I6" s="64">
        <v>1</v>
      </c>
      <c r="J6" s="64">
        <v>1</v>
      </c>
      <c r="K6" s="64">
        <v>0</v>
      </c>
    </row>
    <row r="7" spans="1:22" ht="15" customHeight="1" x14ac:dyDescent="0.35">
      <c r="A7" s="64" t="s">
        <v>316</v>
      </c>
      <c r="B7" s="64" t="s">
        <v>4900</v>
      </c>
      <c r="C7" s="65">
        <f>IFERROR(VLOOKUP(UPPER(CONCATENATE($B7," - ",$A7)),'[1]Segurados Civis'!$A$5:$H$2142,6,0),"")</f>
        <v>0</v>
      </c>
      <c r="D7" s="65">
        <f>IFERROR(VLOOKUP(UPPER(CONCATENATE($B7," - ",$A7)),'[1]Segurados Civis'!$A$5:$H$2142,7,0),"")</f>
        <v>0</v>
      </c>
      <c r="E7" s="65">
        <f>IFERROR(VLOOKUP(UPPER(CONCATENATE($B7," - ",$A7)),'[1]Segurados Civis'!$A$5:$H$2142,8,0),"")</f>
        <v>0</v>
      </c>
      <c r="F7" s="65" t="str">
        <f t="shared" si="0"/>
        <v/>
      </c>
      <c r="G7" s="64" t="s">
        <v>4867</v>
      </c>
      <c r="H7" s="64">
        <v>0</v>
      </c>
      <c r="I7" s="64">
        <v>0</v>
      </c>
      <c r="J7" s="64">
        <v>0</v>
      </c>
      <c r="K7" s="64">
        <v>0</v>
      </c>
      <c r="O7" s="108" t="s">
        <v>4874</v>
      </c>
      <c r="P7" s="108"/>
      <c r="Q7" s="108"/>
      <c r="R7" s="108"/>
      <c r="S7" s="108"/>
      <c r="T7" s="108"/>
      <c r="U7" s="108"/>
      <c r="V7" s="108"/>
    </row>
    <row r="8" spans="1:22" ht="15.75" customHeight="1" x14ac:dyDescent="0.35">
      <c r="A8" s="64" t="s">
        <v>316</v>
      </c>
      <c r="B8" s="64" t="s">
        <v>4901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O8" s="109" t="s">
        <v>4876</v>
      </c>
      <c r="P8" s="109"/>
      <c r="Q8" s="109"/>
      <c r="R8" s="109"/>
      <c r="S8" s="108" t="s">
        <v>4877</v>
      </c>
      <c r="T8" s="108"/>
      <c r="U8" s="108"/>
      <c r="V8" s="108"/>
    </row>
    <row r="9" spans="1:22" x14ac:dyDescent="0.35">
      <c r="A9" s="64" t="s">
        <v>316</v>
      </c>
      <c r="B9" s="64" t="s">
        <v>4902</v>
      </c>
      <c r="C9" s="65">
        <f>IFERROR(VLOOKUP(UPPER(CONCATENATE($B9," - ",$A9)),'[1]Segurados Civis'!$A$5:$H$2142,6,0),"")</f>
        <v>0</v>
      </c>
      <c r="D9" s="65">
        <f>IFERROR(VLOOKUP(UPPER(CONCATENATE($B9," - ",$A9)),'[1]Segurados Civis'!$A$5:$H$2142,7,0),"")</f>
        <v>0</v>
      </c>
      <c r="E9" s="65">
        <f>IFERROR(VLOOKUP(UPPER(CONCATENATE($B9," - ",$A9)),'[1]Segurados Civis'!$A$5:$H$2142,8,0),"")</f>
        <v>0</v>
      </c>
      <c r="F9" s="65" t="str">
        <f t="shared" si="0"/>
        <v/>
      </c>
      <c r="G9" s="64" t="s">
        <v>4867</v>
      </c>
      <c r="H9" s="64">
        <v>0</v>
      </c>
      <c r="I9" s="64">
        <v>0</v>
      </c>
      <c r="J9" s="64">
        <v>0</v>
      </c>
      <c r="K9" s="64">
        <v>0</v>
      </c>
      <c r="O9" s="106">
        <f>COUNTIF(I2:I107,1)</f>
        <v>4</v>
      </c>
      <c r="P9" s="106"/>
      <c r="Q9" s="106"/>
      <c r="R9" s="106"/>
      <c r="S9" s="106">
        <f>COUNTIF(J2:J107,1)</f>
        <v>4</v>
      </c>
      <c r="T9" s="106"/>
      <c r="U9" s="106"/>
      <c r="V9" s="106"/>
    </row>
    <row r="10" spans="1:22" x14ac:dyDescent="0.35">
      <c r="A10" s="64" t="s">
        <v>316</v>
      </c>
      <c r="B10" s="64" t="s">
        <v>4903</v>
      </c>
      <c r="C10" s="65">
        <f>IFERROR(VLOOKUP(UPPER(CONCATENATE($B10," - ",$A10)),'[1]Segurados Civis'!$A$5:$H$2142,6,0),"")</f>
        <v>0</v>
      </c>
      <c r="D10" s="65">
        <f>IFERROR(VLOOKUP(UPPER(CONCATENATE($B10," - ",$A10)),'[1]Segurados Civis'!$A$5:$H$2142,7,0),"")</f>
        <v>0</v>
      </c>
      <c r="E10" s="65">
        <f>IFERROR(VLOOKUP(UPPER(CONCATENATE($B10," - ",$A10)),'[1]Segurados Civis'!$A$5:$H$2142,8,0),"")</f>
        <v>0</v>
      </c>
      <c r="F10" s="65" t="str">
        <f t="shared" si="0"/>
        <v/>
      </c>
      <c r="G10" s="64" t="s">
        <v>4867</v>
      </c>
      <c r="H10" s="64">
        <v>0</v>
      </c>
      <c r="I10" s="64">
        <v>0</v>
      </c>
      <c r="J10" s="64">
        <v>0</v>
      </c>
      <c r="K10" s="64">
        <v>0</v>
      </c>
    </row>
    <row r="11" spans="1:22" ht="15" customHeight="1" x14ac:dyDescent="0.35">
      <c r="A11" s="64" t="s">
        <v>316</v>
      </c>
      <c r="B11" s="64" t="s">
        <v>4904</v>
      </c>
      <c r="C11" s="65">
        <f>IFERROR(VLOOKUP(UPPER(CONCATENATE($B11," - ",$A11)),'[1]Segurados Civis'!$A$5:$H$2142,6,0),"")</f>
        <v>225</v>
      </c>
      <c r="D11" s="65">
        <f>IFERROR(VLOOKUP(UPPER(CONCATENATE($B11," - ",$A11)),'[1]Segurados Civis'!$A$5:$H$2142,7,0),"")</f>
        <v>0</v>
      </c>
      <c r="E11" s="65">
        <f>IFERROR(VLOOKUP(UPPER(CONCATENATE($B11," - ",$A11)),'[1]Segurados Civis'!$A$5:$H$2142,8,0),"")</f>
        <v>0</v>
      </c>
      <c r="F11" s="65">
        <f t="shared" si="0"/>
        <v>225</v>
      </c>
      <c r="G11" s="64" t="s">
        <v>4867</v>
      </c>
      <c r="H11" s="64">
        <v>0</v>
      </c>
      <c r="I11" s="64">
        <v>0</v>
      </c>
      <c r="J11" s="64">
        <v>0</v>
      </c>
      <c r="K11" s="64">
        <v>0</v>
      </c>
      <c r="O11" s="107" t="s">
        <v>4881</v>
      </c>
      <c r="P11" s="107"/>
      <c r="Q11" s="107"/>
      <c r="R11" s="107"/>
    </row>
    <row r="12" spans="1:22" x14ac:dyDescent="0.35">
      <c r="A12" s="64" t="s">
        <v>316</v>
      </c>
      <c r="B12" s="64" t="s">
        <v>4905</v>
      </c>
      <c r="C12" s="65">
        <f>IFERROR(VLOOKUP(UPPER(CONCATENATE($B12," - ",$A12)),'[1]Segurados Civis'!$A$5:$H$2142,6,0),"")</f>
        <v>894</v>
      </c>
      <c r="D12" s="65">
        <f>IFERROR(VLOOKUP(UPPER(CONCATENATE($B12," - ",$A12)),'[1]Segurados Civis'!$A$5:$H$2142,7,0),"")</f>
        <v>132</v>
      </c>
      <c r="E12" s="65">
        <f>IFERROR(VLOOKUP(UPPER(CONCATENATE($B12," - ",$A12)),'[1]Segurados Civis'!$A$5:$H$2142,8,0),"")</f>
        <v>23</v>
      </c>
      <c r="F12" s="65">
        <f t="shared" si="0"/>
        <v>1049</v>
      </c>
      <c r="G12" s="64" t="s">
        <v>4867</v>
      </c>
      <c r="H12" s="64">
        <v>0</v>
      </c>
      <c r="I12" s="64">
        <v>0</v>
      </c>
      <c r="J12" s="64">
        <v>0</v>
      </c>
      <c r="K12" s="64">
        <v>0</v>
      </c>
      <c r="O12" s="107"/>
      <c r="P12" s="107"/>
      <c r="Q12" s="107"/>
      <c r="R12" s="107"/>
    </row>
    <row r="13" spans="1:22" x14ac:dyDescent="0.35">
      <c r="A13" s="64" t="s">
        <v>316</v>
      </c>
      <c r="B13" s="64" t="s">
        <v>4906</v>
      </c>
      <c r="C13" s="65">
        <f>IFERROR(VLOOKUP(UPPER(CONCATENATE($B13," - ",$A13)),'[1]Segurados Civis'!$A$5:$H$2142,6,0),"")</f>
        <v>421</v>
      </c>
      <c r="D13" s="65">
        <f>IFERROR(VLOOKUP(UPPER(CONCATENATE($B13," - ",$A13)),'[1]Segurados Civis'!$A$5:$H$2142,7,0),"")</f>
        <v>0</v>
      </c>
      <c r="E13" s="65">
        <f>IFERROR(VLOOKUP(UPPER(CONCATENATE($B13," - ",$A13)),'[1]Segurados Civis'!$A$5:$H$2142,8,0),"")</f>
        <v>0</v>
      </c>
      <c r="F13" s="65">
        <f t="shared" si="0"/>
        <v>421</v>
      </c>
      <c r="G13" s="64" t="s">
        <v>4867</v>
      </c>
      <c r="H13" s="64">
        <v>0</v>
      </c>
      <c r="I13" s="64">
        <v>0</v>
      </c>
      <c r="J13" s="64">
        <v>0</v>
      </c>
      <c r="K13" s="64">
        <v>0</v>
      </c>
      <c r="O13" s="106">
        <f>COUNTIF(K2:K107,1)</f>
        <v>2</v>
      </c>
      <c r="P13" s="106"/>
      <c r="Q13" s="106"/>
      <c r="R13" s="106"/>
    </row>
    <row r="14" spans="1:22" x14ac:dyDescent="0.35">
      <c r="A14" s="64" t="s">
        <v>316</v>
      </c>
      <c r="B14" s="64" t="s">
        <v>4907</v>
      </c>
      <c r="C14" s="65">
        <f>IFERROR(VLOOKUP(UPPER(CONCATENATE($B14," - ",$A14)),'[1]Segurados Civis'!$A$5:$H$2142,6,0),"")</f>
        <v>285</v>
      </c>
      <c r="D14" s="65">
        <f>IFERROR(VLOOKUP(UPPER(CONCATENATE($B14," - ",$A14)),'[1]Segurados Civis'!$A$5:$H$2142,7,0),"")</f>
        <v>58</v>
      </c>
      <c r="E14" s="65">
        <f>IFERROR(VLOOKUP(UPPER(CONCATENATE($B14," - ",$A14)),'[1]Segurados Civis'!$A$5:$H$2142,8,0),"")</f>
        <v>1</v>
      </c>
      <c r="F14" s="65">
        <f t="shared" si="0"/>
        <v>344</v>
      </c>
      <c r="G14" s="64" t="s">
        <v>4867</v>
      </c>
      <c r="H14" s="64">
        <v>0</v>
      </c>
      <c r="I14" s="64">
        <v>0</v>
      </c>
      <c r="J14" s="64">
        <v>0</v>
      </c>
      <c r="K14" s="64">
        <v>0</v>
      </c>
    </row>
    <row r="15" spans="1:22" x14ac:dyDescent="0.35">
      <c r="A15" s="64" t="s">
        <v>316</v>
      </c>
      <c r="B15" s="64" t="s">
        <v>4908</v>
      </c>
      <c r="C15" s="65">
        <f>IFERROR(VLOOKUP(UPPER(CONCATENATE($B15," - ",$A15)),'[1]Segurados Civis'!$A$5:$H$2142,6,0),"")</f>
        <v>0</v>
      </c>
      <c r="D15" s="65">
        <f>IFERROR(VLOOKUP(UPPER(CONCATENATE($B15," - ",$A15)),'[1]Segurados Civis'!$A$5:$H$2142,7,0),"")</f>
        <v>0</v>
      </c>
      <c r="E15" s="65">
        <f>IFERROR(VLOOKUP(UPPER(CONCATENATE($B15," - ",$A15)),'[1]Segurados Civis'!$A$5:$H$2142,8,0),"")</f>
        <v>0</v>
      </c>
      <c r="F15" s="65" t="str">
        <f t="shared" si="0"/>
        <v/>
      </c>
      <c r="G15" s="64" t="s">
        <v>4867</v>
      </c>
      <c r="H15" s="64">
        <v>0</v>
      </c>
      <c r="I15" s="64">
        <v>0</v>
      </c>
      <c r="J15" s="64">
        <v>0</v>
      </c>
      <c r="K15" s="64">
        <v>0</v>
      </c>
    </row>
    <row r="16" spans="1:22" x14ac:dyDescent="0.35">
      <c r="A16" s="64" t="s">
        <v>316</v>
      </c>
      <c r="B16" s="64" t="s">
        <v>4909</v>
      </c>
      <c r="C16" s="65">
        <f>IFERROR(VLOOKUP(UPPER(CONCATENATE($B16," - ",$A16)),'[1]Segurados Civis'!$A$5:$H$2142,6,0),"")</f>
        <v>311</v>
      </c>
      <c r="D16" s="65">
        <f>IFERROR(VLOOKUP(UPPER(CONCATENATE($B16," - ",$A16)),'[1]Segurados Civis'!$A$5:$H$2142,7,0),"")</f>
        <v>0</v>
      </c>
      <c r="E16" s="65">
        <f>IFERROR(VLOOKUP(UPPER(CONCATENATE($B16," - ",$A16)),'[1]Segurados Civis'!$A$5:$H$2142,8,0),"")</f>
        <v>1</v>
      </c>
      <c r="F16" s="65">
        <f t="shared" si="0"/>
        <v>312</v>
      </c>
      <c r="G16" s="64" t="s">
        <v>4867</v>
      </c>
      <c r="H16" s="64">
        <v>0</v>
      </c>
      <c r="I16" s="64">
        <v>1</v>
      </c>
      <c r="J16" s="64">
        <v>0</v>
      </c>
      <c r="K16" s="64">
        <v>0</v>
      </c>
    </row>
    <row r="17" spans="1:11" x14ac:dyDescent="0.35">
      <c r="A17" s="64" t="s">
        <v>316</v>
      </c>
      <c r="B17" s="64" t="s">
        <v>4910</v>
      </c>
      <c r="C17" s="65">
        <f>IFERROR(VLOOKUP(UPPER(CONCATENATE($B17," - ",$A17)),'[1]Segurados Civis'!$A$5:$H$2142,6,0),"")</f>
        <v>0</v>
      </c>
      <c r="D17" s="65">
        <f>IFERROR(VLOOKUP(UPPER(CONCATENATE($B17," - ",$A17)),'[1]Segurados Civis'!$A$5:$H$2142,7,0),"")</f>
        <v>0</v>
      </c>
      <c r="E17" s="65">
        <f>IFERROR(VLOOKUP(UPPER(CONCATENATE($B17," - ",$A17)),'[1]Segurados Civis'!$A$5:$H$2142,8,0),"")</f>
        <v>0</v>
      </c>
      <c r="F17" s="65" t="str">
        <f t="shared" si="0"/>
        <v/>
      </c>
      <c r="G17" s="64" t="s">
        <v>4867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316</v>
      </c>
      <c r="B18" s="64" t="s">
        <v>4911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316</v>
      </c>
      <c r="B19" s="64" t="s">
        <v>4912</v>
      </c>
      <c r="C19" s="65">
        <f>IFERROR(VLOOKUP(UPPER(CONCATENATE($B19," - ",$A19)),'[1]Segurados Civis'!$A$5:$H$2142,6,0),"")</f>
        <v>0</v>
      </c>
      <c r="D19" s="65">
        <f>IFERROR(VLOOKUP(UPPER(CONCATENATE($B19," - ",$A19)),'[1]Segurados Civis'!$A$5:$H$2142,7,0),"")</f>
        <v>0</v>
      </c>
      <c r="E19" s="65">
        <f>IFERROR(VLOOKUP(UPPER(CONCATENATE($B19," - ",$A19)),'[1]Segurados Civis'!$A$5:$H$2142,8,0),"")</f>
        <v>0</v>
      </c>
      <c r="F19" s="65" t="str">
        <f t="shared" si="0"/>
        <v/>
      </c>
      <c r="G19" s="64" t="s">
        <v>4867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316</v>
      </c>
      <c r="B20" s="64" t="s">
        <v>4912</v>
      </c>
      <c r="C20" s="65">
        <f>IFERROR(VLOOKUP(UPPER(CONCATENATE($B20," - ",$A20)),'[1]Segurados Civis'!$A$5:$H$2142,6,0),"")</f>
        <v>0</v>
      </c>
      <c r="D20" s="65">
        <f>IFERROR(VLOOKUP(UPPER(CONCATENATE($B20," - ",$A20)),'[1]Segurados Civis'!$A$5:$H$2142,7,0),"")</f>
        <v>0</v>
      </c>
      <c r="E20" s="65">
        <f>IFERROR(VLOOKUP(UPPER(CONCATENATE($B20," - ",$A20)),'[1]Segurados Civis'!$A$5:$H$2142,8,0),"")</f>
        <v>0</v>
      </c>
      <c r="F20" s="65" t="str">
        <f t="shared" si="0"/>
        <v/>
      </c>
      <c r="G20" s="64" t="s">
        <v>4867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316</v>
      </c>
      <c r="B21" s="64" t="s">
        <v>4913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316</v>
      </c>
      <c r="B22" s="64" t="s">
        <v>4914</v>
      </c>
      <c r="C22" s="65">
        <f>IFERROR(VLOOKUP(UPPER(CONCATENATE($B22," - ",$A22)),'[1]Segurados Civis'!$A$5:$H$2142,6,0),"")</f>
        <v>0</v>
      </c>
      <c r="D22" s="65">
        <f>IFERROR(VLOOKUP(UPPER(CONCATENATE($B22," - ",$A22)),'[1]Segurados Civis'!$A$5:$H$2142,7,0),"")</f>
        <v>0</v>
      </c>
      <c r="E22" s="65">
        <f>IFERROR(VLOOKUP(UPPER(CONCATENATE($B22," - ",$A22)),'[1]Segurados Civis'!$A$5:$H$2142,8,0),"")</f>
        <v>0</v>
      </c>
      <c r="F22" s="65" t="str">
        <f t="shared" si="0"/>
        <v/>
      </c>
      <c r="G22" s="64" t="s">
        <v>4867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316</v>
      </c>
      <c r="B23" s="64" t="s">
        <v>4915</v>
      </c>
      <c r="C23" s="65">
        <f>IFERROR(VLOOKUP(UPPER(CONCATENATE($B23," - ",$A23)),'[1]Segurados Civis'!$A$5:$H$2142,6,0),"")</f>
        <v>0</v>
      </c>
      <c r="D23" s="65">
        <f>IFERROR(VLOOKUP(UPPER(CONCATENATE($B23," - ",$A23)),'[1]Segurados Civis'!$A$5:$H$2142,7,0),"")</f>
        <v>0</v>
      </c>
      <c r="E23" s="65">
        <f>IFERROR(VLOOKUP(UPPER(CONCATENATE($B23," - ",$A23)),'[1]Segurados Civis'!$A$5:$H$2142,8,0),"")</f>
        <v>0</v>
      </c>
      <c r="F23" s="65" t="str">
        <f t="shared" si="0"/>
        <v/>
      </c>
      <c r="G23" s="64" t="s">
        <v>4867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316</v>
      </c>
      <c r="B24" s="64" t="s">
        <v>4916</v>
      </c>
      <c r="C24" s="65">
        <f>IFERROR(VLOOKUP(UPPER(CONCATENATE($B24," - ",$A24)),'[1]Segurados Civis'!$A$5:$H$2142,6,0),"")</f>
        <v>437</v>
      </c>
      <c r="D24" s="65">
        <f>IFERROR(VLOOKUP(UPPER(CONCATENATE($B24," - ",$A24)),'[1]Segurados Civis'!$A$5:$H$2142,7,0),"")</f>
        <v>98</v>
      </c>
      <c r="E24" s="65">
        <f>IFERROR(VLOOKUP(UPPER(CONCATENATE($B24," - ",$A24)),'[1]Segurados Civis'!$A$5:$H$2142,8,0),"")</f>
        <v>17</v>
      </c>
      <c r="F24" s="65">
        <f t="shared" si="0"/>
        <v>552</v>
      </c>
      <c r="G24" s="64" t="s">
        <v>4867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316</v>
      </c>
      <c r="B25" s="64" t="s">
        <v>4917</v>
      </c>
      <c r="C25" s="65">
        <f>IFERROR(VLOOKUP(UPPER(CONCATENATE($B25," - ",$A25)),'[1]Segurados Civis'!$A$5:$H$2142,6,0),"")</f>
        <v>594</v>
      </c>
      <c r="D25" s="65">
        <f>IFERROR(VLOOKUP(UPPER(CONCATENATE($B25," - ",$A25)),'[1]Segurados Civis'!$A$5:$H$2142,7,0),"")</f>
        <v>218</v>
      </c>
      <c r="E25" s="65">
        <f>IFERROR(VLOOKUP(UPPER(CONCATENATE($B25," - ",$A25)),'[1]Segurados Civis'!$A$5:$H$2142,8,0),"")</f>
        <v>73</v>
      </c>
      <c r="F25" s="65">
        <f t="shared" si="0"/>
        <v>885</v>
      </c>
      <c r="G25" s="64" t="s">
        <v>4867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316</v>
      </c>
      <c r="B26" s="64" t="s">
        <v>4918</v>
      </c>
      <c r="C26" s="65">
        <f>IFERROR(VLOOKUP(UPPER(CONCATENATE($B26," - ",$A26)),'[1]Segurados Civis'!$A$5:$H$2142,6,0),"")</f>
        <v>0</v>
      </c>
      <c r="D26" s="65">
        <f>IFERROR(VLOOKUP(UPPER(CONCATENATE($B26," - ",$A26)),'[1]Segurados Civis'!$A$5:$H$2142,7,0),"")</f>
        <v>0</v>
      </c>
      <c r="E26" s="65">
        <f>IFERROR(VLOOKUP(UPPER(CONCATENATE($B26," - ",$A26)),'[1]Segurados Civis'!$A$5:$H$2142,8,0),"")</f>
        <v>0</v>
      </c>
      <c r="F26" s="65" t="str">
        <f t="shared" si="0"/>
        <v/>
      </c>
      <c r="G26" s="64" t="s">
        <v>4867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316</v>
      </c>
      <c r="B27" s="64" t="s">
        <v>4919</v>
      </c>
      <c r="C27" s="65">
        <f>IFERROR(VLOOKUP(UPPER(CONCATENATE($B27," - ",$A27)),'[1]Segurados Civis'!$A$5:$H$2142,6,0),"")</f>
        <v>1280</v>
      </c>
      <c r="D27" s="65">
        <f>IFERROR(VLOOKUP(UPPER(CONCATENATE($B27," - ",$A27)),'[1]Segurados Civis'!$A$5:$H$2142,7,0),"")</f>
        <v>0</v>
      </c>
      <c r="E27" s="65">
        <f>IFERROR(VLOOKUP(UPPER(CONCATENATE($B27," - ",$A27)),'[1]Segurados Civis'!$A$5:$H$2142,8,0),"")</f>
        <v>0</v>
      </c>
      <c r="F27" s="65">
        <f t="shared" si="0"/>
        <v>1280</v>
      </c>
      <c r="G27" s="64" t="s">
        <v>4867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316</v>
      </c>
      <c r="B28" s="64" t="s">
        <v>4920</v>
      </c>
      <c r="C28" s="65">
        <f>IFERROR(VLOOKUP(UPPER(CONCATENATE($B28," - ",$A28)),'[1]Segurados Civis'!$A$5:$H$2142,6,0),"")</f>
        <v>669</v>
      </c>
      <c r="D28" s="65">
        <f>IFERROR(VLOOKUP(UPPER(CONCATENATE($B28," - ",$A28)),'[1]Segurados Civis'!$A$5:$H$2142,7,0),"")</f>
        <v>150</v>
      </c>
      <c r="E28" s="65">
        <f>IFERROR(VLOOKUP(UPPER(CONCATENATE($B28," - ",$A28)),'[1]Segurados Civis'!$A$5:$H$2142,8,0),"")</f>
        <v>19</v>
      </c>
      <c r="F28" s="65">
        <f t="shared" si="0"/>
        <v>838</v>
      </c>
      <c r="G28" s="64" t="s">
        <v>4867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316</v>
      </c>
      <c r="B29" s="64" t="s">
        <v>4921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316</v>
      </c>
      <c r="B30" s="64" t="s">
        <v>4922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316</v>
      </c>
      <c r="B31" s="64" t="s">
        <v>4923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316</v>
      </c>
      <c r="B32" s="64" t="s">
        <v>4924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316</v>
      </c>
      <c r="B33" s="64" t="s">
        <v>4925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316</v>
      </c>
      <c r="B34" s="64" t="s">
        <v>4926</v>
      </c>
      <c r="C34" s="65">
        <f>IFERROR(VLOOKUP(UPPER(CONCATENATE($B34," - ",$A34)),'[1]Segurados Civis'!$A$5:$H$2142,6,0),"")</f>
        <v>0</v>
      </c>
      <c r="D34" s="65">
        <f>IFERROR(VLOOKUP(UPPER(CONCATENATE($B34," - ",$A34)),'[1]Segurados Civis'!$A$5:$H$2142,7,0),"")</f>
        <v>0</v>
      </c>
      <c r="E34" s="65">
        <f>IFERROR(VLOOKUP(UPPER(CONCATENATE($B34," - ",$A34)),'[1]Segurados Civis'!$A$5:$H$2142,8,0),"")</f>
        <v>0</v>
      </c>
      <c r="F34" s="65" t="str">
        <f t="shared" ref="F34:F65" si="1">IF(SUM(C34:E34)=0,"",SUM(C34:E34))</f>
        <v/>
      </c>
      <c r="G34" s="64" t="s">
        <v>4867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316</v>
      </c>
      <c r="B35" s="64" t="s">
        <v>4927</v>
      </c>
      <c r="C35" s="65">
        <f>IFERROR(VLOOKUP(UPPER(CONCATENATE($B35," - ",$A35)),'[1]Segurados Civis'!$A$5:$H$2142,6,0),"")</f>
        <v>0</v>
      </c>
      <c r="D35" s="65">
        <f>IFERROR(VLOOKUP(UPPER(CONCATENATE($B35," - ",$A35)),'[1]Segurados Civis'!$A$5:$H$2142,7,0),"")</f>
        <v>0</v>
      </c>
      <c r="E35" s="65">
        <f>IFERROR(VLOOKUP(UPPER(CONCATENATE($B35," - ",$A35)),'[1]Segurados Civis'!$A$5:$H$2142,8,0),"")</f>
        <v>0</v>
      </c>
      <c r="F35" s="65" t="str">
        <f t="shared" si="1"/>
        <v/>
      </c>
      <c r="G35" s="64" t="s">
        <v>4867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316</v>
      </c>
      <c r="B36" s="64" t="s">
        <v>4928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1"/>
        <v/>
      </c>
      <c r="G36" s="64" t="s">
        <v>902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316</v>
      </c>
      <c r="B37" s="64" t="s">
        <v>4929</v>
      </c>
      <c r="C37" s="65">
        <f>IFERROR(VLOOKUP(UPPER(CONCATENATE($B37," - ",$A37)),'[1]Segurados Civis'!$A$5:$H$2142,6,0),"")</f>
        <v>1585</v>
      </c>
      <c r="D37" s="65">
        <f>IFERROR(VLOOKUP(UPPER(CONCATENATE($B37," - ",$A37)),'[1]Segurados Civis'!$A$5:$H$2142,7,0),"")</f>
        <v>0</v>
      </c>
      <c r="E37" s="65">
        <f>IFERROR(VLOOKUP(UPPER(CONCATENATE($B37," - ",$A37)),'[1]Segurados Civis'!$A$5:$H$2142,8,0),"")</f>
        <v>0</v>
      </c>
      <c r="F37" s="65">
        <f t="shared" si="1"/>
        <v>1585</v>
      </c>
      <c r="G37" s="64" t="s">
        <v>4867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316</v>
      </c>
      <c r="B38" s="64" t="s">
        <v>4930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1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316</v>
      </c>
      <c r="B39" s="64" t="s">
        <v>4931</v>
      </c>
      <c r="C39" s="65">
        <f>IFERROR(VLOOKUP(UPPER(CONCATENATE($B39," - ",$A39)),'[1]Segurados Civis'!$A$5:$H$2142,6,0),"")</f>
        <v>518</v>
      </c>
      <c r="D39" s="65">
        <f>IFERROR(VLOOKUP(UPPER(CONCATENATE($B39," - ",$A39)),'[1]Segurados Civis'!$A$5:$H$2142,7,0),"")</f>
        <v>123</v>
      </c>
      <c r="E39" s="65">
        <f>IFERROR(VLOOKUP(UPPER(CONCATENATE($B39," - ",$A39)),'[1]Segurados Civis'!$A$5:$H$2142,8,0),"")</f>
        <v>15</v>
      </c>
      <c r="F39" s="65">
        <f t="shared" si="1"/>
        <v>656</v>
      </c>
      <c r="G39" s="64" t="s">
        <v>4867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316</v>
      </c>
      <c r="B40" s="64" t="s">
        <v>4932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1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316</v>
      </c>
      <c r="B41" s="64" t="s">
        <v>4933</v>
      </c>
      <c r="C41" s="65">
        <f>IFERROR(VLOOKUP(UPPER(CONCATENATE($B41," - ",$A41)),'[1]Segurados Civis'!$A$5:$H$2142,6,0),"")</f>
        <v>391</v>
      </c>
      <c r="D41" s="65">
        <f>IFERROR(VLOOKUP(UPPER(CONCATENATE($B41," - ",$A41)),'[1]Segurados Civis'!$A$5:$H$2142,7,0),"")</f>
        <v>0</v>
      </c>
      <c r="E41" s="65">
        <f>IFERROR(VLOOKUP(UPPER(CONCATENATE($B41," - ",$A41)),'[1]Segurados Civis'!$A$5:$H$2142,8,0),"")</f>
        <v>0</v>
      </c>
      <c r="F41" s="65">
        <f t="shared" si="1"/>
        <v>391</v>
      </c>
      <c r="G41" s="64" t="s">
        <v>4867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316</v>
      </c>
      <c r="B42" s="64" t="s">
        <v>4934</v>
      </c>
      <c r="C42" s="65">
        <f>IFERROR(VLOOKUP(UPPER(CONCATENATE($B42," - ",$A42)),'[1]Segurados Civis'!$A$5:$H$2142,6,0),"")</f>
        <v>0</v>
      </c>
      <c r="D42" s="65">
        <f>IFERROR(VLOOKUP(UPPER(CONCATENATE($B42," - ",$A42)),'[1]Segurados Civis'!$A$5:$H$2142,7,0),"")</f>
        <v>0</v>
      </c>
      <c r="E42" s="65">
        <f>IFERROR(VLOOKUP(UPPER(CONCATENATE($B42," - ",$A42)),'[1]Segurados Civis'!$A$5:$H$2142,8,0),"")</f>
        <v>0</v>
      </c>
      <c r="F42" s="65" t="str">
        <f t="shared" si="1"/>
        <v/>
      </c>
      <c r="G42" s="64" t="s">
        <v>4867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316</v>
      </c>
      <c r="B43" s="64" t="s">
        <v>4935</v>
      </c>
      <c r="C43" s="65">
        <f>IFERROR(VLOOKUP(UPPER(CONCATENATE($B43," - ",$A43)),'[1]Segurados Civis'!$A$5:$H$2142,6,0),"")</f>
        <v>193</v>
      </c>
      <c r="D43" s="65">
        <f>IFERROR(VLOOKUP(UPPER(CONCATENATE($B43," - ",$A43)),'[1]Segurados Civis'!$A$5:$H$2142,7,0),"")</f>
        <v>0</v>
      </c>
      <c r="E43" s="65">
        <f>IFERROR(VLOOKUP(UPPER(CONCATENATE($B43," - ",$A43)),'[1]Segurados Civis'!$A$5:$H$2142,8,0),"")</f>
        <v>0</v>
      </c>
      <c r="F43" s="65">
        <f t="shared" si="1"/>
        <v>193</v>
      </c>
      <c r="G43" s="64" t="s">
        <v>4867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316</v>
      </c>
      <c r="B44" s="64" t="s">
        <v>4936</v>
      </c>
      <c r="C44" s="65">
        <f>IFERROR(VLOOKUP(UPPER(CONCATENATE($B44," - ",$A44)),'[1]Segurados Civis'!$A$5:$H$2142,6,0),"")</f>
        <v>0</v>
      </c>
      <c r="D44" s="65">
        <f>IFERROR(VLOOKUP(UPPER(CONCATENATE($B44," - ",$A44)),'[1]Segurados Civis'!$A$5:$H$2142,7,0),"")</f>
        <v>0</v>
      </c>
      <c r="E44" s="65">
        <f>IFERROR(VLOOKUP(UPPER(CONCATENATE($B44," - ",$A44)),'[1]Segurados Civis'!$A$5:$H$2142,8,0),"")</f>
        <v>0</v>
      </c>
      <c r="F44" s="65" t="str">
        <f t="shared" si="1"/>
        <v/>
      </c>
      <c r="G44" s="64" t="s">
        <v>4867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316</v>
      </c>
      <c r="B45" s="64" t="s">
        <v>4937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316</v>
      </c>
      <c r="B46" s="64" t="s">
        <v>4938</v>
      </c>
      <c r="C46" s="65">
        <f>IFERROR(VLOOKUP(UPPER(CONCATENATE($B46," - ",$A46)),'[1]Segurados Civis'!$A$5:$H$2142,6,0),"")</f>
        <v>0</v>
      </c>
      <c r="D46" s="65">
        <f>IFERROR(VLOOKUP(UPPER(CONCATENATE($B46," - ",$A46)),'[1]Segurados Civis'!$A$5:$H$2142,7,0),"")</f>
        <v>0</v>
      </c>
      <c r="E46" s="65">
        <f>IFERROR(VLOOKUP(UPPER(CONCATENATE($B46," - ",$A46)),'[1]Segurados Civis'!$A$5:$H$2142,8,0),"")</f>
        <v>0</v>
      </c>
      <c r="F46" s="65" t="str">
        <f t="shared" si="1"/>
        <v/>
      </c>
      <c r="G46" s="64" t="s">
        <v>4867</v>
      </c>
      <c r="H46" s="64">
        <v>1</v>
      </c>
      <c r="I46" s="64">
        <v>0</v>
      </c>
      <c r="J46" s="64">
        <v>1</v>
      </c>
      <c r="K46" s="64">
        <v>0</v>
      </c>
    </row>
    <row r="47" spans="1:11" x14ac:dyDescent="0.35">
      <c r="A47" s="64" t="s">
        <v>316</v>
      </c>
      <c r="B47" s="64" t="s">
        <v>4939</v>
      </c>
      <c r="C47" s="65">
        <f>IFERROR(VLOOKUP(UPPER(CONCATENATE($B47," - ",$A47)),'[1]Segurados Civis'!$A$5:$H$2142,6,0),"")</f>
        <v>713</v>
      </c>
      <c r="D47" s="65">
        <f>IFERROR(VLOOKUP(UPPER(CONCATENATE($B47," - ",$A47)),'[1]Segurados Civis'!$A$5:$H$2142,7,0),"")</f>
        <v>1</v>
      </c>
      <c r="E47" s="65">
        <f>IFERROR(VLOOKUP(UPPER(CONCATENATE($B47," - ",$A47)),'[1]Segurados Civis'!$A$5:$H$2142,8,0),"")</f>
        <v>0</v>
      </c>
      <c r="F47" s="65">
        <f t="shared" si="1"/>
        <v>714</v>
      </c>
      <c r="G47" s="64" t="s">
        <v>4867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316</v>
      </c>
      <c r="B48" s="64" t="s">
        <v>4940</v>
      </c>
      <c r="C48" s="65">
        <f>IFERROR(VLOOKUP(UPPER(CONCATENATE($B48," - ",$A48)),'[1]Segurados Civis'!$A$5:$H$2142,6,0),"")</f>
        <v>604</v>
      </c>
      <c r="D48" s="65">
        <f>IFERROR(VLOOKUP(UPPER(CONCATENATE($B48," - ",$A48)),'[1]Segurados Civis'!$A$5:$H$2142,7,0),"")</f>
        <v>190</v>
      </c>
      <c r="E48" s="65">
        <f>IFERROR(VLOOKUP(UPPER(CONCATENATE($B48," - ",$A48)),'[1]Segurados Civis'!$A$5:$H$2142,8,0),"")</f>
        <v>0</v>
      </c>
      <c r="F48" s="65">
        <f t="shared" si="1"/>
        <v>794</v>
      </c>
      <c r="G48" s="64" t="s">
        <v>4867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316</v>
      </c>
      <c r="B49" s="64" t="s">
        <v>4941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316</v>
      </c>
      <c r="B50" s="64" t="s">
        <v>4942</v>
      </c>
      <c r="C50" s="65">
        <f>IFERROR(VLOOKUP(UPPER(CONCATENATE($B50," - ",$A50)),'[1]Segurados Civis'!$A$5:$H$2142,6,0),"")</f>
        <v>12248</v>
      </c>
      <c r="D50" s="65">
        <f>IFERROR(VLOOKUP(UPPER(CONCATENATE($B50," - ",$A50)),'[1]Segurados Civis'!$A$5:$H$2142,7,0),"")</f>
        <v>4509</v>
      </c>
      <c r="E50" s="65">
        <f>IFERROR(VLOOKUP(UPPER(CONCATENATE($B50," - ",$A50)),'[1]Segurados Civis'!$A$5:$H$2142,8,0),"")</f>
        <v>1244</v>
      </c>
      <c r="F50" s="65">
        <f t="shared" si="1"/>
        <v>18001</v>
      </c>
      <c r="G50" s="64" t="s">
        <v>4867</v>
      </c>
      <c r="H50" s="64">
        <v>0</v>
      </c>
      <c r="I50" s="64">
        <v>0</v>
      </c>
      <c r="J50" s="64">
        <v>0</v>
      </c>
      <c r="K50" s="64">
        <v>1</v>
      </c>
    </row>
    <row r="51" spans="1:11" x14ac:dyDescent="0.35">
      <c r="A51" s="64" t="s">
        <v>316</v>
      </c>
      <c r="B51" s="64" t="s">
        <v>4943</v>
      </c>
      <c r="C51" s="65">
        <f>IFERROR(VLOOKUP(UPPER(CONCATENATE($B51," - ",$A51)),'[1]Segurados Civis'!$A$5:$H$2142,6,0),"")</f>
        <v>498</v>
      </c>
      <c r="D51" s="65">
        <f>IFERROR(VLOOKUP(UPPER(CONCATENATE($B51," - ",$A51)),'[1]Segurados Civis'!$A$5:$H$2142,7,0),"")</f>
        <v>224</v>
      </c>
      <c r="E51" s="65">
        <f>IFERROR(VLOOKUP(UPPER(CONCATENATE($B51," - ",$A51)),'[1]Segurados Civis'!$A$5:$H$2142,8,0),"")</f>
        <v>29</v>
      </c>
      <c r="F51" s="65">
        <f t="shared" si="1"/>
        <v>751</v>
      </c>
      <c r="G51" s="64" t="s">
        <v>4867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316</v>
      </c>
      <c r="B52" s="64" t="s">
        <v>4944</v>
      </c>
      <c r="C52" s="65">
        <f>IFERROR(VLOOKUP(UPPER(CONCATENATE($B52," - ",$A52)),'[1]Segurados Civis'!$A$5:$H$2142,6,0),"")</f>
        <v>231</v>
      </c>
      <c r="D52" s="65">
        <f>IFERROR(VLOOKUP(UPPER(CONCATENATE($B52," - ",$A52)),'[1]Segurados Civis'!$A$5:$H$2142,7,0),"")</f>
        <v>0</v>
      </c>
      <c r="E52" s="65">
        <f>IFERROR(VLOOKUP(UPPER(CONCATENATE($B52," - ",$A52)),'[1]Segurados Civis'!$A$5:$H$2142,8,0),"")</f>
        <v>0</v>
      </c>
      <c r="F52" s="65">
        <f t="shared" si="1"/>
        <v>231</v>
      </c>
      <c r="G52" s="64" t="s">
        <v>4867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316</v>
      </c>
      <c r="B53" s="64" t="s">
        <v>4945</v>
      </c>
      <c r="C53" s="65">
        <f>IFERROR(VLOOKUP(UPPER(CONCATENATE($B53," - ",$A53)),'[1]Segurados Civis'!$A$5:$H$2142,6,0),"")</f>
        <v>765</v>
      </c>
      <c r="D53" s="65">
        <f>IFERROR(VLOOKUP(UPPER(CONCATENATE($B53," - ",$A53)),'[1]Segurados Civis'!$A$5:$H$2142,7,0),"")</f>
        <v>55</v>
      </c>
      <c r="E53" s="65">
        <f>IFERROR(VLOOKUP(UPPER(CONCATENATE($B53," - ",$A53)),'[1]Segurados Civis'!$A$5:$H$2142,8,0),"")</f>
        <v>56</v>
      </c>
      <c r="F53" s="65">
        <f t="shared" si="1"/>
        <v>876</v>
      </c>
      <c r="G53" s="64" t="s">
        <v>4867</v>
      </c>
      <c r="H53" s="64">
        <v>0</v>
      </c>
      <c r="I53" s="64">
        <v>0</v>
      </c>
      <c r="J53" s="64">
        <v>0</v>
      </c>
      <c r="K53" s="64">
        <v>1</v>
      </c>
    </row>
    <row r="54" spans="1:11" x14ac:dyDescent="0.35">
      <c r="A54" s="64" t="s">
        <v>316</v>
      </c>
      <c r="B54" s="64" t="s">
        <v>4946</v>
      </c>
      <c r="C54" s="65">
        <f>IFERROR(VLOOKUP(UPPER(CONCATENATE($B54," - ",$A54)),'[1]Segurados Civis'!$A$5:$H$2142,6,0),"")</f>
        <v>260</v>
      </c>
      <c r="D54" s="65">
        <f>IFERROR(VLOOKUP(UPPER(CONCATENATE($B54," - ",$A54)),'[1]Segurados Civis'!$A$5:$H$2142,7,0),"")</f>
        <v>0</v>
      </c>
      <c r="E54" s="65">
        <f>IFERROR(VLOOKUP(UPPER(CONCATENATE($B54," - ",$A54)),'[1]Segurados Civis'!$A$5:$H$2142,8,0),"")</f>
        <v>0</v>
      </c>
      <c r="F54" s="65">
        <f t="shared" si="1"/>
        <v>260</v>
      </c>
      <c r="G54" s="64" t="s">
        <v>4867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316</v>
      </c>
      <c r="B55" s="64" t="s">
        <v>4946</v>
      </c>
      <c r="C55" s="65">
        <f>IFERROR(VLOOKUP(UPPER(CONCATENATE($B55," - ",$A55)),'[1]Segurados Civis'!$A$5:$H$2142,6,0),"")</f>
        <v>260</v>
      </c>
      <c r="D55" s="65">
        <f>IFERROR(VLOOKUP(UPPER(CONCATENATE($B55," - ",$A55)),'[1]Segurados Civis'!$A$5:$H$2142,7,0),"")</f>
        <v>0</v>
      </c>
      <c r="E55" s="65">
        <f>IFERROR(VLOOKUP(UPPER(CONCATENATE($B55," - ",$A55)),'[1]Segurados Civis'!$A$5:$H$2142,8,0),"")</f>
        <v>0</v>
      </c>
      <c r="F55" s="65">
        <f t="shared" si="1"/>
        <v>260</v>
      </c>
      <c r="G55" s="64" t="s">
        <v>4867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316</v>
      </c>
      <c r="B56" s="64" t="s">
        <v>4947</v>
      </c>
      <c r="C56" s="65">
        <f>IFERROR(VLOOKUP(UPPER(CONCATENATE($B56," - ",$A56)),'[1]Segurados Civis'!$A$5:$H$2142,6,0),"")</f>
        <v>1485</v>
      </c>
      <c r="D56" s="65">
        <f>IFERROR(VLOOKUP(UPPER(CONCATENATE($B56," - ",$A56)),'[1]Segurados Civis'!$A$5:$H$2142,7,0),"")</f>
        <v>0</v>
      </c>
      <c r="E56" s="65">
        <f>IFERROR(VLOOKUP(UPPER(CONCATENATE($B56," - ",$A56)),'[1]Segurados Civis'!$A$5:$H$2142,8,0),"")</f>
        <v>0</v>
      </c>
      <c r="F56" s="65">
        <f t="shared" si="1"/>
        <v>1485</v>
      </c>
      <c r="G56" s="64" t="s">
        <v>4867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316</v>
      </c>
      <c r="B57" s="64" t="s">
        <v>4948</v>
      </c>
      <c r="C57" s="65">
        <f>IFERROR(VLOOKUP(UPPER(CONCATENATE($B57," - ",$A57)),'[1]Segurados Civis'!$A$5:$H$2142,6,0),"")</f>
        <v>540</v>
      </c>
      <c r="D57" s="65">
        <f>IFERROR(VLOOKUP(UPPER(CONCATENATE($B57," - ",$A57)),'[1]Segurados Civis'!$A$5:$H$2142,7,0),"")</f>
        <v>0</v>
      </c>
      <c r="E57" s="65">
        <f>IFERROR(VLOOKUP(UPPER(CONCATENATE($B57," - ",$A57)),'[1]Segurados Civis'!$A$5:$H$2142,8,0),"")</f>
        <v>0</v>
      </c>
      <c r="F57" s="65">
        <f t="shared" si="1"/>
        <v>540</v>
      </c>
      <c r="G57" s="64" t="s">
        <v>4867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316</v>
      </c>
      <c r="B58" s="64" t="s">
        <v>4949</v>
      </c>
      <c r="C58" s="65">
        <f>IFERROR(VLOOKUP(UPPER(CONCATENATE($B58," - ",$A58)),'[1]Segurados Civis'!$A$5:$H$2142,6,0),"")</f>
        <v>0</v>
      </c>
      <c r="D58" s="65">
        <f>IFERROR(VLOOKUP(UPPER(CONCATENATE($B58," - ",$A58)),'[1]Segurados Civis'!$A$5:$H$2142,7,0),"")</f>
        <v>0</v>
      </c>
      <c r="E58" s="65">
        <f>IFERROR(VLOOKUP(UPPER(CONCATENATE($B58," - ",$A58)),'[1]Segurados Civis'!$A$5:$H$2142,8,0),"")</f>
        <v>0</v>
      </c>
      <c r="F58" s="65" t="str">
        <f t="shared" si="1"/>
        <v/>
      </c>
      <c r="G58" s="64" t="s">
        <v>4867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316</v>
      </c>
      <c r="B59" s="64" t="s">
        <v>4950</v>
      </c>
      <c r="C59" s="65">
        <f>IFERROR(VLOOKUP(UPPER(CONCATENATE($B59," - ",$A59)),'[1]Segurados Civis'!$A$5:$H$2142,6,0),"")</f>
        <v>855</v>
      </c>
      <c r="D59" s="65">
        <f>IFERROR(VLOOKUP(UPPER(CONCATENATE($B59," - ",$A59)),'[1]Segurados Civis'!$A$5:$H$2142,7,0),"")</f>
        <v>0</v>
      </c>
      <c r="E59" s="65">
        <f>IFERROR(VLOOKUP(UPPER(CONCATENATE($B59," - ",$A59)),'[1]Segurados Civis'!$A$5:$H$2142,8,0),"")</f>
        <v>0</v>
      </c>
      <c r="F59" s="65">
        <f t="shared" si="1"/>
        <v>855</v>
      </c>
      <c r="G59" s="64" t="s">
        <v>4867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316</v>
      </c>
      <c r="B60" s="64" t="s">
        <v>4951</v>
      </c>
      <c r="C60" s="65">
        <f>IFERROR(VLOOKUP(UPPER(CONCATENATE($B60," - ",$A60)),'[1]Segurados Civis'!$A$5:$H$2142,6,0),"")</f>
        <v>589</v>
      </c>
      <c r="D60" s="65">
        <f>IFERROR(VLOOKUP(UPPER(CONCATENATE($B60," - ",$A60)),'[1]Segurados Civis'!$A$5:$H$2142,7,0),"")</f>
        <v>59</v>
      </c>
      <c r="E60" s="65">
        <f>IFERROR(VLOOKUP(UPPER(CONCATENATE($B60," - ",$A60)),'[1]Segurados Civis'!$A$5:$H$2142,8,0),"")</f>
        <v>17</v>
      </c>
      <c r="F60" s="65">
        <f t="shared" si="1"/>
        <v>665</v>
      </c>
      <c r="G60" s="64" t="s">
        <v>4867</v>
      </c>
      <c r="H60" s="64">
        <v>1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316</v>
      </c>
      <c r="B61" s="64" t="s">
        <v>4952</v>
      </c>
      <c r="C61" s="65">
        <f>IFERROR(VLOOKUP(UPPER(CONCATENATE($B61," - ",$A61)),'[1]Segurados Civis'!$A$5:$H$2142,6,0),"")</f>
        <v>0</v>
      </c>
      <c r="D61" s="65">
        <f>IFERROR(VLOOKUP(UPPER(CONCATENATE($B61," - ",$A61)),'[1]Segurados Civis'!$A$5:$H$2142,7,0),"")</f>
        <v>0</v>
      </c>
      <c r="E61" s="65">
        <f>IFERROR(VLOOKUP(UPPER(CONCATENATE($B61," - ",$A61)),'[1]Segurados Civis'!$A$5:$H$2142,8,0),"")</f>
        <v>0</v>
      </c>
      <c r="F61" s="65" t="str">
        <f t="shared" si="1"/>
        <v/>
      </c>
      <c r="G61" s="64" t="s">
        <v>4867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316</v>
      </c>
      <c r="B62" s="64" t="s">
        <v>4953</v>
      </c>
      <c r="C62" s="65">
        <f>IFERROR(VLOOKUP(UPPER(CONCATENATE($B62," - ",$A62)),'[1]Segurados Civis'!$A$5:$H$2142,6,0),"")</f>
        <v>0</v>
      </c>
      <c r="D62" s="65">
        <f>IFERROR(VLOOKUP(UPPER(CONCATENATE($B62," - ",$A62)),'[1]Segurados Civis'!$A$5:$H$2142,7,0),"")</f>
        <v>0</v>
      </c>
      <c r="E62" s="65">
        <f>IFERROR(VLOOKUP(UPPER(CONCATENATE($B62," - ",$A62)),'[1]Segurados Civis'!$A$5:$H$2142,8,0),"")</f>
        <v>0</v>
      </c>
      <c r="F62" s="65" t="str">
        <f t="shared" si="1"/>
        <v/>
      </c>
      <c r="G62" s="64" t="s">
        <v>4867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316</v>
      </c>
      <c r="B63" s="64" t="s">
        <v>4954</v>
      </c>
      <c r="C63" s="65">
        <f>IFERROR(VLOOKUP(UPPER(CONCATENATE($B63," - ",$A63)),'[1]Segurados Civis'!$A$5:$H$2142,6,0),"")</f>
        <v>674</v>
      </c>
      <c r="D63" s="65">
        <f>IFERROR(VLOOKUP(UPPER(CONCATENATE($B63," - ",$A63)),'[1]Segurados Civis'!$A$5:$H$2142,7,0),"")</f>
        <v>285</v>
      </c>
      <c r="E63" s="65">
        <f>IFERROR(VLOOKUP(UPPER(CONCATENATE($B63," - ",$A63)),'[1]Segurados Civis'!$A$5:$H$2142,8,0),"")</f>
        <v>78</v>
      </c>
      <c r="F63" s="65">
        <f t="shared" si="1"/>
        <v>1037</v>
      </c>
      <c r="G63" s="64" t="s">
        <v>4867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316</v>
      </c>
      <c r="B64" s="64" t="s">
        <v>4955</v>
      </c>
      <c r="C64" s="65">
        <f>IFERROR(VLOOKUP(UPPER(CONCATENATE($B64," - ",$A64)),'[1]Segurados Civis'!$A$5:$H$2142,6,0),"")</f>
        <v>553</v>
      </c>
      <c r="D64" s="65">
        <f>IFERROR(VLOOKUP(UPPER(CONCATENATE($B64," - ",$A64)),'[1]Segurados Civis'!$A$5:$H$2142,7,0),"")</f>
        <v>93</v>
      </c>
      <c r="E64" s="65">
        <f>IFERROR(VLOOKUP(UPPER(CONCATENATE($B64," - ",$A64)),'[1]Segurados Civis'!$A$5:$H$2142,8,0),"")</f>
        <v>31</v>
      </c>
      <c r="F64" s="65">
        <f t="shared" si="1"/>
        <v>677</v>
      </c>
      <c r="G64" s="64" t="s">
        <v>4867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316</v>
      </c>
      <c r="B65" s="64" t="s">
        <v>4956</v>
      </c>
      <c r="C65" s="65">
        <f>IFERROR(VLOOKUP(UPPER(CONCATENATE($B65," - ",$A65)),'[1]Segurados Civis'!$A$5:$H$2142,6,0),"")</f>
        <v>711</v>
      </c>
      <c r="D65" s="65">
        <f>IFERROR(VLOOKUP(UPPER(CONCATENATE($B65," - ",$A65)),'[1]Segurados Civis'!$A$5:$H$2142,7,0),"")</f>
        <v>148</v>
      </c>
      <c r="E65" s="65">
        <f>IFERROR(VLOOKUP(UPPER(CONCATENATE($B65," - ",$A65)),'[1]Segurados Civis'!$A$5:$H$2142,8,0),"")</f>
        <v>12</v>
      </c>
      <c r="F65" s="65">
        <f t="shared" si="1"/>
        <v>871</v>
      </c>
      <c r="G65" s="64" t="s">
        <v>4867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316</v>
      </c>
      <c r="B66" s="64" t="s">
        <v>4957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97" si="2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316</v>
      </c>
      <c r="B67" s="64" t="s">
        <v>4958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2"/>
        <v/>
      </c>
      <c r="G67" s="64" t="s">
        <v>902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316</v>
      </c>
      <c r="B68" s="64" t="s">
        <v>4959</v>
      </c>
      <c r="C68" s="65">
        <f>IFERROR(VLOOKUP(UPPER(CONCATENATE($B68," - ",$A68)),'[1]Segurados Civis'!$A$5:$H$2142,6,0),"")</f>
        <v>424</v>
      </c>
      <c r="D68" s="65">
        <f>IFERROR(VLOOKUP(UPPER(CONCATENATE($B68," - ",$A68)),'[1]Segurados Civis'!$A$5:$H$2142,7,0),"")</f>
        <v>0</v>
      </c>
      <c r="E68" s="65">
        <f>IFERROR(VLOOKUP(UPPER(CONCATENATE($B68," - ",$A68)),'[1]Segurados Civis'!$A$5:$H$2142,8,0),"")</f>
        <v>0</v>
      </c>
      <c r="F68" s="65">
        <f t="shared" si="2"/>
        <v>424</v>
      </c>
      <c r="G68" s="64" t="s">
        <v>4867</v>
      </c>
      <c r="H68" s="64">
        <v>1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316</v>
      </c>
      <c r="B69" s="64" t="s">
        <v>4960</v>
      </c>
      <c r="C69" s="65">
        <f>IFERROR(VLOOKUP(UPPER(CONCATENATE($B69," - ",$A69)),'[1]Segurados Civis'!$A$5:$H$2142,6,0),"")</f>
        <v>336</v>
      </c>
      <c r="D69" s="65">
        <f>IFERROR(VLOOKUP(UPPER(CONCATENATE($B69," - ",$A69)),'[1]Segurados Civis'!$A$5:$H$2142,7,0),"")</f>
        <v>52</v>
      </c>
      <c r="E69" s="65">
        <f>IFERROR(VLOOKUP(UPPER(CONCATENATE($B69," - ",$A69)),'[1]Segurados Civis'!$A$5:$H$2142,8,0),"")</f>
        <v>3</v>
      </c>
      <c r="F69" s="65">
        <f t="shared" si="2"/>
        <v>391</v>
      </c>
      <c r="G69" s="64" t="s">
        <v>4867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316</v>
      </c>
      <c r="B70" s="64" t="s">
        <v>4961</v>
      </c>
      <c r="C70" s="65">
        <f>IFERROR(VLOOKUP(UPPER(CONCATENATE($B70," - ",$A70)),'[1]Segurados Civis'!$A$5:$H$2142,6,0),"")</f>
        <v>0</v>
      </c>
      <c r="D70" s="65">
        <f>IFERROR(VLOOKUP(UPPER(CONCATENATE($B70," - ",$A70)),'[1]Segurados Civis'!$A$5:$H$2142,7,0),"")</f>
        <v>0</v>
      </c>
      <c r="E70" s="65">
        <f>IFERROR(VLOOKUP(UPPER(CONCATENATE($B70," - ",$A70)),'[1]Segurados Civis'!$A$5:$H$2142,8,0),"")</f>
        <v>0</v>
      </c>
      <c r="F70" s="65" t="str">
        <f t="shared" si="2"/>
        <v/>
      </c>
      <c r="G70" s="64" t="s">
        <v>4867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316</v>
      </c>
      <c r="B71" s="64" t="s">
        <v>4962</v>
      </c>
      <c r="C71" s="65">
        <f>IFERROR(VLOOKUP(UPPER(CONCATENATE($B71," - ",$A71)),'[1]Segurados Civis'!$A$5:$H$2142,6,0),"")</f>
        <v>1725</v>
      </c>
      <c r="D71" s="65">
        <f>IFERROR(VLOOKUP(UPPER(CONCATENATE($B71," - ",$A71)),'[1]Segurados Civis'!$A$5:$H$2142,7,0),"")</f>
        <v>0</v>
      </c>
      <c r="E71" s="65">
        <f>IFERROR(VLOOKUP(UPPER(CONCATENATE($B71," - ",$A71)),'[1]Segurados Civis'!$A$5:$H$2142,8,0),"")</f>
        <v>0</v>
      </c>
      <c r="F71" s="65">
        <f t="shared" si="2"/>
        <v>1725</v>
      </c>
      <c r="G71" s="64" t="s">
        <v>4867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316</v>
      </c>
      <c r="B72" s="64" t="s">
        <v>4963</v>
      </c>
      <c r="C72" s="65">
        <f>IFERROR(VLOOKUP(UPPER(CONCATENATE($B72," - ",$A72)),'[1]Segurados Civis'!$A$5:$H$2142,6,0),"")</f>
        <v>629</v>
      </c>
      <c r="D72" s="65">
        <f>IFERROR(VLOOKUP(UPPER(CONCATENATE($B72," - ",$A72)),'[1]Segurados Civis'!$A$5:$H$2142,7,0),"")</f>
        <v>256</v>
      </c>
      <c r="E72" s="65">
        <f>IFERROR(VLOOKUP(UPPER(CONCATENATE($B72," - ",$A72)),'[1]Segurados Civis'!$A$5:$H$2142,8,0),"")</f>
        <v>65</v>
      </c>
      <c r="F72" s="65">
        <f t="shared" si="2"/>
        <v>950</v>
      </c>
      <c r="G72" s="64" t="s">
        <v>4867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316</v>
      </c>
      <c r="B73" s="64" t="s">
        <v>4964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2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316</v>
      </c>
      <c r="B74" s="64" t="s">
        <v>4965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2"/>
        <v/>
      </c>
      <c r="G74" s="64" t="s">
        <v>902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316</v>
      </c>
      <c r="B75" s="64" t="s">
        <v>4966</v>
      </c>
      <c r="C75" s="65">
        <f>IFERROR(VLOOKUP(UPPER(CONCATENATE($B75," - ",$A75)),'[1]Segurados Civis'!$A$5:$H$2142,6,0),"")</f>
        <v>695</v>
      </c>
      <c r="D75" s="65">
        <f>IFERROR(VLOOKUP(UPPER(CONCATENATE($B75," - ",$A75)),'[1]Segurados Civis'!$A$5:$H$2142,7,0),"")</f>
        <v>181</v>
      </c>
      <c r="E75" s="65">
        <f>IFERROR(VLOOKUP(UPPER(CONCATENATE($B75," - ",$A75)),'[1]Segurados Civis'!$A$5:$H$2142,8,0),"")</f>
        <v>41</v>
      </c>
      <c r="F75" s="65">
        <f t="shared" si="2"/>
        <v>917</v>
      </c>
      <c r="G75" s="64" t="s">
        <v>4867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316</v>
      </c>
      <c r="B76" s="64" t="s">
        <v>4966</v>
      </c>
      <c r="C76" s="65">
        <f>IFERROR(VLOOKUP(UPPER(CONCATENATE($B76," - ",$A76)),'[1]Segurados Civis'!$A$5:$H$2142,6,0),"")</f>
        <v>695</v>
      </c>
      <c r="D76" s="65">
        <f>IFERROR(VLOOKUP(UPPER(CONCATENATE($B76," - ",$A76)),'[1]Segurados Civis'!$A$5:$H$2142,7,0),"")</f>
        <v>181</v>
      </c>
      <c r="E76" s="65">
        <f>IFERROR(VLOOKUP(UPPER(CONCATENATE($B76," - ",$A76)),'[1]Segurados Civis'!$A$5:$H$2142,8,0),"")</f>
        <v>41</v>
      </c>
      <c r="F76" s="65">
        <f t="shared" si="2"/>
        <v>917</v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316</v>
      </c>
      <c r="B77" s="64" t="s">
        <v>4967</v>
      </c>
      <c r="C77" s="65">
        <f>IFERROR(VLOOKUP(UPPER(CONCATENATE($B77," - ",$A77)),'[1]Segurados Civis'!$A$5:$H$2142,6,0),"")</f>
        <v>0</v>
      </c>
      <c r="D77" s="65">
        <f>IFERROR(VLOOKUP(UPPER(CONCATENATE($B77," - ",$A77)),'[1]Segurados Civis'!$A$5:$H$2142,7,0),"")</f>
        <v>0</v>
      </c>
      <c r="E77" s="65">
        <f>IFERROR(VLOOKUP(UPPER(CONCATENATE($B77," - ",$A77)),'[1]Segurados Civis'!$A$5:$H$2142,8,0),"")</f>
        <v>0</v>
      </c>
      <c r="F77" s="65" t="str">
        <f t="shared" si="2"/>
        <v/>
      </c>
      <c r="G77" s="64" t="s">
        <v>4867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316</v>
      </c>
      <c r="B78" s="64" t="s">
        <v>4968</v>
      </c>
      <c r="C78" s="65">
        <f>IFERROR(VLOOKUP(UPPER(CONCATENATE($B78," - ",$A78)),'[1]Segurados Civis'!$A$5:$H$2142,6,0),"")</f>
        <v>0</v>
      </c>
      <c r="D78" s="65">
        <f>IFERROR(VLOOKUP(UPPER(CONCATENATE($B78," - ",$A78)),'[1]Segurados Civis'!$A$5:$H$2142,7,0),"")</f>
        <v>0</v>
      </c>
      <c r="E78" s="65">
        <f>IFERROR(VLOOKUP(UPPER(CONCATENATE($B78," - ",$A78)),'[1]Segurados Civis'!$A$5:$H$2142,8,0),"")</f>
        <v>0</v>
      </c>
      <c r="F78" s="65" t="str">
        <f t="shared" si="2"/>
        <v/>
      </c>
      <c r="G78" s="64" t="s">
        <v>4867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316</v>
      </c>
      <c r="B79" s="64" t="s">
        <v>4969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2"/>
        <v/>
      </c>
      <c r="G79" s="64" t="s">
        <v>902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316</v>
      </c>
      <c r="B80" s="64" t="s">
        <v>4970</v>
      </c>
      <c r="C80" s="65">
        <f>IFERROR(VLOOKUP(UPPER(CONCATENATE($B80," - ",$A80)),'[1]Segurados Civis'!$A$5:$H$2142,6,0),"")</f>
        <v>1630</v>
      </c>
      <c r="D80" s="65">
        <f>IFERROR(VLOOKUP(UPPER(CONCATENATE($B80," - ",$A80)),'[1]Segurados Civis'!$A$5:$H$2142,7,0),"")</f>
        <v>232</v>
      </c>
      <c r="E80" s="65">
        <f>IFERROR(VLOOKUP(UPPER(CONCATENATE($B80," - ",$A80)),'[1]Segurados Civis'!$A$5:$H$2142,8,0),"")</f>
        <v>48</v>
      </c>
      <c r="F80" s="65">
        <f t="shared" si="2"/>
        <v>1910</v>
      </c>
      <c r="G80" s="64" t="s">
        <v>4867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316</v>
      </c>
      <c r="B81" s="64" t="s">
        <v>4971</v>
      </c>
      <c r="C81" s="65">
        <f>IFERROR(VLOOKUP(UPPER(CONCATENATE($B81," - ",$A81)),'[1]Segurados Civis'!$A$5:$H$2142,6,0),"")</f>
        <v>196</v>
      </c>
      <c r="D81" s="65">
        <f>IFERROR(VLOOKUP(UPPER(CONCATENATE($B81," - ",$A81)),'[1]Segurados Civis'!$A$5:$H$2142,7,0),"")</f>
        <v>0</v>
      </c>
      <c r="E81" s="65">
        <f>IFERROR(VLOOKUP(UPPER(CONCATENATE($B81," - ",$A81)),'[1]Segurados Civis'!$A$5:$H$2142,8,0),"")</f>
        <v>0</v>
      </c>
      <c r="F81" s="65">
        <f t="shared" si="2"/>
        <v>196</v>
      </c>
      <c r="G81" s="64" t="s">
        <v>4867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316</v>
      </c>
      <c r="B82" s="64" t="s">
        <v>4972</v>
      </c>
      <c r="C82" s="65">
        <f>IFERROR(VLOOKUP(UPPER(CONCATENATE($B82," - ",$A82)),'[1]Segurados Civis'!$A$5:$H$2142,6,0),"")</f>
        <v>850</v>
      </c>
      <c r="D82" s="65">
        <f>IFERROR(VLOOKUP(UPPER(CONCATENATE($B82," - ",$A82)),'[1]Segurados Civis'!$A$5:$H$2142,7,0),"")</f>
        <v>47</v>
      </c>
      <c r="E82" s="65">
        <f>IFERROR(VLOOKUP(UPPER(CONCATENATE($B82," - ",$A82)),'[1]Segurados Civis'!$A$5:$H$2142,8,0),"")</f>
        <v>17</v>
      </c>
      <c r="F82" s="65">
        <f t="shared" si="2"/>
        <v>914</v>
      </c>
      <c r="G82" s="64" t="s">
        <v>4867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316</v>
      </c>
      <c r="B83" s="64" t="s">
        <v>4973</v>
      </c>
      <c r="C83" s="65">
        <f>IFERROR(VLOOKUP(UPPER(CONCATENATE($B83," - ",$A83)),'[1]Segurados Civis'!$A$5:$H$2142,6,0),"")</f>
        <v>550</v>
      </c>
      <c r="D83" s="65">
        <f>IFERROR(VLOOKUP(UPPER(CONCATENATE($B83," - ",$A83)),'[1]Segurados Civis'!$A$5:$H$2142,7,0),"")</f>
        <v>57</v>
      </c>
      <c r="E83" s="65">
        <f>IFERROR(VLOOKUP(UPPER(CONCATENATE($B83," - ",$A83)),'[1]Segurados Civis'!$A$5:$H$2142,8,0),"")</f>
        <v>3</v>
      </c>
      <c r="F83" s="65">
        <f t="shared" si="2"/>
        <v>610</v>
      </c>
      <c r="G83" s="64" t="s">
        <v>4867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316</v>
      </c>
      <c r="B84" s="64" t="s">
        <v>4974</v>
      </c>
      <c r="C84" s="65">
        <f>IFERROR(VLOOKUP(UPPER(CONCATENATE($B84," - ",$A84)),'[1]Segurados Civis'!$A$5:$H$2142,6,0),"")</f>
        <v>480</v>
      </c>
      <c r="D84" s="65">
        <f>IFERROR(VLOOKUP(UPPER(CONCATENATE($B84," - ",$A84)),'[1]Segurados Civis'!$A$5:$H$2142,7,0),"")</f>
        <v>223</v>
      </c>
      <c r="E84" s="65">
        <f>IFERROR(VLOOKUP(UPPER(CONCATENATE($B84," - ",$A84)),'[1]Segurados Civis'!$A$5:$H$2142,8,0),"")</f>
        <v>39</v>
      </c>
      <c r="F84" s="65">
        <f t="shared" si="2"/>
        <v>742</v>
      </c>
      <c r="G84" s="64" t="s">
        <v>4867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316</v>
      </c>
      <c r="B85" s="64" t="s">
        <v>4975</v>
      </c>
      <c r="C85" s="65">
        <f>IFERROR(VLOOKUP(UPPER(CONCATENATE($B85," - ",$A85)),'[1]Segurados Civis'!$A$5:$H$2142,6,0),"")</f>
        <v>431</v>
      </c>
      <c r="D85" s="65">
        <f>IFERROR(VLOOKUP(UPPER(CONCATENATE($B85," - ",$A85)),'[1]Segurados Civis'!$A$5:$H$2142,7,0),"")</f>
        <v>0</v>
      </c>
      <c r="E85" s="65">
        <f>IFERROR(VLOOKUP(UPPER(CONCATENATE($B85," - ",$A85)),'[1]Segurados Civis'!$A$5:$H$2142,8,0),"")</f>
        <v>0</v>
      </c>
      <c r="F85" s="65">
        <f t="shared" si="2"/>
        <v>431</v>
      </c>
      <c r="G85" s="64" t="s">
        <v>4867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316</v>
      </c>
      <c r="B86" s="64" t="s">
        <v>4976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2"/>
        <v/>
      </c>
      <c r="G86" s="64" t="s">
        <v>902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316</v>
      </c>
      <c r="B87" s="64" t="s">
        <v>4977</v>
      </c>
      <c r="C87" s="65">
        <f>IFERROR(VLOOKUP(UPPER(CONCATENATE($B87," - ",$A87)),'[1]Segurados Civis'!$A$5:$H$2142,6,0),"")</f>
        <v>524</v>
      </c>
      <c r="D87" s="65">
        <f>IFERROR(VLOOKUP(UPPER(CONCATENATE($B87," - ",$A87)),'[1]Segurados Civis'!$A$5:$H$2142,7,0),"")</f>
        <v>174</v>
      </c>
      <c r="E87" s="65">
        <f>IFERROR(VLOOKUP(UPPER(CONCATENATE($B87," - ",$A87)),'[1]Segurados Civis'!$A$5:$H$2142,8,0),"")</f>
        <v>45</v>
      </c>
      <c r="F87" s="65">
        <f t="shared" si="2"/>
        <v>743</v>
      </c>
      <c r="G87" s="64" t="s">
        <v>4867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316</v>
      </c>
      <c r="B88" s="64" t="s">
        <v>4978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2"/>
        <v/>
      </c>
      <c r="G88" s="64" t="s">
        <v>902</v>
      </c>
      <c r="H88" s="64">
        <v>0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316</v>
      </c>
      <c r="B89" s="64" t="s">
        <v>4979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2"/>
        <v/>
      </c>
      <c r="G89" s="64" t="s">
        <v>902</v>
      </c>
      <c r="H89" s="64">
        <v>0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316</v>
      </c>
      <c r="B90" s="64" t="s">
        <v>4980</v>
      </c>
      <c r="C90" s="65">
        <f>IFERROR(VLOOKUP(UPPER(CONCATENATE($B90," - ",$A90)),'[1]Segurados Civis'!$A$5:$H$2142,6,0),"")</f>
        <v>277</v>
      </c>
      <c r="D90" s="65">
        <f>IFERROR(VLOOKUP(UPPER(CONCATENATE($B90," - ",$A90)),'[1]Segurados Civis'!$A$5:$H$2142,7,0),"")</f>
        <v>0</v>
      </c>
      <c r="E90" s="65">
        <f>IFERROR(VLOOKUP(UPPER(CONCATENATE($B90," - ",$A90)),'[1]Segurados Civis'!$A$5:$H$2142,8,0),"")</f>
        <v>0</v>
      </c>
      <c r="F90" s="65">
        <f t="shared" si="2"/>
        <v>277</v>
      </c>
      <c r="G90" s="64" t="s">
        <v>4867</v>
      </c>
      <c r="H90" s="64">
        <v>1</v>
      </c>
      <c r="I90" s="64">
        <v>1</v>
      </c>
      <c r="J90" s="64">
        <v>1</v>
      </c>
      <c r="K90" s="64">
        <v>0</v>
      </c>
    </row>
    <row r="91" spans="1:11" x14ac:dyDescent="0.35">
      <c r="A91" s="64" t="s">
        <v>316</v>
      </c>
      <c r="B91" s="64" t="s">
        <v>4981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2"/>
        <v/>
      </c>
      <c r="G91" s="64" t="s">
        <v>902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316</v>
      </c>
      <c r="B92" s="64" t="s">
        <v>4982</v>
      </c>
      <c r="C92" s="65">
        <f>IFERROR(VLOOKUP(UPPER(CONCATENATE($B92," - ",$A92)),'[1]Segurados Civis'!$A$5:$H$2142,6,0),"")</f>
        <v>508</v>
      </c>
      <c r="D92" s="65">
        <f>IFERROR(VLOOKUP(UPPER(CONCATENATE($B92," - ",$A92)),'[1]Segurados Civis'!$A$5:$H$2142,7,0),"")</f>
        <v>0</v>
      </c>
      <c r="E92" s="65">
        <f>IFERROR(VLOOKUP(UPPER(CONCATENATE($B92," - ",$A92)),'[1]Segurados Civis'!$A$5:$H$2142,8,0),"")</f>
        <v>0</v>
      </c>
      <c r="F92" s="65">
        <f t="shared" si="2"/>
        <v>508</v>
      </c>
      <c r="G92" s="64" t="s">
        <v>4867</v>
      </c>
      <c r="H92" s="64">
        <v>0</v>
      </c>
      <c r="I92" s="64">
        <v>0</v>
      </c>
      <c r="J92" s="64">
        <v>0</v>
      </c>
      <c r="K92" s="64">
        <v>0</v>
      </c>
    </row>
    <row r="93" spans="1:11" x14ac:dyDescent="0.35">
      <c r="A93" s="64" t="s">
        <v>316</v>
      </c>
      <c r="B93" s="64" t="s">
        <v>4983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2"/>
        <v/>
      </c>
      <c r="G93" s="64" t="s">
        <v>902</v>
      </c>
      <c r="H93" s="64">
        <v>0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316</v>
      </c>
      <c r="B94" s="64" t="s">
        <v>4984</v>
      </c>
      <c r="C94" s="65">
        <f>IFERROR(VLOOKUP(UPPER(CONCATENATE($B94," - ",$A94)),'[1]Segurados Civis'!$A$5:$H$2142,6,0),"")</f>
        <v>617</v>
      </c>
      <c r="D94" s="65">
        <f>IFERROR(VLOOKUP(UPPER(CONCATENATE($B94," - ",$A94)),'[1]Segurados Civis'!$A$5:$H$2142,7,0),"")</f>
        <v>0</v>
      </c>
      <c r="E94" s="65">
        <f>IFERROR(VLOOKUP(UPPER(CONCATENATE($B94," - ",$A94)),'[1]Segurados Civis'!$A$5:$H$2142,8,0),"")</f>
        <v>0</v>
      </c>
      <c r="F94" s="65">
        <f t="shared" si="2"/>
        <v>617</v>
      </c>
      <c r="G94" s="64" t="s">
        <v>4867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316</v>
      </c>
      <c r="B95" s="64" t="s">
        <v>4985</v>
      </c>
      <c r="C95" s="65">
        <f>IFERROR(VLOOKUP(UPPER(CONCATENATE($B95," - ",$A95)),'[1]Segurados Civis'!$A$5:$H$2142,6,0),"")</f>
        <v>1424</v>
      </c>
      <c r="D95" s="65">
        <f>IFERROR(VLOOKUP(UPPER(CONCATENATE($B95," - ",$A95)),'[1]Segurados Civis'!$A$5:$H$2142,7,0),"")</f>
        <v>206</v>
      </c>
      <c r="E95" s="65">
        <f>IFERROR(VLOOKUP(UPPER(CONCATENATE($B95," - ",$A95)),'[1]Segurados Civis'!$A$5:$H$2142,8,0),"")</f>
        <v>70</v>
      </c>
      <c r="F95" s="65">
        <f t="shared" si="2"/>
        <v>1700</v>
      </c>
      <c r="G95" s="64" t="s">
        <v>4867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316</v>
      </c>
      <c r="B96" s="64" t="s">
        <v>4986</v>
      </c>
      <c r="C96" s="65">
        <f>IFERROR(VLOOKUP(UPPER(CONCATENATE($B96," - ",$A96)),'[1]Segurados Civis'!$A$5:$H$2142,6,0),"")</f>
        <v>1147</v>
      </c>
      <c r="D96" s="65">
        <f>IFERROR(VLOOKUP(UPPER(CONCATENATE($B96," - ",$A96)),'[1]Segurados Civis'!$A$5:$H$2142,7,0),"")</f>
        <v>341</v>
      </c>
      <c r="E96" s="65">
        <f>IFERROR(VLOOKUP(UPPER(CONCATENATE($B96," - ",$A96)),'[1]Segurados Civis'!$A$5:$H$2142,8,0),"")</f>
        <v>92</v>
      </c>
      <c r="F96" s="65">
        <f t="shared" si="2"/>
        <v>1580</v>
      </c>
      <c r="G96" s="64" t="s">
        <v>4867</v>
      </c>
      <c r="H96" s="64">
        <v>0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316</v>
      </c>
      <c r="B97" s="64" t="s">
        <v>4987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2"/>
        <v/>
      </c>
      <c r="G97" s="64" t="s">
        <v>902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316</v>
      </c>
      <c r="B98" s="64" t="s">
        <v>4988</v>
      </c>
      <c r="C98" s="65">
        <f>IFERROR(VLOOKUP(UPPER(CONCATENATE($B98," - ",$A98)),'[1]Segurados Civis'!$A$5:$H$2142,6,0),"")</f>
        <v>445</v>
      </c>
      <c r="D98" s="65">
        <f>IFERROR(VLOOKUP(UPPER(CONCATENATE($B98," - ",$A98)),'[1]Segurados Civis'!$A$5:$H$2142,7,0),"")</f>
        <v>7</v>
      </c>
      <c r="E98" s="65">
        <f>IFERROR(VLOOKUP(UPPER(CONCATENATE($B98," - ",$A98)),'[1]Segurados Civis'!$A$5:$H$2142,8,0),"")</f>
        <v>1</v>
      </c>
      <c r="F98" s="65">
        <f t="shared" ref="F98:F107" si="3">IF(SUM(C98:E98)=0,"",SUM(C98:E98))</f>
        <v>453</v>
      </c>
      <c r="G98" s="64" t="s">
        <v>4867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316</v>
      </c>
      <c r="B99" s="64" t="s">
        <v>4989</v>
      </c>
      <c r="C99" s="65">
        <f>IFERROR(VLOOKUP(UPPER(CONCATENATE($B99," - ",$A99)),'[1]Segurados Civis'!$A$5:$H$2142,6,0),"")</f>
        <v>0</v>
      </c>
      <c r="D99" s="65">
        <f>IFERROR(VLOOKUP(UPPER(CONCATENATE($B99," - ",$A99)),'[1]Segurados Civis'!$A$5:$H$2142,7,0),"")</f>
        <v>0</v>
      </c>
      <c r="E99" s="65">
        <f>IFERROR(VLOOKUP(UPPER(CONCATENATE($B99," - ",$A99)),'[1]Segurados Civis'!$A$5:$H$2142,8,0),"")</f>
        <v>0</v>
      </c>
      <c r="F99" s="65" t="str">
        <f t="shared" si="3"/>
        <v/>
      </c>
      <c r="G99" s="64" t="s">
        <v>4867</v>
      </c>
      <c r="H99" s="64">
        <v>0</v>
      </c>
      <c r="I99" s="64">
        <v>0</v>
      </c>
      <c r="J99" s="64">
        <v>0</v>
      </c>
      <c r="K99" s="64">
        <v>0</v>
      </c>
    </row>
    <row r="100" spans="1:11" x14ac:dyDescent="0.35">
      <c r="A100" s="64" t="s">
        <v>316</v>
      </c>
      <c r="B100" s="64" t="s">
        <v>4990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3"/>
        <v/>
      </c>
      <c r="G100" s="64" t="s">
        <v>902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316</v>
      </c>
      <c r="B101" s="64" t="s">
        <v>4991</v>
      </c>
      <c r="C101" s="65">
        <f>IFERROR(VLOOKUP(UPPER(CONCATENATE($B101," - ",$A101)),'[1]Segurados Civis'!$A$5:$H$2142,6,0),"")</f>
        <v>0</v>
      </c>
      <c r="D101" s="65">
        <f>IFERROR(VLOOKUP(UPPER(CONCATENATE($B101," - ",$A101)),'[1]Segurados Civis'!$A$5:$H$2142,7,0),"")</f>
        <v>0</v>
      </c>
      <c r="E101" s="65">
        <f>IFERROR(VLOOKUP(UPPER(CONCATENATE($B101," - ",$A101)),'[1]Segurados Civis'!$A$5:$H$2142,8,0),"")</f>
        <v>0</v>
      </c>
      <c r="F101" s="65" t="str">
        <f t="shared" si="3"/>
        <v/>
      </c>
      <c r="G101" s="64" t="s">
        <v>4867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316</v>
      </c>
      <c r="B102" s="64" t="s">
        <v>4992</v>
      </c>
      <c r="C102" s="65">
        <f>IFERROR(VLOOKUP(UPPER(CONCATENATE($B102," - ",$A102)),'[1]Segurados Civis'!$A$5:$H$2142,6,0),"")</f>
        <v>249</v>
      </c>
      <c r="D102" s="65">
        <f>IFERROR(VLOOKUP(UPPER(CONCATENATE($B102," - ",$A102)),'[1]Segurados Civis'!$A$5:$H$2142,7,0),"")</f>
        <v>76</v>
      </c>
      <c r="E102" s="65">
        <f>IFERROR(VLOOKUP(UPPER(CONCATENATE($B102," - ",$A102)),'[1]Segurados Civis'!$A$5:$H$2142,8,0),"")</f>
        <v>10</v>
      </c>
      <c r="F102" s="65">
        <f t="shared" si="3"/>
        <v>335</v>
      </c>
      <c r="G102" s="64" t="s">
        <v>4867</v>
      </c>
      <c r="H102" s="64">
        <v>0</v>
      </c>
      <c r="I102" s="64">
        <v>0</v>
      </c>
      <c r="J102" s="64">
        <v>0</v>
      </c>
      <c r="K102" s="64">
        <v>0</v>
      </c>
    </row>
    <row r="103" spans="1:11" x14ac:dyDescent="0.35">
      <c r="A103" s="64" t="s">
        <v>316</v>
      </c>
      <c r="B103" s="64" t="s">
        <v>4993</v>
      </c>
      <c r="C103" s="65">
        <f>IFERROR(VLOOKUP(UPPER(CONCATENATE($B103," - ",$A103)),'[1]Segurados Civis'!$A$5:$H$2142,6,0),"")</f>
        <v>681</v>
      </c>
      <c r="D103" s="65">
        <f>IFERROR(VLOOKUP(UPPER(CONCATENATE($B103," - ",$A103)),'[1]Segurados Civis'!$A$5:$H$2142,7,0),"")</f>
        <v>184</v>
      </c>
      <c r="E103" s="65">
        <f>IFERROR(VLOOKUP(UPPER(CONCATENATE($B103," - ",$A103)),'[1]Segurados Civis'!$A$5:$H$2142,8,0),"")</f>
        <v>31</v>
      </c>
      <c r="F103" s="65">
        <f t="shared" si="3"/>
        <v>896</v>
      </c>
      <c r="G103" s="64" t="s">
        <v>4867</v>
      </c>
      <c r="H103" s="64">
        <v>0</v>
      </c>
      <c r="I103" s="64">
        <v>0</v>
      </c>
      <c r="J103" s="64">
        <v>0</v>
      </c>
      <c r="K103" s="64">
        <v>0</v>
      </c>
    </row>
    <row r="104" spans="1:11" x14ac:dyDescent="0.35">
      <c r="A104" s="64" t="s">
        <v>316</v>
      </c>
      <c r="B104" s="64" t="s">
        <v>4994</v>
      </c>
      <c r="C104" s="65">
        <f>IFERROR(VLOOKUP(UPPER(CONCATENATE($B104," - ",$A104)),'[1]Segurados Civis'!$A$5:$H$2142,6,0),"")</f>
        <v>864</v>
      </c>
      <c r="D104" s="65">
        <f>IFERROR(VLOOKUP(UPPER(CONCATENATE($B104," - ",$A104)),'[1]Segurados Civis'!$A$5:$H$2142,7,0),"")</f>
        <v>144</v>
      </c>
      <c r="E104" s="65">
        <f>IFERROR(VLOOKUP(UPPER(CONCATENATE($B104," - ",$A104)),'[1]Segurados Civis'!$A$5:$H$2142,8,0),"")</f>
        <v>48</v>
      </c>
      <c r="F104" s="65">
        <f t="shared" si="3"/>
        <v>1056</v>
      </c>
      <c r="G104" s="64" t="s">
        <v>4867</v>
      </c>
      <c r="H104" s="64">
        <v>0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316</v>
      </c>
      <c r="B105" s="64" t="s">
        <v>4995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3"/>
        <v/>
      </c>
      <c r="G105" s="64" t="s">
        <v>902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316</v>
      </c>
      <c r="B106" s="64" t="s">
        <v>4996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3"/>
        <v/>
      </c>
      <c r="G106" s="64" t="s">
        <v>902</v>
      </c>
      <c r="H106" s="64">
        <v>0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316</v>
      </c>
      <c r="B107" s="64" t="s">
        <v>4997</v>
      </c>
      <c r="C107" s="65">
        <f>IFERROR(VLOOKUP(UPPER(CONCATENATE($B107," - ",$A107)),'[1]Segurados Civis'!$A$5:$H$2142,6,0),"")</f>
        <v>0</v>
      </c>
      <c r="D107" s="65">
        <f>IFERROR(VLOOKUP(UPPER(CONCATENATE($B107," - ",$A107)),'[1]Segurados Civis'!$A$5:$H$2142,7,0),"")</f>
        <v>0</v>
      </c>
      <c r="E107" s="65">
        <f>IFERROR(VLOOKUP(UPPER(CONCATENATE($B107," - ",$A107)),'[1]Segurados Civis'!$A$5:$H$2142,8,0),"")</f>
        <v>0</v>
      </c>
      <c r="F107" s="65" t="str">
        <f t="shared" si="3"/>
        <v/>
      </c>
      <c r="G107" s="64" t="s">
        <v>4867</v>
      </c>
      <c r="H107" s="64">
        <v>0</v>
      </c>
      <c r="I107" s="64">
        <v>0</v>
      </c>
      <c r="J107" s="64">
        <v>0</v>
      </c>
      <c r="K107" s="64">
        <v>0</v>
      </c>
    </row>
  </sheetData>
  <autoFilter ref="A1:K1" xr:uid="{00000000-0009-0000-0000-000004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64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9.1796875" defaultRowHeight="14.5" x14ac:dyDescent="0.35"/>
  <cols>
    <col min="1" max="1" width="5.54296875" style="60" customWidth="1"/>
    <col min="2" max="2" width="30.453125" style="60" customWidth="1"/>
    <col min="3" max="11" width="15.7265625" style="60" customWidth="1"/>
    <col min="12" max="1024" width="9.1796875" style="60"/>
  </cols>
  <sheetData>
    <row r="1" spans="1:19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4865</v>
      </c>
    </row>
    <row r="2" spans="1:19" ht="15" customHeight="1" x14ac:dyDescent="0.35">
      <c r="A2" s="64" t="s">
        <v>440</v>
      </c>
      <c r="B2" s="64" t="s">
        <v>4998</v>
      </c>
      <c r="C2" s="65">
        <f>IFERROR(VLOOKUP(UPPER(CONCATENATE($B2," - ",$A2)),'[1]Segurados Civis'!$A$5:$H$2142,6,0),"")</f>
        <v>46514</v>
      </c>
      <c r="D2" s="65">
        <f>IFERROR(VLOOKUP(UPPER(CONCATENATE($B2," - ",$A2)),'[1]Segurados Civis'!$A$5:$H$2142,7,0),"")</f>
        <v>24758</v>
      </c>
      <c r="E2" s="65">
        <f>IFERROR(VLOOKUP(UPPER(CONCATENATE($B2," - ",$A2)),'[1]Segurados Civis'!$A$5:$H$2142,8,0),"")</f>
        <v>5852</v>
      </c>
      <c r="F2" s="65">
        <f t="shared" ref="F2:F33" si="0">IF(SUM(C2:E2)=0,"",SUM(C2:E2))</f>
        <v>77124</v>
      </c>
      <c r="G2" s="64" t="s">
        <v>4867</v>
      </c>
      <c r="H2" s="64">
        <v>1</v>
      </c>
      <c r="I2" s="64">
        <v>0</v>
      </c>
      <c r="J2" s="64">
        <v>0</v>
      </c>
      <c r="K2" s="64">
        <v>0</v>
      </c>
      <c r="N2" s="108" t="s">
        <v>4868</v>
      </c>
      <c r="O2" s="108"/>
      <c r="P2" s="108"/>
    </row>
    <row r="3" spans="1:19" x14ac:dyDescent="0.35">
      <c r="A3" s="64" t="s">
        <v>440</v>
      </c>
      <c r="B3" s="64" t="s">
        <v>4999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N3" s="108"/>
      <c r="O3" s="108"/>
      <c r="P3" s="108"/>
    </row>
    <row r="4" spans="1:19" x14ac:dyDescent="0.35">
      <c r="A4" s="64" t="s">
        <v>440</v>
      </c>
      <c r="B4" s="64" t="s">
        <v>5000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N4" s="106">
        <f>COUNTIF(H2:H64,1)</f>
        <v>1</v>
      </c>
      <c r="O4" s="106"/>
      <c r="P4" s="106"/>
    </row>
    <row r="5" spans="1:19" x14ac:dyDescent="0.35">
      <c r="A5" s="64" t="s">
        <v>440</v>
      </c>
      <c r="B5" s="64" t="s">
        <v>5001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>
        <v>0</v>
      </c>
      <c r="K5" s="64">
        <v>0</v>
      </c>
    </row>
    <row r="6" spans="1:19" x14ac:dyDescent="0.35">
      <c r="A6" s="64" t="s">
        <v>440</v>
      </c>
      <c r="B6" s="64" t="s">
        <v>5002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>
        <v>0</v>
      </c>
      <c r="K6" s="64">
        <v>0</v>
      </c>
    </row>
    <row r="7" spans="1:19" ht="15" customHeight="1" x14ac:dyDescent="0.35">
      <c r="A7" s="64" t="s">
        <v>440</v>
      </c>
      <c r="B7" s="64" t="s">
        <v>5003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N7" s="108" t="s">
        <v>4874</v>
      </c>
      <c r="O7" s="108"/>
      <c r="P7" s="108"/>
      <c r="Q7" s="108"/>
      <c r="R7" s="108"/>
      <c r="S7" s="108"/>
    </row>
    <row r="8" spans="1:19" ht="15.75" customHeight="1" x14ac:dyDescent="0.35">
      <c r="A8" s="64" t="s">
        <v>440</v>
      </c>
      <c r="B8" s="64" t="s">
        <v>5004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N8" s="111" t="s">
        <v>4876</v>
      </c>
      <c r="O8" s="111"/>
      <c r="P8" s="111"/>
      <c r="Q8" s="108" t="s">
        <v>4877</v>
      </c>
      <c r="R8" s="108"/>
      <c r="S8" s="108"/>
    </row>
    <row r="9" spans="1:19" x14ac:dyDescent="0.35">
      <c r="A9" s="64" t="s">
        <v>440</v>
      </c>
      <c r="B9" s="64" t="s">
        <v>5005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>
        <v>0</v>
      </c>
      <c r="K9" s="64">
        <v>0</v>
      </c>
      <c r="N9" s="110">
        <f>COUNTIF(I2:I107,1)</f>
        <v>0</v>
      </c>
      <c r="O9" s="110"/>
      <c r="P9" s="110"/>
      <c r="Q9" s="106">
        <f>COUNTIF(J2:J107,1)</f>
        <v>0</v>
      </c>
      <c r="R9" s="106"/>
      <c r="S9" s="106"/>
    </row>
    <row r="10" spans="1:19" x14ac:dyDescent="0.35">
      <c r="A10" s="64" t="s">
        <v>440</v>
      </c>
      <c r="B10" s="64" t="s">
        <v>5006</v>
      </c>
      <c r="C10" s="65">
        <f>IFERROR(VLOOKUP(UPPER(CONCATENATE($B10," - ",$A10)),'[1]Segurados Civis'!$A$5:$H$2142,6,0),"")</f>
        <v>0</v>
      </c>
      <c r="D10" s="65">
        <f>IFERROR(VLOOKUP(UPPER(CONCATENATE($B10," - ",$A10)),'[1]Segurados Civis'!$A$5:$H$2142,7,0),"")</f>
        <v>0</v>
      </c>
      <c r="E10" s="65">
        <f>IFERROR(VLOOKUP(UPPER(CONCATENATE($B10," - ",$A10)),'[1]Segurados Civis'!$A$5:$H$2142,8,0),"")</f>
        <v>0</v>
      </c>
      <c r="F10" s="65" t="str">
        <f t="shared" si="0"/>
        <v/>
      </c>
      <c r="G10" s="64" t="s">
        <v>4867</v>
      </c>
      <c r="H10" s="64">
        <v>0</v>
      </c>
      <c r="I10" s="64">
        <v>0</v>
      </c>
      <c r="J10" s="64">
        <v>0</v>
      </c>
      <c r="K10" s="64">
        <v>0</v>
      </c>
    </row>
    <row r="11" spans="1:19" ht="15" customHeight="1" x14ac:dyDescent="0.35">
      <c r="A11" s="64" t="s">
        <v>440</v>
      </c>
      <c r="B11" s="64" t="s">
        <v>5007</v>
      </c>
      <c r="C11" s="65">
        <f>IFERROR(VLOOKUP(UPPER(CONCATENATE($B11," - ",$A11)),'[1]Segurados Civis'!$A$5:$H$2142,6,0),"")</f>
        <v>464</v>
      </c>
      <c r="D11" s="65">
        <f>IFERROR(VLOOKUP(UPPER(CONCATENATE($B11," - ",$A11)),'[1]Segurados Civis'!$A$5:$H$2142,7,0),"")</f>
        <v>0</v>
      </c>
      <c r="E11" s="65">
        <f>IFERROR(VLOOKUP(UPPER(CONCATENATE($B11," - ",$A11)),'[1]Segurados Civis'!$A$5:$H$2142,8,0),"")</f>
        <v>0</v>
      </c>
      <c r="F11" s="65">
        <f t="shared" si="0"/>
        <v>464</v>
      </c>
      <c r="G11" s="64" t="s">
        <v>4867</v>
      </c>
      <c r="H11" s="64">
        <v>0</v>
      </c>
      <c r="I11" s="64">
        <v>0</v>
      </c>
      <c r="J11" s="64">
        <v>0</v>
      </c>
      <c r="K11" s="64">
        <v>0</v>
      </c>
      <c r="N11" s="107" t="s">
        <v>4881</v>
      </c>
      <c r="O11" s="107"/>
      <c r="P11" s="107"/>
    </row>
    <row r="12" spans="1:19" x14ac:dyDescent="0.35">
      <c r="A12" s="64" t="s">
        <v>440</v>
      </c>
      <c r="B12" s="64" t="s">
        <v>5008</v>
      </c>
      <c r="C12" s="65">
        <f>IFERROR(VLOOKUP(UPPER(CONCATENATE($B12," - ",$A12)),'[1]Segurados Civis'!$A$5:$H$2142,6,0),"")</f>
        <v>1356</v>
      </c>
      <c r="D12" s="65">
        <f>IFERROR(VLOOKUP(UPPER(CONCATENATE($B12," - ",$A12)),'[1]Segurados Civis'!$A$5:$H$2142,7,0),"")</f>
        <v>0</v>
      </c>
      <c r="E12" s="65">
        <f>IFERROR(VLOOKUP(UPPER(CONCATENATE($B12," - ",$A12)),'[1]Segurados Civis'!$A$5:$H$2142,8,0),"")</f>
        <v>0</v>
      </c>
      <c r="F12" s="65">
        <f t="shared" si="0"/>
        <v>1356</v>
      </c>
      <c r="G12" s="64" t="s">
        <v>4867</v>
      </c>
      <c r="H12" s="64">
        <v>0</v>
      </c>
      <c r="I12" s="64">
        <v>0</v>
      </c>
      <c r="J12" s="64">
        <v>0</v>
      </c>
      <c r="K12" s="64">
        <v>0</v>
      </c>
      <c r="N12" s="107"/>
      <c r="O12" s="107"/>
      <c r="P12" s="107"/>
    </row>
    <row r="13" spans="1:19" x14ac:dyDescent="0.35">
      <c r="A13" s="64" t="s">
        <v>440</v>
      </c>
      <c r="B13" s="64" t="s">
        <v>5009</v>
      </c>
      <c r="C13" s="65">
        <f>IFERROR(VLOOKUP(UPPER(CONCATENATE($B13," - ",$A13)),'[1]Segurados Civis'!$A$5:$H$2142,6,0),"")</f>
        <v>551</v>
      </c>
      <c r="D13" s="65">
        <f>IFERROR(VLOOKUP(UPPER(CONCATENATE($B13," - ",$A13)),'[1]Segurados Civis'!$A$5:$H$2142,7,0),"")</f>
        <v>0</v>
      </c>
      <c r="E13" s="65">
        <f>IFERROR(VLOOKUP(UPPER(CONCATENATE($B13," - ",$A13)),'[1]Segurados Civis'!$A$5:$H$2142,8,0),"")</f>
        <v>0</v>
      </c>
      <c r="F13" s="65">
        <f t="shared" si="0"/>
        <v>551</v>
      </c>
      <c r="G13" s="64" t="s">
        <v>4867</v>
      </c>
      <c r="H13" s="64">
        <v>0</v>
      </c>
      <c r="I13" s="64">
        <v>0</v>
      </c>
      <c r="J13" s="64">
        <v>0</v>
      </c>
      <c r="K13" s="64">
        <v>0</v>
      </c>
      <c r="N13" s="106">
        <f>COUNTIF(K2:K64,1)</f>
        <v>1</v>
      </c>
      <c r="O13" s="106"/>
      <c r="P13" s="106"/>
    </row>
    <row r="14" spans="1:19" x14ac:dyDescent="0.35">
      <c r="A14" s="64" t="s">
        <v>440</v>
      </c>
      <c r="B14" s="64" t="s">
        <v>5010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>
        <v>0</v>
      </c>
      <c r="K14" s="64">
        <v>0</v>
      </c>
    </row>
    <row r="15" spans="1:19" x14ac:dyDescent="0.35">
      <c r="A15" s="64" t="s">
        <v>440</v>
      </c>
      <c r="B15" s="64" t="s">
        <v>5011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9" x14ac:dyDescent="0.35">
      <c r="A16" s="64" t="s">
        <v>440</v>
      </c>
      <c r="B16" s="64" t="s">
        <v>5012</v>
      </c>
      <c r="C16" s="65">
        <f>IFERROR(VLOOKUP(UPPER(CONCATENATE($B16," - ",$A16)),'[1]Segurados Civis'!$A$5:$H$2142,6,0),"")</f>
        <v>1198</v>
      </c>
      <c r="D16" s="65">
        <f>IFERROR(VLOOKUP(UPPER(CONCATENATE($B16," - ",$A16)),'[1]Segurados Civis'!$A$5:$H$2142,7,0),"")</f>
        <v>0</v>
      </c>
      <c r="E16" s="65">
        <f>IFERROR(VLOOKUP(UPPER(CONCATENATE($B16," - ",$A16)),'[1]Segurados Civis'!$A$5:$H$2142,8,0),"")</f>
        <v>2</v>
      </c>
      <c r="F16" s="65">
        <f t="shared" si="0"/>
        <v>1200</v>
      </c>
      <c r="G16" s="64" t="s">
        <v>4867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440</v>
      </c>
      <c r="B17" s="64" t="s">
        <v>5013</v>
      </c>
      <c r="C17" s="65">
        <f>IFERROR(VLOOKUP(UPPER(CONCATENATE($B17," - ",$A17)),'[1]Segurados Civis'!$A$5:$H$2142,6,0),"")</f>
        <v>0</v>
      </c>
      <c r="D17" s="65">
        <f>IFERROR(VLOOKUP(UPPER(CONCATENATE($B17," - ",$A17)),'[1]Segurados Civis'!$A$5:$H$2142,7,0),"")</f>
        <v>0</v>
      </c>
      <c r="E17" s="65">
        <f>IFERROR(VLOOKUP(UPPER(CONCATENATE($B17," - ",$A17)),'[1]Segurados Civis'!$A$5:$H$2142,8,0),"")</f>
        <v>0</v>
      </c>
      <c r="F17" s="65" t="str">
        <f t="shared" si="0"/>
        <v/>
      </c>
      <c r="G17" s="64" t="s">
        <v>4867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440</v>
      </c>
      <c r="B18" s="64" t="s">
        <v>5014</v>
      </c>
      <c r="C18" s="65">
        <f>IFERROR(VLOOKUP(UPPER(CONCATENATE($B18," - ",$A18)),'[1]Segurados Civis'!$A$5:$H$2142,6,0),"")</f>
        <v>0</v>
      </c>
      <c r="D18" s="65">
        <f>IFERROR(VLOOKUP(UPPER(CONCATENATE($B18," - ",$A18)),'[1]Segurados Civis'!$A$5:$H$2142,7,0),"")</f>
        <v>0</v>
      </c>
      <c r="E18" s="65">
        <f>IFERROR(VLOOKUP(UPPER(CONCATENATE($B18," - ",$A18)),'[1]Segurados Civis'!$A$5:$H$2142,8,0),"")</f>
        <v>0</v>
      </c>
      <c r="F18" s="65" t="str">
        <f t="shared" si="0"/>
        <v/>
      </c>
      <c r="G18" s="64" t="s">
        <v>4867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440</v>
      </c>
      <c r="B19" s="64" t="s">
        <v>5015</v>
      </c>
      <c r="C19" s="65">
        <f>IFERROR(VLOOKUP(UPPER(CONCATENATE($B19," - ",$A19)),'[1]Segurados Civis'!$A$5:$H$2142,6,0),"")</f>
        <v>0</v>
      </c>
      <c r="D19" s="65">
        <f>IFERROR(VLOOKUP(UPPER(CONCATENATE($B19," - ",$A19)),'[1]Segurados Civis'!$A$5:$H$2142,7,0),"")</f>
        <v>0</v>
      </c>
      <c r="E19" s="65">
        <f>IFERROR(VLOOKUP(UPPER(CONCATENATE($B19," - ",$A19)),'[1]Segurados Civis'!$A$5:$H$2142,8,0),"")</f>
        <v>0</v>
      </c>
      <c r="F19" s="65" t="str">
        <f t="shared" si="0"/>
        <v/>
      </c>
      <c r="G19" s="64" t="s">
        <v>4867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440</v>
      </c>
      <c r="B20" s="64" t="s">
        <v>5016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440</v>
      </c>
      <c r="B21" s="64" t="s">
        <v>5017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440</v>
      </c>
      <c r="B22" s="64" t="s">
        <v>5018</v>
      </c>
      <c r="C22" s="65">
        <f>IFERROR(VLOOKUP(UPPER(CONCATENATE($B22," - ",$A22)),'[1]Segurados Civis'!$A$5:$H$2142,6,0),"")</f>
        <v>2570</v>
      </c>
      <c r="D22" s="65">
        <f>IFERROR(VLOOKUP(UPPER(CONCATENATE($B22," - ",$A22)),'[1]Segurados Civis'!$A$5:$H$2142,7,0),"")</f>
        <v>218</v>
      </c>
      <c r="E22" s="65">
        <f>IFERROR(VLOOKUP(UPPER(CONCATENATE($B22," - ",$A22)),'[1]Segurados Civis'!$A$5:$H$2142,8,0),"")</f>
        <v>199</v>
      </c>
      <c r="F22" s="65">
        <f t="shared" si="0"/>
        <v>2987</v>
      </c>
      <c r="G22" s="64" t="s">
        <v>4867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440</v>
      </c>
      <c r="B23" s="64" t="s">
        <v>5019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440</v>
      </c>
      <c r="B24" s="64" t="s">
        <v>5020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440</v>
      </c>
      <c r="B25" s="64" t="s">
        <v>5021</v>
      </c>
      <c r="C25" s="65">
        <f>IFERROR(VLOOKUP(UPPER(CONCATENATE($B25," - ",$A25)),'[1]Segurados Civis'!$A$5:$H$2142,6,0),"")</f>
        <v>489</v>
      </c>
      <c r="D25" s="65">
        <f>IFERROR(VLOOKUP(UPPER(CONCATENATE($B25," - ",$A25)),'[1]Segurados Civis'!$A$5:$H$2142,7,0),"")</f>
        <v>0</v>
      </c>
      <c r="E25" s="65">
        <f>IFERROR(VLOOKUP(UPPER(CONCATENATE($B25," - ",$A25)),'[1]Segurados Civis'!$A$5:$H$2142,8,0),"")</f>
        <v>0</v>
      </c>
      <c r="F25" s="65">
        <f t="shared" si="0"/>
        <v>489</v>
      </c>
      <c r="G25" s="64" t="s">
        <v>4867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440</v>
      </c>
      <c r="B26" s="64" t="s">
        <v>5022</v>
      </c>
      <c r="C26" s="65">
        <f>IFERROR(VLOOKUP(UPPER(CONCATENATE($B26," - ",$A26)),'[1]Segurados Civis'!$A$5:$H$2142,6,0),"")</f>
        <v>0</v>
      </c>
      <c r="D26" s="65">
        <f>IFERROR(VLOOKUP(UPPER(CONCATENATE($B26," - ",$A26)),'[1]Segurados Civis'!$A$5:$H$2142,7,0),"")</f>
        <v>0</v>
      </c>
      <c r="E26" s="65">
        <f>IFERROR(VLOOKUP(UPPER(CONCATENATE($B26," - ",$A26)),'[1]Segurados Civis'!$A$5:$H$2142,8,0),"")</f>
        <v>0</v>
      </c>
      <c r="F26" s="65" t="str">
        <f t="shared" si="0"/>
        <v/>
      </c>
      <c r="G26" s="64" t="s">
        <v>4867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440</v>
      </c>
      <c r="B27" s="64" t="s">
        <v>5023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440</v>
      </c>
      <c r="B28" s="64" t="s">
        <v>5024</v>
      </c>
      <c r="C28" s="65">
        <f>IFERROR(VLOOKUP(UPPER(CONCATENATE($B28," - ",$A28)),'[1]Segurados Civis'!$A$5:$H$2142,6,0),"")</f>
        <v>809</v>
      </c>
      <c r="D28" s="65">
        <f>IFERROR(VLOOKUP(UPPER(CONCATENATE($B28," - ",$A28)),'[1]Segurados Civis'!$A$5:$H$2142,7,0),"")</f>
        <v>0</v>
      </c>
      <c r="E28" s="65">
        <f>IFERROR(VLOOKUP(UPPER(CONCATENATE($B28," - ",$A28)),'[1]Segurados Civis'!$A$5:$H$2142,8,0),"")</f>
        <v>0</v>
      </c>
      <c r="F28" s="65">
        <f t="shared" si="0"/>
        <v>809</v>
      </c>
      <c r="G28" s="64" t="s">
        <v>4867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440</v>
      </c>
      <c r="B29" s="64" t="s">
        <v>5025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440</v>
      </c>
      <c r="B30" s="64" t="s">
        <v>5026</v>
      </c>
      <c r="C30" s="65">
        <f>IFERROR(VLOOKUP(UPPER(CONCATENATE($B30," - ",$A30)),'[1]Segurados Civis'!$A$5:$H$2142,6,0),"")</f>
        <v>1924</v>
      </c>
      <c r="D30" s="65">
        <f>IFERROR(VLOOKUP(UPPER(CONCATENATE($B30," - ",$A30)),'[1]Segurados Civis'!$A$5:$H$2142,7,0),"")</f>
        <v>138</v>
      </c>
      <c r="E30" s="65">
        <f>IFERROR(VLOOKUP(UPPER(CONCATENATE($B30," - ",$A30)),'[1]Segurados Civis'!$A$5:$H$2142,8,0),"")</f>
        <v>34</v>
      </c>
      <c r="F30" s="65">
        <f t="shared" si="0"/>
        <v>2096</v>
      </c>
      <c r="G30" s="64" t="s">
        <v>4867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440</v>
      </c>
      <c r="B31" s="64" t="s">
        <v>5027</v>
      </c>
      <c r="C31" s="65">
        <f>IFERROR(VLOOKUP(UPPER(CONCATENATE($B31," - ",$A31)),'[1]Segurados Civis'!$A$5:$H$2142,6,0),"")</f>
        <v>2228</v>
      </c>
      <c r="D31" s="65">
        <f>IFERROR(VLOOKUP(UPPER(CONCATENATE($B31," - ",$A31)),'[1]Segurados Civis'!$A$5:$H$2142,7,0),"")</f>
        <v>5</v>
      </c>
      <c r="E31" s="65">
        <f>IFERROR(VLOOKUP(UPPER(CONCATENATE($B31," - ",$A31)),'[1]Segurados Civis'!$A$5:$H$2142,8,0),"")</f>
        <v>0</v>
      </c>
      <c r="F31" s="65">
        <f t="shared" si="0"/>
        <v>2233</v>
      </c>
      <c r="G31" s="64" t="s">
        <v>4867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440</v>
      </c>
      <c r="B32" s="64" t="s">
        <v>5028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440</v>
      </c>
      <c r="B33" s="64" t="s">
        <v>5029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440</v>
      </c>
      <c r="B34" s="64" t="s">
        <v>5030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ref="F34:F64" si="1">IF(SUM(C34:E34)=0,"",SUM(C34:E34))</f>
        <v/>
      </c>
      <c r="G34" s="64" t="s">
        <v>902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440</v>
      </c>
      <c r="B35" s="64" t="s">
        <v>5031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1"/>
        <v/>
      </c>
      <c r="G35" s="64" t="s">
        <v>902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440</v>
      </c>
      <c r="B36" s="64" t="s">
        <v>5032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1"/>
        <v/>
      </c>
      <c r="G36" s="64" t="s">
        <v>902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440</v>
      </c>
      <c r="B37" s="64" t="s">
        <v>5033</v>
      </c>
      <c r="C37" s="65">
        <f>IFERROR(VLOOKUP(UPPER(CONCATENATE($B37," - ",$A37)),'[1]Segurados Civis'!$A$5:$H$2142,6,0),"")</f>
        <v>0</v>
      </c>
      <c r="D37" s="65">
        <f>IFERROR(VLOOKUP(UPPER(CONCATENATE($B37," - ",$A37)),'[1]Segurados Civis'!$A$5:$H$2142,7,0),"")</f>
        <v>0</v>
      </c>
      <c r="E37" s="65">
        <f>IFERROR(VLOOKUP(UPPER(CONCATENATE($B37," - ",$A37)),'[1]Segurados Civis'!$A$5:$H$2142,8,0),"")</f>
        <v>0</v>
      </c>
      <c r="F37" s="65" t="str">
        <f t="shared" si="1"/>
        <v/>
      </c>
      <c r="G37" s="64" t="s">
        <v>4867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440</v>
      </c>
      <c r="B38" s="64" t="s">
        <v>5034</v>
      </c>
      <c r="C38" s="65">
        <f>IFERROR(VLOOKUP(UPPER(CONCATENATE($B38," - ",$A38)),'[1]Segurados Civis'!$A$5:$H$2142,6,0),"")</f>
        <v>0</v>
      </c>
      <c r="D38" s="65">
        <f>IFERROR(VLOOKUP(UPPER(CONCATENATE($B38," - ",$A38)),'[1]Segurados Civis'!$A$5:$H$2142,7,0),"")</f>
        <v>0</v>
      </c>
      <c r="E38" s="65">
        <f>IFERROR(VLOOKUP(UPPER(CONCATENATE($B38," - ",$A38)),'[1]Segurados Civis'!$A$5:$H$2142,8,0),"")</f>
        <v>0</v>
      </c>
      <c r="F38" s="65" t="str">
        <f t="shared" si="1"/>
        <v/>
      </c>
      <c r="G38" s="64" t="s">
        <v>4867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440</v>
      </c>
      <c r="B39" s="64" t="s">
        <v>5035</v>
      </c>
      <c r="C39" s="65">
        <f>IFERROR(VLOOKUP(UPPER(CONCATENATE($B39," - ",$A39)),'[1]Segurados Civis'!$A$5:$H$2142,6,0),"")</f>
        <v>510</v>
      </c>
      <c r="D39" s="65">
        <f>IFERROR(VLOOKUP(UPPER(CONCATENATE($B39," - ",$A39)),'[1]Segurados Civis'!$A$5:$H$2142,7,0),"")</f>
        <v>0</v>
      </c>
      <c r="E39" s="65">
        <f>IFERROR(VLOOKUP(UPPER(CONCATENATE($B39," - ",$A39)),'[1]Segurados Civis'!$A$5:$H$2142,8,0),"")</f>
        <v>0</v>
      </c>
      <c r="F39" s="65">
        <f t="shared" si="1"/>
        <v>510</v>
      </c>
      <c r="G39" s="64" t="s">
        <v>4867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440</v>
      </c>
      <c r="B40" s="64" t="s">
        <v>5036</v>
      </c>
      <c r="C40" s="65">
        <f>IFERROR(VLOOKUP(UPPER(CONCATENATE($B40," - ",$A40)),'[1]Segurados Civis'!$A$5:$H$2142,6,0),"")</f>
        <v>23175</v>
      </c>
      <c r="D40" s="65">
        <f>IFERROR(VLOOKUP(UPPER(CONCATENATE($B40," - ",$A40)),'[1]Segurados Civis'!$A$5:$H$2142,7,0),"")</f>
        <v>5070</v>
      </c>
      <c r="E40" s="65">
        <f>IFERROR(VLOOKUP(UPPER(CONCATENATE($B40," - ",$A40)),'[1]Segurados Civis'!$A$5:$H$2142,8,0),"")</f>
        <v>1169</v>
      </c>
      <c r="F40" s="65">
        <f t="shared" si="1"/>
        <v>29414</v>
      </c>
      <c r="G40" s="64" t="s">
        <v>4867</v>
      </c>
      <c r="H40" s="64">
        <v>0</v>
      </c>
      <c r="I40" s="64">
        <v>0</v>
      </c>
      <c r="J40" s="64">
        <v>0</v>
      </c>
      <c r="K40" s="64">
        <v>1</v>
      </c>
    </row>
    <row r="41" spans="1:11" x14ac:dyDescent="0.35">
      <c r="A41" s="64" t="s">
        <v>440</v>
      </c>
      <c r="B41" s="64" t="s">
        <v>5037</v>
      </c>
      <c r="C41" s="65">
        <f>IFERROR(VLOOKUP(UPPER(CONCATENATE($B41," - ",$A41)),'[1]Segurados Civis'!$A$5:$H$2142,6,0),"")</f>
        <v>784</v>
      </c>
      <c r="D41" s="65">
        <f>IFERROR(VLOOKUP(UPPER(CONCATENATE($B41," - ",$A41)),'[1]Segurados Civis'!$A$5:$H$2142,7,0),"")</f>
        <v>128</v>
      </c>
      <c r="E41" s="65">
        <f>IFERROR(VLOOKUP(UPPER(CONCATENATE($B41," - ",$A41)),'[1]Segurados Civis'!$A$5:$H$2142,8,0),"")</f>
        <v>55</v>
      </c>
      <c r="F41" s="65">
        <f t="shared" si="1"/>
        <v>967</v>
      </c>
      <c r="G41" s="64" t="s">
        <v>4867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440</v>
      </c>
      <c r="B42" s="64" t="s">
        <v>5038</v>
      </c>
      <c r="C42" s="65">
        <f>IFERROR(VLOOKUP(UPPER(CONCATENATE($B42," - ",$A42)),'[1]Segurados Civis'!$A$5:$H$2142,6,0),"")</f>
        <v>216</v>
      </c>
      <c r="D42" s="65">
        <f>IFERROR(VLOOKUP(UPPER(CONCATENATE($B42," - ",$A42)),'[1]Segurados Civis'!$A$5:$H$2142,7,0),"")</f>
        <v>0</v>
      </c>
      <c r="E42" s="65">
        <f>IFERROR(VLOOKUP(UPPER(CONCATENATE($B42," - ",$A42)),'[1]Segurados Civis'!$A$5:$H$2142,8,0),"")</f>
        <v>0</v>
      </c>
      <c r="F42" s="65">
        <f t="shared" si="1"/>
        <v>216</v>
      </c>
      <c r="G42" s="64" t="s">
        <v>4867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440</v>
      </c>
      <c r="B43" s="64" t="s">
        <v>5039</v>
      </c>
      <c r="C43" s="65">
        <f>IFERROR(VLOOKUP(UPPER(CONCATENATE($B43," - ",$A43)),'[1]Segurados Civis'!$A$5:$H$2142,6,0),"")</f>
        <v>1210</v>
      </c>
      <c r="D43" s="65">
        <f>IFERROR(VLOOKUP(UPPER(CONCATENATE($B43," - ",$A43)),'[1]Segurados Civis'!$A$5:$H$2142,7,0),"")</f>
        <v>0</v>
      </c>
      <c r="E43" s="65">
        <f>IFERROR(VLOOKUP(UPPER(CONCATENATE($B43," - ",$A43)),'[1]Segurados Civis'!$A$5:$H$2142,8,0),"")</f>
        <v>0</v>
      </c>
      <c r="F43" s="65">
        <f t="shared" si="1"/>
        <v>1210</v>
      </c>
      <c r="G43" s="64" t="s">
        <v>4867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440</v>
      </c>
      <c r="B44" s="64" t="s">
        <v>5040</v>
      </c>
      <c r="C44" s="65">
        <f>IFERROR(VLOOKUP(UPPER(CONCATENATE($B44," - ",$A44)),'[1]Segurados Civis'!$A$5:$H$2142,6,0),"")</f>
        <v>0</v>
      </c>
      <c r="D44" s="65">
        <f>IFERROR(VLOOKUP(UPPER(CONCATENATE($B44," - ",$A44)),'[1]Segurados Civis'!$A$5:$H$2142,7,0),"")</f>
        <v>0</v>
      </c>
      <c r="E44" s="65">
        <f>IFERROR(VLOOKUP(UPPER(CONCATENATE($B44," - ",$A44)),'[1]Segurados Civis'!$A$5:$H$2142,8,0),"")</f>
        <v>0</v>
      </c>
      <c r="F44" s="65" t="str">
        <f t="shared" si="1"/>
        <v/>
      </c>
      <c r="G44" s="64" t="s">
        <v>4867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440</v>
      </c>
      <c r="B45" s="64" t="s">
        <v>5041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440</v>
      </c>
      <c r="B46" s="64" t="s">
        <v>5042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1"/>
        <v/>
      </c>
      <c r="G46" s="64" t="s">
        <v>902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440</v>
      </c>
      <c r="B47" s="64" t="s">
        <v>5043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1"/>
        <v/>
      </c>
      <c r="G47" s="64" t="s">
        <v>902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440</v>
      </c>
      <c r="B48" s="64" t="s">
        <v>5044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1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440</v>
      </c>
      <c r="B49" s="64" t="s">
        <v>5045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1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440</v>
      </c>
      <c r="B50" s="64" t="s">
        <v>5046</v>
      </c>
      <c r="C50" s="65">
        <f>IFERROR(VLOOKUP(UPPER(CONCATENATE($B50," - ",$A50)),'[1]Segurados Civis'!$A$5:$H$2142,6,0),"")</f>
        <v>1578</v>
      </c>
      <c r="D50" s="65">
        <f>IFERROR(VLOOKUP(UPPER(CONCATENATE($B50," - ",$A50)),'[1]Segurados Civis'!$A$5:$H$2142,7,0),"")</f>
        <v>0</v>
      </c>
      <c r="E50" s="65">
        <f>IFERROR(VLOOKUP(UPPER(CONCATENATE($B50," - ",$A50)),'[1]Segurados Civis'!$A$5:$H$2142,8,0),"")</f>
        <v>0</v>
      </c>
      <c r="F50" s="65">
        <f t="shared" si="1"/>
        <v>1578</v>
      </c>
      <c r="G50" s="64" t="s">
        <v>4867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440</v>
      </c>
      <c r="B51" s="64" t="s">
        <v>5047</v>
      </c>
      <c r="C51" s="65">
        <f>IFERROR(VLOOKUP(UPPER(CONCATENATE($B51," - ",$A51)),'[1]Segurados Civis'!$A$5:$H$2142,6,0),"")</f>
        <v>755</v>
      </c>
      <c r="D51" s="65">
        <f>IFERROR(VLOOKUP(UPPER(CONCATENATE($B51," - ",$A51)),'[1]Segurados Civis'!$A$5:$H$2142,7,0),"")</f>
        <v>0</v>
      </c>
      <c r="E51" s="65">
        <f>IFERROR(VLOOKUP(UPPER(CONCATENATE($B51," - ",$A51)),'[1]Segurados Civis'!$A$5:$H$2142,8,0),"")</f>
        <v>0</v>
      </c>
      <c r="F51" s="65">
        <f t="shared" si="1"/>
        <v>755</v>
      </c>
      <c r="G51" s="64" t="s">
        <v>4867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440</v>
      </c>
      <c r="B52" s="64" t="s">
        <v>5048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1"/>
        <v/>
      </c>
      <c r="G52" s="64" t="s">
        <v>902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440</v>
      </c>
      <c r="B53" s="64" t="s">
        <v>5049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1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440</v>
      </c>
      <c r="B54" s="64" t="s">
        <v>5050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1"/>
        <v/>
      </c>
      <c r="G54" s="64" t="s">
        <v>902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440</v>
      </c>
      <c r="B55" s="64" t="s">
        <v>5051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1"/>
        <v/>
      </c>
      <c r="G55" s="64" t="s">
        <v>902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440</v>
      </c>
      <c r="B56" s="64" t="s">
        <v>5052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1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440</v>
      </c>
      <c r="B57" s="64" t="s">
        <v>5053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1"/>
        <v/>
      </c>
      <c r="G57" s="64" t="s">
        <v>902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440</v>
      </c>
      <c r="B58" s="64" t="s">
        <v>5054</v>
      </c>
      <c r="C58" s="65">
        <f>IFERROR(VLOOKUP(UPPER(CONCATENATE($B58," - ",$A58)),'[1]Segurados Civis'!$A$5:$H$2142,6,0),"")</f>
        <v>1251</v>
      </c>
      <c r="D58" s="65">
        <f>IFERROR(VLOOKUP(UPPER(CONCATENATE($B58," - ",$A58)),'[1]Segurados Civis'!$A$5:$H$2142,7,0),"")</f>
        <v>64</v>
      </c>
      <c r="E58" s="65">
        <f>IFERROR(VLOOKUP(UPPER(CONCATENATE($B58," - ",$A58)),'[1]Segurados Civis'!$A$5:$H$2142,8,0),"")</f>
        <v>65</v>
      </c>
      <c r="F58" s="65">
        <f t="shared" si="1"/>
        <v>1380</v>
      </c>
      <c r="G58" s="64" t="s">
        <v>4867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440</v>
      </c>
      <c r="B59" s="64" t="s">
        <v>5055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1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440</v>
      </c>
      <c r="B60" s="64" t="s">
        <v>5056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1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440</v>
      </c>
      <c r="B61" s="64" t="s">
        <v>5057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1"/>
        <v/>
      </c>
      <c r="G61" s="64" t="s">
        <v>902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440</v>
      </c>
      <c r="B62" s="64" t="s">
        <v>5058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1"/>
        <v/>
      </c>
      <c r="G62" s="64" t="s">
        <v>902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440</v>
      </c>
      <c r="B63" s="64" t="s">
        <v>5059</v>
      </c>
      <c r="C63" s="65">
        <f>IFERROR(VLOOKUP(UPPER(CONCATENATE($B63," - ",$A63)),'[1]Segurados Civis'!$A$5:$H$2142,6,0),"")</f>
        <v>452</v>
      </c>
      <c r="D63" s="65">
        <f>IFERROR(VLOOKUP(UPPER(CONCATENATE($B63," - ",$A63)),'[1]Segurados Civis'!$A$5:$H$2142,7,0),"")</f>
        <v>0</v>
      </c>
      <c r="E63" s="65">
        <f>IFERROR(VLOOKUP(UPPER(CONCATENATE($B63," - ",$A63)),'[1]Segurados Civis'!$A$5:$H$2142,8,0),"")</f>
        <v>0</v>
      </c>
      <c r="F63" s="65">
        <f t="shared" si="1"/>
        <v>452</v>
      </c>
      <c r="G63" s="64" t="s">
        <v>4867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440</v>
      </c>
      <c r="B64" s="64" t="s">
        <v>5060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1"/>
        <v/>
      </c>
      <c r="G64" s="64" t="s">
        <v>902</v>
      </c>
      <c r="H64" s="64">
        <v>0</v>
      </c>
      <c r="I64" s="64">
        <v>0</v>
      </c>
      <c r="J64" s="64">
        <v>0</v>
      </c>
      <c r="K64" s="64">
        <v>0</v>
      </c>
    </row>
  </sheetData>
  <autoFilter ref="A1:K1" xr:uid="{00000000-0009-0000-0000-000005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18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9.1796875" defaultRowHeight="14.5" x14ac:dyDescent="0.35"/>
  <cols>
    <col min="1" max="1" width="5.54296875" style="60" customWidth="1"/>
    <col min="2" max="2" width="39" style="60" customWidth="1"/>
    <col min="3" max="11" width="15.7265625" style="60" customWidth="1"/>
    <col min="12" max="1024" width="9.179687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1789</v>
      </c>
      <c r="B2" s="64" t="s">
        <v>5061</v>
      </c>
      <c r="C2" s="65">
        <f>IFERROR(VLOOKUP(UPPER(CONCATENATE($B2," - ",$A2)),'[1]Segurados Civis'!$A$5:$H$2142,6,0),"")</f>
        <v>23719</v>
      </c>
      <c r="D2" s="65">
        <f>IFERROR(VLOOKUP(UPPER(CONCATENATE($B2," - ",$A2)),'[1]Segurados Civis'!$A$5:$H$2142,7,0),"")</f>
        <v>511</v>
      </c>
      <c r="E2" s="65">
        <f>IFERROR(VLOOKUP(UPPER(CONCATENATE($B2," - ",$A2)),'[1]Segurados Civis'!$A$5:$H$2142,8,0),"")</f>
        <v>757</v>
      </c>
      <c r="F2" s="65">
        <f t="shared" ref="F2:F18" si="0">IF(SUM(C2:E2)=0,"",SUM(C2:E2))</f>
        <v>24987</v>
      </c>
      <c r="G2" s="64" t="s">
        <v>4867</v>
      </c>
      <c r="H2" s="64">
        <v>0</v>
      </c>
      <c r="I2" s="64">
        <v>0</v>
      </c>
      <c r="J2" s="64">
        <v>0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1789</v>
      </c>
      <c r="B3" s="64" t="s">
        <v>5062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1789</v>
      </c>
      <c r="B4" s="64" t="s">
        <v>5063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M4" s="106">
        <f>COUNTIF(H2:H18,1)</f>
        <v>0</v>
      </c>
      <c r="N4" s="106"/>
      <c r="O4" s="106"/>
    </row>
    <row r="5" spans="1:18" x14ac:dyDescent="0.35">
      <c r="A5" s="64" t="s">
        <v>1789</v>
      </c>
      <c r="B5" s="64" t="s">
        <v>5064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1789</v>
      </c>
      <c r="B6" s="64" t="s">
        <v>5065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1789</v>
      </c>
      <c r="B7" s="64" t="s">
        <v>5066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1789</v>
      </c>
      <c r="B8" s="64" t="s">
        <v>5067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1789</v>
      </c>
      <c r="B9" s="64" t="s">
        <v>5068</v>
      </c>
      <c r="C9" s="65">
        <f>IFERROR(VLOOKUP(UPPER(CONCATENATE($B9," - ",$A9)),'[1]Segurados Civis'!$A$5:$H$2142,6,0),"")</f>
        <v>5567</v>
      </c>
      <c r="D9" s="65">
        <f>IFERROR(VLOOKUP(UPPER(CONCATENATE($B9," - ",$A9)),'[1]Segurados Civis'!$A$5:$H$2142,7,0),"")</f>
        <v>565</v>
      </c>
      <c r="E9" s="65">
        <f>IFERROR(VLOOKUP(UPPER(CONCATENATE($B9," - ",$A9)),'[1]Segurados Civis'!$A$5:$H$2142,8,0),"")</f>
        <v>548</v>
      </c>
      <c r="F9" s="65">
        <f t="shared" si="0"/>
        <v>6680</v>
      </c>
      <c r="G9" s="64" t="s">
        <v>4867</v>
      </c>
      <c r="H9" s="64">
        <v>0</v>
      </c>
      <c r="I9" s="64">
        <v>0</v>
      </c>
      <c r="J9" s="64">
        <v>0</v>
      </c>
      <c r="K9" s="64">
        <v>0</v>
      </c>
      <c r="M9" s="110">
        <f>COUNTIF(I2:I18,1)</f>
        <v>0</v>
      </c>
      <c r="N9" s="110"/>
      <c r="O9" s="110"/>
      <c r="P9" s="106">
        <f>COUNTIF(J2:J18,1)</f>
        <v>0</v>
      </c>
      <c r="Q9" s="106"/>
      <c r="R9" s="106"/>
    </row>
    <row r="10" spans="1:18" x14ac:dyDescent="0.35">
      <c r="A10" s="64" t="s">
        <v>1789</v>
      </c>
      <c r="B10" s="64" t="s">
        <v>5069</v>
      </c>
      <c r="C10" s="65">
        <f>IFERROR(VLOOKUP(UPPER(CONCATENATE($B10," - ",$A10)),'[1]Segurados Civis'!$A$5:$H$2142,6,0),"")</f>
        <v>0</v>
      </c>
      <c r="D10" s="65">
        <f>IFERROR(VLOOKUP(UPPER(CONCATENATE($B10," - ",$A10)),'[1]Segurados Civis'!$A$5:$H$2142,7,0),"")</f>
        <v>0</v>
      </c>
      <c r="E10" s="65">
        <f>IFERROR(VLOOKUP(UPPER(CONCATENATE($B10," - ",$A10)),'[1]Segurados Civis'!$A$5:$H$2142,8,0),"")</f>
        <v>0</v>
      </c>
      <c r="F10" s="65" t="str">
        <f t="shared" si="0"/>
        <v/>
      </c>
      <c r="G10" s="64" t="s">
        <v>4867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1789</v>
      </c>
      <c r="B11" s="64" t="s">
        <v>5070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1789</v>
      </c>
      <c r="B12" s="64" t="s">
        <v>5071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1789</v>
      </c>
      <c r="B13" s="64" t="s">
        <v>5072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COUNTIF(K2:K18,1)</f>
        <v>0</v>
      </c>
      <c r="N13" s="106"/>
      <c r="O13" s="106"/>
    </row>
    <row r="14" spans="1:18" x14ac:dyDescent="0.35">
      <c r="A14" s="64" t="s">
        <v>1789</v>
      </c>
      <c r="B14" s="64" t="s">
        <v>5073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1789</v>
      </c>
      <c r="B15" s="64" t="s">
        <v>5074</v>
      </c>
      <c r="C15" s="65">
        <f>IFERROR(VLOOKUP(UPPER(CONCATENATE($B15," - ",$A15)),'[1]Segurados Civis'!$A$5:$H$2142,6,0),"")</f>
        <v>1716</v>
      </c>
      <c r="D15" s="65">
        <f>IFERROR(VLOOKUP(UPPER(CONCATENATE($B15," - ",$A15)),'[1]Segurados Civis'!$A$5:$H$2142,7,0),"")</f>
        <v>74</v>
      </c>
      <c r="E15" s="65">
        <f>IFERROR(VLOOKUP(UPPER(CONCATENATE($B15," - ",$A15)),'[1]Segurados Civis'!$A$5:$H$2142,8,0),"")</f>
        <v>89</v>
      </c>
      <c r="F15" s="65">
        <f t="shared" si="0"/>
        <v>1879</v>
      </c>
      <c r="G15" s="64" t="s">
        <v>4867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1789</v>
      </c>
      <c r="B16" s="64" t="s">
        <v>5075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1789</v>
      </c>
      <c r="B17" s="64" t="s">
        <v>5076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1789</v>
      </c>
      <c r="B18" s="64" t="s">
        <v>5077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>
        <v>0</v>
      </c>
      <c r="K18" s="64">
        <v>0</v>
      </c>
    </row>
  </sheetData>
  <autoFilter ref="A1:K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420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26953125" defaultRowHeight="14.5" x14ac:dyDescent="0.35"/>
  <cols>
    <col min="1" max="1" width="5.54296875" style="60" customWidth="1"/>
    <col min="2" max="2" width="44.453125" style="60" customWidth="1"/>
    <col min="3" max="11" width="15.7265625" style="60" customWidth="1"/>
    <col min="12" max="1024" width="5.26953125" style="60"/>
  </cols>
  <sheetData>
    <row r="1" spans="1:18" s="60" customFormat="1" ht="31.5" customHeight="1" x14ac:dyDescent="0.35">
      <c r="A1" s="64" t="s">
        <v>4</v>
      </c>
      <c r="B1" s="64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7" t="s">
        <v>4861</v>
      </c>
      <c r="H1" s="67" t="s">
        <v>4862</v>
      </c>
      <c r="I1" s="67" t="s">
        <v>4863</v>
      </c>
      <c r="J1" s="67" t="s">
        <v>4864</v>
      </c>
      <c r="K1" s="67" t="s">
        <v>4881</v>
      </c>
    </row>
    <row r="2" spans="1:18" ht="15" customHeight="1" x14ac:dyDescent="0.35">
      <c r="A2" s="64" t="s">
        <v>254</v>
      </c>
      <c r="B2" s="64" t="s">
        <v>5078</v>
      </c>
      <c r="C2" s="65">
        <f>IFERROR(VLOOKUP(UPPER(CONCATENATE($B2," - ",$A2)),'[1]Segurados Civis'!$A$5:$H$2142,6,0),"")</f>
        <v>93877</v>
      </c>
      <c r="D2" s="65">
        <f>IFERROR(VLOOKUP(UPPER(CONCATENATE($B2," - ",$A2)),'[1]Segurados Civis'!$A$5:$H$2142,7,0),"")</f>
        <v>93356</v>
      </c>
      <c r="E2" s="65">
        <f>IFERROR(VLOOKUP(UPPER(CONCATENATE($B2," - ",$A2)),'[1]Segurados Civis'!$A$5:$H$2142,8,0),"")</f>
        <v>15310</v>
      </c>
      <c r="F2" s="65">
        <f t="shared" ref="F2:F65" si="0">IF(SUM(C2:E2)=0,"",SUM(C2:E2))</f>
        <v>202543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254</v>
      </c>
      <c r="B3" s="64" t="s">
        <v>5079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254</v>
      </c>
      <c r="B4" s="64" t="s">
        <v>5080</v>
      </c>
      <c r="C4" s="65" t="str">
        <f>IFERROR(VLOOKUP(UPPER(CONCATENATE($B4," - ",$A4)),'[1]Segurados Civis'!$A$5:$H$2142,6,0),"")</f>
        <v/>
      </c>
      <c r="D4" s="65" t="str">
        <f>IFERROR(VLOOKUP(UPPER(CONCATENATE($B4," - ",$A4)),'[1]Segurados Civis'!$A$5:$H$2142,7,0),"")</f>
        <v/>
      </c>
      <c r="E4" s="65" t="str">
        <f>IFERROR(VLOOKUP(UPPER(CONCATENATE($B4," - ",$A4)),'[1]Segurados Civis'!$A$5:$H$2142,8,0),"")</f>
        <v/>
      </c>
      <c r="F4" s="65" t="str">
        <f t="shared" si="0"/>
        <v/>
      </c>
      <c r="G4" s="64" t="s">
        <v>902</v>
      </c>
      <c r="H4" s="64">
        <v>0</v>
      </c>
      <c r="I4" s="64">
        <v>0</v>
      </c>
      <c r="J4" s="64">
        <v>0</v>
      </c>
      <c r="K4" s="64">
        <v>0</v>
      </c>
      <c r="M4" s="106">
        <f>COUNTIF(H2:H420,1)</f>
        <v>5</v>
      </c>
      <c r="N4" s="106"/>
      <c r="O4" s="106"/>
    </row>
    <row r="5" spans="1:18" x14ac:dyDescent="0.35">
      <c r="A5" s="64" t="s">
        <v>254</v>
      </c>
      <c r="B5" s="64" t="s">
        <v>5081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254</v>
      </c>
      <c r="B6" s="64" t="s">
        <v>5082</v>
      </c>
      <c r="C6" s="65" t="str">
        <f>IFERROR(VLOOKUP(UPPER(CONCATENATE($B6," - ",$A6)),'[1]Segurados Civis'!$A$5:$H$2142,6,0),"")</f>
        <v/>
      </c>
      <c r="D6" s="65" t="str">
        <f>IFERROR(VLOOKUP(UPPER(CONCATENATE($B6," - ",$A6)),'[1]Segurados Civis'!$A$5:$H$2142,7,0),"")</f>
        <v/>
      </c>
      <c r="E6" s="65" t="str">
        <f>IFERROR(VLOOKUP(UPPER(CONCATENATE($B6," - ",$A6)),'[1]Segurados Civis'!$A$5:$H$2142,8,0),"")</f>
        <v/>
      </c>
      <c r="F6" s="65" t="str">
        <f t="shared" si="0"/>
        <v/>
      </c>
      <c r="G6" s="64" t="s">
        <v>902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254</v>
      </c>
      <c r="B7" s="64" t="s">
        <v>5083</v>
      </c>
      <c r="C7" s="65" t="str">
        <f>IFERROR(VLOOKUP(UPPER(CONCATENATE($B7," - ",$A7)),'[1]Segurados Civis'!$A$5:$H$2142,6,0),"")</f>
        <v/>
      </c>
      <c r="D7" s="65" t="str">
        <f>IFERROR(VLOOKUP(UPPER(CONCATENATE($B7," - ",$A7)),'[1]Segurados Civis'!$A$5:$H$2142,7,0),"")</f>
        <v/>
      </c>
      <c r="E7" s="65" t="str">
        <f>IFERROR(VLOOKUP(UPPER(CONCATENATE($B7," - ",$A7)),'[1]Segurados Civis'!$A$5:$H$2142,8,0),"")</f>
        <v/>
      </c>
      <c r="F7" s="65" t="str">
        <f t="shared" si="0"/>
        <v/>
      </c>
      <c r="G7" s="64" t="s">
        <v>902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254</v>
      </c>
      <c r="B8" s="64" t="s">
        <v>5084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254</v>
      </c>
      <c r="B9" s="64" t="s">
        <v>5085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>
        <v>0</v>
      </c>
      <c r="K9" s="64">
        <v>0</v>
      </c>
      <c r="M9" s="106">
        <f>COUNTIF(I2:I420,1)</f>
        <v>4</v>
      </c>
      <c r="N9" s="106"/>
      <c r="O9" s="106"/>
      <c r="P9" s="106">
        <f>COUNTIF(J2:J420,1)</f>
        <v>5</v>
      </c>
      <c r="Q9" s="106"/>
      <c r="R9" s="106"/>
    </row>
    <row r="10" spans="1:18" x14ac:dyDescent="0.35">
      <c r="A10" s="64" t="s">
        <v>254</v>
      </c>
      <c r="B10" s="64" t="s">
        <v>5086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902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254</v>
      </c>
      <c r="B11" s="64" t="s">
        <v>5087</v>
      </c>
      <c r="C11" s="65" t="str">
        <f>IFERROR(VLOOKUP(UPPER(CONCATENATE($B11," - ",$A11)),'[1]Segurados Civis'!$A$5:$H$2142,6,0),"")</f>
        <v/>
      </c>
      <c r="D11" s="65" t="str">
        <f>IFERROR(VLOOKUP(UPPER(CONCATENATE($B11," - ",$A11)),'[1]Segurados Civis'!$A$5:$H$2142,7,0),"")</f>
        <v/>
      </c>
      <c r="E11" s="65" t="str">
        <f>IFERROR(VLOOKUP(UPPER(CONCATENATE($B11," - ",$A11)),'[1]Segurados Civis'!$A$5:$H$2142,8,0),"")</f>
        <v/>
      </c>
      <c r="F11" s="65" t="str">
        <f t="shared" si="0"/>
        <v/>
      </c>
      <c r="G11" s="64" t="s">
        <v>902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254</v>
      </c>
      <c r="B12" s="64" t="s">
        <v>5088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254</v>
      </c>
      <c r="B13" s="64" t="s">
        <v>5089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COUNTIF(K2:K420,1)</f>
        <v>1</v>
      </c>
      <c r="N13" s="106"/>
      <c r="O13" s="106"/>
    </row>
    <row r="14" spans="1:18" x14ac:dyDescent="0.35">
      <c r="A14" s="64" t="s">
        <v>254</v>
      </c>
      <c r="B14" s="64" t="s">
        <v>5090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254</v>
      </c>
      <c r="B15" s="64" t="s">
        <v>5091</v>
      </c>
      <c r="C15" s="65" t="str">
        <f>IFERROR(VLOOKUP(UPPER(CONCATENATE($B15," - ",$A15)),'[1]Segurados Civis'!$A$5:$H$2142,6,0),"")</f>
        <v/>
      </c>
      <c r="D15" s="65" t="str">
        <f>IFERROR(VLOOKUP(UPPER(CONCATENATE($B15," - ",$A15)),'[1]Segurados Civis'!$A$5:$H$2142,7,0),"")</f>
        <v/>
      </c>
      <c r="E15" s="65" t="str">
        <f>IFERROR(VLOOKUP(UPPER(CONCATENATE($B15," - ",$A15)),'[1]Segurados Civis'!$A$5:$H$2142,8,0),"")</f>
        <v/>
      </c>
      <c r="F15" s="65" t="str">
        <f t="shared" si="0"/>
        <v/>
      </c>
      <c r="G15" s="64" t="s">
        <v>902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254</v>
      </c>
      <c r="B16" s="64" t="s">
        <v>5092</v>
      </c>
      <c r="C16" s="65" t="str">
        <f>IFERROR(VLOOKUP(UPPER(CONCATENATE($B16," - ",$A16)),'[1]Segurados Civis'!$A$5:$H$2142,6,0),"")</f>
        <v/>
      </c>
      <c r="D16" s="65" t="str">
        <f>IFERROR(VLOOKUP(UPPER(CONCATENATE($B16," - ",$A16)),'[1]Segurados Civis'!$A$5:$H$2142,7,0),"")</f>
        <v/>
      </c>
      <c r="E16" s="65" t="str">
        <f>IFERROR(VLOOKUP(UPPER(CONCATENATE($B16," - ",$A16)),'[1]Segurados Civis'!$A$5:$H$2142,8,0),"")</f>
        <v/>
      </c>
      <c r="F16" s="65" t="str">
        <f t="shared" si="0"/>
        <v/>
      </c>
      <c r="G16" s="64" t="s">
        <v>902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254</v>
      </c>
      <c r="B17" s="64" t="s">
        <v>5093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254</v>
      </c>
      <c r="B18" s="64" t="s">
        <v>5094</v>
      </c>
      <c r="C18" s="65" t="str">
        <f>IFERROR(VLOOKUP(UPPER(CONCATENATE($B18," - ",$A18)),'[1]Segurados Civis'!$A$5:$H$2142,6,0),"")</f>
        <v/>
      </c>
      <c r="D18" s="65" t="str">
        <f>IFERROR(VLOOKUP(UPPER(CONCATENATE($B18," - ",$A18)),'[1]Segurados Civis'!$A$5:$H$2142,7,0),"")</f>
        <v/>
      </c>
      <c r="E18" s="65" t="str">
        <f>IFERROR(VLOOKUP(UPPER(CONCATENATE($B18," - ",$A18)),'[1]Segurados Civis'!$A$5:$H$2142,8,0),"")</f>
        <v/>
      </c>
      <c r="F18" s="65" t="str">
        <f t="shared" si="0"/>
        <v/>
      </c>
      <c r="G18" s="64" t="s">
        <v>902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254</v>
      </c>
      <c r="B19" s="64" t="s">
        <v>5095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254</v>
      </c>
      <c r="B20" s="64" t="s">
        <v>5096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254</v>
      </c>
      <c r="B21" s="64" t="s">
        <v>5097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254</v>
      </c>
      <c r="B22" s="64" t="s">
        <v>5098</v>
      </c>
      <c r="C22" s="65">
        <f>IFERROR(VLOOKUP(UPPER(CONCATENATE($B22," - ",$A22)),'[1]Segurados Civis'!$A$5:$H$2142,6,0),"")</f>
        <v>0</v>
      </c>
      <c r="D22" s="65">
        <f>IFERROR(VLOOKUP(UPPER(CONCATENATE($B22," - ",$A22)),'[1]Segurados Civis'!$A$5:$H$2142,7,0),"")</f>
        <v>0</v>
      </c>
      <c r="E22" s="65">
        <f>IFERROR(VLOOKUP(UPPER(CONCATENATE($B22," - ",$A22)),'[1]Segurados Civis'!$A$5:$H$2142,8,0),"")</f>
        <v>0</v>
      </c>
      <c r="F22" s="65" t="str">
        <f t="shared" si="0"/>
        <v/>
      </c>
      <c r="G22" s="64" t="s">
        <v>4867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254</v>
      </c>
      <c r="B23" s="64" t="s">
        <v>5099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254</v>
      </c>
      <c r="B24" s="64" t="s">
        <v>5100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254</v>
      </c>
      <c r="B25" s="64" t="s">
        <v>5101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254</v>
      </c>
      <c r="B26" s="64" t="s">
        <v>5102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254</v>
      </c>
      <c r="B27" s="64" t="s">
        <v>5103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254</v>
      </c>
      <c r="B28" s="64" t="s">
        <v>5104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254</v>
      </c>
      <c r="B29" s="64" t="s">
        <v>5105</v>
      </c>
      <c r="C29" s="65" t="str">
        <f>IFERROR(VLOOKUP(UPPER(CONCATENATE($B29," - ",$A29)),'[1]Segurados Civis'!$A$5:$H$2142,6,0),"")</f>
        <v/>
      </c>
      <c r="D29" s="65" t="str">
        <f>IFERROR(VLOOKUP(UPPER(CONCATENATE($B29," - ",$A29)),'[1]Segurados Civis'!$A$5:$H$2142,7,0),"")</f>
        <v/>
      </c>
      <c r="E29" s="65" t="str">
        <f>IFERROR(VLOOKUP(UPPER(CONCATENATE($B29," - ",$A29)),'[1]Segurados Civis'!$A$5:$H$2142,8,0),"")</f>
        <v/>
      </c>
      <c r="F29" s="65" t="str">
        <f t="shared" si="0"/>
        <v/>
      </c>
      <c r="G29" s="64" t="s">
        <v>902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254</v>
      </c>
      <c r="B30" s="64" t="s">
        <v>5106</v>
      </c>
      <c r="C30" s="65" t="str">
        <f>IFERROR(VLOOKUP(UPPER(CONCATENATE($B30," - ",$A30)),'[1]Segurados Civis'!$A$5:$H$2142,6,0),"")</f>
        <v/>
      </c>
      <c r="D30" s="65" t="str">
        <f>IFERROR(VLOOKUP(UPPER(CONCATENATE($B30," - ",$A30)),'[1]Segurados Civis'!$A$5:$H$2142,7,0),"")</f>
        <v/>
      </c>
      <c r="E30" s="65" t="str">
        <f>IFERROR(VLOOKUP(UPPER(CONCATENATE($B30," - ",$A30)),'[1]Segurados Civis'!$A$5:$H$2142,8,0),"")</f>
        <v/>
      </c>
      <c r="F30" s="65" t="str">
        <f t="shared" si="0"/>
        <v/>
      </c>
      <c r="G30" s="64" t="s">
        <v>902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254</v>
      </c>
      <c r="B31" s="64" t="s">
        <v>5107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254</v>
      </c>
      <c r="B32" s="64" t="s">
        <v>5108</v>
      </c>
      <c r="C32" s="65" t="str">
        <f>IFERROR(VLOOKUP(UPPER(CONCATENATE($B32," - ",$A32)),'[1]Segurados Civis'!$A$5:$H$2142,6,0),"")</f>
        <v/>
      </c>
      <c r="D32" s="65" t="str">
        <f>IFERROR(VLOOKUP(UPPER(CONCATENATE($B32," - ",$A32)),'[1]Segurados Civis'!$A$5:$H$2142,7,0),"")</f>
        <v/>
      </c>
      <c r="E32" s="65" t="str">
        <f>IFERROR(VLOOKUP(UPPER(CONCATENATE($B32," - ",$A32)),'[1]Segurados Civis'!$A$5:$H$2142,8,0),"")</f>
        <v/>
      </c>
      <c r="F32" s="65" t="str">
        <f t="shared" si="0"/>
        <v/>
      </c>
      <c r="G32" s="64" t="s">
        <v>902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254</v>
      </c>
      <c r="B33" s="64" t="s">
        <v>5109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254</v>
      </c>
      <c r="B34" s="64" t="s">
        <v>5110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si="0"/>
        <v/>
      </c>
      <c r="G34" s="64" t="s">
        <v>902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254</v>
      </c>
      <c r="B35" s="64" t="s">
        <v>5111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0"/>
        <v/>
      </c>
      <c r="G35" s="64" t="s">
        <v>902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254</v>
      </c>
      <c r="B36" s="64" t="s">
        <v>5112</v>
      </c>
      <c r="C36" s="65" t="str">
        <f>IFERROR(VLOOKUP(UPPER(CONCATENATE($B36," - ",$A36)),'[1]Segurados Civis'!$A$5:$H$2142,6,0),"")</f>
        <v/>
      </c>
      <c r="D36" s="65" t="str">
        <f>IFERROR(VLOOKUP(UPPER(CONCATENATE($B36," - ",$A36)),'[1]Segurados Civis'!$A$5:$H$2142,7,0),"")</f>
        <v/>
      </c>
      <c r="E36" s="65" t="str">
        <f>IFERROR(VLOOKUP(UPPER(CONCATENATE($B36," - ",$A36)),'[1]Segurados Civis'!$A$5:$H$2142,8,0),"")</f>
        <v/>
      </c>
      <c r="F36" s="65" t="str">
        <f t="shared" si="0"/>
        <v/>
      </c>
      <c r="G36" s="64" t="s">
        <v>902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254</v>
      </c>
      <c r="B37" s="64" t="s">
        <v>5113</v>
      </c>
      <c r="C37" s="65" t="str">
        <f>IFERROR(VLOOKUP(UPPER(CONCATENATE($B37," - ",$A37)),'[1]Segurados Civis'!$A$5:$H$2142,6,0),"")</f>
        <v/>
      </c>
      <c r="D37" s="65" t="str">
        <f>IFERROR(VLOOKUP(UPPER(CONCATENATE($B37," - ",$A37)),'[1]Segurados Civis'!$A$5:$H$2142,7,0),"")</f>
        <v/>
      </c>
      <c r="E37" s="65" t="str">
        <f>IFERROR(VLOOKUP(UPPER(CONCATENATE($B37," - ",$A37)),'[1]Segurados Civis'!$A$5:$H$2142,8,0),"")</f>
        <v/>
      </c>
      <c r="F37" s="65" t="str">
        <f t="shared" si="0"/>
        <v/>
      </c>
      <c r="G37" s="64" t="s">
        <v>902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254</v>
      </c>
      <c r="B38" s="64" t="s">
        <v>5114</v>
      </c>
      <c r="C38" s="65" t="str">
        <f>IFERROR(VLOOKUP(UPPER(CONCATENATE($B38," - ",$A38)),'[1]Segurados Civis'!$A$5:$H$2142,6,0),"")</f>
        <v/>
      </c>
      <c r="D38" s="65" t="str">
        <f>IFERROR(VLOOKUP(UPPER(CONCATENATE($B38," - ",$A38)),'[1]Segurados Civis'!$A$5:$H$2142,7,0),"")</f>
        <v/>
      </c>
      <c r="E38" s="65" t="str">
        <f>IFERROR(VLOOKUP(UPPER(CONCATENATE($B38," - ",$A38)),'[1]Segurados Civis'!$A$5:$H$2142,8,0),"")</f>
        <v/>
      </c>
      <c r="F38" s="65" t="str">
        <f t="shared" si="0"/>
        <v/>
      </c>
      <c r="G38" s="64" t="s">
        <v>902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254</v>
      </c>
      <c r="B39" s="64" t="s">
        <v>5115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0"/>
        <v/>
      </c>
      <c r="G39" s="64" t="s">
        <v>902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254</v>
      </c>
      <c r="B40" s="64" t="s">
        <v>5116</v>
      </c>
      <c r="C40" s="65" t="str">
        <f>IFERROR(VLOOKUP(UPPER(CONCATENATE($B40," - ",$A40)),'[1]Segurados Civis'!$A$5:$H$2142,6,0),"")</f>
        <v/>
      </c>
      <c r="D40" s="65" t="str">
        <f>IFERROR(VLOOKUP(UPPER(CONCATENATE($B40," - ",$A40)),'[1]Segurados Civis'!$A$5:$H$2142,7,0),"")</f>
        <v/>
      </c>
      <c r="E40" s="65" t="str">
        <f>IFERROR(VLOOKUP(UPPER(CONCATENATE($B40," - ",$A40)),'[1]Segurados Civis'!$A$5:$H$2142,8,0),"")</f>
        <v/>
      </c>
      <c r="F40" s="65" t="str">
        <f t="shared" si="0"/>
        <v/>
      </c>
      <c r="G40" s="64" t="s">
        <v>902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254</v>
      </c>
      <c r="B41" s="64" t="s">
        <v>5117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0"/>
        <v/>
      </c>
      <c r="G41" s="64" t="s">
        <v>902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254</v>
      </c>
      <c r="B42" s="64" t="s">
        <v>5118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0"/>
        <v/>
      </c>
      <c r="G42" s="64" t="s">
        <v>902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254</v>
      </c>
      <c r="B43" s="64" t="s">
        <v>5119</v>
      </c>
      <c r="C43" s="65" t="str">
        <f>IFERROR(VLOOKUP(UPPER(CONCATENATE($B43," - ",$A43)),'[1]Segurados Civis'!$A$5:$H$2142,6,0),"")</f>
        <v/>
      </c>
      <c r="D43" s="65" t="str">
        <f>IFERROR(VLOOKUP(UPPER(CONCATENATE($B43," - ",$A43)),'[1]Segurados Civis'!$A$5:$H$2142,7,0),"")</f>
        <v/>
      </c>
      <c r="E43" s="65" t="str">
        <f>IFERROR(VLOOKUP(UPPER(CONCATENATE($B43," - ",$A43)),'[1]Segurados Civis'!$A$5:$H$2142,8,0),"")</f>
        <v/>
      </c>
      <c r="F43" s="65" t="str">
        <f t="shared" si="0"/>
        <v/>
      </c>
      <c r="G43" s="64" t="s">
        <v>902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254</v>
      </c>
      <c r="B44" s="64" t="s">
        <v>5120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0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254</v>
      </c>
      <c r="B45" s="64" t="s">
        <v>5121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0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254</v>
      </c>
      <c r="B46" s="64" t="s">
        <v>5122</v>
      </c>
      <c r="C46" s="65" t="str">
        <f>IFERROR(VLOOKUP(UPPER(CONCATENATE($B46," - ",$A46)),'[1]Segurados Civis'!$A$5:$H$2142,6,0),"")</f>
        <v/>
      </c>
      <c r="D46" s="65" t="str">
        <f>IFERROR(VLOOKUP(UPPER(CONCATENATE($B46," - ",$A46)),'[1]Segurados Civis'!$A$5:$H$2142,7,0),"")</f>
        <v/>
      </c>
      <c r="E46" s="65" t="str">
        <f>IFERROR(VLOOKUP(UPPER(CONCATENATE($B46," - ",$A46)),'[1]Segurados Civis'!$A$5:$H$2142,8,0),"")</f>
        <v/>
      </c>
      <c r="F46" s="65" t="str">
        <f t="shared" si="0"/>
        <v/>
      </c>
      <c r="G46" s="64" t="s">
        <v>902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254</v>
      </c>
      <c r="B47" s="64" t="s">
        <v>5123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0"/>
        <v/>
      </c>
      <c r="G47" s="64" t="s">
        <v>902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254</v>
      </c>
      <c r="B48" s="64" t="s">
        <v>5124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0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254</v>
      </c>
      <c r="B49" s="64" t="s">
        <v>5125</v>
      </c>
      <c r="C49" s="65" t="str">
        <f>IFERROR(VLOOKUP(UPPER(CONCATENATE($B49," - ",$A49)),'[1]Segurados Civis'!$A$5:$H$2142,6,0),"")</f>
        <v/>
      </c>
      <c r="D49" s="65" t="str">
        <f>IFERROR(VLOOKUP(UPPER(CONCATENATE($B49," - ",$A49)),'[1]Segurados Civis'!$A$5:$H$2142,7,0),"")</f>
        <v/>
      </c>
      <c r="E49" s="65" t="str">
        <f>IFERROR(VLOOKUP(UPPER(CONCATENATE($B49," - ",$A49)),'[1]Segurados Civis'!$A$5:$H$2142,8,0),"")</f>
        <v/>
      </c>
      <c r="F49" s="65" t="str">
        <f t="shared" si="0"/>
        <v/>
      </c>
      <c r="G49" s="64" t="s">
        <v>902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254</v>
      </c>
      <c r="B50" s="64" t="s">
        <v>5126</v>
      </c>
      <c r="C50" s="65" t="str">
        <f>IFERROR(VLOOKUP(UPPER(CONCATENATE($B50," - ",$A50)),'[1]Segurados Civis'!$A$5:$H$2142,6,0),"")</f>
        <v/>
      </c>
      <c r="D50" s="65" t="str">
        <f>IFERROR(VLOOKUP(UPPER(CONCATENATE($B50," - ",$A50)),'[1]Segurados Civis'!$A$5:$H$2142,7,0),"")</f>
        <v/>
      </c>
      <c r="E50" s="65" t="str">
        <f>IFERROR(VLOOKUP(UPPER(CONCATENATE($B50," - ",$A50)),'[1]Segurados Civis'!$A$5:$H$2142,8,0),"")</f>
        <v/>
      </c>
      <c r="F50" s="65" t="str">
        <f t="shared" si="0"/>
        <v/>
      </c>
      <c r="G50" s="64" t="s">
        <v>902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254</v>
      </c>
      <c r="B51" s="64" t="s">
        <v>5127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0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254</v>
      </c>
      <c r="B52" s="64" t="s">
        <v>5128</v>
      </c>
      <c r="C52" s="65">
        <f>IFERROR(VLOOKUP(UPPER(CONCATENATE($B52," - ",$A52)),'[1]Segurados Civis'!$A$5:$H$2142,6,0),"")</f>
        <v>454</v>
      </c>
      <c r="D52" s="65">
        <f>IFERROR(VLOOKUP(UPPER(CONCATENATE($B52," - ",$A52)),'[1]Segurados Civis'!$A$5:$H$2142,7,0),"")</f>
        <v>61</v>
      </c>
      <c r="E52" s="65">
        <f>IFERROR(VLOOKUP(UPPER(CONCATENATE($B52," - ",$A52)),'[1]Segurados Civis'!$A$5:$H$2142,8,0),"")</f>
        <v>13</v>
      </c>
      <c r="F52" s="65">
        <f t="shared" si="0"/>
        <v>528</v>
      </c>
      <c r="G52" s="64" t="s">
        <v>4867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254</v>
      </c>
      <c r="B53" s="64" t="s">
        <v>5129</v>
      </c>
      <c r="C53" s="65" t="str">
        <f>IFERROR(VLOOKUP(UPPER(CONCATENATE($B53," - ",$A53)),'[1]Segurados Civis'!$A$5:$H$2142,6,0),"")</f>
        <v/>
      </c>
      <c r="D53" s="65" t="str">
        <f>IFERROR(VLOOKUP(UPPER(CONCATENATE($B53," - ",$A53)),'[1]Segurados Civis'!$A$5:$H$2142,7,0),"")</f>
        <v/>
      </c>
      <c r="E53" s="65" t="str">
        <f>IFERROR(VLOOKUP(UPPER(CONCATENATE($B53," - ",$A53)),'[1]Segurados Civis'!$A$5:$H$2142,8,0),"")</f>
        <v/>
      </c>
      <c r="F53" s="65" t="str">
        <f t="shared" si="0"/>
        <v/>
      </c>
      <c r="G53" s="64" t="s">
        <v>902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254</v>
      </c>
      <c r="B54" s="64" t="s">
        <v>5130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0"/>
        <v/>
      </c>
      <c r="G54" s="64" t="s">
        <v>902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254</v>
      </c>
      <c r="B55" s="64" t="s">
        <v>5131</v>
      </c>
      <c r="C55" s="65" t="str">
        <f>IFERROR(VLOOKUP(UPPER(CONCATENATE($B55," - ",$A55)),'[1]Segurados Civis'!$A$5:$H$2142,6,0),"")</f>
        <v/>
      </c>
      <c r="D55" s="65" t="str">
        <f>IFERROR(VLOOKUP(UPPER(CONCATENATE($B55," - ",$A55)),'[1]Segurados Civis'!$A$5:$H$2142,7,0),"")</f>
        <v/>
      </c>
      <c r="E55" s="65" t="str">
        <f>IFERROR(VLOOKUP(UPPER(CONCATENATE($B55," - ",$A55)),'[1]Segurados Civis'!$A$5:$H$2142,8,0),"")</f>
        <v/>
      </c>
      <c r="F55" s="65" t="str">
        <f t="shared" si="0"/>
        <v/>
      </c>
      <c r="G55" s="64" t="s">
        <v>902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254</v>
      </c>
      <c r="B56" s="64" t="s">
        <v>5132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0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254</v>
      </c>
      <c r="B57" s="64" t="s">
        <v>5133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0"/>
        <v/>
      </c>
      <c r="G57" s="64" t="s">
        <v>902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254</v>
      </c>
      <c r="B58" s="64" t="s">
        <v>5134</v>
      </c>
      <c r="C58" s="65" t="str">
        <f>IFERROR(VLOOKUP(UPPER(CONCATENATE($B58," - ",$A58)),'[1]Segurados Civis'!$A$5:$H$2142,6,0),"")</f>
        <v/>
      </c>
      <c r="D58" s="65" t="str">
        <f>IFERROR(VLOOKUP(UPPER(CONCATENATE($B58," - ",$A58)),'[1]Segurados Civis'!$A$5:$H$2142,7,0),"")</f>
        <v/>
      </c>
      <c r="E58" s="65" t="str">
        <f>IFERROR(VLOOKUP(UPPER(CONCATENATE($B58," - ",$A58)),'[1]Segurados Civis'!$A$5:$H$2142,8,0),"")</f>
        <v/>
      </c>
      <c r="F58" s="65" t="str">
        <f t="shared" si="0"/>
        <v/>
      </c>
      <c r="G58" s="64" t="s">
        <v>902</v>
      </c>
      <c r="H58" s="64">
        <v>0</v>
      </c>
      <c r="I58" s="64">
        <v>0</v>
      </c>
      <c r="J58" s="64">
        <v>0</v>
      </c>
      <c r="K58" s="64">
        <v>0</v>
      </c>
    </row>
    <row r="59" spans="1:11" x14ac:dyDescent="0.35">
      <c r="A59" s="64" t="s">
        <v>254</v>
      </c>
      <c r="B59" s="64" t="s">
        <v>5135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0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254</v>
      </c>
      <c r="B60" s="64" t="s">
        <v>5136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0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254</v>
      </c>
      <c r="B61" s="64" t="s">
        <v>5137</v>
      </c>
      <c r="C61" s="65" t="str">
        <f>IFERROR(VLOOKUP(UPPER(CONCATENATE($B61," - ",$A61)),'[1]Segurados Civis'!$A$5:$H$2142,6,0),"")</f>
        <v/>
      </c>
      <c r="D61" s="65" t="str">
        <f>IFERROR(VLOOKUP(UPPER(CONCATENATE($B61," - ",$A61)),'[1]Segurados Civis'!$A$5:$H$2142,7,0),"")</f>
        <v/>
      </c>
      <c r="E61" s="65" t="str">
        <f>IFERROR(VLOOKUP(UPPER(CONCATENATE($B61," - ",$A61)),'[1]Segurados Civis'!$A$5:$H$2142,8,0),"")</f>
        <v/>
      </c>
      <c r="F61" s="65" t="str">
        <f t="shared" si="0"/>
        <v/>
      </c>
      <c r="G61" s="64" t="s">
        <v>902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254</v>
      </c>
      <c r="B62" s="64" t="s">
        <v>5138</v>
      </c>
      <c r="C62" s="65" t="str">
        <f>IFERROR(VLOOKUP(UPPER(CONCATENATE($B62," - ",$A62)),'[1]Segurados Civis'!$A$5:$H$2142,6,0),"")</f>
        <v/>
      </c>
      <c r="D62" s="65" t="str">
        <f>IFERROR(VLOOKUP(UPPER(CONCATENATE($B62," - ",$A62)),'[1]Segurados Civis'!$A$5:$H$2142,7,0),"")</f>
        <v/>
      </c>
      <c r="E62" s="65" t="str">
        <f>IFERROR(VLOOKUP(UPPER(CONCATENATE($B62," - ",$A62)),'[1]Segurados Civis'!$A$5:$H$2142,8,0),"")</f>
        <v/>
      </c>
      <c r="F62" s="65" t="str">
        <f t="shared" si="0"/>
        <v/>
      </c>
      <c r="G62" s="64" t="s">
        <v>902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254</v>
      </c>
      <c r="B63" s="64" t="s">
        <v>5139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0"/>
        <v/>
      </c>
      <c r="G63" s="64" t="s">
        <v>902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254</v>
      </c>
      <c r="B64" s="64" t="s">
        <v>5140</v>
      </c>
      <c r="C64" s="65" t="str">
        <f>IFERROR(VLOOKUP(UPPER(CONCATENATE($B64," - ",$A64)),'[1]Segurados Civis'!$A$5:$H$2142,6,0),"")</f>
        <v/>
      </c>
      <c r="D64" s="65" t="str">
        <f>IFERROR(VLOOKUP(UPPER(CONCATENATE($B64," - ",$A64)),'[1]Segurados Civis'!$A$5:$H$2142,7,0),"")</f>
        <v/>
      </c>
      <c r="E64" s="65" t="str">
        <f>IFERROR(VLOOKUP(UPPER(CONCATENATE($B64," - ",$A64)),'[1]Segurados Civis'!$A$5:$H$2142,8,0),"")</f>
        <v/>
      </c>
      <c r="F64" s="65" t="str">
        <f t="shared" si="0"/>
        <v/>
      </c>
      <c r="G64" s="64" t="s">
        <v>902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254</v>
      </c>
      <c r="B65" s="64" t="s">
        <v>5141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0"/>
        <v/>
      </c>
      <c r="G65" s="64" t="s">
        <v>902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254</v>
      </c>
      <c r="B66" s="64" t="s">
        <v>5142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129" si="1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254</v>
      </c>
      <c r="B67" s="64" t="s">
        <v>5143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1"/>
        <v/>
      </c>
      <c r="G67" s="64" t="s">
        <v>902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254</v>
      </c>
      <c r="B68" s="64" t="s">
        <v>5144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1"/>
        <v/>
      </c>
      <c r="G68" s="64" t="s">
        <v>902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254</v>
      </c>
      <c r="B69" s="64" t="s">
        <v>5145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1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254</v>
      </c>
      <c r="B70" s="64" t="s">
        <v>5146</v>
      </c>
      <c r="C70" s="65">
        <f>IFERROR(VLOOKUP(UPPER(CONCATENATE($B70," - ",$A70)),'[1]Segurados Civis'!$A$5:$H$2142,6,0),"")</f>
        <v>403</v>
      </c>
      <c r="D70" s="65">
        <f>IFERROR(VLOOKUP(UPPER(CONCATENATE($B70," - ",$A70)),'[1]Segurados Civis'!$A$5:$H$2142,7,0),"")</f>
        <v>68</v>
      </c>
      <c r="E70" s="65">
        <f>IFERROR(VLOOKUP(UPPER(CONCATENATE($B70," - ",$A70)),'[1]Segurados Civis'!$A$5:$H$2142,8,0),"")</f>
        <v>17</v>
      </c>
      <c r="F70" s="65">
        <f t="shared" si="1"/>
        <v>488</v>
      </c>
      <c r="G70" s="64" t="s">
        <v>4867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254</v>
      </c>
      <c r="B71" s="64" t="s">
        <v>5147</v>
      </c>
      <c r="C71" s="65" t="str">
        <f>IFERROR(VLOOKUP(UPPER(CONCATENATE($B71," - ",$A71)),'[1]Segurados Civis'!$A$5:$H$2142,6,0),"")</f>
        <v/>
      </c>
      <c r="D71" s="65" t="str">
        <f>IFERROR(VLOOKUP(UPPER(CONCATENATE($B71," - ",$A71)),'[1]Segurados Civis'!$A$5:$H$2142,7,0),"")</f>
        <v/>
      </c>
      <c r="E71" s="65" t="str">
        <f>IFERROR(VLOOKUP(UPPER(CONCATENATE($B71," - ",$A71)),'[1]Segurados Civis'!$A$5:$H$2142,8,0),"")</f>
        <v/>
      </c>
      <c r="F71" s="65" t="str">
        <f t="shared" si="1"/>
        <v/>
      </c>
      <c r="G71" s="64" t="s">
        <v>902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254</v>
      </c>
      <c r="B72" s="64" t="s">
        <v>5148</v>
      </c>
      <c r="C72" s="65">
        <f>IFERROR(VLOOKUP(UPPER(CONCATENATE($B72," - ",$A72)),'[1]Segurados Civis'!$A$5:$H$2142,6,0),"")</f>
        <v>6640</v>
      </c>
      <c r="D72" s="65">
        <f>IFERROR(VLOOKUP(UPPER(CONCATENATE($B72," - ",$A72)),'[1]Segurados Civis'!$A$5:$H$2142,7,0),"")</f>
        <v>1846</v>
      </c>
      <c r="E72" s="65">
        <f>IFERROR(VLOOKUP(UPPER(CONCATENATE($B72," - ",$A72)),'[1]Segurados Civis'!$A$5:$H$2142,8,0),"")</f>
        <v>274</v>
      </c>
      <c r="F72" s="65">
        <f t="shared" si="1"/>
        <v>8760</v>
      </c>
      <c r="G72" s="64" t="s">
        <v>4867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254</v>
      </c>
      <c r="B73" s="64" t="s">
        <v>5149</v>
      </c>
      <c r="C73" s="65" t="str">
        <f>IFERROR(VLOOKUP(UPPER(CONCATENATE($B73," - ",$A73)),'[1]Segurados Civis'!$A$5:$H$2142,6,0),"")</f>
        <v/>
      </c>
      <c r="D73" s="65" t="str">
        <f>IFERROR(VLOOKUP(UPPER(CONCATENATE($B73," - ",$A73)),'[1]Segurados Civis'!$A$5:$H$2142,7,0),"")</f>
        <v/>
      </c>
      <c r="E73" s="65" t="str">
        <f>IFERROR(VLOOKUP(UPPER(CONCATENATE($B73," - ",$A73)),'[1]Segurados Civis'!$A$5:$H$2142,8,0),"")</f>
        <v/>
      </c>
      <c r="F73" s="65" t="str">
        <f t="shared" si="1"/>
        <v/>
      </c>
      <c r="G73" s="64" t="s">
        <v>902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254</v>
      </c>
      <c r="B74" s="64" t="s">
        <v>5150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1"/>
        <v/>
      </c>
      <c r="G74" s="64" t="s">
        <v>902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254</v>
      </c>
      <c r="B75" s="64" t="s">
        <v>5151</v>
      </c>
      <c r="C75" s="65">
        <f>IFERROR(VLOOKUP(UPPER(CONCATENATE($B75," - ",$A75)),'[1]Segurados Civis'!$A$5:$H$2142,6,0),"")</f>
        <v>1629</v>
      </c>
      <c r="D75" s="65">
        <f>IFERROR(VLOOKUP(UPPER(CONCATENATE($B75," - ",$A75)),'[1]Segurados Civis'!$A$5:$H$2142,7,0),"")</f>
        <v>228</v>
      </c>
      <c r="E75" s="65">
        <f>IFERROR(VLOOKUP(UPPER(CONCATENATE($B75," - ",$A75)),'[1]Segurados Civis'!$A$5:$H$2142,8,0),"")</f>
        <v>32</v>
      </c>
      <c r="F75" s="65">
        <f t="shared" si="1"/>
        <v>1889</v>
      </c>
      <c r="G75" s="64" t="s">
        <v>4867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254</v>
      </c>
      <c r="B76" s="64" t="s">
        <v>5152</v>
      </c>
      <c r="C76" s="65" t="str">
        <f>IFERROR(VLOOKUP(UPPER(CONCATENATE($B76," - ",$A76)),'[1]Segurados Civis'!$A$5:$H$2142,6,0),"")</f>
        <v/>
      </c>
      <c r="D76" s="65" t="str">
        <f>IFERROR(VLOOKUP(UPPER(CONCATENATE($B76," - ",$A76)),'[1]Segurados Civis'!$A$5:$H$2142,7,0),"")</f>
        <v/>
      </c>
      <c r="E76" s="65" t="str">
        <f>IFERROR(VLOOKUP(UPPER(CONCATENATE($B76," - ",$A76)),'[1]Segurados Civis'!$A$5:$H$2142,8,0),"")</f>
        <v/>
      </c>
      <c r="F76" s="65" t="str">
        <f t="shared" si="1"/>
        <v/>
      </c>
      <c r="G76" s="64" t="s">
        <v>902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254</v>
      </c>
      <c r="B77" s="64" t="s">
        <v>5153</v>
      </c>
      <c r="C77" s="65" t="str">
        <f>IFERROR(VLOOKUP(UPPER(CONCATENATE($B77," - ",$A77)),'[1]Segurados Civis'!$A$5:$H$2142,6,0),"")</f>
        <v/>
      </c>
      <c r="D77" s="65" t="str">
        <f>IFERROR(VLOOKUP(UPPER(CONCATENATE($B77," - ",$A77)),'[1]Segurados Civis'!$A$5:$H$2142,7,0),"")</f>
        <v/>
      </c>
      <c r="E77" s="65" t="str">
        <f>IFERROR(VLOOKUP(UPPER(CONCATENATE($B77," - ",$A77)),'[1]Segurados Civis'!$A$5:$H$2142,8,0),"")</f>
        <v/>
      </c>
      <c r="F77" s="65" t="str">
        <f t="shared" si="1"/>
        <v/>
      </c>
      <c r="G77" s="64" t="s">
        <v>902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254</v>
      </c>
      <c r="B78" s="64" t="s">
        <v>5154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1"/>
        <v/>
      </c>
      <c r="G78" s="64" t="s">
        <v>902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254</v>
      </c>
      <c r="B79" s="64" t="s">
        <v>5155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1"/>
        <v/>
      </c>
      <c r="G79" s="64" t="s">
        <v>902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254</v>
      </c>
      <c r="B80" s="64" t="s">
        <v>5156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1"/>
        <v/>
      </c>
      <c r="G80" s="64" t="s">
        <v>902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254</v>
      </c>
      <c r="B81" s="64" t="s">
        <v>5157</v>
      </c>
      <c r="C81" s="65" t="str">
        <f>IFERROR(VLOOKUP(UPPER(CONCATENATE($B81," - ",$A81)),'[1]Segurados Civis'!$A$5:$H$2142,6,0),"")</f>
        <v/>
      </c>
      <c r="D81" s="65" t="str">
        <f>IFERROR(VLOOKUP(UPPER(CONCATENATE($B81," - ",$A81)),'[1]Segurados Civis'!$A$5:$H$2142,7,0),"")</f>
        <v/>
      </c>
      <c r="E81" s="65" t="str">
        <f>IFERROR(VLOOKUP(UPPER(CONCATENATE($B81," - ",$A81)),'[1]Segurados Civis'!$A$5:$H$2142,8,0),"")</f>
        <v/>
      </c>
      <c r="F81" s="65" t="str">
        <f t="shared" si="1"/>
        <v/>
      </c>
      <c r="G81" s="64" t="s">
        <v>902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254</v>
      </c>
      <c r="B82" s="64" t="s">
        <v>5158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1"/>
        <v/>
      </c>
      <c r="G82" s="64" t="s">
        <v>902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254</v>
      </c>
      <c r="B83" s="64" t="s">
        <v>5159</v>
      </c>
      <c r="C83" s="65" t="str">
        <f>IFERROR(VLOOKUP(UPPER(CONCATENATE($B83," - ",$A83)),'[1]Segurados Civis'!$A$5:$H$2142,6,0),"")</f>
        <v/>
      </c>
      <c r="D83" s="65" t="str">
        <f>IFERROR(VLOOKUP(UPPER(CONCATENATE($B83," - ",$A83)),'[1]Segurados Civis'!$A$5:$H$2142,7,0),"")</f>
        <v/>
      </c>
      <c r="E83" s="65" t="str">
        <f>IFERROR(VLOOKUP(UPPER(CONCATENATE($B83," - ",$A83)),'[1]Segurados Civis'!$A$5:$H$2142,8,0),"")</f>
        <v/>
      </c>
      <c r="F83" s="65" t="str">
        <f t="shared" si="1"/>
        <v/>
      </c>
      <c r="G83" s="64" t="s">
        <v>902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254</v>
      </c>
      <c r="B84" s="64" t="s">
        <v>5160</v>
      </c>
      <c r="C84" s="65" t="str">
        <f>IFERROR(VLOOKUP(UPPER(CONCATENATE($B84," - ",$A84)),'[1]Segurados Civis'!$A$5:$H$2142,6,0),"")</f>
        <v/>
      </c>
      <c r="D84" s="65" t="str">
        <f>IFERROR(VLOOKUP(UPPER(CONCATENATE($B84," - ",$A84)),'[1]Segurados Civis'!$A$5:$H$2142,7,0),"")</f>
        <v/>
      </c>
      <c r="E84" s="65" t="str">
        <f>IFERROR(VLOOKUP(UPPER(CONCATENATE($B84," - ",$A84)),'[1]Segurados Civis'!$A$5:$H$2142,8,0),"")</f>
        <v/>
      </c>
      <c r="F84" s="65" t="str">
        <f t="shared" si="1"/>
        <v/>
      </c>
      <c r="G84" s="64" t="s">
        <v>902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254</v>
      </c>
      <c r="B85" s="64" t="s">
        <v>5161</v>
      </c>
      <c r="C85" s="65">
        <f>IFERROR(VLOOKUP(UPPER(CONCATENATE($B85," - ",$A85)),'[1]Segurados Civis'!$A$5:$H$2142,6,0),"")</f>
        <v>478</v>
      </c>
      <c r="D85" s="65">
        <f>IFERROR(VLOOKUP(UPPER(CONCATENATE($B85," - ",$A85)),'[1]Segurados Civis'!$A$5:$H$2142,7,0),"")</f>
        <v>61</v>
      </c>
      <c r="E85" s="65">
        <f>IFERROR(VLOOKUP(UPPER(CONCATENATE($B85," - ",$A85)),'[1]Segurados Civis'!$A$5:$H$2142,8,0),"")</f>
        <v>10</v>
      </c>
      <c r="F85" s="65">
        <f t="shared" si="1"/>
        <v>549</v>
      </c>
      <c r="G85" s="64" t="s">
        <v>4867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254</v>
      </c>
      <c r="B86" s="64" t="s">
        <v>5162</v>
      </c>
      <c r="C86" s="65" t="str">
        <f>IFERROR(VLOOKUP(UPPER(CONCATENATE($B86," - ",$A86)),'[1]Segurados Civis'!$A$5:$H$2142,6,0),"")</f>
        <v/>
      </c>
      <c r="D86" s="65" t="str">
        <f>IFERROR(VLOOKUP(UPPER(CONCATENATE($B86," - ",$A86)),'[1]Segurados Civis'!$A$5:$H$2142,7,0),"")</f>
        <v/>
      </c>
      <c r="E86" s="65" t="str">
        <f>IFERROR(VLOOKUP(UPPER(CONCATENATE($B86," - ",$A86)),'[1]Segurados Civis'!$A$5:$H$2142,8,0),"")</f>
        <v/>
      </c>
      <c r="F86" s="65" t="str">
        <f t="shared" si="1"/>
        <v/>
      </c>
      <c r="G86" s="64" t="s">
        <v>902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254</v>
      </c>
      <c r="B87" s="64" t="s">
        <v>5163</v>
      </c>
      <c r="C87" s="65">
        <f>IFERROR(VLOOKUP(UPPER(CONCATENATE($B87," - ",$A87)),'[1]Segurados Civis'!$A$5:$H$2142,6,0),"")</f>
        <v>113</v>
      </c>
      <c r="D87" s="65">
        <f>IFERROR(VLOOKUP(UPPER(CONCATENATE($B87," - ",$A87)),'[1]Segurados Civis'!$A$5:$H$2142,7,0),"")</f>
        <v>19</v>
      </c>
      <c r="E87" s="65">
        <f>IFERROR(VLOOKUP(UPPER(CONCATENATE($B87," - ",$A87)),'[1]Segurados Civis'!$A$5:$H$2142,8,0),"")</f>
        <v>5</v>
      </c>
      <c r="F87" s="65">
        <f t="shared" si="1"/>
        <v>137</v>
      </c>
      <c r="G87" s="64" t="s">
        <v>4867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254</v>
      </c>
      <c r="B88" s="64" t="s">
        <v>5164</v>
      </c>
      <c r="C88" s="65" t="str">
        <f>IFERROR(VLOOKUP(UPPER(CONCATENATE($B88," - ",$A88)),'[1]Segurados Civis'!$A$5:$H$2142,6,0),"")</f>
        <v/>
      </c>
      <c r="D88" s="65" t="str">
        <f>IFERROR(VLOOKUP(UPPER(CONCATENATE($B88," - ",$A88)),'[1]Segurados Civis'!$A$5:$H$2142,7,0),"")</f>
        <v/>
      </c>
      <c r="E88" s="65" t="str">
        <f>IFERROR(VLOOKUP(UPPER(CONCATENATE($B88," - ",$A88)),'[1]Segurados Civis'!$A$5:$H$2142,8,0),"")</f>
        <v/>
      </c>
      <c r="F88" s="65" t="str">
        <f t="shared" si="1"/>
        <v/>
      </c>
      <c r="G88" s="64" t="s">
        <v>902</v>
      </c>
      <c r="H88" s="64">
        <v>0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254</v>
      </c>
      <c r="B89" s="64" t="s">
        <v>5165</v>
      </c>
      <c r="C89" s="65" t="str">
        <f>IFERROR(VLOOKUP(UPPER(CONCATENATE($B89," - ",$A89)),'[1]Segurados Civis'!$A$5:$H$2142,6,0),"")</f>
        <v/>
      </c>
      <c r="D89" s="65" t="str">
        <f>IFERROR(VLOOKUP(UPPER(CONCATENATE($B89," - ",$A89)),'[1]Segurados Civis'!$A$5:$H$2142,7,0),"")</f>
        <v/>
      </c>
      <c r="E89" s="65" t="str">
        <f>IFERROR(VLOOKUP(UPPER(CONCATENATE($B89," - ",$A89)),'[1]Segurados Civis'!$A$5:$H$2142,8,0),"")</f>
        <v/>
      </c>
      <c r="F89" s="65" t="str">
        <f t="shared" si="1"/>
        <v/>
      </c>
      <c r="G89" s="64" t="s">
        <v>902</v>
      </c>
      <c r="H89" s="64">
        <v>0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254</v>
      </c>
      <c r="B90" s="64" t="s">
        <v>5166</v>
      </c>
      <c r="C90" s="65" t="str">
        <f>IFERROR(VLOOKUP(UPPER(CONCATENATE($B90," - ",$A90)),'[1]Segurados Civis'!$A$5:$H$2142,6,0),"")</f>
        <v/>
      </c>
      <c r="D90" s="65" t="str">
        <f>IFERROR(VLOOKUP(UPPER(CONCATENATE($B90," - ",$A90)),'[1]Segurados Civis'!$A$5:$H$2142,7,0),"")</f>
        <v/>
      </c>
      <c r="E90" s="65" t="str">
        <f>IFERROR(VLOOKUP(UPPER(CONCATENATE($B90," - ",$A90)),'[1]Segurados Civis'!$A$5:$H$2142,8,0),"")</f>
        <v/>
      </c>
      <c r="F90" s="65" t="str">
        <f t="shared" si="1"/>
        <v/>
      </c>
      <c r="G90" s="64" t="s">
        <v>902</v>
      </c>
      <c r="H90" s="64">
        <v>0</v>
      </c>
      <c r="I90" s="64">
        <v>0</v>
      </c>
      <c r="J90" s="64">
        <v>0</v>
      </c>
      <c r="K90" s="64">
        <v>0</v>
      </c>
    </row>
    <row r="91" spans="1:11" x14ac:dyDescent="0.35">
      <c r="A91" s="64" t="s">
        <v>254</v>
      </c>
      <c r="B91" s="64" t="s">
        <v>5167</v>
      </c>
      <c r="C91" s="65" t="str">
        <f>IFERROR(VLOOKUP(UPPER(CONCATENATE($B91," - ",$A91)),'[1]Segurados Civis'!$A$5:$H$2142,6,0),"")</f>
        <v/>
      </c>
      <c r="D91" s="65" t="str">
        <f>IFERROR(VLOOKUP(UPPER(CONCATENATE($B91," - ",$A91)),'[1]Segurados Civis'!$A$5:$H$2142,7,0),"")</f>
        <v/>
      </c>
      <c r="E91" s="65" t="str">
        <f>IFERROR(VLOOKUP(UPPER(CONCATENATE($B91," - ",$A91)),'[1]Segurados Civis'!$A$5:$H$2142,8,0),"")</f>
        <v/>
      </c>
      <c r="F91" s="65" t="str">
        <f t="shared" si="1"/>
        <v/>
      </c>
      <c r="G91" s="64" t="s">
        <v>902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254</v>
      </c>
      <c r="B92" s="64" t="s">
        <v>5168</v>
      </c>
      <c r="C92" s="65" t="str">
        <f>IFERROR(VLOOKUP(UPPER(CONCATENATE($B92," - ",$A92)),'[1]Segurados Civis'!$A$5:$H$2142,6,0),"")</f>
        <v/>
      </c>
      <c r="D92" s="65" t="str">
        <f>IFERROR(VLOOKUP(UPPER(CONCATENATE($B92," - ",$A92)),'[1]Segurados Civis'!$A$5:$H$2142,7,0),"")</f>
        <v/>
      </c>
      <c r="E92" s="65" t="str">
        <f>IFERROR(VLOOKUP(UPPER(CONCATENATE($B92," - ",$A92)),'[1]Segurados Civis'!$A$5:$H$2142,8,0),"")</f>
        <v/>
      </c>
      <c r="F92" s="65" t="str">
        <f t="shared" si="1"/>
        <v/>
      </c>
      <c r="G92" s="64" t="s">
        <v>902</v>
      </c>
      <c r="H92" s="64">
        <v>0</v>
      </c>
      <c r="I92" s="64">
        <v>0</v>
      </c>
      <c r="J92" s="64">
        <v>0</v>
      </c>
      <c r="K92" s="64">
        <v>0</v>
      </c>
    </row>
    <row r="93" spans="1:11" x14ac:dyDescent="0.35">
      <c r="A93" s="64" t="s">
        <v>254</v>
      </c>
      <c r="B93" s="64" t="s">
        <v>5169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1"/>
        <v/>
      </c>
      <c r="G93" s="64" t="s">
        <v>902</v>
      </c>
      <c r="H93" s="64">
        <v>0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254</v>
      </c>
      <c r="B94" s="64" t="s">
        <v>5170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1"/>
        <v/>
      </c>
      <c r="G94" s="64" t="s">
        <v>902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254</v>
      </c>
      <c r="B95" s="64" t="s">
        <v>5171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1"/>
        <v/>
      </c>
      <c r="G95" s="64" t="s">
        <v>902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254</v>
      </c>
      <c r="B96" s="64" t="s">
        <v>5172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1"/>
        <v/>
      </c>
      <c r="G96" s="64" t="s">
        <v>902</v>
      </c>
      <c r="H96" s="64">
        <v>0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254</v>
      </c>
      <c r="B97" s="64" t="s">
        <v>5173</v>
      </c>
      <c r="C97" s="65" t="str">
        <f>IFERROR(VLOOKUP(UPPER(CONCATENATE($B97," - ",$A97)),'[1]Segurados Civis'!$A$5:$H$2142,6,0),"")</f>
        <v/>
      </c>
      <c r="D97" s="65" t="str">
        <f>IFERROR(VLOOKUP(UPPER(CONCATENATE($B97," - ",$A97)),'[1]Segurados Civis'!$A$5:$H$2142,7,0),"")</f>
        <v/>
      </c>
      <c r="E97" s="65" t="str">
        <f>IFERROR(VLOOKUP(UPPER(CONCATENATE($B97," - ",$A97)),'[1]Segurados Civis'!$A$5:$H$2142,8,0),"")</f>
        <v/>
      </c>
      <c r="F97" s="65" t="str">
        <f t="shared" si="1"/>
        <v/>
      </c>
      <c r="G97" s="64" t="s">
        <v>902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254</v>
      </c>
      <c r="B98" s="64" t="s">
        <v>5174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si="1"/>
        <v/>
      </c>
      <c r="G98" s="64" t="s">
        <v>902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254</v>
      </c>
      <c r="B99" s="64" t="s">
        <v>5175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1"/>
        <v/>
      </c>
      <c r="G99" s="64" t="s">
        <v>902</v>
      </c>
      <c r="H99" s="64">
        <v>0</v>
      </c>
      <c r="I99" s="64">
        <v>0</v>
      </c>
      <c r="J99" s="64">
        <v>0</v>
      </c>
      <c r="K99" s="64">
        <v>0</v>
      </c>
    </row>
    <row r="100" spans="1:11" x14ac:dyDescent="0.35">
      <c r="A100" s="64" t="s">
        <v>254</v>
      </c>
      <c r="B100" s="64" t="s">
        <v>5176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1"/>
        <v/>
      </c>
      <c r="G100" s="64" t="s">
        <v>902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254</v>
      </c>
      <c r="B101" s="64" t="s">
        <v>5177</v>
      </c>
      <c r="C101" s="65" t="str">
        <f>IFERROR(VLOOKUP(UPPER(CONCATENATE($B101," - ",$A101)),'[1]Segurados Civis'!$A$5:$H$2142,6,0),"")</f>
        <v/>
      </c>
      <c r="D101" s="65" t="str">
        <f>IFERROR(VLOOKUP(UPPER(CONCATENATE($B101," - ",$A101)),'[1]Segurados Civis'!$A$5:$H$2142,7,0),"")</f>
        <v/>
      </c>
      <c r="E101" s="65" t="str">
        <f>IFERROR(VLOOKUP(UPPER(CONCATENATE($B101," - ",$A101)),'[1]Segurados Civis'!$A$5:$H$2142,8,0),"")</f>
        <v/>
      </c>
      <c r="F101" s="65" t="str">
        <f t="shared" si="1"/>
        <v/>
      </c>
      <c r="G101" s="64" t="s">
        <v>902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254</v>
      </c>
      <c r="B102" s="64" t="s">
        <v>5178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1"/>
        <v/>
      </c>
      <c r="G102" s="64" t="s">
        <v>902</v>
      </c>
      <c r="H102" s="64">
        <v>0</v>
      </c>
      <c r="I102" s="64">
        <v>0</v>
      </c>
      <c r="J102" s="64">
        <v>0</v>
      </c>
      <c r="K102" s="64">
        <v>0</v>
      </c>
    </row>
    <row r="103" spans="1:11" x14ac:dyDescent="0.35">
      <c r="A103" s="64" t="s">
        <v>254</v>
      </c>
      <c r="B103" s="64" t="s">
        <v>5179</v>
      </c>
      <c r="C103" s="65" t="str">
        <f>IFERROR(VLOOKUP(UPPER(CONCATENATE($B103," - ",$A103)),'[1]Segurados Civis'!$A$5:$H$2142,6,0),"")</f>
        <v/>
      </c>
      <c r="D103" s="65" t="str">
        <f>IFERROR(VLOOKUP(UPPER(CONCATENATE($B103," - ",$A103)),'[1]Segurados Civis'!$A$5:$H$2142,7,0),"")</f>
        <v/>
      </c>
      <c r="E103" s="65" t="str">
        <f>IFERROR(VLOOKUP(UPPER(CONCATENATE($B103," - ",$A103)),'[1]Segurados Civis'!$A$5:$H$2142,8,0),"")</f>
        <v/>
      </c>
      <c r="F103" s="65" t="str">
        <f t="shared" si="1"/>
        <v/>
      </c>
      <c r="G103" s="64" t="s">
        <v>902</v>
      </c>
      <c r="H103" s="64">
        <v>0</v>
      </c>
      <c r="I103" s="64">
        <v>0</v>
      </c>
      <c r="J103" s="64">
        <v>0</v>
      </c>
      <c r="K103" s="64">
        <v>0</v>
      </c>
    </row>
    <row r="104" spans="1:11" x14ac:dyDescent="0.35">
      <c r="A104" s="64" t="s">
        <v>254</v>
      </c>
      <c r="B104" s="64" t="s">
        <v>5180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1"/>
        <v/>
      </c>
      <c r="G104" s="64" t="s">
        <v>902</v>
      </c>
      <c r="H104" s="64">
        <v>0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254</v>
      </c>
      <c r="B105" s="64" t="s">
        <v>5181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1"/>
        <v/>
      </c>
      <c r="G105" s="64" t="s">
        <v>902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254</v>
      </c>
      <c r="B106" s="64" t="s">
        <v>5182</v>
      </c>
      <c r="C106" s="65" t="str">
        <f>IFERROR(VLOOKUP(UPPER(CONCATENATE($B106," - ",$A106)),'[1]Segurados Civis'!$A$5:$H$2142,6,0),"")</f>
        <v/>
      </c>
      <c r="D106" s="65" t="str">
        <f>IFERROR(VLOOKUP(UPPER(CONCATENATE($B106," - ",$A106)),'[1]Segurados Civis'!$A$5:$H$2142,7,0),"")</f>
        <v/>
      </c>
      <c r="E106" s="65" t="str">
        <f>IFERROR(VLOOKUP(UPPER(CONCATENATE($B106," - ",$A106)),'[1]Segurados Civis'!$A$5:$H$2142,8,0),"")</f>
        <v/>
      </c>
      <c r="F106" s="65" t="str">
        <f t="shared" si="1"/>
        <v/>
      </c>
      <c r="G106" s="64" t="s">
        <v>902</v>
      </c>
      <c r="H106" s="64">
        <v>0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254</v>
      </c>
      <c r="B107" s="64" t="s">
        <v>5183</v>
      </c>
      <c r="C107" s="65" t="str">
        <f>IFERROR(VLOOKUP(UPPER(CONCATENATE($B107," - ",$A107)),'[1]Segurados Civis'!$A$5:$H$2142,6,0),"")</f>
        <v/>
      </c>
      <c r="D107" s="65" t="str">
        <f>IFERROR(VLOOKUP(UPPER(CONCATENATE($B107," - ",$A107)),'[1]Segurados Civis'!$A$5:$H$2142,7,0),"")</f>
        <v/>
      </c>
      <c r="E107" s="65" t="str">
        <f>IFERROR(VLOOKUP(UPPER(CONCATENATE($B107," - ",$A107)),'[1]Segurados Civis'!$A$5:$H$2142,8,0),"")</f>
        <v/>
      </c>
      <c r="F107" s="65" t="str">
        <f t="shared" si="1"/>
        <v/>
      </c>
      <c r="G107" s="64" t="s">
        <v>902</v>
      </c>
      <c r="H107" s="64">
        <v>0</v>
      </c>
      <c r="I107" s="64">
        <v>0</v>
      </c>
      <c r="J107" s="64">
        <v>0</v>
      </c>
      <c r="K107" s="64">
        <v>0</v>
      </c>
    </row>
    <row r="108" spans="1:11" x14ac:dyDescent="0.35">
      <c r="A108" s="64" t="s">
        <v>254</v>
      </c>
      <c r="B108" s="64" t="s">
        <v>5184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1"/>
        <v/>
      </c>
      <c r="G108" s="64" t="s">
        <v>902</v>
      </c>
      <c r="H108" s="64">
        <v>0</v>
      </c>
      <c r="I108" s="64">
        <v>0</v>
      </c>
      <c r="J108" s="64">
        <v>0</v>
      </c>
      <c r="K108" s="64">
        <v>0</v>
      </c>
    </row>
    <row r="109" spans="1:11" x14ac:dyDescent="0.35">
      <c r="A109" s="64" t="s">
        <v>254</v>
      </c>
      <c r="B109" s="64" t="s">
        <v>5185</v>
      </c>
      <c r="C109" s="65">
        <f>IFERROR(VLOOKUP(UPPER(CONCATENATE($B109," - ",$A109)),'[1]Segurados Civis'!$A$5:$H$2142,6,0),"")</f>
        <v>715</v>
      </c>
      <c r="D109" s="65">
        <f>IFERROR(VLOOKUP(UPPER(CONCATENATE($B109," - ",$A109)),'[1]Segurados Civis'!$A$5:$H$2142,7,0),"")</f>
        <v>157</v>
      </c>
      <c r="E109" s="65">
        <f>IFERROR(VLOOKUP(UPPER(CONCATENATE($B109," - ",$A109)),'[1]Segurados Civis'!$A$5:$H$2142,8,0),"")</f>
        <v>38</v>
      </c>
      <c r="F109" s="65">
        <f t="shared" si="1"/>
        <v>910</v>
      </c>
      <c r="G109" s="64" t="s">
        <v>4867</v>
      </c>
      <c r="H109" s="64">
        <v>0</v>
      </c>
      <c r="I109" s="64">
        <v>0</v>
      </c>
      <c r="J109" s="64">
        <v>0</v>
      </c>
      <c r="K109" s="64">
        <v>0</v>
      </c>
    </row>
    <row r="110" spans="1:11" x14ac:dyDescent="0.35">
      <c r="A110" s="64" t="s">
        <v>254</v>
      </c>
      <c r="B110" s="64" t="s">
        <v>5186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1"/>
        <v/>
      </c>
      <c r="G110" s="64" t="s">
        <v>902</v>
      </c>
      <c r="H110" s="64">
        <v>0</v>
      </c>
      <c r="I110" s="64">
        <v>0</v>
      </c>
      <c r="J110" s="64">
        <v>0</v>
      </c>
      <c r="K110" s="64">
        <v>0</v>
      </c>
    </row>
    <row r="111" spans="1:11" x14ac:dyDescent="0.35">
      <c r="A111" s="64" t="s">
        <v>254</v>
      </c>
      <c r="B111" s="64" t="s">
        <v>5187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1"/>
        <v/>
      </c>
      <c r="G111" s="64" t="s">
        <v>902</v>
      </c>
      <c r="H111" s="64">
        <v>0</v>
      </c>
      <c r="I111" s="64">
        <v>0</v>
      </c>
      <c r="J111" s="64">
        <v>0</v>
      </c>
      <c r="K111" s="64">
        <v>0</v>
      </c>
    </row>
    <row r="112" spans="1:11" x14ac:dyDescent="0.35">
      <c r="A112" s="64" t="s">
        <v>254</v>
      </c>
      <c r="B112" s="64" t="s">
        <v>5188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1"/>
        <v/>
      </c>
      <c r="G112" s="64" t="s">
        <v>902</v>
      </c>
      <c r="H112" s="64">
        <v>0</v>
      </c>
      <c r="I112" s="64">
        <v>0</v>
      </c>
      <c r="J112" s="64">
        <v>0</v>
      </c>
      <c r="K112" s="64">
        <v>0</v>
      </c>
    </row>
    <row r="113" spans="1:11" x14ac:dyDescent="0.35">
      <c r="A113" s="64" t="s">
        <v>254</v>
      </c>
      <c r="B113" s="64" t="s">
        <v>5189</v>
      </c>
      <c r="C113" s="65">
        <f>IFERROR(VLOOKUP(UPPER(CONCATENATE($B113," - ",$A113)),'[1]Segurados Civis'!$A$5:$H$2142,6,0),"")</f>
        <v>1585</v>
      </c>
      <c r="D113" s="65">
        <f>IFERROR(VLOOKUP(UPPER(CONCATENATE($B113," - ",$A113)),'[1]Segurados Civis'!$A$5:$H$2142,7,0),"")</f>
        <v>284</v>
      </c>
      <c r="E113" s="65">
        <f>IFERROR(VLOOKUP(UPPER(CONCATENATE($B113," - ",$A113)),'[1]Segurados Civis'!$A$5:$H$2142,8,0),"")</f>
        <v>62</v>
      </c>
      <c r="F113" s="65">
        <f t="shared" si="1"/>
        <v>1931</v>
      </c>
      <c r="G113" s="64" t="s">
        <v>4867</v>
      </c>
      <c r="H113" s="64">
        <v>0</v>
      </c>
      <c r="I113" s="64">
        <v>0</v>
      </c>
      <c r="J113" s="64">
        <v>0</v>
      </c>
      <c r="K113" s="64">
        <v>0</v>
      </c>
    </row>
    <row r="114" spans="1:11" x14ac:dyDescent="0.35">
      <c r="A114" s="64" t="s">
        <v>254</v>
      </c>
      <c r="B114" s="64" t="s">
        <v>5190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1"/>
        <v/>
      </c>
      <c r="G114" s="64" t="s">
        <v>902</v>
      </c>
      <c r="H114" s="64">
        <v>0</v>
      </c>
      <c r="I114" s="64">
        <v>0</v>
      </c>
      <c r="J114" s="64">
        <v>0</v>
      </c>
      <c r="K114" s="64">
        <v>0</v>
      </c>
    </row>
    <row r="115" spans="1:11" x14ac:dyDescent="0.35">
      <c r="A115" s="64" t="s">
        <v>254</v>
      </c>
      <c r="B115" s="64" t="s">
        <v>5191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1"/>
        <v/>
      </c>
      <c r="G115" s="64" t="s">
        <v>902</v>
      </c>
      <c r="H115" s="64">
        <v>0</v>
      </c>
      <c r="I115" s="64">
        <v>0</v>
      </c>
      <c r="J115" s="64">
        <v>0</v>
      </c>
      <c r="K115" s="64">
        <v>0</v>
      </c>
    </row>
    <row r="116" spans="1:11" x14ac:dyDescent="0.35">
      <c r="A116" s="64" t="s">
        <v>254</v>
      </c>
      <c r="B116" s="64" t="s">
        <v>5192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1"/>
        <v/>
      </c>
      <c r="G116" s="64" t="s">
        <v>902</v>
      </c>
      <c r="H116" s="64">
        <v>0</v>
      </c>
      <c r="I116" s="64">
        <v>0</v>
      </c>
      <c r="J116" s="64">
        <v>0</v>
      </c>
      <c r="K116" s="64">
        <v>0</v>
      </c>
    </row>
    <row r="117" spans="1:11" x14ac:dyDescent="0.35">
      <c r="A117" s="64" t="s">
        <v>254</v>
      </c>
      <c r="B117" s="64" t="s">
        <v>5193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1"/>
        <v/>
      </c>
      <c r="G117" s="64" t="s">
        <v>902</v>
      </c>
      <c r="H117" s="64">
        <v>0</v>
      </c>
      <c r="I117" s="64">
        <v>0</v>
      </c>
      <c r="J117" s="64">
        <v>0</v>
      </c>
      <c r="K117" s="64">
        <v>0</v>
      </c>
    </row>
    <row r="118" spans="1:11" x14ac:dyDescent="0.35">
      <c r="A118" s="64" t="s">
        <v>254</v>
      </c>
      <c r="B118" s="64" t="s">
        <v>5194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1"/>
        <v/>
      </c>
      <c r="G118" s="64" t="s">
        <v>902</v>
      </c>
      <c r="H118" s="64">
        <v>0</v>
      </c>
      <c r="I118" s="64">
        <v>0</v>
      </c>
      <c r="J118" s="64">
        <v>0</v>
      </c>
      <c r="K118" s="64">
        <v>0</v>
      </c>
    </row>
    <row r="119" spans="1:11" x14ac:dyDescent="0.35">
      <c r="A119" s="64" t="s">
        <v>254</v>
      </c>
      <c r="B119" s="64" t="s">
        <v>5195</v>
      </c>
      <c r="C119" s="65" t="str">
        <f>IFERROR(VLOOKUP(UPPER(CONCATENATE($B119," - ",$A119)),'[1]Segurados Civis'!$A$5:$H$2142,6,0),"")</f>
        <v/>
      </c>
      <c r="D119" s="65" t="str">
        <f>IFERROR(VLOOKUP(UPPER(CONCATENATE($B119," - ",$A119)),'[1]Segurados Civis'!$A$5:$H$2142,7,0),"")</f>
        <v/>
      </c>
      <c r="E119" s="65" t="str">
        <f>IFERROR(VLOOKUP(UPPER(CONCATENATE($B119," - ",$A119)),'[1]Segurados Civis'!$A$5:$H$2142,8,0),"")</f>
        <v/>
      </c>
      <c r="F119" s="65" t="str">
        <f t="shared" si="1"/>
        <v/>
      </c>
      <c r="G119" s="64" t="s">
        <v>902</v>
      </c>
      <c r="H119" s="64">
        <v>0</v>
      </c>
      <c r="I119" s="64">
        <v>0</v>
      </c>
      <c r="J119" s="64">
        <v>0</v>
      </c>
      <c r="K119" s="64">
        <v>0</v>
      </c>
    </row>
    <row r="120" spans="1:11" x14ac:dyDescent="0.35">
      <c r="A120" s="64" t="s">
        <v>254</v>
      </c>
      <c r="B120" s="64" t="s">
        <v>5196</v>
      </c>
      <c r="C120" s="65" t="str">
        <f>IFERROR(VLOOKUP(UPPER(CONCATENATE($B120," - ",$A120)),'[1]Segurados Civis'!$A$5:$H$2142,6,0),"")</f>
        <v/>
      </c>
      <c r="D120" s="65" t="str">
        <f>IFERROR(VLOOKUP(UPPER(CONCATENATE($B120," - ",$A120)),'[1]Segurados Civis'!$A$5:$H$2142,7,0),"")</f>
        <v/>
      </c>
      <c r="E120" s="65" t="str">
        <f>IFERROR(VLOOKUP(UPPER(CONCATENATE($B120," - ",$A120)),'[1]Segurados Civis'!$A$5:$H$2142,8,0),"")</f>
        <v/>
      </c>
      <c r="F120" s="65" t="str">
        <f t="shared" si="1"/>
        <v/>
      </c>
      <c r="G120" s="64" t="s">
        <v>902</v>
      </c>
      <c r="H120" s="64">
        <v>0</v>
      </c>
      <c r="I120" s="64">
        <v>0</v>
      </c>
      <c r="J120" s="64">
        <v>0</v>
      </c>
      <c r="K120" s="64">
        <v>0</v>
      </c>
    </row>
    <row r="121" spans="1:11" x14ac:dyDescent="0.35">
      <c r="A121" s="64" t="s">
        <v>254</v>
      </c>
      <c r="B121" s="64" t="s">
        <v>5197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1"/>
        <v/>
      </c>
      <c r="G121" s="64" t="s">
        <v>902</v>
      </c>
      <c r="H121" s="64">
        <v>0</v>
      </c>
      <c r="I121" s="64">
        <v>0</v>
      </c>
      <c r="J121" s="64">
        <v>0</v>
      </c>
      <c r="K121" s="64">
        <v>0</v>
      </c>
    </row>
    <row r="122" spans="1:11" x14ac:dyDescent="0.35">
      <c r="A122" s="64" t="s">
        <v>254</v>
      </c>
      <c r="B122" s="64" t="s">
        <v>5198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1"/>
        <v/>
      </c>
      <c r="G122" s="64" t="s">
        <v>902</v>
      </c>
      <c r="H122" s="64">
        <v>0</v>
      </c>
      <c r="I122" s="64">
        <v>0</v>
      </c>
      <c r="J122" s="64">
        <v>0</v>
      </c>
      <c r="K122" s="64">
        <v>0</v>
      </c>
    </row>
    <row r="123" spans="1:11" x14ac:dyDescent="0.35">
      <c r="A123" s="64" t="s">
        <v>254</v>
      </c>
      <c r="B123" s="64" t="s">
        <v>5199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1"/>
        <v/>
      </c>
      <c r="G123" s="64" t="s">
        <v>902</v>
      </c>
      <c r="H123" s="64">
        <v>0</v>
      </c>
      <c r="I123" s="64">
        <v>0</v>
      </c>
      <c r="J123" s="64">
        <v>0</v>
      </c>
      <c r="K123" s="64">
        <v>0</v>
      </c>
    </row>
    <row r="124" spans="1:11" x14ac:dyDescent="0.35">
      <c r="A124" s="64" t="s">
        <v>254</v>
      </c>
      <c r="B124" s="64" t="s">
        <v>5200</v>
      </c>
      <c r="C124" s="65" t="str">
        <f>IFERROR(VLOOKUP(UPPER(CONCATENATE($B124," - ",$A124)),'[1]Segurados Civis'!$A$5:$H$2142,6,0),"")</f>
        <v/>
      </c>
      <c r="D124" s="65" t="str">
        <f>IFERROR(VLOOKUP(UPPER(CONCATENATE($B124," - ",$A124)),'[1]Segurados Civis'!$A$5:$H$2142,7,0),"")</f>
        <v/>
      </c>
      <c r="E124" s="65" t="str">
        <f>IFERROR(VLOOKUP(UPPER(CONCATENATE($B124," - ",$A124)),'[1]Segurados Civis'!$A$5:$H$2142,8,0),"")</f>
        <v/>
      </c>
      <c r="F124" s="65" t="str">
        <f t="shared" si="1"/>
        <v/>
      </c>
      <c r="G124" s="64" t="s">
        <v>902</v>
      </c>
      <c r="H124" s="64">
        <v>0</v>
      </c>
      <c r="I124" s="64">
        <v>0</v>
      </c>
      <c r="J124" s="64">
        <v>0</v>
      </c>
      <c r="K124" s="64">
        <v>0</v>
      </c>
    </row>
    <row r="125" spans="1:11" x14ac:dyDescent="0.35">
      <c r="A125" s="64" t="s">
        <v>254</v>
      </c>
      <c r="B125" s="64" t="s">
        <v>5201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1"/>
        <v/>
      </c>
      <c r="G125" s="64" t="s">
        <v>902</v>
      </c>
      <c r="H125" s="64">
        <v>0</v>
      </c>
      <c r="I125" s="64">
        <v>0</v>
      </c>
      <c r="J125" s="64">
        <v>0</v>
      </c>
      <c r="K125" s="64">
        <v>0</v>
      </c>
    </row>
    <row r="126" spans="1:11" x14ac:dyDescent="0.35">
      <c r="A126" s="64" t="s">
        <v>254</v>
      </c>
      <c r="B126" s="64" t="s">
        <v>5202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1"/>
        <v/>
      </c>
      <c r="G126" s="64" t="s">
        <v>902</v>
      </c>
      <c r="H126" s="64">
        <v>0</v>
      </c>
      <c r="I126" s="64">
        <v>0</v>
      </c>
      <c r="J126" s="64">
        <v>0</v>
      </c>
      <c r="K126" s="64">
        <v>0</v>
      </c>
    </row>
    <row r="127" spans="1:11" x14ac:dyDescent="0.35">
      <c r="A127" s="64" t="s">
        <v>254</v>
      </c>
      <c r="B127" s="64" t="s">
        <v>5203</v>
      </c>
      <c r="C127" s="65" t="str">
        <f>IFERROR(VLOOKUP(UPPER(CONCATENATE($B127," - ",$A127)),'[1]Segurados Civis'!$A$5:$H$2142,6,0),"")</f>
        <v/>
      </c>
      <c r="D127" s="65" t="str">
        <f>IFERROR(VLOOKUP(UPPER(CONCATENATE($B127," - ",$A127)),'[1]Segurados Civis'!$A$5:$H$2142,7,0),"")</f>
        <v/>
      </c>
      <c r="E127" s="65" t="str">
        <f>IFERROR(VLOOKUP(UPPER(CONCATENATE($B127," - ",$A127)),'[1]Segurados Civis'!$A$5:$H$2142,8,0),"")</f>
        <v/>
      </c>
      <c r="F127" s="65" t="str">
        <f t="shared" si="1"/>
        <v/>
      </c>
      <c r="G127" s="64" t="s">
        <v>902</v>
      </c>
      <c r="H127" s="64">
        <v>0</v>
      </c>
      <c r="I127" s="64">
        <v>0</v>
      </c>
      <c r="J127" s="64">
        <v>0</v>
      </c>
      <c r="K127" s="64">
        <v>0</v>
      </c>
    </row>
    <row r="128" spans="1:11" x14ac:dyDescent="0.35">
      <c r="A128" s="64" t="s">
        <v>254</v>
      </c>
      <c r="B128" s="64" t="s">
        <v>5204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1"/>
        <v/>
      </c>
      <c r="G128" s="64" t="s">
        <v>902</v>
      </c>
      <c r="H128" s="64">
        <v>0</v>
      </c>
      <c r="I128" s="64">
        <v>0</v>
      </c>
      <c r="J128" s="64">
        <v>0</v>
      </c>
      <c r="K128" s="64">
        <v>0</v>
      </c>
    </row>
    <row r="129" spans="1:11" x14ac:dyDescent="0.35">
      <c r="A129" s="64" t="s">
        <v>254</v>
      </c>
      <c r="B129" s="64" t="s">
        <v>5205</v>
      </c>
      <c r="C129" s="65" t="str">
        <f>IFERROR(VLOOKUP(UPPER(CONCATENATE($B129," - ",$A129)),'[1]Segurados Civis'!$A$5:$H$2142,6,0),"")</f>
        <v/>
      </c>
      <c r="D129" s="65" t="str">
        <f>IFERROR(VLOOKUP(UPPER(CONCATENATE($B129," - ",$A129)),'[1]Segurados Civis'!$A$5:$H$2142,7,0),"")</f>
        <v/>
      </c>
      <c r="E129" s="65" t="str">
        <f>IFERROR(VLOOKUP(UPPER(CONCATENATE($B129," - ",$A129)),'[1]Segurados Civis'!$A$5:$H$2142,8,0),"")</f>
        <v/>
      </c>
      <c r="F129" s="65" t="str">
        <f t="shared" si="1"/>
        <v/>
      </c>
      <c r="G129" s="64" t="s">
        <v>902</v>
      </c>
      <c r="H129" s="64">
        <v>0</v>
      </c>
      <c r="I129" s="64">
        <v>0</v>
      </c>
      <c r="J129" s="64">
        <v>0</v>
      </c>
      <c r="K129" s="64">
        <v>0</v>
      </c>
    </row>
    <row r="130" spans="1:11" x14ac:dyDescent="0.35">
      <c r="A130" s="64" t="s">
        <v>254</v>
      </c>
      <c r="B130" s="64" t="s">
        <v>5206</v>
      </c>
      <c r="C130" s="65" t="str">
        <f>IFERROR(VLOOKUP(UPPER(CONCATENATE($B130," - ",$A130)),'[1]Segurados Civis'!$A$5:$H$2142,6,0),"")</f>
        <v/>
      </c>
      <c r="D130" s="65" t="str">
        <f>IFERROR(VLOOKUP(UPPER(CONCATENATE($B130," - ",$A130)),'[1]Segurados Civis'!$A$5:$H$2142,7,0),"")</f>
        <v/>
      </c>
      <c r="E130" s="65" t="str">
        <f>IFERROR(VLOOKUP(UPPER(CONCATENATE($B130," - ",$A130)),'[1]Segurados Civis'!$A$5:$H$2142,8,0),"")</f>
        <v/>
      </c>
      <c r="F130" s="65" t="str">
        <f t="shared" ref="F130:F193" si="2">IF(SUM(C130:E130)=0,"",SUM(C130:E130))</f>
        <v/>
      </c>
      <c r="G130" s="64" t="s">
        <v>902</v>
      </c>
      <c r="H130" s="64">
        <v>0</v>
      </c>
      <c r="I130" s="64">
        <v>0</v>
      </c>
      <c r="J130" s="64">
        <v>0</v>
      </c>
      <c r="K130" s="64">
        <v>0</v>
      </c>
    </row>
    <row r="131" spans="1:11" x14ac:dyDescent="0.35">
      <c r="A131" s="64" t="s">
        <v>254</v>
      </c>
      <c r="B131" s="64" t="s">
        <v>5207</v>
      </c>
      <c r="C131" s="65" t="str">
        <f>IFERROR(VLOOKUP(UPPER(CONCATENATE($B131," - ",$A131)),'[1]Segurados Civis'!$A$5:$H$2142,6,0),"")</f>
        <v/>
      </c>
      <c r="D131" s="65" t="str">
        <f>IFERROR(VLOOKUP(UPPER(CONCATENATE($B131," - ",$A131)),'[1]Segurados Civis'!$A$5:$H$2142,7,0),"")</f>
        <v/>
      </c>
      <c r="E131" s="65" t="str">
        <f>IFERROR(VLOOKUP(UPPER(CONCATENATE($B131," - ",$A131)),'[1]Segurados Civis'!$A$5:$H$2142,8,0),"")</f>
        <v/>
      </c>
      <c r="F131" s="65" t="str">
        <f t="shared" si="2"/>
        <v/>
      </c>
      <c r="G131" s="64" t="s">
        <v>902</v>
      </c>
      <c r="H131" s="64">
        <v>0</v>
      </c>
      <c r="I131" s="64">
        <v>0</v>
      </c>
      <c r="J131" s="64">
        <v>0</v>
      </c>
      <c r="K131" s="64">
        <v>0</v>
      </c>
    </row>
    <row r="132" spans="1:11" x14ac:dyDescent="0.35">
      <c r="A132" s="64" t="s">
        <v>254</v>
      </c>
      <c r="B132" s="64" t="s">
        <v>5208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2"/>
        <v/>
      </c>
      <c r="G132" s="64" t="s">
        <v>902</v>
      </c>
      <c r="H132" s="64">
        <v>0</v>
      </c>
      <c r="I132" s="64">
        <v>0</v>
      </c>
      <c r="J132" s="64">
        <v>0</v>
      </c>
      <c r="K132" s="64">
        <v>0</v>
      </c>
    </row>
    <row r="133" spans="1:11" x14ac:dyDescent="0.35">
      <c r="A133" s="64" t="s">
        <v>254</v>
      </c>
      <c r="B133" s="64" t="s">
        <v>5209</v>
      </c>
      <c r="C133" s="65">
        <f>IFERROR(VLOOKUP(UPPER(CONCATENATE($B133," - ",$A133)),'[1]Segurados Civis'!$A$5:$H$2142,6,0),"")</f>
        <v>4273</v>
      </c>
      <c r="D133" s="65">
        <f>IFERROR(VLOOKUP(UPPER(CONCATENATE($B133," - ",$A133)),'[1]Segurados Civis'!$A$5:$H$2142,7,0),"")</f>
        <v>2725</v>
      </c>
      <c r="E133" s="65">
        <f>IFERROR(VLOOKUP(UPPER(CONCATENATE($B133," - ",$A133)),'[1]Segurados Civis'!$A$5:$H$2142,8,0),"")</f>
        <v>474</v>
      </c>
      <c r="F133" s="65">
        <f t="shared" si="2"/>
        <v>7472</v>
      </c>
      <c r="G133" s="64" t="s">
        <v>4867</v>
      </c>
      <c r="H133" s="64">
        <v>0</v>
      </c>
      <c r="I133" s="64">
        <v>0</v>
      </c>
      <c r="J133" s="64">
        <v>0</v>
      </c>
      <c r="K133" s="64">
        <v>0</v>
      </c>
    </row>
    <row r="134" spans="1:11" x14ac:dyDescent="0.35">
      <c r="A134" s="64" t="s">
        <v>254</v>
      </c>
      <c r="B134" s="64" t="s">
        <v>5210</v>
      </c>
      <c r="C134" s="65">
        <f>IFERROR(VLOOKUP(UPPER(CONCATENATE($B134," - ",$A134)),'[1]Segurados Civis'!$A$5:$H$2142,6,0),"")</f>
        <v>632</v>
      </c>
      <c r="D134" s="65">
        <f>IFERROR(VLOOKUP(UPPER(CONCATENATE($B134," - ",$A134)),'[1]Segurados Civis'!$A$5:$H$2142,7,0),"")</f>
        <v>0</v>
      </c>
      <c r="E134" s="65">
        <f>IFERROR(VLOOKUP(UPPER(CONCATENATE($B134," - ",$A134)),'[1]Segurados Civis'!$A$5:$H$2142,8,0),"")</f>
        <v>0</v>
      </c>
      <c r="F134" s="65">
        <f t="shared" si="2"/>
        <v>632</v>
      </c>
      <c r="G134" s="64" t="s">
        <v>4867</v>
      </c>
      <c r="H134" s="64">
        <v>0</v>
      </c>
      <c r="I134" s="64">
        <v>0</v>
      </c>
      <c r="J134" s="64">
        <v>0</v>
      </c>
      <c r="K134" s="64">
        <v>0</v>
      </c>
    </row>
    <row r="135" spans="1:11" x14ac:dyDescent="0.35">
      <c r="A135" s="64" t="s">
        <v>254</v>
      </c>
      <c r="B135" s="64" t="s">
        <v>5211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2"/>
        <v/>
      </c>
      <c r="G135" s="64" t="s">
        <v>902</v>
      </c>
      <c r="H135" s="64">
        <v>0</v>
      </c>
      <c r="I135" s="64">
        <v>0</v>
      </c>
      <c r="J135" s="64">
        <v>0</v>
      </c>
      <c r="K135" s="64">
        <v>0</v>
      </c>
    </row>
    <row r="136" spans="1:11" x14ac:dyDescent="0.35">
      <c r="A136" s="64" t="s">
        <v>254</v>
      </c>
      <c r="B136" s="64" t="s">
        <v>5212</v>
      </c>
      <c r="C136" s="65" t="str">
        <f>IFERROR(VLOOKUP(UPPER(CONCATENATE($B136," - ",$A136)),'[1]Segurados Civis'!$A$5:$H$2142,6,0),"")</f>
        <v/>
      </c>
      <c r="D136" s="65" t="str">
        <f>IFERROR(VLOOKUP(UPPER(CONCATENATE($B136," - ",$A136)),'[1]Segurados Civis'!$A$5:$H$2142,7,0),"")</f>
        <v/>
      </c>
      <c r="E136" s="65" t="str">
        <f>IFERROR(VLOOKUP(UPPER(CONCATENATE($B136," - ",$A136)),'[1]Segurados Civis'!$A$5:$H$2142,8,0),"")</f>
        <v/>
      </c>
      <c r="F136" s="65" t="str">
        <f t="shared" si="2"/>
        <v/>
      </c>
      <c r="G136" s="64" t="s">
        <v>902</v>
      </c>
      <c r="H136" s="64">
        <v>0</v>
      </c>
      <c r="I136" s="64">
        <v>0</v>
      </c>
      <c r="J136" s="64">
        <v>0</v>
      </c>
      <c r="K136" s="64">
        <v>0</v>
      </c>
    </row>
    <row r="137" spans="1:11" x14ac:dyDescent="0.35">
      <c r="A137" s="64" t="s">
        <v>254</v>
      </c>
      <c r="B137" s="64" t="s">
        <v>5213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2"/>
        <v/>
      </c>
      <c r="G137" s="64" t="s">
        <v>902</v>
      </c>
      <c r="H137" s="64">
        <v>0</v>
      </c>
      <c r="I137" s="64">
        <v>0</v>
      </c>
      <c r="J137" s="64">
        <v>0</v>
      </c>
      <c r="K137" s="64">
        <v>0</v>
      </c>
    </row>
    <row r="138" spans="1:11" x14ac:dyDescent="0.35">
      <c r="A138" s="64" t="s">
        <v>254</v>
      </c>
      <c r="B138" s="64" t="s">
        <v>5214</v>
      </c>
      <c r="C138" s="65" t="str">
        <f>IFERROR(VLOOKUP(UPPER(CONCATENATE($B138," - ",$A138)),'[1]Segurados Civis'!$A$5:$H$2142,6,0),"")</f>
        <v/>
      </c>
      <c r="D138" s="65" t="str">
        <f>IFERROR(VLOOKUP(UPPER(CONCATENATE($B138," - ",$A138)),'[1]Segurados Civis'!$A$5:$H$2142,7,0),"")</f>
        <v/>
      </c>
      <c r="E138" s="65" t="str">
        <f>IFERROR(VLOOKUP(UPPER(CONCATENATE($B138," - ",$A138)),'[1]Segurados Civis'!$A$5:$H$2142,8,0),"")</f>
        <v/>
      </c>
      <c r="F138" s="65" t="str">
        <f t="shared" si="2"/>
        <v/>
      </c>
      <c r="G138" s="64" t="s">
        <v>902</v>
      </c>
      <c r="H138" s="64">
        <v>0</v>
      </c>
      <c r="I138" s="64">
        <v>0</v>
      </c>
      <c r="J138" s="64">
        <v>0</v>
      </c>
      <c r="K138" s="64">
        <v>0</v>
      </c>
    </row>
    <row r="139" spans="1:11" x14ac:dyDescent="0.35">
      <c r="A139" s="64" t="s">
        <v>254</v>
      </c>
      <c r="B139" s="64" t="s">
        <v>5215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2"/>
        <v/>
      </c>
      <c r="G139" s="64" t="s">
        <v>902</v>
      </c>
      <c r="H139" s="64">
        <v>0</v>
      </c>
      <c r="I139" s="64">
        <v>0</v>
      </c>
      <c r="J139" s="64">
        <v>0</v>
      </c>
      <c r="K139" s="64">
        <v>0</v>
      </c>
    </row>
    <row r="140" spans="1:11" x14ac:dyDescent="0.35">
      <c r="A140" s="64" t="s">
        <v>254</v>
      </c>
      <c r="B140" s="64" t="s">
        <v>5216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2"/>
        <v/>
      </c>
      <c r="G140" s="64" t="s">
        <v>902</v>
      </c>
      <c r="H140" s="64">
        <v>0</v>
      </c>
      <c r="I140" s="64">
        <v>0</v>
      </c>
      <c r="J140" s="64">
        <v>0</v>
      </c>
      <c r="K140" s="64">
        <v>0</v>
      </c>
    </row>
    <row r="141" spans="1:11" x14ac:dyDescent="0.35">
      <c r="A141" s="64" t="s">
        <v>254</v>
      </c>
      <c r="B141" s="64" t="s">
        <v>5217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2"/>
        <v/>
      </c>
      <c r="G141" s="64" t="s">
        <v>902</v>
      </c>
      <c r="H141" s="64">
        <v>0</v>
      </c>
      <c r="I141" s="64">
        <v>0</v>
      </c>
      <c r="J141" s="64">
        <v>0</v>
      </c>
      <c r="K141" s="64">
        <v>0</v>
      </c>
    </row>
    <row r="142" spans="1:11" x14ac:dyDescent="0.35">
      <c r="A142" s="64" t="s">
        <v>254</v>
      </c>
      <c r="B142" s="64" t="s">
        <v>5218</v>
      </c>
      <c r="C142" s="65" t="str">
        <f>IFERROR(VLOOKUP(UPPER(CONCATENATE($B142," - ",$A142)),'[1]Segurados Civis'!$A$5:$H$2142,6,0),"")</f>
        <v/>
      </c>
      <c r="D142" s="65" t="str">
        <f>IFERROR(VLOOKUP(UPPER(CONCATENATE($B142," - ",$A142)),'[1]Segurados Civis'!$A$5:$H$2142,7,0),"")</f>
        <v/>
      </c>
      <c r="E142" s="65" t="str">
        <f>IFERROR(VLOOKUP(UPPER(CONCATENATE($B142," - ",$A142)),'[1]Segurados Civis'!$A$5:$H$2142,8,0),"")</f>
        <v/>
      </c>
      <c r="F142" s="65" t="str">
        <f t="shared" si="2"/>
        <v/>
      </c>
      <c r="G142" s="64" t="s">
        <v>902</v>
      </c>
      <c r="H142" s="64">
        <v>0</v>
      </c>
      <c r="I142" s="64">
        <v>0</v>
      </c>
      <c r="J142" s="64">
        <v>0</v>
      </c>
      <c r="K142" s="64">
        <v>0</v>
      </c>
    </row>
    <row r="143" spans="1:11" x14ac:dyDescent="0.35">
      <c r="A143" s="64" t="s">
        <v>254</v>
      </c>
      <c r="B143" s="64" t="s">
        <v>5219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2"/>
        <v/>
      </c>
      <c r="G143" s="64" t="s">
        <v>902</v>
      </c>
      <c r="H143" s="64">
        <v>0</v>
      </c>
      <c r="I143" s="64">
        <v>0</v>
      </c>
      <c r="J143" s="64">
        <v>0</v>
      </c>
      <c r="K143" s="64">
        <v>0</v>
      </c>
    </row>
    <row r="144" spans="1:11" x14ac:dyDescent="0.35">
      <c r="A144" s="64" t="s">
        <v>254</v>
      </c>
      <c r="B144" s="64" t="s">
        <v>5220</v>
      </c>
      <c r="C144" s="65" t="str">
        <f>IFERROR(VLOOKUP(UPPER(CONCATENATE($B144," - ",$A144)),'[1]Segurados Civis'!$A$5:$H$2142,6,0),"")</f>
        <v/>
      </c>
      <c r="D144" s="65" t="str">
        <f>IFERROR(VLOOKUP(UPPER(CONCATENATE($B144," - ",$A144)),'[1]Segurados Civis'!$A$5:$H$2142,7,0),"")</f>
        <v/>
      </c>
      <c r="E144" s="65" t="str">
        <f>IFERROR(VLOOKUP(UPPER(CONCATENATE($B144," - ",$A144)),'[1]Segurados Civis'!$A$5:$H$2142,8,0),"")</f>
        <v/>
      </c>
      <c r="F144" s="65" t="str">
        <f t="shared" si="2"/>
        <v/>
      </c>
      <c r="G144" s="64" t="s">
        <v>902</v>
      </c>
      <c r="H144" s="64">
        <v>0</v>
      </c>
      <c r="I144" s="64">
        <v>0</v>
      </c>
      <c r="J144" s="64">
        <v>0</v>
      </c>
      <c r="K144" s="64">
        <v>0</v>
      </c>
    </row>
    <row r="145" spans="1:11" x14ac:dyDescent="0.35">
      <c r="A145" s="64" t="s">
        <v>254</v>
      </c>
      <c r="B145" s="64" t="s">
        <v>5221</v>
      </c>
      <c r="C145" s="65" t="str">
        <f>IFERROR(VLOOKUP(UPPER(CONCATENATE($B145," - ",$A145)),'[1]Segurados Civis'!$A$5:$H$2142,6,0),"")</f>
        <v/>
      </c>
      <c r="D145" s="65" t="str">
        <f>IFERROR(VLOOKUP(UPPER(CONCATENATE($B145," - ",$A145)),'[1]Segurados Civis'!$A$5:$H$2142,7,0),"")</f>
        <v/>
      </c>
      <c r="E145" s="65" t="str">
        <f>IFERROR(VLOOKUP(UPPER(CONCATENATE($B145," - ",$A145)),'[1]Segurados Civis'!$A$5:$H$2142,8,0),"")</f>
        <v/>
      </c>
      <c r="F145" s="65" t="str">
        <f t="shared" si="2"/>
        <v/>
      </c>
      <c r="G145" s="64" t="s">
        <v>902</v>
      </c>
      <c r="H145" s="64">
        <v>0</v>
      </c>
      <c r="I145" s="64">
        <v>0</v>
      </c>
      <c r="J145" s="64">
        <v>0</v>
      </c>
      <c r="K145" s="64">
        <v>0</v>
      </c>
    </row>
    <row r="146" spans="1:11" x14ac:dyDescent="0.35">
      <c r="A146" s="64" t="s">
        <v>254</v>
      </c>
      <c r="B146" s="64" t="s">
        <v>5222</v>
      </c>
      <c r="C146" s="65" t="str">
        <f>IFERROR(VLOOKUP(UPPER(CONCATENATE($B146," - ",$A146)),'[1]Segurados Civis'!$A$5:$H$2142,6,0),"")</f>
        <v/>
      </c>
      <c r="D146" s="65" t="str">
        <f>IFERROR(VLOOKUP(UPPER(CONCATENATE($B146," - ",$A146)),'[1]Segurados Civis'!$A$5:$H$2142,7,0),"")</f>
        <v/>
      </c>
      <c r="E146" s="65" t="str">
        <f>IFERROR(VLOOKUP(UPPER(CONCATENATE($B146," - ",$A146)),'[1]Segurados Civis'!$A$5:$H$2142,8,0),"")</f>
        <v/>
      </c>
      <c r="F146" s="65" t="str">
        <f t="shared" si="2"/>
        <v/>
      </c>
      <c r="G146" s="64" t="s">
        <v>902</v>
      </c>
      <c r="H146" s="64">
        <v>0</v>
      </c>
      <c r="I146" s="64">
        <v>0</v>
      </c>
      <c r="J146" s="64">
        <v>0</v>
      </c>
      <c r="K146" s="64">
        <v>0</v>
      </c>
    </row>
    <row r="147" spans="1:11" x14ac:dyDescent="0.35">
      <c r="A147" s="64" t="s">
        <v>254</v>
      </c>
      <c r="B147" s="64" t="s">
        <v>5223</v>
      </c>
      <c r="C147" s="65" t="str">
        <f>IFERROR(VLOOKUP(UPPER(CONCATENATE($B147," - ",$A147)),'[1]Segurados Civis'!$A$5:$H$2142,6,0),"")</f>
        <v/>
      </c>
      <c r="D147" s="65" t="str">
        <f>IFERROR(VLOOKUP(UPPER(CONCATENATE($B147," - ",$A147)),'[1]Segurados Civis'!$A$5:$H$2142,7,0),"")</f>
        <v/>
      </c>
      <c r="E147" s="65" t="str">
        <f>IFERROR(VLOOKUP(UPPER(CONCATENATE($B147," - ",$A147)),'[1]Segurados Civis'!$A$5:$H$2142,8,0),"")</f>
        <v/>
      </c>
      <c r="F147" s="65" t="str">
        <f t="shared" si="2"/>
        <v/>
      </c>
      <c r="G147" s="64" t="s">
        <v>902</v>
      </c>
      <c r="H147" s="64">
        <v>0</v>
      </c>
      <c r="I147" s="64">
        <v>0</v>
      </c>
      <c r="J147" s="64">
        <v>0</v>
      </c>
      <c r="K147" s="64">
        <v>0</v>
      </c>
    </row>
    <row r="148" spans="1:11" x14ac:dyDescent="0.35">
      <c r="A148" s="64" t="s">
        <v>254</v>
      </c>
      <c r="B148" s="64" t="s">
        <v>5224</v>
      </c>
      <c r="C148" s="65" t="str">
        <f>IFERROR(VLOOKUP(UPPER(CONCATENATE($B148," - ",$A148)),'[1]Segurados Civis'!$A$5:$H$2142,6,0),"")</f>
        <v/>
      </c>
      <c r="D148" s="65" t="str">
        <f>IFERROR(VLOOKUP(UPPER(CONCATENATE($B148," - ",$A148)),'[1]Segurados Civis'!$A$5:$H$2142,7,0),"")</f>
        <v/>
      </c>
      <c r="E148" s="65" t="str">
        <f>IFERROR(VLOOKUP(UPPER(CONCATENATE($B148," - ",$A148)),'[1]Segurados Civis'!$A$5:$H$2142,8,0),"")</f>
        <v/>
      </c>
      <c r="F148" s="65" t="str">
        <f t="shared" si="2"/>
        <v/>
      </c>
      <c r="G148" s="64" t="s">
        <v>902</v>
      </c>
      <c r="H148" s="64">
        <v>0</v>
      </c>
      <c r="I148" s="64">
        <v>0</v>
      </c>
      <c r="J148" s="64">
        <v>0</v>
      </c>
      <c r="K148" s="64">
        <v>0</v>
      </c>
    </row>
    <row r="149" spans="1:11" x14ac:dyDescent="0.35">
      <c r="A149" s="64" t="s">
        <v>254</v>
      </c>
      <c r="B149" s="64" t="s">
        <v>5225</v>
      </c>
      <c r="C149" s="65" t="str">
        <f>IFERROR(VLOOKUP(UPPER(CONCATENATE($B149," - ",$A149)),'[1]Segurados Civis'!$A$5:$H$2142,6,0),"")</f>
        <v/>
      </c>
      <c r="D149" s="65" t="str">
        <f>IFERROR(VLOOKUP(UPPER(CONCATENATE($B149," - ",$A149)),'[1]Segurados Civis'!$A$5:$H$2142,7,0),"")</f>
        <v/>
      </c>
      <c r="E149" s="65" t="str">
        <f>IFERROR(VLOOKUP(UPPER(CONCATENATE($B149," - ",$A149)),'[1]Segurados Civis'!$A$5:$H$2142,8,0),"")</f>
        <v/>
      </c>
      <c r="F149" s="65" t="str">
        <f t="shared" si="2"/>
        <v/>
      </c>
      <c r="G149" s="64" t="s">
        <v>902</v>
      </c>
      <c r="H149" s="64">
        <v>0</v>
      </c>
      <c r="I149" s="64">
        <v>0</v>
      </c>
      <c r="J149" s="64">
        <v>0</v>
      </c>
      <c r="K149" s="64">
        <v>0</v>
      </c>
    </row>
    <row r="150" spans="1:11" x14ac:dyDescent="0.35">
      <c r="A150" s="64" t="s">
        <v>254</v>
      </c>
      <c r="B150" s="64" t="s">
        <v>5226</v>
      </c>
      <c r="C150" s="65" t="str">
        <f>IFERROR(VLOOKUP(UPPER(CONCATENATE($B150," - ",$A150)),'[1]Segurados Civis'!$A$5:$H$2142,6,0),"")</f>
        <v/>
      </c>
      <c r="D150" s="65" t="str">
        <f>IFERROR(VLOOKUP(UPPER(CONCATENATE($B150," - ",$A150)),'[1]Segurados Civis'!$A$5:$H$2142,7,0),"")</f>
        <v/>
      </c>
      <c r="E150" s="65" t="str">
        <f>IFERROR(VLOOKUP(UPPER(CONCATENATE($B150," - ",$A150)),'[1]Segurados Civis'!$A$5:$H$2142,8,0),"")</f>
        <v/>
      </c>
      <c r="F150" s="65" t="str">
        <f t="shared" si="2"/>
        <v/>
      </c>
      <c r="G150" s="64" t="s">
        <v>902</v>
      </c>
      <c r="H150" s="64">
        <v>0</v>
      </c>
      <c r="I150" s="64">
        <v>0</v>
      </c>
      <c r="J150" s="64">
        <v>0</v>
      </c>
      <c r="K150" s="64">
        <v>0</v>
      </c>
    </row>
    <row r="151" spans="1:11" x14ac:dyDescent="0.35">
      <c r="A151" s="64" t="s">
        <v>254</v>
      </c>
      <c r="B151" s="64" t="s">
        <v>5227</v>
      </c>
      <c r="C151" s="65">
        <f>IFERROR(VLOOKUP(UPPER(CONCATENATE($B151," - ",$A151)),'[1]Segurados Civis'!$A$5:$H$2142,6,0),"")</f>
        <v>730</v>
      </c>
      <c r="D151" s="65">
        <f>IFERROR(VLOOKUP(UPPER(CONCATENATE($B151," - ",$A151)),'[1]Segurados Civis'!$A$5:$H$2142,7,0),"")</f>
        <v>32</v>
      </c>
      <c r="E151" s="65">
        <f>IFERROR(VLOOKUP(UPPER(CONCATENATE($B151," - ",$A151)),'[1]Segurados Civis'!$A$5:$H$2142,8,0),"")</f>
        <v>11</v>
      </c>
      <c r="F151" s="65">
        <f t="shared" si="2"/>
        <v>773</v>
      </c>
      <c r="G151" s="64" t="s">
        <v>4867</v>
      </c>
      <c r="H151" s="64">
        <v>0</v>
      </c>
      <c r="I151" s="64">
        <v>0</v>
      </c>
      <c r="J151" s="64">
        <v>0</v>
      </c>
      <c r="K151" s="64">
        <v>0</v>
      </c>
    </row>
    <row r="152" spans="1:11" x14ac:dyDescent="0.35">
      <c r="A152" s="64" t="s">
        <v>254</v>
      </c>
      <c r="B152" s="64" t="s">
        <v>5228</v>
      </c>
      <c r="C152" s="65" t="str">
        <f>IFERROR(VLOOKUP(UPPER(CONCATENATE($B152," - ",$A152)),'[1]Segurados Civis'!$A$5:$H$2142,6,0),"")</f>
        <v/>
      </c>
      <c r="D152" s="65" t="str">
        <f>IFERROR(VLOOKUP(UPPER(CONCATENATE($B152," - ",$A152)),'[1]Segurados Civis'!$A$5:$H$2142,7,0),"")</f>
        <v/>
      </c>
      <c r="E152" s="65" t="str">
        <f>IFERROR(VLOOKUP(UPPER(CONCATENATE($B152," - ",$A152)),'[1]Segurados Civis'!$A$5:$H$2142,8,0),"")</f>
        <v/>
      </c>
      <c r="F152" s="65" t="str">
        <f t="shared" si="2"/>
        <v/>
      </c>
      <c r="G152" s="64" t="s">
        <v>902</v>
      </c>
      <c r="H152" s="64">
        <v>0</v>
      </c>
      <c r="I152" s="64">
        <v>0</v>
      </c>
      <c r="J152" s="64">
        <v>0</v>
      </c>
      <c r="K152" s="64">
        <v>0</v>
      </c>
    </row>
    <row r="153" spans="1:11" x14ac:dyDescent="0.35">
      <c r="A153" s="64" t="s">
        <v>254</v>
      </c>
      <c r="B153" s="64" t="s">
        <v>5229</v>
      </c>
      <c r="C153" s="65" t="str">
        <f>IFERROR(VLOOKUP(UPPER(CONCATENATE($B153," - ",$A153)),'[1]Segurados Civis'!$A$5:$H$2142,6,0),"")</f>
        <v/>
      </c>
      <c r="D153" s="65" t="str">
        <f>IFERROR(VLOOKUP(UPPER(CONCATENATE($B153," - ",$A153)),'[1]Segurados Civis'!$A$5:$H$2142,7,0),"")</f>
        <v/>
      </c>
      <c r="E153" s="65" t="str">
        <f>IFERROR(VLOOKUP(UPPER(CONCATENATE($B153," - ",$A153)),'[1]Segurados Civis'!$A$5:$H$2142,8,0),"")</f>
        <v/>
      </c>
      <c r="F153" s="65" t="str">
        <f t="shared" si="2"/>
        <v/>
      </c>
      <c r="G153" s="64" t="s">
        <v>902</v>
      </c>
      <c r="H153" s="64">
        <v>0</v>
      </c>
      <c r="I153" s="64">
        <v>0</v>
      </c>
      <c r="J153" s="64">
        <v>0</v>
      </c>
      <c r="K153" s="64">
        <v>0</v>
      </c>
    </row>
    <row r="154" spans="1:11" x14ac:dyDescent="0.35">
      <c r="A154" s="64" t="s">
        <v>254</v>
      </c>
      <c r="B154" s="64" t="s">
        <v>5230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2"/>
        <v/>
      </c>
      <c r="G154" s="64" t="s">
        <v>902</v>
      </c>
      <c r="H154" s="64">
        <v>0</v>
      </c>
      <c r="I154" s="64">
        <v>0</v>
      </c>
      <c r="J154" s="64">
        <v>0</v>
      </c>
      <c r="K154" s="64">
        <v>0</v>
      </c>
    </row>
    <row r="155" spans="1:11" x14ac:dyDescent="0.35">
      <c r="A155" s="64" t="s">
        <v>254</v>
      </c>
      <c r="B155" s="64" t="s">
        <v>5231</v>
      </c>
      <c r="C155" s="65" t="str">
        <f>IFERROR(VLOOKUP(UPPER(CONCATENATE($B155," - ",$A155)),'[1]Segurados Civis'!$A$5:$H$2142,6,0),"")</f>
        <v/>
      </c>
      <c r="D155" s="65" t="str">
        <f>IFERROR(VLOOKUP(UPPER(CONCATENATE($B155," - ",$A155)),'[1]Segurados Civis'!$A$5:$H$2142,7,0),"")</f>
        <v/>
      </c>
      <c r="E155" s="65" t="str">
        <f>IFERROR(VLOOKUP(UPPER(CONCATENATE($B155," - ",$A155)),'[1]Segurados Civis'!$A$5:$H$2142,8,0),"")</f>
        <v/>
      </c>
      <c r="F155" s="65" t="str">
        <f t="shared" si="2"/>
        <v/>
      </c>
      <c r="G155" s="64" t="s">
        <v>902</v>
      </c>
      <c r="H155" s="64">
        <v>0</v>
      </c>
      <c r="I155" s="64">
        <v>0</v>
      </c>
      <c r="J155" s="64">
        <v>0</v>
      </c>
      <c r="K155" s="64">
        <v>0</v>
      </c>
    </row>
    <row r="156" spans="1:11" x14ac:dyDescent="0.35">
      <c r="A156" s="64" t="s">
        <v>254</v>
      </c>
      <c r="B156" s="64" t="s">
        <v>5232</v>
      </c>
      <c r="C156" s="65" t="str">
        <f>IFERROR(VLOOKUP(UPPER(CONCATENATE($B156," - ",$A156)),'[1]Segurados Civis'!$A$5:$H$2142,6,0),"")</f>
        <v/>
      </c>
      <c r="D156" s="65" t="str">
        <f>IFERROR(VLOOKUP(UPPER(CONCATENATE($B156," - ",$A156)),'[1]Segurados Civis'!$A$5:$H$2142,7,0),"")</f>
        <v/>
      </c>
      <c r="E156" s="65" t="str">
        <f>IFERROR(VLOOKUP(UPPER(CONCATENATE($B156," - ",$A156)),'[1]Segurados Civis'!$A$5:$H$2142,8,0),"")</f>
        <v/>
      </c>
      <c r="F156" s="65" t="str">
        <f t="shared" si="2"/>
        <v/>
      </c>
      <c r="G156" s="64" t="s">
        <v>902</v>
      </c>
      <c r="H156" s="64">
        <v>0</v>
      </c>
      <c r="I156" s="64">
        <v>0</v>
      </c>
      <c r="J156" s="64">
        <v>0</v>
      </c>
      <c r="K156" s="64">
        <v>0</v>
      </c>
    </row>
    <row r="157" spans="1:11" x14ac:dyDescent="0.35">
      <c r="A157" s="64" t="s">
        <v>254</v>
      </c>
      <c r="B157" s="64" t="s">
        <v>5233</v>
      </c>
      <c r="C157" s="65" t="str">
        <f>IFERROR(VLOOKUP(UPPER(CONCATENATE($B157," - ",$A157)),'[1]Segurados Civis'!$A$5:$H$2142,6,0),"")</f>
        <v/>
      </c>
      <c r="D157" s="65" t="str">
        <f>IFERROR(VLOOKUP(UPPER(CONCATENATE($B157," - ",$A157)),'[1]Segurados Civis'!$A$5:$H$2142,7,0),"")</f>
        <v/>
      </c>
      <c r="E157" s="65" t="str">
        <f>IFERROR(VLOOKUP(UPPER(CONCATENATE($B157," - ",$A157)),'[1]Segurados Civis'!$A$5:$H$2142,8,0),"")</f>
        <v/>
      </c>
      <c r="F157" s="65" t="str">
        <f t="shared" si="2"/>
        <v/>
      </c>
      <c r="G157" s="64" t="s">
        <v>902</v>
      </c>
      <c r="H157" s="64">
        <v>0</v>
      </c>
      <c r="I157" s="64">
        <v>0</v>
      </c>
      <c r="J157" s="64">
        <v>0</v>
      </c>
      <c r="K157" s="64">
        <v>0</v>
      </c>
    </row>
    <row r="158" spans="1:11" x14ac:dyDescent="0.35">
      <c r="A158" s="64" t="s">
        <v>254</v>
      </c>
      <c r="B158" s="64" t="s">
        <v>5234</v>
      </c>
      <c r="C158" s="65" t="str">
        <f>IFERROR(VLOOKUP(UPPER(CONCATENATE($B158," - ",$A158)),'[1]Segurados Civis'!$A$5:$H$2142,6,0),"")</f>
        <v/>
      </c>
      <c r="D158" s="65" t="str">
        <f>IFERROR(VLOOKUP(UPPER(CONCATENATE($B158," - ",$A158)),'[1]Segurados Civis'!$A$5:$H$2142,7,0),"")</f>
        <v/>
      </c>
      <c r="E158" s="65" t="str">
        <f>IFERROR(VLOOKUP(UPPER(CONCATENATE($B158," - ",$A158)),'[1]Segurados Civis'!$A$5:$H$2142,8,0),"")</f>
        <v/>
      </c>
      <c r="F158" s="65" t="str">
        <f t="shared" si="2"/>
        <v/>
      </c>
      <c r="G158" s="64" t="s">
        <v>902</v>
      </c>
      <c r="H158" s="64">
        <v>0</v>
      </c>
      <c r="I158" s="64">
        <v>0</v>
      </c>
      <c r="J158" s="64">
        <v>0</v>
      </c>
      <c r="K158" s="64">
        <v>0</v>
      </c>
    </row>
    <row r="159" spans="1:11" x14ac:dyDescent="0.35">
      <c r="A159" s="64" t="s">
        <v>254</v>
      </c>
      <c r="B159" s="64" t="s">
        <v>5235</v>
      </c>
      <c r="C159" s="65" t="str">
        <f>IFERROR(VLOOKUP(UPPER(CONCATENATE($B159," - ",$A159)),'[1]Segurados Civis'!$A$5:$H$2142,6,0),"")</f>
        <v/>
      </c>
      <c r="D159" s="65" t="str">
        <f>IFERROR(VLOOKUP(UPPER(CONCATENATE($B159," - ",$A159)),'[1]Segurados Civis'!$A$5:$H$2142,7,0),"")</f>
        <v/>
      </c>
      <c r="E159" s="65" t="str">
        <f>IFERROR(VLOOKUP(UPPER(CONCATENATE($B159," - ",$A159)),'[1]Segurados Civis'!$A$5:$H$2142,8,0),"")</f>
        <v/>
      </c>
      <c r="F159" s="65" t="str">
        <f t="shared" si="2"/>
        <v/>
      </c>
      <c r="G159" s="64" t="s">
        <v>902</v>
      </c>
      <c r="H159" s="64">
        <v>0</v>
      </c>
      <c r="I159" s="64">
        <v>0</v>
      </c>
      <c r="J159" s="64">
        <v>0</v>
      </c>
      <c r="K159" s="64">
        <v>0</v>
      </c>
    </row>
    <row r="160" spans="1:11" x14ac:dyDescent="0.35">
      <c r="A160" s="64" t="s">
        <v>254</v>
      </c>
      <c r="B160" s="64" t="s">
        <v>5236</v>
      </c>
      <c r="C160" s="65" t="str">
        <f>IFERROR(VLOOKUP(UPPER(CONCATENATE($B160," - ",$A160)),'[1]Segurados Civis'!$A$5:$H$2142,6,0),"")</f>
        <v/>
      </c>
      <c r="D160" s="65" t="str">
        <f>IFERROR(VLOOKUP(UPPER(CONCATENATE($B160," - ",$A160)),'[1]Segurados Civis'!$A$5:$H$2142,7,0),"")</f>
        <v/>
      </c>
      <c r="E160" s="65" t="str">
        <f>IFERROR(VLOOKUP(UPPER(CONCATENATE($B160," - ",$A160)),'[1]Segurados Civis'!$A$5:$H$2142,8,0),"")</f>
        <v/>
      </c>
      <c r="F160" s="65" t="str">
        <f t="shared" si="2"/>
        <v/>
      </c>
      <c r="G160" s="64" t="s">
        <v>902</v>
      </c>
      <c r="H160" s="64">
        <v>0</v>
      </c>
      <c r="I160" s="64">
        <v>0</v>
      </c>
      <c r="J160" s="64">
        <v>0</v>
      </c>
      <c r="K160" s="64">
        <v>0</v>
      </c>
    </row>
    <row r="161" spans="1:11" x14ac:dyDescent="0.35">
      <c r="A161" s="64" t="s">
        <v>254</v>
      </c>
      <c r="B161" s="64" t="s">
        <v>5237</v>
      </c>
      <c r="C161" s="65" t="str">
        <f>IFERROR(VLOOKUP(UPPER(CONCATENATE($B161," - ",$A161)),'[1]Segurados Civis'!$A$5:$H$2142,6,0),"")</f>
        <v/>
      </c>
      <c r="D161" s="65" t="str">
        <f>IFERROR(VLOOKUP(UPPER(CONCATENATE($B161," - ",$A161)),'[1]Segurados Civis'!$A$5:$H$2142,7,0),"")</f>
        <v/>
      </c>
      <c r="E161" s="65" t="str">
        <f>IFERROR(VLOOKUP(UPPER(CONCATENATE($B161," - ",$A161)),'[1]Segurados Civis'!$A$5:$H$2142,8,0),"")</f>
        <v/>
      </c>
      <c r="F161" s="65" t="str">
        <f t="shared" si="2"/>
        <v/>
      </c>
      <c r="G161" s="64" t="s">
        <v>902</v>
      </c>
      <c r="H161" s="64">
        <v>0</v>
      </c>
      <c r="I161" s="64">
        <v>0</v>
      </c>
      <c r="J161" s="64">
        <v>0</v>
      </c>
      <c r="K161" s="64">
        <v>0</v>
      </c>
    </row>
    <row r="162" spans="1:11" x14ac:dyDescent="0.35">
      <c r="A162" s="64" t="s">
        <v>254</v>
      </c>
      <c r="B162" s="64" t="s">
        <v>5238</v>
      </c>
      <c r="C162" s="65" t="str">
        <f>IFERROR(VLOOKUP(UPPER(CONCATENATE($B162," - ",$A162)),'[1]Segurados Civis'!$A$5:$H$2142,6,0),"")</f>
        <v/>
      </c>
      <c r="D162" s="65" t="str">
        <f>IFERROR(VLOOKUP(UPPER(CONCATENATE($B162," - ",$A162)),'[1]Segurados Civis'!$A$5:$H$2142,7,0),"")</f>
        <v/>
      </c>
      <c r="E162" s="65" t="str">
        <f>IFERROR(VLOOKUP(UPPER(CONCATENATE($B162," - ",$A162)),'[1]Segurados Civis'!$A$5:$H$2142,8,0),"")</f>
        <v/>
      </c>
      <c r="F162" s="65" t="str">
        <f t="shared" si="2"/>
        <v/>
      </c>
      <c r="G162" s="64" t="s">
        <v>902</v>
      </c>
      <c r="H162" s="64">
        <v>0</v>
      </c>
      <c r="I162" s="64">
        <v>0</v>
      </c>
      <c r="J162" s="64">
        <v>0</v>
      </c>
      <c r="K162" s="64">
        <v>0</v>
      </c>
    </row>
    <row r="163" spans="1:11" x14ac:dyDescent="0.35">
      <c r="A163" s="64" t="s">
        <v>254</v>
      </c>
      <c r="B163" s="64" t="s">
        <v>5239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2"/>
        <v/>
      </c>
      <c r="G163" s="64" t="s">
        <v>902</v>
      </c>
      <c r="H163" s="64">
        <v>0</v>
      </c>
      <c r="I163" s="64">
        <v>0</v>
      </c>
      <c r="J163" s="64">
        <v>0</v>
      </c>
      <c r="K163" s="64">
        <v>0</v>
      </c>
    </row>
    <row r="164" spans="1:11" x14ac:dyDescent="0.35">
      <c r="A164" s="64" t="s">
        <v>254</v>
      </c>
      <c r="B164" s="64" t="s">
        <v>5240</v>
      </c>
      <c r="C164" s="65" t="str">
        <f>IFERROR(VLOOKUP(UPPER(CONCATENATE($B164," - ",$A164)),'[1]Segurados Civis'!$A$5:$H$2142,6,0),"")</f>
        <v/>
      </c>
      <c r="D164" s="65" t="str">
        <f>IFERROR(VLOOKUP(UPPER(CONCATENATE($B164," - ",$A164)),'[1]Segurados Civis'!$A$5:$H$2142,7,0),"")</f>
        <v/>
      </c>
      <c r="E164" s="65" t="str">
        <f>IFERROR(VLOOKUP(UPPER(CONCATENATE($B164," - ",$A164)),'[1]Segurados Civis'!$A$5:$H$2142,8,0),"")</f>
        <v/>
      </c>
      <c r="F164" s="65" t="str">
        <f t="shared" si="2"/>
        <v/>
      </c>
      <c r="G164" s="64" t="s">
        <v>902</v>
      </c>
      <c r="H164" s="64">
        <v>0</v>
      </c>
      <c r="I164" s="64">
        <v>0</v>
      </c>
      <c r="J164" s="64">
        <v>0</v>
      </c>
      <c r="K164" s="64">
        <v>0</v>
      </c>
    </row>
    <row r="165" spans="1:11" x14ac:dyDescent="0.35">
      <c r="A165" s="64" t="s">
        <v>254</v>
      </c>
      <c r="B165" s="64" t="s">
        <v>5241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2"/>
        <v/>
      </c>
      <c r="G165" s="64" t="s">
        <v>902</v>
      </c>
      <c r="H165" s="64">
        <v>0</v>
      </c>
      <c r="I165" s="64">
        <v>0</v>
      </c>
      <c r="J165" s="64">
        <v>0</v>
      </c>
      <c r="K165" s="64">
        <v>0</v>
      </c>
    </row>
    <row r="166" spans="1:11" x14ac:dyDescent="0.35">
      <c r="A166" s="64" t="s">
        <v>254</v>
      </c>
      <c r="B166" s="64" t="s">
        <v>5242</v>
      </c>
      <c r="C166" s="65" t="str">
        <f>IFERROR(VLOOKUP(UPPER(CONCATENATE($B166," - ",$A166)),'[1]Segurados Civis'!$A$5:$H$2142,6,0),"")</f>
        <v/>
      </c>
      <c r="D166" s="65" t="str">
        <f>IFERROR(VLOOKUP(UPPER(CONCATENATE($B166," - ",$A166)),'[1]Segurados Civis'!$A$5:$H$2142,7,0),"")</f>
        <v/>
      </c>
      <c r="E166" s="65" t="str">
        <f>IFERROR(VLOOKUP(UPPER(CONCATENATE($B166," - ",$A166)),'[1]Segurados Civis'!$A$5:$H$2142,8,0),"")</f>
        <v/>
      </c>
      <c r="F166" s="65" t="str">
        <f t="shared" si="2"/>
        <v/>
      </c>
      <c r="G166" s="64" t="s">
        <v>902</v>
      </c>
      <c r="H166" s="64">
        <v>0</v>
      </c>
      <c r="I166" s="64">
        <v>0</v>
      </c>
      <c r="J166" s="64">
        <v>0</v>
      </c>
      <c r="K166" s="64">
        <v>0</v>
      </c>
    </row>
    <row r="167" spans="1:11" x14ac:dyDescent="0.35">
      <c r="A167" s="64" t="s">
        <v>254</v>
      </c>
      <c r="B167" s="64" t="s">
        <v>5243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2"/>
        <v/>
      </c>
      <c r="G167" s="64" t="s">
        <v>902</v>
      </c>
      <c r="H167" s="64">
        <v>0</v>
      </c>
      <c r="I167" s="64">
        <v>0</v>
      </c>
      <c r="J167" s="64">
        <v>0</v>
      </c>
      <c r="K167" s="64">
        <v>0</v>
      </c>
    </row>
    <row r="168" spans="1:11" x14ac:dyDescent="0.35">
      <c r="A168" s="64" t="s">
        <v>254</v>
      </c>
      <c r="B168" s="64" t="s">
        <v>5244</v>
      </c>
      <c r="C168" s="65">
        <f>IFERROR(VLOOKUP(UPPER(CONCATENATE($B168," - ",$A168)),'[1]Segurados Civis'!$A$5:$H$2142,6,0),"")</f>
        <v>685</v>
      </c>
      <c r="D168" s="65">
        <f>IFERROR(VLOOKUP(UPPER(CONCATENATE($B168," - ",$A168)),'[1]Segurados Civis'!$A$5:$H$2142,7,0),"")</f>
        <v>85</v>
      </c>
      <c r="E168" s="65">
        <f>IFERROR(VLOOKUP(UPPER(CONCATENATE($B168," - ",$A168)),'[1]Segurados Civis'!$A$5:$H$2142,8,0),"")</f>
        <v>4</v>
      </c>
      <c r="F168" s="65">
        <f t="shared" si="2"/>
        <v>774</v>
      </c>
      <c r="G168" s="64" t="s">
        <v>4867</v>
      </c>
      <c r="H168" s="64">
        <v>0</v>
      </c>
      <c r="I168" s="64">
        <v>0</v>
      </c>
      <c r="J168" s="64">
        <v>0</v>
      </c>
      <c r="K168" s="64">
        <v>0</v>
      </c>
    </row>
    <row r="169" spans="1:11" x14ac:dyDescent="0.35">
      <c r="A169" s="64" t="s">
        <v>254</v>
      </c>
      <c r="B169" s="64" t="s">
        <v>5245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2"/>
        <v/>
      </c>
      <c r="G169" s="64" t="s">
        <v>902</v>
      </c>
      <c r="H169" s="64">
        <v>0</v>
      </c>
      <c r="I169" s="64">
        <v>0</v>
      </c>
      <c r="J169" s="64">
        <v>0</v>
      </c>
      <c r="K169" s="64">
        <v>0</v>
      </c>
    </row>
    <row r="170" spans="1:11" x14ac:dyDescent="0.35">
      <c r="A170" s="64" t="s">
        <v>254</v>
      </c>
      <c r="B170" s="64" t="s">
        <v>5246</v>
      </c>
      <c r="C170" s="65" t="str">
        <f>IFERROR(VLOOKUP(UPPER(CONCATENATE($B170," - ",$A170)),'[1]Segurados Civis'!$A$5:$H$2142,6,0),"")</f>
        <v/>
      </c>
      <c r="D170" s="65" t="str">
        <f>IFERROR(VLOOKUP(UPPER(CONCATENATE($B170," - ",$A170)),'[1]Segurados Civis'!$A$5:$H$2142,7,0),"")</f>
        <v/>
      </c>
      <c r="E170" s="65" t="str">
        <f>IFERROR(VLOOKUP(UPPER(CONCATENATE($B170," - ",$A170)),'[1]Segurados Civis'!$A$5:$H$2142,8,0),"")</f>
        <v/>
      </c>
      <c r="F170" s="65" t="str">
        <f t="shared" si="2"/>
        <v/>
      </c>
      <c r="G170" s="64" t="s">
        <v>902</v>
      </c>
      <c r="H170" s="64">
        <v>0</v>
      </c>
      <c r="I170" s="64">
        <v>0</v>
      </c>
      <c r="J170" s="64">
        <v>0</v>
      </c>
      <c r="K170" s="64">
        <v>0</v>
      </c>
    </row>
    <row r="171" spans="1:11" x14ac:dyDescent="0.35">
      <c r="A171" s="64" t="s">
        <v>254</v>
      </c>
      <c r="B171" s="64" t="s">
        <v>5247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2"/>
        <v/>
      </c>
      <c r="G171" s="64" t="s">
        <v>902</v>
      </c>
      <c r="H171" s="64">
        <v>0</v>
      </c>
      <c r="I171" s="64">
        <v>0</v>
      </c>
      <c r="J171" s="64">
        <v>0</v>
      </c>
      <c r="K171" s="64">
        <v>0</v>
      </c>
    </row>
    <row r="172" spans="1:11" x14ac:dyDescent="0.35">
      <c r="A172" s="64" t="s">
        <v>254</v>
      </c>
      <c r="B172" s="64" t="s">
        <v>5248</v>
      </c>
      <c r="C172" s="65">
        <f>IFERROR(VLOOKUP(UPPER(CONCATENATE($B172," - ",$A172)),'[1]Segurados Civis'!$A$5:$H$2142,6,0),"")</f>
        <v>331</v>
      </c>
      <c r="D172" s="65">
        <f>IFERROR(VLOOKUP(UPPER(CONCATENATE($B172," - ",$A172)),'[1]Segurados Civis'!$A$5:$H$2142,7,0),"")</f>
        <v>1</v>
      </c>
      <c r="E172" s="65">
        <f>IFERROR(VLOOKUP(UPPER(CONCATENATE($B172," - ",$A172)),'[1]Segurados Civis'!$A$5:$H$2142,8,0),"")</f>
        <v>0</v>
      </c>
      <c r="F172" s="65">
        <f t="shared" si="2"/>
        <v>332</v>
      </c>
      <c r="G172" s="64" t="s">
        <v>4867</v>
      </c>
      <c r="H172" s="64">
        <v>0</v>
      </c>
      <c r="I172" s="64">
        <v>0</v>
      </c>
      <c r="J172" s="64">
        <v>0</v>
      </c>
      <c r="K172" s="64">
        <v>0</v>
      </c>
    </row>
    <row r="173" spans="1:11" x14ac:dyDescent="0.35">
      <c r="A173" s="64" t="s">
        <v>254</v>
      </c>
      <c r="B173" s="64" t="s">
        <v>5249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2"/>
        <v/>
      </c>
      <c r="G173" s="64" t="s">
        <v>902</v>
      </c>
      <c r="H173" s="64">
        <v>0</v>
      </c>
      <c r="I173" s="64">
        <v>0</v>
      </c>
      <c r="J173" s="64">
        <v>0</v>
      </c>
      <c r="K173" s="64">
        <v>0</v>
      </c>
    </row>
    <row r="174" spans="1:11" x14ac:dyDescent="0.35">
      <c r="A174" s="64" t="s">
        <v>254</v>
      </c>
      <c r="B174" s="64" t="s">
        <v>5250</v>
      </c>
      <c r="C174" s="65" t="str">
        <f>IFERROR(VLOOKUP(UPPER(CONCATENATE($B174," - ",$A174)),'[1]Segurados Civis'!$A$5:$H$2142,6,0),"")</f>
        <v/>
      </c>
      <c r="D174" s="65" t="str">
        <f>IFERROR(VLOOKUP(UPPER(CONCATENATE($B174," - ",$A174)),'[1]Segurados Civis'!$A$5:$H$2142,7,0),"")</f>
        <v/>
      </c>
      <c r="E174" s="65" t="str">
        <f>IFERROR(VLOOKUP(UPPER(CONCATENATE($B174," - ",$A174)),'[1]Segurados Civis'!$A$5:$H$2142,8,0),"")</f>
        <v/>
      </c>
      <c r="F174" s="65" t="str">
        <f t="shared" si="2"/>
        <v/>
      </c>
      <c r="G174" s="64" t="s">
        <v>902</v>
      </c>
      <c r="H174" s="64">
        <v>0</v>
      </c>
      <c r="I174" s="64">
        <v>0</v>
      </c>
      <c r="J174" s="64">
        <v>0</v>
      </c>
      <c r="K174" s="64">
        <v>0</v>
      </c>
    </row>
    <row r="175" spans="1:11" x14ac:dyDescent="0.35">
      <c r="A175" s="64" t="s">
        <v>254</v>
      </c>
      <c r="B175" s="64" t="s">
        <v>5251</v>
      </c>
      <c r="C175" s="65" t="str">
        <f>IFERROR(VLOOKUP(UPPER(CONCATENATE($B175," - ",$A175)),'[1]Segurados Civis'!$A$5:$H$2142,6,0),"")</f>
        <v/>
      </c>
      <c r="D175" s="65" t="str">
        <f>IFERROR(VLOOKUP(UPPER(CONCATENATE($B175," - ",$A175)),'[1]Segurados Civis'!$A$5:$H$2142,7,0),"")</f>
        <v/>
      </c>
      <c r="E175" s="65" t="str">
        <f>IFERROR(VLOOKUP(UPPER(CONCATENATE($B175," - ",$A175)),'[1]Segurados Civis'!$A$5:$H$2142,8,0),"")</f>
        <v/>
      </c>
      <c r="F175" s="65" t="str">
        <f t="shared" si="2"/>
        <v/>
      </c>
      <c r="G175" s="64" t="s">
        <v>902</v>
      </c>
      <c r="H175" s="64">
        <v>0</v>
      </c>
      <c r="I175" s="64">
        <v>0</v>
      </c>
      <c r="J175" s="64">
        <v>0</v>
      </c>
      <c r="K175" s="64">
        <v>0</v>
      </c>
    </row>
    <row r="176" spans="1:11" x14ac:dyDescent="0.35">
      <c r="A176" s="64" t="s">
        <v>254</v>
      </c>
      <c r="B176" s="64" t="s">
        <v>5252</v>
      </c>
      <c r="C176" s="65" t="str">
        <f>IFERROR(VLOOKUP(UPPER(CONCATENATE($B176," - ",$A176)),'[1]Segurados Civis'!$A$5:$H$2142,6,0),"")</f>
        <v/>
      </c>
      <c r="D176" s="65" t="str">
        <f>IFERROR(VLOOKUP(UPPER(CONCATENATE($B176," - ",$A176)),'[1]Segurados Civis'!$A$5:$H$2142,7,0),"")</f>
        <v/>
      </c>
      <c r="E176" s="65" t="str">
        <f>IFERROR(VLOOKUP(UPPER(CONCATENATE($B176," - ",$A176)),'[1]Segurados Civis'!$A$5:$H$2142,8,0),"")</f>
        <v/>
      </c>
      <c r="F176" s="65" t="str">
        <f t="shared" si="2"/>
        <v/>
      </c>
      <c r="G176" s="64" t="s">
        <v>902</v>
      </c>
      <c r="H176" s="64">
        <v>0</v>
      </c>
      <c r="I176" s="64">
        <v>0</v>
      </c>
      <c r="J176" s="64">
        <v>0</v>
      </c>
      <c r="K176" s="64">
        <v>0</v>
      </c>
    </row>
    <row r="177" spans="1:11" x14ac:dyDescent="0.35">
      <c r="A177" s="64" t="s">
        <v>254</v>
      </c>
      <c r="B177" s="64" t="s">
        <v>5253</v>
      </c>
      <c r="C177" s="65">
        <f>IFERROR(VLOOKUP(UPPER(CONCATENATE($B177," - ",$A177)),'[1]Segurados Civis'!$A$5:$H$2142,6,0),"")</f>
        <v>920</v>
      </c>
      <c r="D177" s="65">
        <f>IFERROR(VLOOKUP(UPPER(CONCATENATE($B177," - ",$A177)),'[1]Segurados Civis'!$A$5:$H$2142,7,0),"")</f>
        <v>2</v>
      </c>
      <c r="E177" s="65">
        <f>IFERROR(VLOOKUP(UPPER(CONCATENATE($B177," - ",$A177)),'[1]Segurados Civis'!$A$5:$H$2142,8,0),"")</f>
        <v>0</v>
      </c>
      <c r="F177" s="65">
        <f t="shared" si="2"/>
        <v>922</v>
      </c>
      <c r="G177" s="64" t="s">
        <v>4867</v>
      </c>
      <c r="H177" s="64">
        <v>0</v>
      </c>
      <c r="I177" s="64">
        <v>0</v>
      </c>
      <c r="J177" s="64">
        <v>0</v>
      </c>
      <c r="K177" s="64">
        <v>0</v>
      </c>
    </row>
    <row r="178" spans="1:11" x14ac:dyDescent="0.35">
      <c r="A178" s="64" t="s">
        <v>254</v>
      </c>
      <c r="B178" s="64" t="s">
        <v>5254</v>
      </c>
      <c r="C178" s="65">
        <f>IFERROR(VLOOKUP(UPPER(CONCATENATE($B178," - ",$A178)),'[1]Segurados Civis'!$A$5:$H$2142,6,0),"")</f>
        <v>1418</v>
      </c>
      <c r="D178" s="65">
        <f>IFERROR(VLOOKUP(UPPER(CONCATENATE($B178," - ",$A178)),'[1]Segurados Civis'!$A$5:$H$2142,7,0),"")</f>
        <v>350</v>
      </c>
      <c r="E178" s="65">
        <f>IFERROR(VLOOKUP(UPPER(CONCATENATE($B178," - ",$A178)),'[1]Segurados Civis'!$A$5:$H$2142,8,0),"")</f>
        <v>92</v>
      </c>
      <c r="F178" s="65">
        <f t="shared" si="2"/>
        <v>1860</v>
      </c>
      <c r="G178" s="64" t="s">
        <v>4867</v>
      </c>
      <c r="H178" s="64">
        <v>0</v>
      </c>
      <c r="I178" s="64">
        <v>0</v>
      </c>
      <c r="J178" s="64">
        <v>0</v>
      </c>
      <c r="K178" s="64">
        <v>0</v>
      </c>
    </row>
    <row r="179" spans="1:11" x14ac:dyDescent="0.35">
      <c r="A179" s="64" t="s">
        <v>254</v>
      </c>
      <c r="B179" s="64" t="s">
        <v>5255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2"/>
        <v/>
      </c>
      <c r="G179" s="64" t="s">
        <v>902</v>
      </c>
      <c r="H179" s="64">
        <v>0</v>
      </c>
      <c r="I179" s="64">
        <v>0</v>
      </c>
      <c r="J179" s="64">
        <v>0</v>
      </c>
      <c r="K179" s="64">
        <v>0</v>
      </c>
    </row>
    <row r="180" spans="1:11" x14ac:dyDescent="0.35">
      <c r="A180" s="64" t="s">
        <v>254</v>
      </c>
      <c r="B180" s="64" t="s">
        <v>5256</v>
      </c>
      <c r="C180" s="65" t="str">
        <f>IFERROR(VLOOKUP(UPPER(CONCATENATE($B180," - ",$A180)),'[1]Segurados Civis'!$A$5:$H$2142,6,0),"")</f>
        <v/>
      </c>
      <c r="D180" s="65" t="str">
        <f>IFERROR(VLOOKUP(UPPER(CONCATENATE($B180," - ",$A180)),'[1]Segurados Civis'!$A$5:$H$2142,7,0),"")</f>
        <v/>
      </c>
      <c r="E180" s="65" t="str">
        <f>IFERROR(VLOOKUP(UPPER(CONCATENATE($B180," - ",$A180)),'[1]Segurados Civis'!$A$5:$H$2142,8,0),"")</f>
        <v/>
      </c>
      <c r="F180" s="65" t="str">
        <f t="shared" si="2"/>
        <v/>
      </c>
      <c r="G180" s="64" t="s">
        <v>902</v>
      </c>
      <c r="H180" s="64">
        <v>0</v>
      </c>
      <c r="I180" s="64">
        <v>0</v>
      </c>
      <c r="J180" s="64">
        <v>0</v>
      </c>
      <c r="K180" s="64">
        <v>0</v>
      </c>
    </row>
    <row r="181" spans="1:11" x14ac:dyDescent="0.35">
      <c r="A181" s="64" t="s">
        <v>254</v>
      </c>
      <c r="B181" s="64" t="s">
        <v>5257</v>
      </c>
      <c r="C181" s="65" t="str">
        <f>IFERROR(VLOOKUP(UPPER(CONCATENATE($B181," - ",$A181)),'[1]Segurados Civis'!$A$5:$H$2142,6,0),"")</f>
        <v/>
      </c>
      <c r="D181" s="65" t="str">
        <f>IFERROR(VLOOKUP(UPPER(CONCATENATE($B181," - ",$A181)),'[1]Segurados Civis'!$A$5:$H$2142,7,0),"")</f>
        <v/>
      </c>
      <c r="E181" s="65" t="str">
        <f>IFERROR(VLOOKUP(UPPER(CONCATENATE($B181," - ",$A181)),'[1]Segurados Civis'!$A$5:$H$2142,8,0),"")</f>
        <v/>
      </c>
      <c r="F181" s="65" t="str">
        <f t="shared" si="2"/>
        <v/>
      </c>
      <c r="G181" s="64" t="s">
        <v>902</v>
      </c>
      <c r="H181" s="64">
        <v>0</v>
      </c>
      <c r="I181" s="64">
        <v>0</v>
      </c>
      <c r="J181" s="64">
        <v>0</v>
      </c>
      <c r="K181" s="64">
        <v>0</v>
      </c>
    </row>
    <row r="182" spans="1:11" x14ac:dyDescent="0.35">
      <c r="A182" s="64" t="s">
        <v>254</v>
      </c>
      <c r="B182" s="64" t="s">
        <v>5258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2"/>
        <v/>
      </c>
      <c r="G182" s="64" t="s">
        <v>902</v>
      </c>
      <c r="H182" s="64">
        <v>0</v>
      </c>
      <c r="I182" s="64">
        <v>0</v>
      </c>
      <c r="J182" s="64">
        <v>0</v>
      </c>
      <c r="K182" s="64">
        <v>0</v>
      </c>
    </row>
    <row r="183" spans="1:11" x14ac:dyDescent="0.35">
      <c r="A183" s="64" t="s">
        <v>254</v>
      </c>
      <c r="B183" s="64" t="s">
        <v>5259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2"/>
        <v/>
      </c>
      <c r="G183" s="64" t="s">
        <v>902</v>
      </c>
      <c r="H183" s="64">
        <v>0</v>
      </c>
      <c r="I183" s="64">
        <v>0</v>
      </c>
      <c r="J183" s="64">
        <v>0</v>
      </c>
      <c r="K183" s="64">
        <v>0</v>
      </c>
    </row>
    <row r="184" spans="1:11" x14ac:dyDescent="0.35">
      <c r="A184" s="64" t="s">
        <v>254</v>
      </c>
      <c r="B184" s="64" t="s">
        <v>5260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2"/>
        <v/>
      </c>
      <c r="G184" s="64" t="s">
        <v>902</v>
      </c>
      <c r="H184" s="64">
        <v>0</v>
      </c>
      <c r="I184" s="64">
        <v>0</v>
      </c>
      <c r="J184" s="64">
        <v>0</v>
      </c>
      <c r="K184" s="64">
        <v>0</v>
      </c>
    </row>
    <row r="185" spans="1:11" x14ac:dyDescent="0.35">
      <c r="A185" s="64" t="s">
        <v>254</v>
      </c>
      <c r="B185" s="64" t="s">
        <v>5261</v>
      </c>
      <c r="C185" s="65" t="str">
        <f>IFERROR(VLOOKUP(UPPER(CONCATENATE($B185," - ",$A185)),'[1]Segurados Civis'!$A$5:$H$2142,6,0),"")</f>
        <v/>
      </c>
      <c r="D185" s="65" t="str">
        <f>IFERROR(VLOOKUP(UPPER(CONCATENATE($B185," - ",$A185)),'[1]Segurados Civis'!$A$5:$H$2142,7,0),"")</f>
        <v/>
      </c>
      <c r="E185" s="65" t="str">
        <f>IFERROR(VLOOKUP(UPPER(CONCATENATE($B185," - ",$A185)),'[1]Segurados Civis'!$A$5:$H$2142,8,0),"")</f>
        <v/>
      </c>
      <c r="F185" s="65" t="str">
        <f t="shared" si="2"/>
        <v/>
      </c>
      <c r="G185" s="64" t="s">
        <v>902</v>
      </c>
      <c r="H185" s="64">
        <v>0</v>
      </c>
      <c r="I185" s="64">
        <v>0</v>
      </c>
      <c r="J185" s="64">
        <v>0</v>
      </c>
      <c r="K185" s="64">
        <v>0</v>
      </c>
    </row>
    <row r="186" spans="1:11" x14ac:dyDescent="0.35">
      <c r="A186" s="64" t="s">
        <v>254</v>
      </c>
      <c r="B186" s="64" t="s">
        <v>5262</v>
      </c>
      <c r="C186" s="65" t="str">
        <f>IFERROR(VLOOKUP(UPPER(CONCATENATE($B186," - ",$A186)),'[1]Segurados Civis'!$A$5:$H$2142,6,0),"")</f>
        <v/>
      </c>
      <c r="D186" s="65" t="str">
        <f>IFERROR(VLOOKUP(UPPER(CONCATENATE($B186," - ",$A186)),'[1]Segurados Civis'!$A$5:$H$2142,7,0),"")</f>
        <v/>
      </c>
      <c r="E186" s="65" t="str">
        <f>IFERROR(VLOOKUP(UPPER(CONCATENATE($B186," - ",$A186)),'[1]Segurados Civis'!$A$5:$H$2142,8,0),"")</f>
        <v/>
      </c>
      <c r="F186" s="65" t="str">
        <f t="shared" si="2"/>
        <v/>
      </c>
      <c r="G186" s="64" t="s">
        <v>902</v>
      </c>
      <c r="H186" s="64">
        <v>0</v>
      </c>
      <c r="I186" s="64">
        <v>0</v>
      </c>
      <c r="J186" s="64">
        <v>0</v>
      </c>
      <c r="K186" s="64">
        <v>0</v>
      </c>
    </row>
    <row r="187" spans="1:11" x14ac:dyDescent="0.35">
      <c r="A187" s="64" t="s">
        <v>254</v>
      </c>
      <c r="B187" s="64" t="s">
        <v>5263</v>
      </c>
      <c r="C187" s="65" t="str">
        <f>IFERROR(VLOOKUP(UPPER(CONCATENATE($B187," - ",$A187)),'[1]Segurados Civis'!$A$5:$H$2142,6,0),"")</f>
        <v/>
      </c>
      <c r="D187" s="65" t="str">
        <f>IFERROR(VLOOKUP(UPPER(CONCATENATE($B187," - ",$A187)),'[1]Segurados Civis'!$A$5:$H$2142,7,0),"")</f>
        <v/>
      </c>
      <c r="E187" s="65" t="str">
        <f>IFERROR(VLOOKUP(UPPER(CONCATENATE($B187," - ",$A187)),'[1]Segurados Civis'!$A$5:$H$2142,8,0),"")</f>
        <v/>
      </c>
      <c r="F187" s="65" t="str">
        <f t="shared" si="2"/>
        <v/>
      </c>
      <c r="G187" s="64" t="s">
        <v>902</v>
      </c>
      <c r="H187" s="64">
        <v>0</v>
      </c>
      <c r="I187" s="64">
        <v>0</v>
      </c>
      <c r="J187" s="64">
        <v>0</v>
      </c>
      <c r="K187" s="64">
        <v>0</v>
      </c>
    </row>
    <row r="188" spans="1:11" x14ac:dyDescent="0.35">
      <c r="A188" s="64" t="s">
        <v>254</v>
      </c>
      <c r="B188" s="64" t="s">
        <v>5264</v>
      </c>
      <c r="C188" s="65" t="str">
        <f>IFERROR(VLOOKUP(UPPER(CONCATENATE($B188," - ",$A188)),'[1]Segurados Civis'!$A$5:$H$2142,6,0),"")</f>
        <v/>
      </c>
      <c r="D188" s="65" t="str">
        <f>IFERROR(VLOOKUP(UPPER(CONCATENATE($B188," - ",$A188)),'[1]Segurados Civis'!$A$5:$H$2142,7,0),"")</f>
        <v/>
      </c>
      <c r="E188" s="65" t="str">
        <f>IFERROR(VLOOKUP(UPPER(CONCATENATE($B188," - ",$A188)),'[1]Segurados Civis'!$A$5:$H$2142,8,0),"")</f>
        <v/>
      </c>
      <c r="F188" s="65" t="str">
        <f t="shared" si="2"/>
        <v/>
      </c>
      <c r="G188" s="64" t="s">
        <v>902</v>
      </c>
      <c r="H188" s="64">
        <v>0</v>
      </c>
      <c r="I188" s="64">
        <v>0</v>
      </c>
      <c r="J188" s="64">
        <v>0</v>
      </c>
      <c r="K188" s="64">
        <v>0</v>
      </c>
    </row>
    <row r="189" spans="1:11" x14ac:dyDescent="0.35">
      <c r="A189" s="64" t="s">
        <v>254</v>
      </c>
      <c r="B189" s="64" t="s">
        <v>5265</v>
      </c>
      <c r="C189" s="65" t="str">
        <f>IFERROR(VLOOKUP(UPPER(CONCATENATE($B189," - ",$A189)),'[1]Segurados Civis'!$A$5:$H$2142,6,0),"")</f>
        <v/>
      </c>
      <c r="D189" s="65" t="str">
        <f>IFERROR(VLOOKUP(UPPER(CONCATENATE($B189," - ",$A189)),'[1]Segurados Civis'!$A$5:$H$2142,7,0),"")</f>
        <v/>
      </c>
      <c r="E189" s="65" t="str">
        <f>IFERROR(VLOOKUP(UPPER(CONCATENATE($B189," - ",$A189)),'[1]Segurados Civis'!$A$5:$H$2142,8,0),"")</f>
        <v/>
      </c>
      <c r="F189" s="65" t="str">
        <f t="shared" si="2"/>
        <v/>
      </c>
      <c r="G189" s="64" t="s">
        <v>902</v>
      </c>
      <c r="H189" s="64">
        <v>0</v>
      </c>
      <c r="I189" s="64">
        <v>0</v>
      </c>
      <c r="J189" s="64">
        <v>0</v>
      </c>
      <c r="K189" s="64">
        <v>0</v>
      </c>
    </row>
    <row r="190" spans="1:11" x14ac:dyDescent="0.35">
      <c r="A190" s="64" t="s">
        <v>254</v>
      </c>
      <c r="B190" s="64" t="s">
        <v>5266</v>
      </c>
      <c r="C190" s="65" t="str">
        <f>IFERROR(VLOOKUP(UPPER(CONCATENATE($B190," - ",$A190)),'[1]Segurados Civis'!$A$5:$H$2142,6,0),"")</f>
        <v/>
      </c>
      <c r="D190" s="65" t="str">
        <f>IFERROR(VLOOKUP(UPPER(CONCATENATE($B190," - ",$A190)),'[1]Segurados Civis'!$A$5:$H$2142,7,0),"")</f>
        <v/>
      </c>
      <c r="E190" s="65" t="str">
        <f>IFERROR(VLOOKUP(UPPER(CONCATENATE($B190," - ",$A190)),'[1]Segurados Civis'!$A$5:$H$2142,8,0),"")</f>
        <v/>
      </c>
      <c r="F190" s="65" t="str">
        <f t="shared" si="2"/>
        <v/>
      </c>
      <c r="G190" s="64" t="s">
        <v>902</v>
      </c>
      <c r="H190" s="64">
        <v>0</v>
      </c>
      <c r="I190" s="64">
        <v>0</v>
      </c>
      <c r="J190" s="64">
        <v>0</v>
      </c>
      <c r="K190" s="64">
        <v>0</v>
      </c>
    </row>
    <row r="191" spans="1:11" x14ac:dyDescent="0.35">
      <c r="A191" s="64" t="s">
        <v>254</v>
      </c>
      <c r="B191" s="64" t="s">
        <v>5267</v>
      </c>
      <c r="C191" s="65" t="str">
        <f>IFERROR(VLOOKUP(UPPER(CONCATENATE($B191," - ",$A191)),'[1]Segurados Civis'!$A$5:$H$2142,6,0),"")</f>
        <v/>
      </c>
      <c r="D191" s="65" t="str">
        <f>IFERROR(VLOOKUP(UPPER(CONCATENATE($B191," - ",$A191)),'[1]Segurados Civis'!$A$5:$H$2142,7,0),"")</f>
        <v/>
      </c>
      <c r="E191" s="65" t="str">
        <f>IFERROR(VLOOKUP(UPPER(CONCATENATE($B191," - ",$A191)),'[1]Segurados Civis'!$A$5:$H$2142,8,0),"")</f>
        <v/>
      </c>
      <c r="F191" s="65" t="str">
        <f t="shared" si="2"/>
        <v/>
      </c>
      <c r="G191" s="64" t="s">
        <v>902</v>
      </c>
      <c r="H191" s="64">
        <v>0</v>
      </c>
      <c r="I191" s="64">
        <v>0</v>
      </c>
      <c r="J191" s="64">
        <v>0</v>
      </c>
      <c r="K191" s="64">
        <v>0</v>
      </c>
    </row>
    <row r="192" spans="1:11" x14ac:dyDescent="0.35">
      <c r="A192" s="64" t="s">
        <v>254</v>
      </c>
      <c r="B192" s="64" t="s">
        <v>5268</v>
      </c>
      <c r="C192" s="65" t="str">
        <f>IFERROR(VLOOKUP(UPPER(CONCATENATE($B192," - ",$A192)),'[1]Segurados Civis'!$A$5:$H$2142,6,0),"")</f>
        <v/>
      </c>
      <c r="D192" s="65" t="str">
        <f>IFERROR(VLOOKUP(UPPER(CONCATENATE($B192," - ",$A192)),'[1]Segurados Civis'!$A$5:$H$2142,7,0),"")</f>
        <v/>
      </c>
      <c r="E192" s="65" t="str">
        <f>IFERROR(VLOOKUP(UPPER(CONCATENATE($B192," - ",$A192)),'[1]Segurados Civis'!$A$5:$H$2142,8,0),"")</f>
        <v/>
      </c>
      <c r="F192" s="65" t="str">
        <f t="shared" si="2"/>
        <v/>
      </c>
      <c r="G192" s="64" t="s">
        <v>902</v>
      </c>
      <c r="H192" s="64">
        <v>0</v>
      </c>
      <c r="I192" s="64">
        <v>0</v>
      </c>
      <c r="J192" s="64">
        <v>0</v>
      </c>
      <c r="K192" s="64">
        <v>0</v>
      </c>
    </row>
    <row r="193" spans="1:11" x14ac:dyDescent="0.35">
      <c r="A193" s="64" t="s">
        <v>254</v>
      </c>
      <c r="B193" s="64" t="s">
        <v>5269</v>
      </c>
      <c r="C193" s="65" t="str">
        <f>IFERROR(VLOOKUP(UPPER(CONCATENATE($B193," - ",$A193)),'[1]Segurados Civis'!$A$5:$H$2142,6,0),"")</f>
        <v/>
      </c>
      <c r="D193" s="65" t="str">
        <f>IFERROR(VLOOKUP(UPPER(CONCATENATE($B193," - ",$A193)),'[1]Segurados Civis'!$A$5:$H$2142,7,0),"")</f>
        <v/>
      </c>
      <c r="E193" s="65" t="str">
        <f>IFERROR(VLOOKUP(UPPER(CONCATENATE($B193," - ",$A193)),'[1]Segurados Civis'!$A$5:$H$2142,8,0),"")</f>
        <v/>
      </c>
      <c r="F193" s="65" t="str">
        <f t="shared" si="2"/>
        <v/>
      </c>
      <c r="G193" s="64" t="s">
        <v>902</v>
      </c>
      <c r="H193" s="64">
        <v>0</v>
      </c>
      <c r="I193" s="64">
        <v>0</v>
      </c>
      <c r="J193" s="64">
        <v>0</v>
      </c>
      <c r="K193" s="64">
        <v>0</v>
      </c>
    </row>
    <row r="194" spans="1:11" x14ac:dyDescent="0.35">
      <c r="A194" s="64" t="s">
        <v>254</v>
      </c>
      <c r="B194" s="64" t="s">
        <v>5270</v>
      </c>
      <c r="C194" s="65" t="str">
        <f>IFERROR(VLOOKUP(UPPER(CONCATENATE($B194," - ",$A194)),'[1]Segurados Civis'!$A$5:$H$2142,6,0),"")</f>
        <v/>
      </c>
      <c r="D194" s="65" t="str">
        <f>IFERROR(VLOOKUP(UPPER(CONCATENATE($B194," - ",$A194)),'[1]Segurados Civis'!$A$5:$H$2142,7,0),"")</f>
        <v/>
      </c>
      <c r="E194" s="65" t="str">
        <f>IFERROR(VLOOKUP(UPPER(CONCATENATE($B194," - ",$A194)),'[1]Segurados Civis'!$A$5:$H$2142,8,0),"")</f>
        <v/>
      </c>
      <c r="F194" s="65" t="str">
        <f t="shared" ref="F194:F257" si="3">IF(SUM(C194:E194)=0,"",SUM(C194:E194))</f>
        <v/>
      </c>
      <c r="G194" s="64" t="s">
        <v>902</v>
      </c>
      <c r="H194" s="64">
        <v>0</v>
      </c>
      <c r="I194" s="64">
        <v>0</v>
      </c>
      <c r="J194" s="64">
        <v>0</v>
      </c>
      <c r="K194" s="64">
        <v>0</v>
      </c>
    </row>
    <row r="195" spans="1:11" x14ac:dyDescent="0.35">
      <c r="A195" s="64" t="s">
        <v>254</v>
      </c>
      <c r="B195" s="64" t="s">
        <v>5271</v>
      </c>
      <c r="C195" s="65" t="str">
        <f>IFERROR(VLOOKUP(UPPER(CONCATENATE($B195," - ",$A195)),'[1]Segurados Civis'!$A$5:$H$2142,6,0),"")</f>
        <v/>
      </c>
      <c r="D195" s="65" t="str">
        <f>IFERROR(VLOOKUP(UPPER(CONCATENATE($B195," - ",$A195)),'[1]Segurados Civis'!$A$5:$H$2142,7,0),"")</f>
        <v/>
      </c>
      <c r="E195" s="65" t="str">
        <f>IFERROR(VLOOKUP(UPPER(CONCATENATE($B195," - ",$A195)),'[1]Segurados Civis'!$A$5:$H$2142,8,0),"")</f>
        <v/>
      </c>
      <c r="F195" s="65" t="str">
        <f t="shared" si="3"/>
        <v/>
      </c>
      <c r="G195" s="64" t="s">
        <v>902</v>
      </c>
      <c r="H195" s="64">
        <v>0</v>
      </c>
      <c r="I195" s="64">
        <v>0</v>
      </c>
      <c r="J195" s="64">
        <v>0</v>
      </c>
      <c r="K195" s="64">
        <v>0</v>
      </c>
    </row>
    <row r="196" spans="1:11" x14ac:dyDescent="0.35">
      <c r="A196" s="64" t="s">
        <v>254</v>
      </c>
      <c r="B196" s="64" t="s">
        <v>5272</v>
      </c>
      <c r="C196" s="65" t="str">
        <f>IFERROR(VLOOKUP(UPPER(CONCATENATE($B196," - ",$A196)),'[1]Segurados Civis'!$A$5:$H$2142,6,0),"")</f>
        <v/>
      </c>
      <c r="D196" s="65" t="str">
        <f>IFERROR(VLOOKUP(UPPER(CONCATENATE($B196," - ",$A196)),'[1]Segurados Civis'!$A$5:$H$2142,7,0),"")</f>
        <v/>
      </c>
      <c r="E196" s="65" t="str">
        <f>IFERROR(VLOOKUP(UPPER(CONCATENATE($B196," - ",$A196)),'[1]Segurados Civis'!$A$5:$H$2142,8,0),"")</f>
        <v/>
      </c>
      <c r="F196" s="65" t="str">
        <f t="shared" si="3"/>
        <v/>
      </c>
      <c r="G196" s="64" t="s">
        <v>902</v>
      </c>
      <c r="H196" s="64">
        <v>0</v>
      </c>
      <c r="I196" s="64">
        <v>0</v>
      </c>
      <c r="J196" s="64">
        <v>0</v>
      </c>
      <c r="K196" s="64">
        <v>0</v>
      </c>
    </row>
    <row r="197" spans="1:11" x14ac:dyDescent="0.35">
      <c r="A197" s="64" t="s">
        <v>254</v>
      </c>
      <c r="B197" s="64" t="s">
        <v>5273</v>
      </c>
      <c r="C197" s="65" t="str">
        <f>IFERROR(VLOOKUP(UPPER(CONCATENATE($B197," - ",$A197)),'[1]Segurados Civis'!$A$5:$H$2142,6,0),"")</f>
        <v/>
      </c>
      <c r="D197" s="65" t="str">
        <f>IFERROR(VLOOKUP(UPPER(CONCATENATE($B197," - ",$A197)),'[1]Segurados Civis'!$A$5:$H$2142,7,0),"")</f>
        <v/>
      </c>
      <c r="E197" s="65" t="str">
        <f>IFERROR(VLOOKUP(UPPER(CONCATENATE($B197," - ",$A197)),'[1]Segurados Civis'!$A$5:$H$2142,8,0),"")</f>
        <v/>
      </c>
      <c r="F197" s="65" t="str">
        <f t="shared" si="3"/>
        <v/>
      </c>
      <c r="G197" s="64" t="s">
        <v>902</v>
      </c>
      <c r="H197" s="64">
        <v>0</v>
      </c>
      <c r="I197" s="64">
        <v>0</v>
      </c>
      <c r="J197" s="64">
        <v>0</v>
      </c>
      <c r="K197" s="64">
        <v>0</v>
      </c>
    </row>
    <row r="198" spans="1:11" x14ac:dyDescent="0.35">
      <c r="A198" s="64" t="s">
        <v>254</v>
      </c>
      <c r="B198" s="64" t="s">
        <v>5274</v>
      </c>
      <c r="C198" s="65" t="str">
        <f>IFERROR(VLOOKUP(UPPER(CONCATENATE($B198," - ",$A198)),'[1]Segurados Civis'!$A$5:$H$2142,6,0),"")</f>
        <v/>
      </c>
      <c r="D198" s="65" t="str">
        <f>IFERROR(VLOOKUP(UPPER(CONCATENATE($B198," - ",$A198)),'[1]Segurados Civis'!$A$5:$H$2142,7,0),"")</f>
        <v/>
      </c>
      <c r="E198" s="65" t="str">
        <f>IFERROR(VLOOKUP(UPPER(CONCATENATE($B198," - ",$A198)),'[1]Segurados Civis'!$A$5:$H$2142,8,0),"")</f>
        <v/>
      </c>
      <c r="F198" s="65" t="str">
        <f t="shared" si="3"/>
        <v/>
      </c>
      <c r="G198" s="64" t="s">
        <v>902</v>
      </c>
      <c r="H198" s="64">
        <v>0</v>
      </c>
      <c r="I198" s="64">
        <v>0</v>
      </c>
      <c r="J198" s="64">
        <v>0</v>
      </c>
      <c r="K198" s="64">
        <v>0</v>
      </c>
    </row>
    <row r="199" spans="1:11" x14ac:dyDescent="0.35">
      <c r="A199" s="64" t="s">
        <v>254</v>
      </c>
      <c r="B199" s="64" t="s">
        <v>5275</v>
      </c>
      <c r="C199" s="65" t="str">
        <f>IFERROR(VLOOKUP(UPPER(CONCATENATE($B199," - ",$A199)),'[1]Segurados Civis'!$A$5:$H$2142,6,0),"")</f>
        <v/>
      </c>
      <c r="D199" s="65" t="str">
        <f>IFERROR(VLOOKUP(UPPER(CONCATENATE($B199," - ",$A199)),'[1]Segurados Civis'!$A$5:$H$2142,7,0),"")</f>
        <v/>
      </c>
      <c r="E199" s="65" t="str">
        <f>IFERROR(VLOOKUP(UPPER(CONCATENATE($B199," - ",$A199)),'[1]Segurados Civis'!$A$5:$H$2142,8,0),"")</f>
        <v/>
      </c>
      <c r="F199" s="65" t="str">
        <f t="shared" si="3"/>
        <v/>
      </c>
      <c r="G199" s="64" t="s">
        <v>902</v>
      </c>
      <c r="H199" s="64">
        <v>0</v>
      </c>
      <c r="I199" s="64">
        <v>0</v>
      </c>
      <c r="J199" s="64">
        <v>0</v>
      </c>
      <c r="K199" s="64">
        <v>0</v>
      </c>
    </row>
    <row r="200" spans="1:11" x14ac:dyDescent="0.35">
      <c r="A200" s="64" t="s">
        <v>254</v>
      </c>
      <c r="B200" s="64" t="s">
        <v>5276</v>
      </c>
      <c r="C200" s="65" t="str">
        <f>IFERROR(VLOOKUP(UPPER(CONCATENATE($B200," - ",$A200)),'[1]Segurados Civis'!$A$5:$H$2142,6,0),"")</f>
        <v/>
      </c>
      <c r="D200" s="65" t="str">
        <f>IFERROR(VLOOKUP(UPPER(CONCATENATE($B200," - ",$A200)),'[1]Segurados Civis'!$A$5:$H$2142,7,0),"")</f>
        <v/>
      </c>
      <c r="E200" s="65" t="str">
        <f>IFERROR(VLOOKUP(UPPER(CONCATENATE($B200," - ",$A200)),'[1]Segurados Civis'!$A$5:$H$2142,8,0),"")</f>
        <v/>
      </c>
      <c r="F200" s="65" t="str">
        <f t="shared" si="3"/>
        <v/>
      </c>
      <c r="G200" s="64" t="s">
        <v>902</v>
      </c>
      <c r="H200" s="64">
        <v>0</v>
      </c>
      <c r="I200" s="64">
        <v>0</v>
      </c>
      <c r="J200" s="64">
        <v>0</v>
      </c>
      <c r="K200" s="64">
        <v>0</v>
      </c>
    </row>
    <row r="201" spans="1:11" x14ac:dyDescent="0.35">
      <c r="A201" s="64" t="s">
        <v>254</v>
      </c>
      <c r="B201" s="64" t="s">
        <v>5277</v>
      </c>
      <c r="C201" s="65" t="str">
        <f>IFERROR(VLOOKUP(UPPER(CONCATENATE($B201," - ",$A201)),'[1]Segurados Civis'!$A$5:$H$2142,6,0),"")</f>
        <v/>
      </c>
      <c r="D201" s="65" t="str">
        <f>IFERROR(VLOOKUP(UPPER(CONCATENATE($B201," - ",$A201)),'[1]Segurados Civis'!$A$5:$H$2142,7,0),"")</f>
        <v/>
      </c>
      <c r="E201" s="65" t="str">
        <f>IFERROR(VLOOKUP(UPPER(CONCATENATE($B201," - ",$A201)),'[1]Segurados Civis'!$A$5:$H$2142,8,0),"")</f>
        <v/>
      </c>
      <c r="F201" s="65" t="str">
        <f t="shared" si="3"/>
        <v/>
      </c>
      <c r="G201" s="64" t="s">
        <v>902</v>
      </c>
      <c r="H201" s="64">
        <v>0</v>
      </c>
      <c r="I201" s="64">
        <v>0</v>
      </c>
      <c r="J201" s="64">
        <v>0</v>
      </c>
      <c r="K201" s="64">
        <v>0</v>
      </c>
    </row>
    <row r="202" spans="1:11" x14ac:dyDescent="0.35">
      <c r="A202" s="64" t="s">
        <v>254</v>
      </c>
      <c r="B202" s="64" t="s">
        <v>5278</v>
      </c>
      <c r="C202" s="65" t="str">
        <f>IFERROR(VLOOKUP(UPPER(CONCATENATE($B202," - ",$A202)),'[1]Segurados Civis'!$A$5:$H$2142,6,0),"")</f>
        <v/>
      </c>
      <c r="D202" s="65" t="str">
        <f>IFERROR(VLOOKUP(UPPER(CONCATENATE($B202," - ",$A202)),'[1]Segurados Civis'!$A$5:$H$2142,7,0),"")</f>
        <v/>
      </c>
      <c r="E202" s="65" t="str">
        <f>IFERROR(VLOOKUP(UPPER(CONCATENATE($B202," - ",$A202)),'[1]Segurados Civis'!$A$5:$H$2142,8,0),"")</f>
        <v/>
      </c>
      <c r="F202" s="65" t="str">
        <f t="shared" si="3"/>
        <v/>
      </c>
      <c r="G202" s="64" t="s">
        <v>902</v>
      </c>
      <c r="H202" s="64">
        <v>0</v>
      </c>
      <c r="I202" s="64">
        <v>0</v>
      </c>
      <c r="J202" s="64">
        <v>0</v>
      </c>
      <c r="K202" s="64">
        <v>0</v>
      </c>
    </row>
    <row r="203" spans="1:11" x14ac:dyDescent="0.35">
      <c r="A203" s="64" t="s">
        <v>254</v>
      </c>
      <c r="B203" s="64" t="s">
        <v>5279</v>
      </c>
      <c r="C203" s="65" t="str">
        <f>IFERROR(VLOOKUP(UPPER(CONCATENATE($B203," - ",$A203)),'[1]Segurados Civis'!$A$5:$H$2142,6,0),"")</f>
        <v/>
      </c>
      <c r="D203" s="65" t="str">
        <f>IFERROR(VLOOKUP(UPPER(CONCATENATE($B203," - ",$A203)),'[1]Segurados Civis'!$A$5:$H$2142,7,0),"")</f>
        <v/>
      </c>
      <c r="E203" s="65" t="str">
        <f>IFERROR(VLOOKUP(UPPER(CONCATENATE($B203," - ",$A203)),'[1]Segurados Civis'!$A$5:$H$2142,8,0),"")</f>
        <v/>
      </c>
      <c r="F203" s="65" t="str">
        <f t="shared" si="3"/>
        <v/>
      </c>
      <c r="G203" s="64" t="s">
        <v>902</v>
      </c>
      <c r="H203" s="64">
        <v>0</v>
      </c>
      <c r="I203" s="64">
        <v>0</v>
      </c>
      <c r="J203" s="64">
        <v>0</v>
      </c>
      <c r="K203" s="64">
        <v>0</v>
      </c>
    </row>
    <row r="204" spans="1:11" x14ac:dyDescent="0.35">
      <c r="A204" s="64" t="s">
        <v>254</v>
      </c>
      <c r="B204" s="64" t="s">
        <v>5280</v>
      </c>
      <c r="C204" s="65" t="str">
        <f>IFERROR(VLOOKUP(UPPER(CONCATENATE($B204," - ",$A204)),'[1]Segurados Civis'!$A$5:$H$2142,6,0),"")</f>
        <v/>
      </c>
      <c r="D204" s="65" t="str">
        <f>IFERROR(VLOOKUP(UPPER(CONCATENATE($B204," - ",$A204)),'[1]Segurados Civis'!$A$5:$H$2142,7,0),"")</f>
        <v/>
      </c>
      <c r="E204" s="65" t="str">
        <f>IFERROR(VLOOKUP(UPPER(CONCATENATE($B204," - ",$A204)),'[1]Segurados Civis'!$A$5:$H$2142,8,0),"")</f>
        <v/>
      </c>
      <c r="F204" s="65" t="str">
        <f t="shared" si="3"/>
        <v/>
      </c>
      <c r="G204" s="64" t="s">
        <v>902</v>
      </c>
      <c r="H204" s="64">
        <v>0</v>
      </c>
      <c r="I204" s="64">
        <v>0</v>
      </c>
      <c r="J204" s="64">
        <v>0</v>
      </c>
      <c r="K204" s="64">
        <v>0</v>
      </c>
    </row>
    <row r="205" spans="1:11" x14ac:dyDescent="0.35">
      <c r="A205" s="64" t="s">
        <v>254</v>
      </c>
      <c r="B205" s="64" t="s">
        <v>5281</v>
      </c>
      <c r="C205" s="65" t="str">
        <f>IFERROR(VLOOKUP(UPPER(CONCATENATE($B205," - ",$A205)),'[1]Segurados Civis'!$A$5:$H$2142,6,0),"")</f>
        <v/>
      </c>
      <c r="D205" s="65" t="str">
        <f>IFERROR(VLOOKUP(UPPER(CONCATENATE($B205," - ",$A205)),'[1]Segurados Civis'!$A$5:$H$2142,7,0),"")</f>
        <v/>
      </c>
      <c r="E205" s="65" t="str">
        <f>IFERROR(VLOOKUP(UPPER(CONCATENATE($B205," - ",$A205)),'[1]Segurados Civis'!$A$5:$H$2142,8,0),"")</f>
        <v/>
      </c>
      <c r="F205" s="65" t="str">
        <f t="shared" si="3"/>
        <v/>
      </c>
      <c r="G205" s="64" t="s">
        <v>902</v>
      </c>
      <c r="H205" s="64">
        <v>0</v>
      </c>
      <c r="I205" s="64">
        <v>0</v>
      </c>
      <c r="J205" s="64">
        <v>0</v>
      </c>
      <c r="K205" s="64">
        <v>0</v>
      </c>
    </row>
    <row r="206" spans="1:11" x14ac:dyDescent="0.35">
      <c r="A206" s="64" t="s">
        <v>254</v>
      </c>
      <c r="B206" s="64" t="s">
        <v>5282</v>
      </c>
      <c r="C206" s="65" t="str">
        <f>IFERROR(VLOOKUP(UPPER(CONCATENATE($B206," - ",$A206)),'[1]Segurados Civis'!$A$5:$H$2142,6,0),"")</f>
        <v/>
      </c>
      <c r="D206" s="65" t="str">
        <f>IFERROR(VLOOKUP(UPPER(CONCATENATE($B206," - ",$A206)),'[1]Segurados Civis'!$A$5:$H$2142,7,0),"")</f>
        <v/>
      </c>
      <c r="E206" s="65" t="str">
        <f>IFERROR(VLOOKUP(UPPER(CONCATENATE($B206," - ",$A206)),'[1]Segurados Civis'!$A$5:$H$2142,8,0),"")</f>
        <v/>
      </c>
      <c r="F206" s="65" t="str">
        <f t="shared" si="3"/>
        <v/>
      </c>
      <c r="G206" s="64" t="s">
        <v>902</v>
      </c>
      <c r="H206" s="64">
        <v>0</v>
      </c>
      <c r="I206" s="64">
        <v>0</v>
      </c>
      <c r="J206" s="64">
        <v>0</v>
      </c>
      <c r="K206" s="64">
        <v>0</v>
      </c>
    </row>
    <row r="207" spans="1:11" x14ac:dyDescent="0.35">
      <c r="A207" s="64" t="s">
        <v>254</v>
      </c>
      <c r="B207" s="64" t="s">
        <v>5283</v>
      </c>
      <c r="C207" s="65" t="str">
        <f>IFERROR(VLOOKUP(UPPER(CONCATENATE($B207," - ",$A207)),'[1]Segurados Civis'!$A$5:$H$2142,6,0),"")</f>
        <v/>
      </c>
      <c r="D207" s="65" t="str">
        <f>IFERROR(VLOOKUP(UPPER(CONCATENATE($B207," - ",$A207)),'[1]Segurados Civis'!$A$5:$H$2142,7,0),"")</f>
        <v/>
      </c>
      <c r="E207" s="65" t="str">
        <f>IFERROR(VLOOKUP(UPPER(CONCATENATE($B207," - ",$A207)),'[1]Segurados Civis'!$A$5:$H$2142,8,0),"")</f>
        <v/>
      </c>
      <c r="F207" s="65" t="str">
        <f t="shared" si="3"/>
        <v/>
      </c>
      <c r="G207" s="64" t="s">
        <v>902</v>
      </c>
      <c r="H207" s="64">
        <v>0</v>
      </c>
      <c r="I207" s="64">
        <v>0</v>
      </c>
      <c r="J207" s="64">
        <v>0</v>
      </c>
      <c r="K207" s="64">
        <v>0</v>
      </c>
    </row>
    <row r="208" spans="1:11" x14ac:dyDescent="0.35">
      <c r="A208" s="64" t="s">
        <v>254</v>
      </c>
      <c r="B208" s="64" t="s">
        <v>5284</v>
      </c>
      <c r="C208" s="65" t="str">
        <f>IFERROR(VLOOKUP(UPPER(CONCATENATE($B208," - ",$A208)),'[1]Segurados Civis'!$A$5:$H$2142,6,0),"")</f>
        <v/>
      </c>
      <c r="D208" s="65" t="str">
        <f>IFERROR(VLOOKUP(UPPER(CONCATENATE($B208," - ",$A208)),'[1]Segurados Civis'!$A$5:$H$2142,7,0),"")</f>
        <v/>
      </c>
      <c r="E208" s="65" t="str">
        <f>IFERROR(VLOOKUP(UPPER(CONCATENATE($B208," - ",$A208)),'[1]Segurados Civis'!$A$5:$H$2142,8,0),"")</f>
        <v/>
      </c>
      <c r="F208" s="65" t="str">
        <f t="shared" si="3"/>
        <v/>
      </c>
      <c r="G208" s="64" t="s">
        <v>902</v>
      </c>
      <c r="H208" s="64">
        <v>0</v>
      </c>
      <c r="I208" s="64">
        <v>0</v>
      </c>
      <c r="J208" s="64">
        <v>0</v>
      </c>
      <c r="K208" s="64">
        <v>0</v>
      </c>
    </row>
    <row r="209" spans="1:11" x14ac:dyDescent="0.35">
      <c r="A209" s="64" t="s">
        <v>254</v>
      </c>
      <c r="B209" s="64" t="s">
        <v>5285</v>
      </c>
      <c r="C209" s="65" t="str">
        <f>IFERROR(VLOOKUP(UPPER(CONCATENATE($B209," - ",$A209)),'[1]Segurados Civis'!$A$5:$H$2142,6,0),"")</f>
        <v/>
      </c>
      <c r="D209" s="65" t="str">
        <f>IFERROR(VLOOKUP(UPPER(CONCATENATE($B209," - ",$A209)),'[1]Segurados Civis'!$A$5:$H$2142,7,0),"")</f>
        <v/>
      </c>
      <c r="E209" s="65" t="str">
        <f>IFERROR(VLOOKUP(UPPER(CONCATENATE($B209," - ",$A209)),'[1]Segurados Civis'!$A$5:$H$2142,8,0),"")</f>
        <v/>
      </c>
      <c r="F209" s="65" t="str">
        <f t="shared" si="3"/>
        <v/>
      </c>
      <c r="G209" s="64" t="s">
        <v>902</v>
      </c>
      <c r="H209" s="64">
        <v>0</v>
      </c>
      <c r="I209" s="64">
        <v>0</v>
      </c>
      <c r="J209" s="64">
        <v>0</v>
      </c>
      <c r="K209" s="64">
        <v>0</v>
      </c>
    </row>
    <row r="210" spans="1:11" x14ac:dyDescent="0.35">
      <c r="A210" s="64" t="s">
        <v>254</v>
      </c>
      <c r="B210" s="64" t="s">
        <v>5286</v>
      </c>
      <c r="C210" s="65">
        <f>IFERROR(VLOOKUP(UPPER(CONCATENATE($B210," - ",$A210)),'[1]Segurados Civis'!$A$5:$H$2142,6,0),"")</f>
        <v>1929</v>
      </c>
      <c r="D210" s="65">
        <f>IFERROR(VLOOKUP(UPPER(CONCATENATE($B210," - ",$A210)),'[1]Segurados Civis'!$A$5:$H$2142,7,0),"")</f>
        <v>450</v>
      </c>
      <c r="E210" s="65">
        <f>IFERROR(VLOOKUP(UPPER(CONCATENATE($B210," - ",$A210)),'[1]Segurados Civis'!$A$5:$H$2142,8,0),"")</f>
        <v>89</v>
      </c>
      <c r="F210" s="65">
        <f t="shared" si="3"/>
        <v>2468</v>
      </c>
      <c r="G210" s="64" t="s">
        <v>4867</v>
      </c>
      <c r="H210" s="64">
        <v>0</v>
      </c>
      <c r="I210" s="64">
        <v>0</v>
      </c>
      <c r="J210" s="64">
        <v>0</v>
      </c>
      <c r="K210" s="64">
        <v>0</v>
      </c>
    </row>
    <row r="211" spans="1:11" x14ac:dyDescent="0.35">
      <c r="A211" s="64" t="s">
        <v>254</v>
      </c>
      <c r="B211" s="64" t="s">
        <v>5287</v>
      </c>
      <c r="C211" s="65" t="str">
        <f>IFERROR(VLOOKUP(UPPER(CONCATENATE($B211," - ",$A211)),'[1]Segurados Civis'!$A$5:$H$2142,6,0),"")</f>
        <v/>
      </c>
      <c r="D211" s="65" t="str">
        <f>IFERROR(VLOOKUP(UPPER(CONCATENATE($B211," - ",$A211)),'[1]Segurados Civis'!$A$5:$H$2142,7,0),"")</f>
        <v/>
      </c>
      <c r="E211" s="65" t="str">
        <f>IFERROR(VLOOKUP(UPPER(CONCATENATE($B211," - ",$A211)),'[1]Segurados Civis'!$A$5:$H$2142,8,0),"")</f>
        <v/>
      </c>
      <c r="F211" s="65" t="str">
        <f t="shared" si="3"/>
        <v/>
      </c>
      <c r="G211" s="64" t="s">
        <v>902</v>
      </c>
      <c r="H211" s="64">
        <v>0</v>
      </c>
      <c r="I211" s="64">
        <v>0</v>
      </c>
      <c r="J211" s="64">
        <v>0</v>
      </c>
      <c r="K211" s="64">
        <v>0</v>
      </c>
    </row>
    <row r="212" spans="1:11" x14ac:dyDescent="0.35">
      <c r="A212" s="64" t="s">
        <v>254</v>
      </c>
      <c r="B212" s="64" t="s">
        <v>5288</v>
      </c>
      <c r="C212" s="65" t="str">
        <f>IFERROR(VLOOKUP(UPPER(CONCATENATE($B212," - ",$A212)),'[1]Segurados Civis'!$A$5:$H$2142,6,0),"")</f>
        <v/>
      </c>
      <c r="D212" s="65" t="str">
        <f>IFERROR(VLOOKUP(UPPER(CONCATENATE($B212," - ",$A212)),'[1]Segurados Civis'!$A$5:$H$2142,7,0),"")</f>
        <v/>
      </c>
      <c r="E212" s="65" t="str">
        <f>IFERROR(VLOOKUP(UPPER(CONCATENATE($B212," - ",$A212)),'[1]Segurados Civis'!$A$5:$H$2142,8,0),"")</f>
        <v/>
      </c>
      <c r="F212" s="65" t="str">
        <f t="shared" si="3"/>
        <v/>
      </c>
      <c r="G212" s="64" t="s">
        <v>902</v>
      </c>
      <c r="H212" s="64">
        <v>0</v>
      </c>
      <c r="I212" s="64">
        <v>0</v>
      </c>
      <c r="J212" s="64">
        <v>0</v>
      </c>
      <c r="K212" s="64">
        <v>0</v>
      </c>
    </row>
    <row r="213" spans="1:11" x14ac:dyDescent="0.35">
      <c r="A213" s="64" t="s">
        <v>254</v>
      </c>
      <c r="B213" s="64" t="s">
        <v>5289</v>
      </c>
      <c r="C213" s="65" t="str">
        <f>IFERROR(VLOOKUP(UPPER(CONCATENATE($B213," - ",$A213)),'[1]Segurados Civis'!$A$5:$H$2142,6,0),"")</f>
        <v/>
      </c>
      <c r="D213" s="65" t="str">
        <f>IFERROR(VLOOKUP(UPPER(CONCATENATE($B213," - ",$A213)),'[1]Segurados Civis'!$A$5:$H$2142,7,0),"")</f>
        <v/>
      </c>
      <c r="E213" s="65" t="str">
        <f>IFERROR(VLOOKUP(UPPER(CONCATENATE($B213," - ",$A213)),'[1]Segurados Civis'!$A$5:$H$2142,8,0),"")</f>
        <v/>
      </c>
      <c r="F213" s="65" t="str">
        <f t="shared" si="3"/>
        <v/>
      </c>
      <c r="G213" s="64" t="s">
        <v>902</v>
      </c>
      <c r="H213" s="64">
        <v>0</v>
      </c>
      <c r="I213" s="64">
        <v>0</v>
      </c>
      <c r="J213" s="64">
        <v>0</v>
      </c>
      <c r="K213" s="64">
        <v>0</v>
      </c>
    </row>
    <row r="214" spans="1:11" x14ac:dyDescent="0.35">
      <c r="A214" s="64" t="s">
        <v>254</v>
      </c>
      <c r="B214" s="64" t="s">
        <v>5290</v>
      </c>
      <c r="C214" s="65" t="str">
        <f>IFERROR(VLOOKUP(UPPER(CONCATENATE($B214," - ",$A214)),'[1]Segurados Civis'!$A$5:$H$2142,6,0),"")</f>
        <v/>
      </c>
      <c r="D214" s="65" t="str">
        <f>IFERROR(VLOOKUP(UPPER(CONCATENATE($B214," - ",$A214)),'[1]Segurados Civis'!$A$5:$H$2142,7,0),"")</f>
        <v/>
      </c>
      <c r="E214" s="65" t="str">
        <f>IFERROR(VLOOKUP(UPPER(CONCATENATE($B214," - ",$A214)),'[1]Segurados Civis'!$A$5:$H$2142,8,0),"")</f>
        <v/>
      </c>
      <c r="F214" s="65" t="str">
        <f t="shared" si="3"/>
        <v/>
      </c>
      <c r="G214" s="64" t="s">
        <v>902</v>
      </c>
      <c r="H214" s="64">
        <v>0</v>
      </c>
      <c r="I214" s="64">
        <v>0</v>
      </c>
      <c r="J214" s="64">
        <v>0</v>
      </c>
      <c r="K214" s="64">
        <v>0</v>
      </c>
    </row>
    <row r="215" spans="1:11" x14ac:dyDescent="0.35">
      <c r="A215" s="64" t="s">
        <v>254</v>
      </c>
      <c r="B215" s="64" t="s">
        <v>5291</v>
      </c>
      <c r="C215" s="65">
        <f>IFERROR(VLOOKUP(UPPER(CONCATENATE($B215," - ",$A215)),'[1]Segurados Civis'!$A$5:$H$2142,6,0),"")</f>
        <v>2224</v>
      </c>
      <c r="D215" s="65">
        <f>IFERROR(VLOOKUP(UPPER(CONCATENATE($B215," - ",$A215)),'[1]Segurados Civis'!$A$5:$H$2142,7,0),"")</f>
        <v>841</v>
      </c>
      <c r="E215" s="65">
        <f>IFERROR(VLOOKUP(UPPER(CONCATENATE($B215," - ",$A215)),'[1]Segurados Civis'!$A$5:$H$2142,8,0),"")</f>
        <v>0</v>
      </c>
      <c r="F215" s="65">
        <f t="shared" si="3"/>
        <v>3065</v>
      </c>
      <c r="G215" s="64" t="s">
        <v>4867</v>
      </c>
      <c r="H215" s="64">
        <v>0</v>
      </c>
      <c r="I215" s="64">
        <v>0</v>
      </c>
      <c r="J215" s="64">
        <v>0</v>
      </c>
      <c r="K215" s="64">
        <v>0</v>
      </c>
    </row>
    <row r="216" spans="1:11" x14ac:dyDescent="0.35">
      <c r="A216" s="64" t="s">
        <v>254</v>
      </c>
      <c r="B216" s="64" t="s">
        <v>5291</v>
      </c>
      <c r="C216" s="65">
        <f>IFERROR(VLOOKUP(UPPER(CONCATENATE($B216," - ",$A216)),'[1]Segurados Civis'!$A$5:$H$2142,6,0),"")</f>
        <v>2224</v>
      </c>
      <c r="D216" s="65">
        <f>IFERROR(VLOOKUP(UPPER(CONCATENATE($B216," - ",$A216)),'[1]Segurados Civis'!$A$5:$H$2142,7,0),"")</f>
        <v>841</v>
      </c>
      <c r="E216" s="65">
        <f>IFERROR(VLOOKUP(UPPER(CONCATENATE($B216," - ",$A216)),'[1]Segurados Civis'!$A$5:$H$2142,8,0),"")</f>
        <v>0</v>
      </c>
      <c r="F216" s="65">
        <f t="shared" si="3"/>
        <v>3065</v>
      </c>
      <c r="G216" s="64" t="s">
        <v>4867</v>
      </c>
      <c r="H216" s="64">
        <v>0</v>
      </c>
      <c r="I216" s="64">
        <v>0</v>
      </c>
      <c r="J216" s="64">
        <v>0</v>
      </c>
      <c r="K216" s="64">
        <v>0</v>
      </c>
    </row>
    <row r="217" spans="1:11" x14ac:dyDescent="0.35">
      <c r="A217" s="64" t="s">
        <v>254</v>
      </c>
      <c r="B217" s="64" t="s">
        <v>5292</v>
      </c>
      <c r="C217" s="65" t="str">
        <f>IFERROR(VLOOKUP(UPPER(CONCATENATE($B217," - ",$A217)),'[1]Segurados Civis'!$A$5:$H$2142,6,0),"")</f>
        <v/>
      </c>
      <c r="D217" s="65" t="str">
        <f>IFERROR(VLOOKUP(UPPER(CONCATENATE($B217," - ",$A217)),'[1]Segurados Civis'!$A$5:$H$2142,7,0),"")</f>
        <v/>
      </c>
      <c r="E217" s="65" t="str">
        <f>IFERROR(VLOOKUP(UPPER(CONCATENATE($B217," - ",$A217)),'[1]Segurados Civis'!$A$5:$H$2142,8,0),"")</f>
        <v/>
      </c>
      <c r="F217" s="65" t="str">
        <f t="shared" si="3"/>
        <v/>
      </c>
      <c r="G217" s="64" t="s">
        <v>902</v>
      </c>
      <c r="H217" s="64">
        <v>0</v>
      </c>
      <c r="I217" s="64">
        <v>0</v>
      </c>
      <c r="J217" s="64">
        <v>0</v>
      </c>
      <c r="K217" s="64">
        <v>0</v>
      </c>
    </row>
    <row r="218" spans="1:11" x14ac:dyDescent="0.35">
      <c r="A218" s="64" t="s">
        <v>254</v>
      </c>
      <c r="B218" s="64" t="s">
        <v>5293</v>
      </c>
      <c r="C218" s="65" t="str">
        <f>IFERROR(VLOOKUP(UPPER(CONCATENATE($B218," - ",$A218)),'[1]Segurados Civis'!$A$5:$H$2142,6,0),"")</f>
        <v/>
      </c>
      <c r="D218" s="65" t="str">
        <f>IFERROR(VLOOKUP(UPPER(CONCATENATE($B218," - ",$A218)),'[1]Segurados Civis'!$A$5:$H$2142,7,0),"")</f>
        <v/>
      </c>
      <c r="E218" s="65" t="str">
        <f>IFERROR(VLOOKUP(UPPER(CONCATENATE($B218," - ",$A218)),'[1]Segurados Civis'!$A$5:$H$2142,8,0),"")</f>
        <v/>
      </c>
      <c r="F218" s="65" t="str">
        <f t="shared" si="3"/>
        <v/>
      </c>
      <c r="G218" s="64" t="s">
        <v>902</v>
      </c>
      <c r="H218" s="64">
        <v>0</v>
      </c>
      <c r="I218" s="64">
        <v>0</v>
      </c>
      <c r="J218" s="64">
        <v>0</v>
      </c>
      <c r="K218" s="64">
        <v>0</v>
      </c>
    </row>
    <row r="219" spans="1:11" x14ac:dyDescent="0.35">
      <c r="A219" s="64" t="s">
        <v>254</v>
      </c>
      <c r="B219" s="64" t="s">
        <v>5294</v>
      </c>
      <c r="C219" s="65" t="str">
        <f>IFERROR(VLOOKUP(UPPER(CONCATENATE($B219," - ",$A219)),'[1]Segurados Civis'!$A$5:$H$2142,6,0),"")</f>
        <v/>
      </c>
      <c r="D219" s="65" t="str">
        <f>IFERROR(VLOOKUP(UPPER(CONCATENATE($B219," - ",$A219)),'[1]Segurados Civis'!$A$5:$H$2142,7,0),"")</f>
        <v/>
      </c>
      <c r="E219" s="65" t="str">
        <f>IFERROR(VLOOKUP(UPPER(CONCATENATE($B219," - ",$A219)),'[1]Segurados Civis'!$A$5:$H$2142,8,0),"")</f>
        <v/>
      </c>
      <c r="F219" s="65" t="str">
        <f t="shared" si="3"/>
        <v/>
      </c>
      <c r="G219" s="64" t="s">
        <v>902</v>
      </c>
      <c r="H219" s="64">
        <v>0</v>
      </c>
      <c r="I219" s="64">
        <v>0</v>
      </c>
      <c r="J219" s="64">
        <v>0</v>
      </c>
      <c r="K219" s="64">
        <v>0</v>
      </c>
    </row>
    <row r="220" spans="1:11" x14ac:dyDescent="0.35">
      <c r="A220" s="64" t="s">
        <v>254</v>
      </c>
      <c r="B220" s="64" t="s">
        <v>5295</v>
      </c>
      <c r="C220" s="65" t="str">
        <f>IFERROR(VLOOKUP(UPPER(CONCATENATE($B220," - ",$A220)),'[1]Segurados Civis'!$A$5:$H$2142,6,0),"")</f>
        <v/>
      </c>
      <c r="D220" s="65" t="str">
        <f>IFERROR(VLOOKUP(UPPER(CONCATENATE($B220," - ",$A220)),'[1]Segurados Civis'!$A$5:$H$2142,7,0),"")</f>
        <v/>
      </c>
      <c r="E220" s="65" t="str">
        <f>IFERROR(VLOOKUP(UPPER(CONCATENATE($B220," - ",$A220)),'[1]Segurados Civis'!$A$5:$H$2142,8,0),"")</f>
        <v/>
      </c>
      <c r="F220" s="65" t="str">
        <f t="shared" si="3"/>
        <v/>
      </c>
      <c r="G220" s="64" t="s">
        <v>902</v>
      </c>
      <c r="H220" s="64">
        <v>0</v>
      </c>
      <c r="I220" s="64">
        <v>0</v>
      </c>
      <c r="J220" s="64">
        <v>0</v>
      </c>
      <c r="K220" s="64">
        <v>0</v>
      </c>
    </row>
    <row r="221" spans="1:11" x14ac:dyDescent="0.35">
      <c r="A221" s="64" t="s">
        <v>254</v>
      </c>
      <c r="B221" s="64" t="s">
        <v>5296</v>
      </c>
      <c r="C221" s="65">
        <f>IFERROR(VLOOKUP(UPPER(CONCATENATE($B221," - ",$A221)),'[1]Segurados Civis'!$A$5:$H$2142,6,0),"")</f>
        <v>3228</v>
      </c>
      <c r="D221" s="65">
        <f>IFERROR(VLOOKUP(UPPER(CONCATENATE($B221," - ",$A221)),'[1]Segurados Civis'!$A$5:$H$2142,7,0),"")</f>
        <v>546</v>
      </c>
      <c r="E221" s="65">
        <f>IFERROR(VLOOKUP(UPPER(CONCATENATE($B221," - ",$A221)),'[1]Segurados Civis'!$A$5:$H$2142,8,0),"")</f>
        <v>62</v>
      </c>
      <c r="F221" s="65">
        <f t="shared" si="3"/>
        <v>3836</v>
      </c>
      <c r="G221" s="64" t="s">
        <v>4867</v>
      </c>
      <c r="H221" s="64">
        <v>1</v>
      </c>
      <c r="I221" s="64">
        <v>0</v>
      </c>
      <c r="J221" s="64">
        <v>1</v>
      </c>
      <c r="K221" s="64">
        <v>0</v>
      </c>
    </row>
    <row r="222" spans="1:11" x14ac:dyDescent="0.35">
      <c r="A222" s="64" t="s">
        <v>254</v>
      </c>
      <c r="B222" s="64" t="s">
        <v>5297</v>
      </c>
      <c r="C222" s="65" t="str">
        <f>IFERROR(VLOOKUP(UPPER(CONCATENATE($B222," - ",$A222)),'[1]Segurados Civis'!$A$5:$H$2142,6,0),"")</f>
        <v/>
      </c>
      <c r="D222" s="65" t="str">
        <f>IFERROR(VLOOKUP(UPPER(CONCATENATE($B222," - ",$A222)),'[1]Segurados Civis'!$A$5:$H$2142,7,0),"")</f>
        <v/>
      </c>
      <c r="E222" s="65" t="str">
        <f>IFERROR(VLOOKUP(UPPER(CONCATENATE($B222," - ",$A222)),'[1]Segurados Civis'!$A$5:$H$2142,8,0),"")</f>
        <v/>
      </c>
      <c r="F222" s="65" t="str">
        <f t="shared" si="3"/>
        <v/>
      </c>
      <c r="G222" s="64" t="s">
        <v>902</v>
      </c>
      <c r="H222" s="64">
        <v>0</v>
      </c>
      <c r="I222" s="64">
        <v>0</v>
      </c>
      <c r="J222" s="64">
        <v>0</v>
      </c>
      <c r="K222" s="64">
        <v>0</v>
      </c>
    </row>
    <row r="223" spans="1:11" x14ac:dyDescent="0.35">
      <c r="A223" s="64" t="s">
        <v>254</v>
      </c>
      <c r="B223" s="64" t="s">
        <v>5298</v>
      </c>
      <c r="C223" s="65" t="str">
        <f>IFERROR(VLOOKUP(UPPER(CONCATENATE($B223," - ",$A223)),'[1]Segurados Civis'!$A$5:$H$2142,6,0),"")</f>
        <v/>
      </c>
      <c r="D223" s="65" t="str">
        <f>IFERROR(VLOOKUP(UPPER(CONCATENATE($B223," - ",$A223)),'[1]Segurados Civis'!$A$5:$H$2142,7,0),"")</f>
        <v/>
      </c>
      <c r="E223" s="65" t="str">
        <f>IFERROR(VLOOKUP(UPPER(CONCATENATE($B223," - ",$A223)),'[1]Segurados Civis'!$A$5:$H$2142,8,0),"")</f>
        <v/>
      </c>
      <c r="F223" s="65" t="str">
        <f t="shared" si="3"/>
        <v/>
      </c>
      <c r="G223" s="64" t="s">
        <v>902</v>
      </c>
      <c r="H223" s="64">
        <v>0</v>
      </c>
      <c r="I223" s="64">
        <v>0</v>
      </c>
      <c r="J223" s="64">
        <v>0</v>
      </c>
      <c r="K223" s="64">
        <v>0</v>
      </c>
    </row>
    <row r="224" spans="1:11" x14ac:dyDescent="0.35">
      <c r="A224" s="64" t="s">
        <v>254</v>
      </c>
      <c r="B224" s="64" t="s">
        <v>5299</v>
      </c>
      <c r="C224" s="65" t="str">
        <f>IFERROR(VLOOKUP(UPPER(CONCATENATE($B224," - ",$A224)),'[1]Segurados Civis'!$A$5:$H$2142,6,0),"")</f>
        <v/>
      </c>
      <c r="D224" s="65" t="str">
        <f>IFERROR(VLOOKUP(UPPER(CONCATENATE($B224," - ",$A224)),'[1]Segurados Civis'!$A$5:$H$2142,7,0),"")</f>
        <v/>
      </c>
      <c r="E224" s="65" t="str">
        <f>IFERROR(VLOOKUP(UPPER(CONCATENATE($B224," - ",$A224)),'[1]Segurados Civis'!$A$5:$H$2142,8,0),"")</f>
        <v/>
      </c>
      <c r="F224" s="65" t="str">
        <f t="shared" si="3"/>
        <v/>
      </c>
      <c r="G224" s="64" t="s">
        <v>902</v>
      </c>
      <c r="H224" s="64">
        <v>0</v>
      </c>
      <c r="I224" s="64">
        <v>0</v>
      </c>
      <c r="J224" s="64">
        <v>0</v>
      </c>
      <c r="K224" s="64">
        <v>0</v>
      </c>
    </row>
    <row r="225" spans="1:11" x14ac:dyDescent="0.35">
      <c r="A225" s="64" t="s">
        <v>254</v>
      </c>
      <c r="B225" s="64" t="s">
        <v>5300</v>
      </c>
      <c r="C225" s="65" t="str">
        <f>IFERROR(VLOOKUP(UPPER(CONCATENATE($B225," - ",$A225)),'[1]Segurados Civis'!$A$5:$H$2142,6,0),"")</f>
        <v/>
      </c>
      <c r="D225" s="65" t="str">
        <f>IFERROR(VLOOKUP(UPPER(CONCATENATE($B225," - ",$A225)),'[1]Segurados Civis'!$A$5:$H$2142,7,0),"")</f>
        <v/>
      </c>
      <c r="E225" s="65" t="str">
        <f>IFERROR(VLOOKUP(UPPER(CONCATENATE($B225," - ",$A225)),'[1]Segurados Civis'!$A$5:$H$2142,8,0),"")</f>
        <v/>
      </c>
      <c r="F225" s="65" t="str">
        <f t="shared" si="3"/>
        <v/>
      </c>
      <c r="G225" s="64" t="s">
        <v>902</v>
      </c>
      <c r="H225" s="64">
        <v>0</v>
      </c>
      <c r="I225" s="64">
        <v>0</v>
      </c>
      <c r="J225" s="64">
        <v>0</v>
      </c>
      <c r="K225" s="64">
        <v>0</v>
      </c>
    </row>
    <row r="226" spans="1:11" x14ac:dyDescent="0.35">
      <c r="A226" s="64" t="s">
        <v>254</v>
      </c>
      <c r="B226" s="64" t="s">
        <v>5301</v>
      </c>
      <c r="C226" s="65" t="str">
        <f>IFERROR(VLOOKUP(UPPER(CONCATENATE($B226," - ",$A226)),'[1]Segurados Civis'!$A$5:$H$2142,6,0),"")</f>
        <v/>
      </c>
      <c r="D226" s="65" t="str">
        <f>IFERROR(VLOOKUP(UPPER(CONCATENATE($B226," - ",$A226)),'[1]Segurados Civis'!$A$5:$H$2142,7,0),"")</f>
        <v/>
      </c>
      <c r="E226" s="65" t="str">
        <f>IFERROR(VLOOKUP(UPPER(CONCATENATE($B226," - ",$A226)),'[1]Segurados Civis'!$A$5:$H$2142,8,0),"")</f>
        <v/>
      </c>
      <c r="F226" s="65" t="str">
        <f t="shared" si="3"/>
        <v/>
      </c>
      <c r="G226" s="64" t="s">
        <v>902</v>
      </c>
      <c r="H226" s="64">
        <v>0</v>
      </c>
      <c r="I226" s="64">
        <v>0</v>
      </c>
      <c r="J226" s="64">
        <v>0</v>
      </c>
      <c r="K226" s="64">
        <v>0</v>
      </c>
    </row>
    <row r="227" spans="1:11" x14ac:dyDescent="0.35">
      <c r="A227" s="64" t="s">
        <v>254</v>
      </c>
      <c r="B227" s="64" t="s">
        <v>5302</v>
      </c>
      <c r="C227" s="65" t="str">
        <f>IFERROR(VLOOKUP(UPPER(CONCATENATE($B227," - ",$A227)),'[1]Segurados Civis'!$A$5:$H$2142,6,0),"")</f>
        <v/>
      </c>
      <c r="D227" s="65" t="str">
        <f>IFERROR(VLOOKUP(UPPER(CONCATENATE($B227," - ",$A227)),'[1]Segurados Civis'!$A$5:$H$2142,7,0),"")</f>
        <v/>
      </c>
      <c r="E227" s="65" t="str">
        <f>IFERROR(VLOOKUP(UPPER(CONCATENATE($B227," - ",$A227)),'[1]Segurados Civis'!$A$5:$H$2142,8,0),"")</f>
        <v/>
      </c>
      <c r="F227" s="65" t="str">
        <f t="shared" si="3"/>
        <v/>
      </c>
      <c r="G227" s="64" t="s">
        <v>902</v>
      </c>
      <c r="H227" s="64">
        <v>0</v>
      </c>
      <c r="I227" s="64">
        <v>0</v>
      </c>
      <c r="J227" s="64">
        <v>0</v>
      </c>
      <c r="K227" s="64">
        <v>0</v>
      </c>
    </row>
    <row r="228" spans="1:11" x14ac:dyDescent="0.35">
      <c r="A228" s="64" t="s">
        <v>254</v>
      </c>
      <c r="B228" s="64" t="s">
        <v>5303</v>
      </c>
      <c r="C228" s="65" t="str">
        <f>IFERROR(VLOOKUP(UPPER(CONCATENATE($B228," - ",$A228)),'[1]Segurados Civis'!$A$5:$H$2142,6,0),"")</f>
        <v/>
      </c>
      <c r="D228" s="65" t="str">
        <f>IFERROR(VLOOKUP(UPPER(CONCATENATE($B228," - ",$A228)),'[1]Segurados Civis'!$A$5:$H$2142,7,0),"")</f>
        <v/>
      </c>
      <c r="E228" s="65" t="str">
        <f>IFERROR(VLOOKUP(UPPER(CONCATENATE($B228," - ",$A228)),'[1]Segurados Civis'!$A$5:$H$2142,8,0),"")</f>
        <v/>
      </c>
      <c r="F228" s="65" t="str">
        <f t="shared" si="3"/>
        <v/>
      </c>
      <c r="G228" s="64" t="s">
        <v>902</v>
      </c>
      <c r="H228" s="64">
        <v>0</v>
      </c>
      <c r="I228" s="64">
        <v>0</v>
      </c>
      <c r="J228" s="64">
        <v>0</v>
      </c>
      <c r="K228" s="64">
        <v>0</v>
      </c>
    </row>
    <row r="229" spans="1:11" x14ac:dyDescent="0.35">
      <c r="A229" s="64" t="s">
        <v>254</v>
      </c>
      <c r="B229" s="64" t="s">
        <v>5304</v>
      </c>
      <c r="C229" s="65" t="str">
        <f>IFERROR(VLOOKUP(UPPER(CONCATENATE($B229," - ",$A229)),'[1]Segurados Civis'!$A$5:$H$2142,6,0),"")</f>
        <v/>
      </c>
      <c r="D229" s="65" t="str">
        <f>IFERROR(VLOOKUP(UPPER(CONCATENATE($B229," - ",$A229)),'[1]Segurados Civis'!$A$5:$H$2142,7,0),"")</f>
        <v/>
      </c>
      <c r="E229" s="65" t="str">
        <f>IFERROR(VLOOKUP(UPPER(CONCATENATE($B229," - ",$A229)),'[1]Segurados Civis'!$A$5:$H$2142,8,0),"")</f>
        <v/>
      </c>
      <c r="F229" s="65" t="str">
        <f t="shared" si="3"/>
        <v/>
      </c>
      <c r="G229" s="64" t="s">
        <v>902</v>
      </c>
      <c r="H229" s="64">
        <v>0</v>
      </c>
      <c r="I229" s="64">
        <v>0</v>
      </c>
      <c r="J229" s="64">
        <v>0</v>
      </c>
      <c r="K229" s="64">
        <v>0</v>
      </c>
    </row>
    <row r="230" spans="1:11" x14ac:dyDescent="0.35">
      <c r="A230" s="64" t="s">
        <v>254</v>
      </c>
      <c r="B230" s="64" t="s">
        <v>5305</v>
      </c>
      <c r="C230" s="65" t="str">
        <f>IFERROR(VLOOKUP(UPPER(CONCATENATE($B230," - ",$A230)),'[1]Segurados Civis'!$A$5:$H$2142,6,0),"")</f>
        <v/>
      </c>
      <c r="D230" s="65" t="str">
        <f>IFERROR(VLOOKUP(UPPER(CONCATENATE($B230," - ",$A230)),'[1]Segurados Civis'!$A$5:$H$2142,7,0),"")</f>
        <v/>
      </c>
      <c r="E230" s="65" t="str">
        <f>IFERROR(VLOOKUP(UPPER(CONCATENATE($B230," - ",$A230)),'[1]Segurados Civis'!$A$5:$H$2142,8,0),"")</f>
        <v/>
      </c>
      <c r="F230" s="65" t="str">
        <f t="shared" si="3"/>
        <v/>
      </c>
      <c r="G230" s="64" t="s">
        <v>902</v>
      </c>
      <c r="H230" s="64">
        <v>0</v>
      </c>
      <c r="I230" s="64">
        <v>0</v>
      </c>
      <c r="J230" s="64">
        <v>0</v>
      </c>
      <c r="K230" s="64">
        <v>0</v>
      </c>
    </row>
    <row r="231" spans="1:11" x14ac:dyDescent="0.35">
      <c r="A231" s="64" t="s">
        <v>254</v>
      </c>
      <c r="B231" s="64" t="s">
        <v>5306</v>
      </c>
      <c r="C231" s="65" t="str">
        <f>IFERROR(VLOOKUP(UPPER(CONCATENATE($B231," - ",$A231)),'[1]Segurados Civis'!$A$5:$H$2142,6,0),"")</f>
        <v/>
      </c>
      <c r="D231" s="65" t="str">
        <f>IFERROR(VLOOKUP(UPPER(CONCATENATE($B231," - ",$A231)),'[1]Segurados Civis'!$A$5:$H$2142,7,0),"")</f>
        <v/>
      </c>
      <c r="E231" s="65" t="str">
        <f>IFERROR(VLOOKUP(UPPER(CONCATENATE($B231," - ",$A231)),'[1]Segurados Civis'!$A$5:$H$2142,8,0),"")</f>
        <v/>
      </c>
      <c r="F231" s="65" t="str">
        <f t="shared" si="3"/>
        <v/>
      </c>
      <c r="G231" s="64" t="s">
        <v>902</v>
      </c>
      <c r="H231" s="64">
        <v>0</v>
      </c>
      <c r="I231" s="64">
        <v>0</v>
      </c>
      <c r="J231" s="64">
        <v>0</v>
      </c>
      <c r="K231" s="64">
        <v>0</v>
      </c>
    </row>
    <row r="232" spans="1:11" x14ac:dyDescent="0.35">
      <c r="A232" s="64" t="s">
        <v>254</v>
      </c>
      <c r="B232" s="64" t="s">
        <v>5307</v>
      </c>
      <c r="C232" s="65" t="str">
        <f>IFERROR(VLOOKUP(UPPER(CONCATENATE($B232," - ",$A232)),'[1]Segurados Civis'!$A$5:$H$2142,6,0),"")</f>
        <v/>
      </c>
      <c r="D232" s="65" t="str">
        <f>IFERROR(VLOOKUP(UPPER(CONCATENATE($B232," - ",$A232)),'[1]Segurados Civis'!$A$5:$H$2142,7,0),"")</f>
        <v/>
      </c>
      <c r="E232" s="65" t="str">
        <f>IFERROR(VLOOKUP(UPPER(CONCATENATE($B232," - ",$A232)),'[1]Segurados Civis'!$A$5:$H$2142,8,0),"")</f>
        <v/>
      </c>
      <c r="F232" s="65" t="str">
        <f t="shared" si="3"/>
        <v/>
      </c>
      <c r="G232" s="64" t="s">
        <v>902</v>
      </c>
      <c r="H232" s="64">
        <v>0</v>
      </c>
      <c r="I232" s="64">
        <v>0</v>
      </c>
      <c r="J232" s="64">
        <v>0</v>
      </c>
      <c r="K232" s="64">
        <v>0</v>
      </c>
    </row>
    <row r="233" spans="1:11" x14ac:dyDescent="0.35">
      <c r="A233" s="64" t="s">
        <v>254</v>
      </c>
      <c r="B233" s="64" t="s">
        <v>5308</v>
      </c>
      <c r="C233" s="65" t="str">
        <f>IFERROR(VLOOKUP(UPPER(CONCATENATE($B233," - ",$A233)),'[1]Segurados Civis'!$A$5:$H$2142,6,0),"")</f>
        <v/>
      </c>
      <c r="D233" s="65" t="str">
        <f>IFERROR(VLOOKUP(UPPER(CONCATENATE($B233," - ",$A233)),'[1]Segurados Civis'!$A$5:$H$2142,7,0),"")</f>
        <v/>
      </c>
      <c r="E233" s="65" t="str">
        <f>IFERROR(VLOOKUP(UPPER(CONCATENATE($B233," - ",$A233)),'[1]Segurados Civis'!$A$5:$H$2142,8,0),"")</f>
        <v/>
      </c>
      <c r="F233" s="65" t="str">
        <f t="shared" si="3"/>
        <v/>
      </c>
      <c r="G233" s="64" t="s">
        <v>902</v>
      </c>
      <c r="H233" s="64">
        <v>0</v>
      </c>
      <c r="I233" s="64">
        <v>0</v>
      </c>
      <c r="J233" s="64">
        <v>0</v>
      </c>
      <c r="K233" s="64">
        <v>0</v>
      </c>
    </row>
    <row r="234" spans="1:11" x14ac:dyDescent="0.35">
      <c r="A234" s="64" t="s">
        <v>254</v>
      </c>
      <c r="B234" s="64" t="s">
        <v>5309</v>
      </c>
      <c r="C234" s="65" t="str">
        <f>IFERROR(VLOOKUP(UPPER(CONCATENATE($B234," - ",$A234)),'[1]Segurados Civis'!$A$5:$H$2142,6,0),"")</f>
        <v/>
      </c>
      <c r="D234" s="65" t="str">
        <f>IFERROR(VLOOKUP(UPPER(CONCATENATE($B234," - ",$A234)),'[1]Segurados Civis'!$A$5:$H$2142,7,0),"")</f>
        <v/>
      </c>
      <c r="E234" s="65" t="str">
        <f>IFERROR(VLOOKUP(UPPER(CONCATENATE($B234," - ",$A234)),'[1]Segurados Civis'!$A$5:$H$2142,8,0),"")</f>
        <v/>
      </c>
      <c r="F234" s="65" t="str">
        <f t="shared" si="3"/>
        <v/>
      </c>
      <c r="G234" s="64" t="s">
        <v>902</v>
      </c>
      <c r="H234" s="64">
        <v>0</v>
      </c>
      <c r="I234" s="64">
        <v>0</v>
      </c>
      <c r="J234" s="64">
        <v>0</v>
      </c>
      <c r="K234" s="64">
        <v>0</v>
      </c>
    </row>
    <row r="235" spans="1:11" x14ac:dyDescent="0.35">
      <c r="A235" s="64" t="s">
        <v>254</v>
      </c>
      <c r="B235" s="64" t="s">
        <v>5310</v>
      </c>
      <c r="C235" s="65" t="str">
        <f>IFERROR(VLOOKUP(UPPER(CONCATENATE($B235," - ",$A235)),'[1]Segurados Civis'!$A$5:$H$2142,6,0),"")</f>
        <v/>
      </c>
      <c r="D235" s="65" t="str">
        <f>IFERROR(VLOOKUP(UPPER(CONCATENATE($B235," - ",$A235)),'[1]Segurados Civis'!$A$5:$H$2142,7,0),"")</f>
        <v/>
      </c>
      <c r="E235" s="65" t="str">
        <f>IFERROR(VLOOKUP(UPPER(CONCATENATE($B235," - ",$A235)),'[1]Segurados Civis'!$A$5:$H$2142,8,0),"")</f>
        <v/>
      </c>
      <c r="F235" s="65" t="str">
        <f t="shared" si="3"/>
        <v/>
      </c>
      <c r="G235" s="64" t="s">
        <v>902</v>
      </c>
      <c r="H235" s="64">
        <v>0</v>
      </c>
      <c r="I235" s="64">
        <v>0</v>
      </c>
      <c r="J235" s="64">
        <v>0</v>
      </c>
      <c r="K235" s="64">
        <v>0</v>
      </c>
    </row>
    <row r="236" spans="1:11" x14ac:dyDescent="0.35">
      <c r="A236" s="64" t="s">
        <v>254</v>
      </c>
      <c r="B236" s="64" t="s">
        <v>5311</v>
      </c>
      <c r="C236" s="65" t="str">
        <f>IFERROR(VLOOKUP(UPPER(CONCATENATE($B236," - ",$A236)),'[1]Segurados Civis'!$A$5:$H$2142,6,0),"")</f>
        <v/>
      </c>
      <c r="D236" s="65" t="str">
        <f>IFERROR(VLOOKUP(UPPER(CONCATENATE($B236," - ",$A236)),'[1]Segurados Civis'!$A$5:$H$2142,7,0),"")</f>
        <v/>
      </c>
      <c r="E236" s="65" t="str">
        <f>IFERROR(VLOOKUP(UPPER(CONCATENATE($B236," - ",$A236)),'[1]Segurados Civis'!$A$5:$H$2142,8,0),"")</f>
        <v/>
      </c>
      <c r="F236" s="65" t="str">
        <f t="shared" si="3"/>
        <v/>
      </c>
      <c r="G236" s="64" t="s">
        <v>902</v>
      </c>
      <c r="H236" s="64">
        <v>0</v>
      </c>
      <c r="I236" s="64">
        <v>0</v>
      </c>
      <c r="J236" s="64">
        <v>0</v>
      </c>
      <c r="K236" s="64">
        <v>0</v>
      </c>
    </row>
    <row r="237" spans="1:11" x14ac:dyDescent="0.35">
      <c r="A237" s="64" t="s">
        <v>254</v>
      </c>
      <c r="B237" s="64" t="s">
        <v>5312</v>
      </c>
      <c r="C237" s="65" t="str">
        <f>IFERROR(VLOOKUP(UPPER(CONCATENATE($B237," - ",$A237)),'[1]Segurados Civis'!$A$5:$H$2142,6,0),"")</f>
        <v/>
      </c>
      <c r="D237" s="65" t="str">
        <f>IFERROR(VLOOKUP(UPPER(CONCATENATE($B237," - ",$A237)),'[1]Segurados Civis'!$A$5:$H$2142,7,0),"")</f>
        <v/>
      </c>
      <c r="E237" s="65" t="str">
        <f>IFERROR(VLOOKUP(UPPER(CONCATENATE($B237," - ",$A237)),'[1]Segurados Civis'!$A$5:$H$2142,8,0),"")</f>
        <v/>
      </c>
      <c r="F237" s="65" t="str">
        <f t="shared" si="3"/>
        <v/>
      </c>
      <c r="G237" s="64" t="s">
        <v>902</v>
      </c>
      <c r="H237" s="64">
        <v>0</v>
      </c>
      <c r="I237" s="64">
        <v>0</v>
      </c>
      <c r="J237" s="64">
        <v>0</v>
      </c>
      <c r="K237" s="64">
        <v>0</v>
      </c>
    </row>
    <row r="238" spans="1:11" x14ac:dyDescent="0.35">
      <c r="A238" s="64" t="s">
        <v>254</v>
      </c>
      <c r="B238" s="64" t="s">
        <v>5313</v>
      </c>
      <c r="C238" s="65" t="str">
        <f>IFERROR(VLOOKUP(UPPER(CONCATENATE($B238," - ",$A238)),'[1]Segurados Civis'!$A$5:$H$2142,6,0),"")</f>
        <v/>
      </c>
      <c r="D238" s="65" t="str">
        <f>IFERROR(VLOOKUP(UPPER(CONCATENATE($B238," - ",$A238)),'[1]Segurados Civis'!$A$5:$H$2142,7,0),"")</f>
        <v/>
      </c>
      <c r="E238" s="65" t="str">
        <f>IFERROR(VLOOKUP(UPPER(CONCATENATE($B238," - ",$A238)),'[1]Segurados Civis'!$A$5:$H$2142,8,0),"")</f>
        <v/>
      </c>
      <c r="F238" s="65" t="str">
        <f t="shared" si="3"/>
        <v/>
      </c>
      <c r="G238" s="64" t="s">
        <v>902</v>
      </c>
      <c r="H238" s="64">
        <v>0</v>
      </c>
      <c r="I238" s="64">
        <v>0</v>
      </c>
      <c r="J238" s="64">
        <v>0</v>
      </c>
      <c r="K238" s="64">
        <v>0</v>
      </c>
    </row>
    <row r="239" spans="1:11" x14ac:dyDescent="0.35">
      <c r="A239" s="64" t="s">
        <v>254</v>
      </c>
      <c r="B239" s="64" t="s">
        <v>5314</v>
      </c>
      <c r="C239" s="65" t="str">
        <f>IFERROR(VLOOKUP(UPPER(CONCATENATE($B239," - ",$A239)),'[1]Segurados Civis'!$A$5:$H$2142,6,0),"")</f>
        <v/>
      </c>
      <c r="D239" s="65" t="str">
        <f>IFERROR(VLOOKUP(UPPER(CONCATENATE($B239," - ",$A239)),'[1]Segurados Civis'!$A$5:$H$2142,7,0),"")</f>
        <v/>
      </c>
      <c r="E239" s="65" t="str">
        <f>IFERROR(VLOOKUP(UPPER(CONCATENATE($B239," - ",$A239)),'[1]Segurados Civis'!$A$5:$H$2142,8,0),"")</f>
        <v/>
      </c>
      <c r="F239" s="65" t="str">
        <f t="shared" si="3"/>
        <v/>
      </c>
      <c r="G239" s="64" t="s">
        <v>902</v>
      </c>
      <c r="H239" s="64">
        <v>0</v>
      </c>
      <c r="I239" s="64">
        <v>0</v>
      </c>
      <c r="J239" s="64">
        <v>0</v>
      </c>
      <c r="K239" s="64">
        <v>0</v>
      </c>
    </row>
    <row r="240" spans="1:11" x14ac:dyDescent="0.35">
      <c r="A240" s="64" t="s">
        <v>254</v>
      </c>
      <c r="B240" s="64" t="s">
        <v>5315</v>
      </c>
      <c r="C240" s="65" t="str">
        <f>IFERROR(VLOOKUP(UPPER(CONCATENATE($B240," - ",$A240)),'[1]Segurados Civis'!$A$5:$H$2142,6,0),"")</f>
        <v/>
      </c>
      <c r="D240" s="65" t="str">
        <f>IFERROR(VLOOKUP(UPPER(CONCATENATE($B240," - ",$A240)),'[1]Segurados Civis'!$A$5:$H$2142,7,0),"")</f>
        <v/>
      </c>
      <c r="E240" s="65" t="str">
        <f>IFERROR(VLOOKUP(UPPER(CONCATENATE($B240," - ",$A240)),'[1]Segurados Civis'!$A$5:$H$2142,8,0),"")</f>
        <v/>
      </c>
      <c r="F240" s="65" t="str">
        <f t="shared" si="3"/>
        <v/>
      </c>
      <c r="G240" s="64" t="s">
        <v>902</v>
      </c>
      <c r="H240" s="64">
        <v>0</v>
      </c>
      <c r="I240" s="64">
        <v>0</v>
      </c>
      <c r="J240" s="64">
        <v>0</v>
      </c>
      <c r="K240" s="64">
        <v>0</v>
      </c>
    </row>
    <row r="241" spans="1:11" x14ac:dyDescent="0.35">
      <c r="A241" s="64" t="s">
        <v>254</v>
      </c>
      <c r="B241" s="64" t="s">
        <v>5316</v>
      </c>
      <c r="C241" s="65" t="str">
        <f>IFERROR(VLOOKUP(UPPER(CONCATENATE($B241," - ",$A241)),'[1]Segurados Civis'!$A$5:$H$2142,6,0),"")</f>
        <v/>
      </c>
      <c r="D241" s="65" t="str">
        <f>IFERROR(VLOOKUP(UPPER(CONCATENATE($B241," - ",$A241)),'[1]Segurados Civis'!$A$5:$H$2142,7,0),"")</f>
        <v/>
      </c>
      <c r="E241" s="65" t="str">
        <f>IFERROR(VLOOKUP(UPPER(CONCATENATE($B241," - ",$A241)),'[1]Segurados Civis'!$A$5:$H$2142,8,0),"")</f>
        <v/>
      </c>
      <c r="F241" s="65" t="str">
        <f t="shared" si="3"/>
        <v/>
      </c>
      <c r="G241" s="64" t="s">
        <v>902</v>
      </c>
      <c r="H241" s="64">
        <v>0</v>
      </c>
      <c r="I241" s="64">
        <v>0</v>
      </c>
      <c r="J241" s="64">
        <v>0</v>
      </c>
      <c r="K241" s="64">
        <v>0</v>
      </c>
    </row>
    <row r="242" spans="1:11" x14ac:dyDescent="0.35">
      <c r="A242" s="64" t="s">
        <v>254</v>
      </c>
      <c r="B242" s="64" t="s">
        <v>5317</v>
      </c>
      <c r="C242" s="65" t="str">
        <f>IFERROR(VLOOKUP(UPPER(CONCATENATE($B242," - ",$A242)),'[1]Segurados Civis'!$A$5:$H$2142,6,0),"")</f>
        <v/>
      </c>
      <c r="D242" s="65" t="str">
        <f>IFERROR(VLOOKUP(UPPER(CONCATENATE($B242," - ",$A242)),'[1]Segurados Civis'!$A$5:$H$2142,7,0),"")</f>
        <v/>
      </c>
      <c r="E242" s="65" t="str">
        <f>IFERROR(VLOOKUP(UPPER(CONCATENATE($B242," - ",$A242)),'[1]Segurados Civis'!$A$5:$H$2142,8,0),"")</f>
        <v/>
      </c>
      <c r="F242" s="65" t="str">
        <f t="shared" si="3"/>
        <v/>
      </c>
      <c r="G242" s="64" t="s">
        <v>902</v>
      </c>
      <c r="H242" s="64">
        <v>0</v>
      </c>
      <c r="I242" s="64">
        <v>0</v>
      </c>
      <c r="J242" s="64">
        <v>0</v>
      </c>
      <c r="K242" s="64">
        <v>0</v>
      </c>
    </row>
    <row r="243" spans="1:11" x14ac:dyDescent="0.35">
      <c r="A243" s="64" t="s">
        <v>254</v>
      </c>
      <c r="B243" s="64" t="s">
        <v>5318</v>
      </c>
      <c r="C243" s="65" t="str">
        <f>IFERROR(VLOOKUP(UPPER(CONCATENATE($B243," - ",$A243)),'[1]Segurados Civis'!$A$5:$H$2142,6,0),"")</f>
        <v/>
      </c>
      <c r="D243" s="65" t="str">
        <f>IFERROR(VLOOKUP(UPPER(CONCATENATE($B243," - ",$A243)),'[1]Segurados Civis'!$A$5:$H$2142,7,0),"")</f>
        <v/>
      </c>
      <c r="E243" s="65" t="str">
        <f>IFERROR(VLOOKUP(UPPER(CONCATENATE($B243," - ",$A243)),'[1]Segurados Civis'!$A$5:$H$2142,8,0),"")</f>
        <v/>
      </c>
      <c r="F243" s="65" t="str">
        <f t="shared" si="3"/>
        <v/>
      </c>
      <c r="G243" s="64" t="s">
        <v>902</v>
      </c>
      <c r="H243" s="64">
        <v>0</v>
      </c>
      <c r="I243" s="64">
        <v>0</v>
      </c>
      <c r="J243" s="64">
        <v>0</v>
      </c>
      <c r="K243" s="64">
        <v>0</v>
      </c>
    </row>
    <row r="244" spans="1:11" x14ac:dyDescent="0.35">
      <c r="A244" s="64" t="s">
        <v>254</v>
      </c>
      <c r="B244" s="64" t="s">
        <v>5319</v>
      </c>
      <c r="C244" s="65" t="str">
        <f>IFERROR(VLOOKUP(UPPER(CONCATENATE($B244," - ",$A244)),'[1]Segurados Civis'!$A$5:$H$2142,6,0),"")</f>
        <v/>
      </c>
      <c r="D244" s="65" t="str">
        <f>IFERROR(VLOOKUP(UPPER(CONCATENATE($B244," - ",$A244)),'[1]Segurados Civis'!$A$5:$H$2142,7,0),"")</f>
        <v/>
      </c>
      <c r="E244" s="65" t="str">
        <f>IFERROR(VLOOKUP(UPPER(CONCATENATE($B244," - ",$A244)),'[1]Segurados Civis'!$A$5:$H$2142,8,0),"")</f>
        <v/>
      </c>
      <c r="F244" s="65" t="str">
        <f t="shared" si="3"/>
        <v/>
      </c>
      <c r="G244" s="64" t="s">
        <v>902</v>
      </c>
      <c r="H244" s="64">
        <v>0</v>
      </c>
      <c r="I244" s="64">
        <v>0</v>
      </c>
      <c r="J244" s="64">
        <v>0</v>
      </c>
      <c r="K244" s="64">
        <v>0</v>
      </c>
    </row>
    <row r="245" spans="1:11" x14ac:dyDescent="0.35">
      <c r="A245" s="64" t="s">
        <v>254</v>
      </c>
      <c r="B245" s="64" t="s">
        <v>5320</v>
      </c>
      <c r="C245" s="65" t="str">
        <f>IFERROR(VLOOKUP(UPPER(CONCATENATE($B245," - ",$A245)),'[1]Segurados Civis'!$A$5:$H$2142,6,0),"")</f>
        <v/>
      </c>
      <c r="D245" s="65" t="str">
        <f>IFERROR(VLOOKUP(UPPER(CONCATENATE($B245," - ",$A245)),'[1]Segurados Civis'!$A$5:$H$2142,7,0),"")</f>
        <v/>
      </c>
      <c r="E245" s="65" t="str">
        <f>IFERROR(VLOOKUP(UPPER(CONCATENATE($B245," - ",$A245)),'[1]Segurados Civis'!$A$5:$H$2142,8,0),"")</f>
        <v/>
      </c>
      <c r="F245" s="65" t="str">
        <f t="shared" si="3"/>
        <v/>
      </c>
      <c r="G245" s="64" t="s">
        <v>902</v>
      </c>
      <c r="H245" s="64">
        <v>0</v>
      </c>
      <c r="I245" s="64">
        <v>0</v>
      </c>
      <c r="J245" s="64">
        <v>0</v>
      </c>
      <c r="K245" s="64">
        <v>0</v>
      </c>
    </row>
    <row r="246" spans="1:11" x14ac:dyDescent="0.35">
      <c r="A246" s="64" t="s">
        <v>254</v>
      </c>
      <c r="B246" s="64" t="s">
        <v>5321</v>
      </c>
      <c r="C246" s="65" t="str">
        <f>IFERROR(VLOOKUP(UPPER(CONCATENATE($B246," - ",$A246)),'[1]Segurados Civis'!$A$5:$H$2142,6,0),"")</f>
        <v/>
      </c>
      <c r="D246" s="65" t="str">
        <f>IFERROR(VLOOKUP(UPPER(CONCATENATE($B246," - ",$A246)),'[1]Segurados Civis'!$A$5:$H$2142,7,0),"")</f>
        <v/>
      </c>
      <c r="E246" s="65" t="str">
        <f>IFERROR(VLOOKUP(UPPER(CONCATENATE($B246," - ",$A246)),'[1]Segurados Civis'!$A$5:$H$2142,8,0),"")</f>
        <v/>
      </c>
      <c r="F246" s="65" t="str">
        <f t="shared" si="3"/>
        <v/>
      </c>
      <c r="G246" s="64" t="s">
        <v>902</v>
      </c>
      <c r="H246" s="64">
        <v>0</v>
      </c>
      <c r="I246" s="64">
        <v>0</v>
      </c>
      <c r="J246" s="64">
        <v>0</v>
      </c>
      <c r="K246" s="64">
        <v>0</v>
      </c>
    </row>
    <row r="247" spans="1:11" x14ac:dyDescent="0.35">
      <c r="A247" s="64" t="s">
        <v>254</v>
      </c>
      <c r="B247" s="64" t="s">
        <v>5322</v>
      </c>
      <c r="C247" s="65" t="str">
        <f>IFERROR(VLOOKUP(UPPER(CONCATENATE($B247," - ",$A247)),'[1]Segurados Civis'!$A$5:$H$2142,6,0),"")</f>
        <v/>
      </c>
      <c r="D247" s="65" t="str">
        <f>IFERROR(VLOOKUP(UPPER(CONCATENATE($B247," - ",$A247)),'[1]Segurados Civis'!$A$5:$H$2142,7,0),"")</f>
        <v/>
      </c>
      <c r="E247" s="65" t="str">
        <f>IFERROR(VLOOKUP(UPPER(CONCATENATE($B247," - ",$A247)),'[1]Segurados Civis'!$A$5:$H$2142,8,0),"")</f>
        <v/>
      </c>
      <c r="F247" s="65" t="str">
        <f t="shared" si="3"/>
        <v/>
      </c>
      <c r="G247" s="64" t="s">
        <v>902</v>
      </c>
      <c r="H247" s="64">
        <v>0</v>
      </c>
      <c r="I247" s="64">
        <v>0</v>
      </c>
      <c r="J247" s="64">
        <v>0</v>
      </c>
      <c r="K247" s="64">
        <v>0</v>
      </c>
    </row>
    <row r="248" spans="1:11" x14ac:dyDescent="0.35">
      <c r="A248" s="64" t="s">
        <v>254</v>
      </c>
      <c r="B248" s="64" t="s">
        <v>5323</v>
      </c>
      <c r="C248" s="65" t="str">
        <f>IFERROR(VLOOKUP(UPPER(CONCATENATE($B248," - ",$A248)),'[1]Segurados Civis'!$A$5:$H$2142,6,0),"")</f>
        <v/>
      </c>
      <c r="D248" s="65" t="str">
        <f>IFERROR(VLOOKUP(UPPER(CONCATENATE($B248," - ",$A248)),'[1]Segurados Civis'!$A$5:$H$2142,7,0),"")</f>
        <v/>
      </c>
      <c r="E248" s="65" t="str">
        <f>IFERROR(VLOOKUP(UPPER(CONCATENATE($B248," - ",$A248)),'[1]Segurados Civis'!$A$5:$H$2142,8,0),"")</f>
        <v/>
      </c>
      <c r="F248" s="65" t="str">
        <f t="shared" si="3"/>
        <v/>
      </c>
      <c r="G248" s="64" t="s">
        <v>902</v>
      </c>
      <c r="H248" s="64">
        <v>0</v>
      </c>
      <c r="I248" s="64">
        <v>0</v>
      </c>
      <c r="J248" s="64">
        <v>0</v>
      </c>
      <c r="K248" s="64">
        <v>0</v>
      </c>
    </row>
    <row r="249" spans="1:11" x14ac:dyDescent="0.35">
      <c r="A249" s="64" t="s">
        <v>254</v>
      </c>
      <c r="B249" s="64" t="s">
        <v>5324</v>
      </c>
      <c r="C249" s="65" t="str">
        <f>IFERROR(VLOOKUP(UPPER(CONCATENATE($B249," - ",$A249)),'[1]Segurados Civis'!$A$5:$H$2142,6,0),"")</f>
        <v/>
      </c>
      <c r="D249" s="65" t="str">
        <f>IFERROR(VLOOKUP(UPPER(CONCATENATE($B249," - ",$A249)),'[1]Segurados Civis'!$A$5:$H$2142,7,0),"")</f>
        <v/>
      </c>
      <c r="E249" s="65" t="str">
        <f>IFERROR(VLOOKUP(UPPER(CONCATENATE($B249," - ",$A249)),'[1]Segurados Civis'!$A$5:$H$2142,8,0),"")</f>
        <v/>
      </c>
      <c r="F249" s="65" t="str">
        <f t="shared" si="3"/>
        <v/>
      </c>
      <c r="G249" s="64" t="s">
        <v>902</v>
      </c>
      <c r="H249" s="64">
        <v>0</v>
      </c>
      <c r="I249" s="64">
        <v>0</v>
      </c>
      <c r="J249" s="64">
        <v>0</v>
      </c>
      <c r="K249" s="64">
        <v>0</v>
      </c>
    </row>
    <row r="250" spans="1:11" x14ac:dyDescent="0.35">
      <c r="A250" s="64" t="s">
        <v>254</v>
      </c>
      <c r="B250" s="64" t="s">
        <v>5325</v>
      </c>
      <c r="C250" s="65" t="str">
        <f>IFERROR(VLOOKUP(UPPER(CONCATENATE($B250," - ",$A250)),'[1]Segurados Civis'!$A$5:$H$2142,6,0),"")</f>
        <v/>
      </c>
      <c r="D250" s="65" t="str">
        <f>IFERROR(VLOOKUP(UPPER(CONCATENATE($B250," - ",$A250)),'[1]Segurados Civis'!$A$5:$H$2142,7,0),"")</f>
        <v/>
      </c>
      <c r="E250" s="65" t="str">
        <f>IFERROR(VLOOKUP(UPPER(CONCATENATE($B250," - ",$A250)),'[1]Segurados Civis'!$A$5:$H$2142,8,0),"")</f>
        <v/>
      </c>
      <c r="F250" s="65" t="str">
        <f t="shared" si="3"/>
        <v/>
      </c>
      <c r="G250" s="64" t="s">
        <v>902</v>
      </c>
      <c r="H250" s="64">
        <v>0</v>
      </c>
      <c r="I250" s="64">
        <v>0</v>
      </c>
      <c r="J250" s="64">
        <v>0</v>
      </c>
      <c r="K250" s="64">
        <v>0</v>
      </c>
    </row>
    <row r="251" spans="1:11" x14ac:dyDescent="0.35">
      <c r="A251" s="64" t="s">
        <v>254</v>
      </c>
      <c r="B251" s="64" t="s">
        <v>5326</v>
      </c>
      <c r="C251" s="65" t="str">
        <f>IFERROR(VLOOKUP(UPPER(CONCATENATE($B251," - ",$A251)),'[1]Segurados Civis'!$A$5:$H$2142,6,0),"")</f>
        <v/>
      </c>
      <c r="D251" s="65" t="str">
        <f>IFERROR(VLOOKUP(UPPER(CONCATENATE($B251," - ",$A251)),'[1]Segurados Civis'!$A$5:$H$2142,7,0),"")</f>
        <v/>
      </c>
      <c r="E251" s="65" t="str">
        <f>IFERROR(VLOOKUP(UPPER(CONCATENATE($B251," - ",$A251)),'[1]Segurados Civis'!$A$5:$H$2142,8,0),"")</f>
        <v/>
      </c>
      <c r="F251" s="65" t="str">
        <f t="shared" si="3"/>
        <v/>
      </c>
      <c r="G251" s="64" t="s">
        <v>902</v>
      </c>
      <c r="H251" s="64">
        <v>0</v>
      </c>
      <c r="I251" s="64">
        <v>0</v>
      </c>
      <c r="J251" s="64">
        <v>0</v>
      </c>
      <c r="K251" s="64">
        <v>0</v>
      </c>
    </row>
    <row r="252" spans="1:11" x14ac:dyDescent="0.35">
      <c r="A252" s="64" t="s">
        <v>254</v>
      </c>
      <c r="B252" s="64" t="s">
        <v>5327</v>
      </c>
      <c r="C252" s="65" t="str">
        <f>IFERROR(VLOOKUP(UPPER(CONCATENATE($B252," - ",$A252)),'[1]Segurados Civis'!$A$5:$H$2142,6,0),"")</f>
        <v/>
      </c>
      <c r="D252" s="65" t="str">
        <f>IFERROR(VLOOKUP(UPPER(CONCATENATE($B252," - ",$A252)),'[1]Segurados Civis'!$A$5:$H$2142,7,0),"")</f>
        <v/>
      </c>
      <c r="E252" s="65" t="str">
        <f>IFERROR(VLOOKUP(UPPER(CONCATENATE($B252," - ",$A252)),'[1]Segurados Civis'!$A$5:$H$2142,8,0),"")</f>
        <v/>
      </c>
      <c r="F252" s="65" t="str">
        <f t="shared" si="3"/>
        <v/>
      </c>
      <c r="G252" s="64" t="s">
        <v>902</v>
      </c>
      <c r="H252" s="64">
        <v>0</v>
      </c>
      <c r="I252" s="64">
        <v>0</v>
      </c>
      <c r="J252" s="64">
        <v>0</v>
      </c>
      <c r="K252" s="64">
        <v>0</v>
      </c>
    </row>
    <row r="253" spans="1:11" x14ac:dyDescent="0.35">
      <c r="A253" s="64" t="s">
        <v>254</v>
      </c>
      <c r="B253" s="64" t="s">
        <v>5328</v>
      </c>
      <c r="C253" s="65" t="str">
        <f>IFERROR(VLOOKUP(UPPER(CONCATENATE($B253," - ",$A253)),'[1]Segurados Civis'!$A$5:$H$2142,6,0),"")</f>
        <v/>
      </c>
      <c r="D253" s="65" t="str">
        <f>IFERROR(VLOOKUP(UPPER(CONCATENATE($B253," - ",$A253)),'[1]Segurados Civis'!$A$5:$H$2142,7,0),"")</f>
        <v/>
      </c>
      <c r="E253" s="65" t="str">
        <f>IFERROR(VLOOKUP(UPPER(CONCATENATE($B253," - ",$A253)),'[1]Segurados Civis'!$A$5:$H$2142,8,0),"")</f>
        <v/>
      </c>
      <c r="F253" s="65" t="str">
        <f t="shared" si="3"/>
        <v/>
      </c>
      <c r="G253" s="64" t="s">
        <v>902</v>
      </c>
      <c r="H253" s="64">
        <v>0</v>
      </c>
      <c r="I253" s="64">
        <v>0</v>
      </c>
      <c r="J253" s="64">
        <v>0</v>
      </c>
      <c r="K253" s="64">
        <v>0</v>
      </c>
    </row>
    <row r="254" spans="1:11" x14ac:dyDescent="0.35">
      <c r="A254" s="64" t="s">
        <v>254</v>
      </c>
      <c r="B254" s="64" t="s">
        <v>5329</v>
      </c>
      <c r="C254" s="65">
        <f>IFERROR(VLOOKUP(UPPER(CONCATENATE($B254," - ",$A254)),'[1]Segurados Civis'!$A$5:$H$2142,6,0),"")</f>
        <v>5</v>
      </c>
      <c r="D254" s="65">
        <f>IFERROR(VLOOKUP(UPPER(CONCATENATE($B254," - ",$A254)),'[1]Segurados Civis'!$A$5:$H$2142,7,0),"")</f>
        <v>0</v>
      </c>
      <c r="E254" s="65">
        <f>IFERROR(VLOOKUP(UPPER(CONCATENATE($B254," - ",$A254)),'[1]Segurados Civis'!$A$5:$H$2142,8,0),"")</f>
        <v>0</v>
      </c>
      <c r="F254" s="65">
        <f t="shared" si="3"/>
        <v>5</v>
      </c>
      <c r="G254" s="64" t="s">
        <v>4867</v>
      </c>
      <c r="H254" s="64">
        <v>0</v>
      </c>
      <c r="I254" s="64">
        <v>0</v>
      </c>
      <c r="J254" s="64">
        <v>0</v>
      </c>
      <c r="K254" s="64">
        <v>0</v>
      </c>
    </row>
    <row r="255" spans="1:11" x14ac:dyDescent="0.35">
      <c r="A255" s="64" t="s">
        <v>254</v>
      </c>
      <c r="B255" s="64" t="s">
        <v>5330</v>
      </c>
      <c r="C255" s="65" t="str">
        <f>IFERROR(VLOOKUP(UPPER(CONCATENATE($B255," - ",$A255)),'[1]Segurados Civis'!$A$5:$H$2142,6,0),"")</f>
        <v/>
      </c>
      <c r="D255" s="65" t="str">
        <f>IFERROR(VLOOKUP(UPPER(CONCATENATE($B255," - ",$A255)),'[1]Segurados Civis'!$A$5:$H$2142,7,0),"")</f>
        <v/>
      </c>
      <c r="E255" s="65" t="str">
        <f>IFERROR(VLOOKUP(UPPER(CONCATENATE($B255," - ",$A255)),'[1]Segurados Civis'!$A$5:$H$2142,8,0),"")</f>
        <v/>
      </c>
      <c r="F255" s="65" t="str">
        <f t="shared" si="3"/>
        <v/>
      </c>
      <c r="G255" s="64" t="s">
        <v>902</v>
      </c>
      <c r="H255" s="64">
        <v>0</v>
      </c>
      <c r="I255" s="64">
        <v>0</v>
      </c>
      <c r="J255" s="64">
        <v>0</v>
      </c>
      <c r="K255" s="64">
        <v>0</v>
      </c>
    </row>
    <row r="256" spans="1:11" x14ac:dyDescent="0.35">
      <c r="A256" s="64" t="s">
        <v>254</v>
      </c>
      <c r="B256" s="64" t="s">
        <v>5331</v>
      </c>
      <c r="C256" s="65" t="str">
        <f>IFERROR(VLOOKUP(UPPER(CONCATENATE($B256," - ",$A256)),'[1]Segurados Civis'!$A$5:$H$2142,6,0),"")</f>
        <v/>
      </c>
      <c r="D256" s="65" t="str">
        <f>IFERROR(VLOOKUP(UPPER(CONCATENATE($B256," - ",$A256)),'[1]Segurados Civis'!$A$5:$H$2142,7,0),"")</f>
        <v/>
      </c>
      <c r="E256" s="65" t="str">
        <f>IFERROR(VLOOKUP(UPPER(CONCATENATE($B256," - ",$A256)),'[1]Segurados Civis'!$A$5:$H$2142,8,0),"")</f>
        <v/>
      </c>
      <c r="F256" s="65" t="str">
        <f t="shared" si="3"/>
        <v/>
      </c>
      <c r="G256" s="64" t="s">
        <v>902</v>
      </c>
      <c r="H256" s="64">
        <v>0</v>
      </c>
      <c r="I256" s="64">
        <v>0</v>
      </c>
      <c r="J256" s="64">
        <v>0</v>
      </c>
      <c r="K256" s="64">
        <v>0</v>
      </c>
    </row>
    <row r="257" spans="1:11" x14ac:dyDescent="0.35">
      <c r="A257" s="64" t="s">
        <v>254</v>
      </c>
      <c r="B257" s="64" t="s">
        <v>5332</v>
      </c>
      <c r="C257" s="65" t="str">
        <f>IFERROR(VLOOKUP(UPPER(CONCATENATE($B257," - ",$A257)),'[1]Segurados Civis'!$A$5:$H$2142,6,0),"")</f>
        <v/>
      </c>
      <c r="D257" s="65" t="str">
        <f>IFERROR(VLOOKUP(UPPER(CONCATENATE($B257," - ",$A257)),'[1]Segurados Civis'!$A$5:$H$2142,7,0),"")</f>
        <v/>
      </c>
      <c r="E257" s="65" t="str">
        <f>IFERROR(VLOOKUP(UPPER(CONCATENATE($B257," - ",$A257)),'[1]Segurados Civis'!$A$5:$H$2142,8,0),"")</f>
        <v/>
      </c>
      <c r="F257" s="65" t="str">
        <f t="shared" si="3"/>
        <v/>
      </c>
      <c r="G257" s="64" t="s">
        <v>902</v>
      </c>
      <c r="H257" s="64">
        <v>0</v>
      </c>
      <c r="I257" s="64">
        <v>0</v>
      </c>
      <c r="J257" s="64">
        <v>0</v>
      </c>
      <c r="K257" s="64">
        <v>0</v>
      </c>
    </row>
    <row r="258" spans="1:11" x14ac:dyDescent="0.35">
      <c r="A258" s="64" t="s">
        <v>254</v>
      </c>
      <c r="B258" s="64" t="s">
        <v>5333</v>
      </c>
      <c r="C258" s="65" t="str">
        <f>IFERROR(VLOOKUP(UPPER(CONCATENATE($B258," - ",$A258)),'[1]Segurados Civis'!$A$5:$H$2142,6,0),"")</f>
        <v/>
      </c>
      <c r="D258" s="65" t="str">
        <f>IFERROR(VLOOKUP(UPPER(CONCATENATE($B258," - ",$A258)),'[1]Segurados Civis'!$A$5:$H$2142,7,0),"")</f>
        <v/>
      </c>
      <c r="E258" s="65" t="str">
        <f>IFERROR(VLOOKUP(UPPER(CONCATENATE($B258," - ",$A258)),'[1]Segurados Civis'!$A$5:$H$2142,8,0),"")</f>
        <v/>
      </c>
      <c r="F258" s="65" t="str">
        <f t="shared" ref="F258:F321" si="4">IF(SUM(C258:E258)=0,"",SUM(C258:E258))</f>
        <v/>
      </c>
      <c r="G258" s="64" t="s">
        <v>902</v>
      </c>
      <c r="H258" s="64">
        <v>0</v>
      </c>
      <c r="I258" s="64">
        <v>0</v>
      </c>
      <c r="J258" s="64">
        <v>0</v>
      </c>
      <c r="K258" s="64">
        <v>0</v>
      </c>
    </row>
    <row r="259" spans="1:11" x14ac:dyDescent="0.35">
      <c r="A259" s="64" t="s">
        <v>254</v>
      </c>
      <c r="B259" s="64" t="s">
        <v>5334</v>
      </c>
      <c r="C259" s="65" t="str">
        <f>IFERROR(VLOOKUP(UPPER(CONCATENATE($B259," - ",$A259)),'[1]Segurados Civis'!$A$5:$H$2142,6,0),"")</f>
        <v/>
      </c>
      <c r="D259" s="65" t="str">
        <f>IFERROR(VLOOKUP(UPPER(CONCATENATE($B259," - ",$A259)),'[1]Segurados Civis'!$A$5:$H$2142,7,0),"")</f>
        <v/>
      </c>
      <c r="E259" s="65" t="str">
        <f>IFERROR(VLOOKUP(UPPER(CONCATENATE($B259," - ",$A259)),'[1]Segurados Civis'!$A$5:$H$2142,8,0),"")</f>
        <v/>
      </c>
      <c r="F259" s="65" t="str">
        <f t="shared" si="4"/>
        <v/>
      </c>
      <c r="G259" s="64" t="s">
        <v>902</v>
      </c>
      <c r="H259" s="64">
        <v>0</v>
      </c>
      <c r="I259" s="64">
        <v>0</v>
      </c>
      <c r="J259" s="64">
        <v>0</v>
      </c>
      <c r="K259" s="64">
        <v>0</v>
      </c>
    </row>
    <row r="260" spans="1:11" x14ac:dyDescent="0.35">
      <c r="A260" s="64" t="s">
        <v>254</v>
      </c>
      <c r="B260" s="64" t="s">
        <v>5335</v>
      </c>
      <c r="C260" s="65" t="str">
        <f>IFERROR(VLOOKUP(UPPER(CONCATENATE($B260," - ",$A260)),'[1]Segurados Civis'!$A$5:$H$2142,6,0),"")</f>
        <v/>
      </c>
      <c r="D260" s="65" t="str">
        <f>IFERROR(VLOOKUP(UPPER(CONCATENATE($B260," - ",$A260)),'[1]Segurados Civis'!$A$5:$H$2142,7,0),"")</f>
        <v/>
      </c>
      <c r="E260" s="65" t="str">
        <f>IFERROR(VLOOKUP(UPPER(CONCATENATE($B260," - ",$A260)),'[1]Segurados Civis'!$A$5:$H$2142,8,0),"")</f>
        <v/>
      </c>
      <c r="F260" s="65" t="str">
        <f t="shared" si="4"/>
        <v/>
      </c>
      <c r="G260" s="64" t="s">
        <v>902</v>
      </c>
      <c r="H260" s="64">
        <v>0</v>
      </c>
      <c r="I260" s="64">
        <v>0</v>
      </c>
      <c r="J260" s="64">
        <v>0</v>
      </c>
      <c r="K260" s="64">
        <v>0</v>
      </c>
    </row>
    <row r="261" spans="1:11" x14ac:dyDescent="0.35">
      <c r="A261" s="64" t="s">
        <v>254</v>
      </c>
      <c r="B261" s="64" t="s">
        <v>5336</v>
      </c>
      <c r="C261" s="65" t="str">
        <f>IFERROR(VLOOKUP(UPPER(CONCATENATE($B261," - ",$A261)),'[1]Segurados Civis'!$A$5:$H$2142,6,0),"")</f>
        <v/>
      </c>
      <c r="D261" s="65" t="str">
        <f>IFERROR(VLOOKUP(UPPER(CONCATENATE($B261," - ",$A261)),'[1]Segurados Civis'!$A$5:$H$2142,7,0),"")</f>
        <v/>
      </c>
      <c r="E261" s="65" t="str">
        <f>IFERROR(VLOOKUP(UPPER(CONCATENATE($B261," - ",$A261)),'[1]Segurados Civis'!$A$5:$H$2142,8,0),"")</f>
        <v/>
      </c>
      <c r="F261" s="65" t="str">
        <f t="shared" si="4"/>
        <v/>
      </c>
      <c r="G261" s="64" t="s">
        <v>5337</v>
      </c>
      <c r="H261" s="64">
        <v>0</v>
      </c>
      <c r="I261" s="64">
        <v>0</v>
      </c>
      <c r="J261" s="64">
        <v>0</v>
      </c>
      <c r="K261" s="64">
        <v>0</v>
      </c>
    </row>
    <row r="262" spans="1:11" x14ac:dyDescent="0.35">
      <c r="A262" s="64" t="s">
        <v>254</v>
      </c>
      <c r="B262" s="64" t="s">
        <v>5338</v>
      </c>
      <c r="C262" s="65" t="str">
        <f>IFERROR(VLOOKUP(UPPER(CONCATENATE($B262," - ",$A262)),'[1]Segurados Civis'!$A$5:$H$2142,6,0),"")</f>
        <v/>
      </c>
      <c r="D262" s="65" t="str">
        <f>IFERROR(VLOOKUP(UPPER(CONCATENATE($B262," - ",$A262)),'[1]Segurados Civis'!$A$5:$H$2142,7,0),"")</f>
        <v/>
      </c>
      <c r="E262" s="65" t="str">
        <f>IFERROR(VLOOKUP(UPPER(CONCATENATE($B262," - ",$A262)),'[1]Segurados Civis'!$A$5:$H$2142,8,0),"")</f>
        <v/>
      </c>
      <c r="F262" s="65" t="str">
        <f t="shared" si="4"/>
        <v/>
      </c>
      <c r="G262" s="64" t="s">
        <v>902</v>
      </c>
      <c r="H262" s="64">
        <v>0</v>
      </c>
      <c r="I262" s="64">
        <v>0</v>
      </c>
      <c r="J262" s="64">
        <v>0</v>
      </c>
      <c r="K262" s="64">
        <v>0</v>
      </c>
    </row>
    <row r="263" spans="1:11" x14ac:dyDescent="0.35">
      <c r="A263" s="64" t="s">
        <v>254</v>
      </c>
      <c r="B263" s="64" t="s">
        <v>5339</v>
      </c>
      <c r="C263" s="65" t="str">
        <f>IFERROR(VLOOKUP(UPPER(CONCATENATE($B263," - ",$A263)),'[1]Segurados Civis'!$A$5:$H$2142,6,0),"")</f>
        <v/>
      </c>
      <c r="D263" s="65" t="str">
        <f>IFERROR(VLOOKUP(UPPER(CONCATENATE($B263," - ",$A263)),'[1]Segurados Civis'!$A$5:$H$2142,7,0),"")</f>
        <v/>
      </c>
      <c r="E263" s="65" t="str">
        <f>IFERROR(VLOOKUP(UPPER(CONCATENATE($B263," - ",$A263)),'[1]Segurados Civis'!$A$5:$H$2142,8,0),"")</f>
        <v/>
      </c>
      <c r="F263" s="65" t="str">
        <f t="shared" si="4"/>
        <v/>
      </c>
      <c r="G263" s="64" t="s">
        <v>902</v>
      </c>
      <c r="H263" s="64">
        <v>0</v>
      </c>
      <c r="I263" s="64">
        <v>0</v>
      </c>
      <c r="J263" s="64">
        <v>0</v>
      </c>
      <c r="K263" s="64">
        <v>0</v>
      </c>
    </row>
    <row r="264" spans="1:11" x14ac:dyDescent="0.35">
      <c r="A264" s="64" t="s">
        <v>254</v>
      </c>
      <c r="B264" s="64" t="s">
        <v>5340</v>
      </c>
      <c r="C264" s="65" t="str">
        <f>IFERROR(VLOOKUP(UPPER(CONCATENATE($B264," - ",$A264)),'[1]Segurados Civis'!$A$5:$H$2142,6,0),"")</f>
        <v/>
      </c>
      <c r="D264" s="65" t="str">
        <f>IFERROR(VLOOKUP(UPPER(CONCATENATE($B264," - ",$A264)),'[1]Segurados Civis'!$A$5:$H$2142,7,0),"")</f>
        <v/>
      </c>
      <c r="E264" s="65" t="str">
        <f>IFERROR(VLOOKUP(UPPER(CONCATENATE($B264," - ",$A264)),'[1]Segurados Civis'!$A$5:$H$2142,8,0),"")</f>
        <v/>
      </c>
      <c r="F264" s="65" t="str">
        <f t="shared" si="4"/>
        <v/>
      </c>
      <c r="G264" s="64" t="s">
        <v>902</v>
      </c>
      <c r="H264" s="64">
        <v>0</v>
      </c>
      <c r="I264" s="64">
        <v>0</v>
      </c>
      <c r="J264" s="64">
        <v>0</v>
      </c>
      <c r="K264" s="64">
        <v>0</v>
      </c>
    </row>
    <row r="265" spans="1:11" x14ac:dyDescent="0.35">
      <c r="A265" s="64" t="s">
        <v>254</v>
      </c>
      <c r="B265" s="64" t="s">
        <v>5341</v>
      </c>
      <c r="C265" s="65">
        <f>IFERROR(VLOOKUP(UPPER(CONCATENATE($B265," - ",$A265)),'[1]Segurados Civis'!$A$5:$H$2142,6,0),"")</f>
        <v>88</v>
      </c>
      <c r="D265" s="65">
        <f>IFERROR(VLOOKUP(UPPER(CONCATENATE($B265," - ",$A265)),'[1]Segurados Civis'!$A$5:$H$2142,7,0),"")</f>
        <v>0</v>
      </c>
      <c r="E265" s="65">
        <f>IFERROR(VLOOKUP(UPPER(CONCATENATE($B265," - ",$A265)),'[1]Segurados Civis'!$A$5:$H$2142,8,0),"")</f>
        <v>0</v>
      </c>
      <c r="F265" s="65">
        <f t="shared" si="4"/>
        <v>88</v>
      </c>
      <c r="G265" s="64" t="s">
        <v>4867</v>
      </c>
      <c r="H265" s="64">
        <v>0</v>
      </c>
      <c r="I265" s="64">
        <v>0</v>
      </c>
      <c r="J265" s="64">
        <v>0</v>
      </c>
      <c r="K265" s="64">
        <v>0</v>
      </c>
    </row>
    <row r="266" spans="1:11" x14ac:dyDescent="0.35">
      <c r="A266" s="64" t="s">
        <v>254</v>
      </c>
      <c r="B266" s="64" t="s">
        <v>5342</v>
      </c>
      <c r="C266" s="65" t="str">
        <f>IFERROR(VLOOKUP(UPPER(CONCATENATE($B266," - ",$A266)),'[1]Segurados Civis'!$A$5:$H$2142,6,0),"")</f>
        <v/>
      </c>
      <c r="D266" s="65" t="str">
        <f>IFERROR(VLOOKUP(UPPER(CONCATENATE($B266," - ",$A266)),'[1]Segurados Civis'!$A$5:$H$2142,7,0),"")</f>
        <v/>
      </c>
      <c r="E266" s="65" t="str">
        <f>IFERROR(VLOOKUP(UPPER(CONCATENATE($B266," - ",$A266)),'[1]Segurados Civis'!$A$5:$H$2142,8,0),"")</f>
        <v/>
      </c>
      <c r="F266" s="65" t="str">
        <f t="shared" si="4"/>
        <v/>
      </c>
      <c r="G266" s="64" t="s">
        <v>902</v>
      </c>
      <c r="H266" s="64">
        <v>0</v>
      </c>
      <c r="I266" s="64">
        <v>0</v>
      </c>
      <c r="J266" s="64">
        <v>0</v>
      </c>
      <c r="K266" s="64">
        <v>0</v>
      </c>
    </row>
    <row r="267" spans="1:11" x14ac:dyDescent="0.35">
      <c r="A267" s="64" t="s">
        <v>254</v>
      </c>
      <c r="B267" s="64" t="s">
        <v>5343</v>
      </c>
      <c r="C267" s="65" t="str">
        <f>IFERROR(VLOOKUP(UPPER(CONCATENATE($B267," - ",$A267)),'[1]Segurados Civis'!$A$5:$H$2142,6,0),"")</f>
        <v/>
      </c>
      <c r="D267" s="65" t="str">
        <f>IFERROR(VLOOKUP(UPPER(CONCATENATE($B267," - ",$A267)),'[1]Segurados Civis'!$A$5:$H$2142,7,0),"")</f>
        <v/>
      </c>
      <c r="E267" s="65" t="str">
        <f>IFERROR(VLOOKUP(UPPER(CONCATENATE($B267," - ",$A267)),'[1]Segurados Civis'!$A$5:$H$2142,8,0),"")</f>
        <v/>
      </c>
      <c r="F267" s="65" t="str">
        <f t="shared" si="4"/>
        <v/>
      </c>
      <c r="G267" s="64" t="s">
        <v>902</v>
      </c>
      <c r="H267" s="64">
        <v>0</v>
      </c>
      <c r="I267" s="64">
        <v>0</v>
      </c>
      <c r="J267" s="64">
        <v>0</v>
      </c>
      <c r="K267" s="64">
        <v>0</v>
      </c>
    </row>
    <row r="268" spans="1:11" x14ac:dyDescent="0.35">
      <c r="A268" s="64" t="s">
        <v>254</v>
      </c>
      <c r="B268" s="64" t="s">
        <v>5344</v>
      </c>
      <c r="C268" s="65" t="str">
        <f>IFERROR(VLOOKUP(UPPER(CONCATENATE($B268," - ",$A268)),'[1]Segurados Civis'!$A$5:$H$2142,6,0),"")</f>
        <v/>
      </c>
      <c r="D268" s="65" t="str">
        <f>IFERROR(VLOOKUP(UPPER(CONCATENATE($B268," - ",$A268)),'[1]Segurados Civis'!$A$5:$H$2142,7,0),"")</f>
        <v/>
      </c>
      <c r="E268" s="65" t="str">
        <f>IFERROR(VLOOKUP(UPPER(CONCATENATE($B268," - ",$A268)),'[1]Segurados Civis'!$A$5:$H$2142,8,0),"")</f>
        <v/>
      </c>
      <c r="F268" s="65" t="str">
        <f t="shared" si="4"/>
        <v/>
      </c>
      <c r="G268" s="64" t="s">
        <v>902</v>
      </c>
      <c r="H268" s="64">
        <v>0</v>
      </c>
      <c r="I268" s="64">
        <v>0</v>
      </c>
      <c r="J268" s="64">
        <v>0</v>
      </c>
      <c r="K268" s="64">
        <v>0</v>
      </c>
    </row>
    <row r="269" spans="1:11" x14ac:dyDescent="0.35">
      <c r="A269" s="64" t="s">
        <v>254</v>
      </c>
      <c r="B269" s="64" t="s">
        <v>5345</v>
      </c>
      <c r="C269" s="65" t="str">
        <f>IFERROR(VLOOKUP(UPPER(CONCATENATE($B269," - ",$A269)),'[1]Segurados Civis'!$A$5:$H$2142,6,0),"")</f>
        <v/>
      </c>
      <c r="D269" s="65" t="str">
        <f>IFERROR(VLOOKUP(UPPER(CONCATENATE($B269," - ",$A269)),'[1]Segurados Civis'!$A$5:$H$2142,7,0),"")</f>
        <v/>
      </c>
      <c r="E269" s="65" t="str">
        <f>IFERROR(VLOOKUP(UPPER(CONCATENATE($B269," - ",$A269)),'[1]Segurados Civis'!$A$5:$H$2142,8,0),"")</f>
        <v/>
      </c>
      <c r="F269" s="65" t="str">
        <f t="shared" si="4"/>
        <v/>
      </c>
      <c r="G269" s="64" t="s">
        <v>902</v>
      </c>
      <c r="H269" s="64">
        <v>0</v>
      </c>
      <c r="I269" s="64">
        <v>0</v>
      </c>
      <c r="J269" s="64">
        <v>0</v>
      </c>
      <c r="K269" s="64">
        <v>0</v>
      </c>
    </row>
    <row r="270" spans="1:11" x14ac:dyDescent="0.35">
      <c r="A270" s="64" t="s">
        <v>254</v>
      </c>
      <c r="B270" s="64" t="s">
        <v>5346</v>
      </c>
      <c r="C270" s="65" t="str">
        <f>IFERROR(VLOOKUP(UPPER(CONCATENATE($B270," - ",$A270)),'[1]Segurados Civis'!$A$5:$H$2142,6,0),"")</f>
        <v/>
      </c>
      <c r="D270" s="65" t="str">
        <f>IFERROR(VLOOKUP(UPPER(CONCATENATE($B270," - ",$A270)),'[1]Segurados Civis'!$A$5:$H$2142,7,0),"")</f>
        <v/>
      </c>
      <c r="E270" s="65" t="str">
        <f>IFERROR(VLOOKUP(UPPER(CONCATENATE($B270," - ",$A270)),'[1]Segurados Civis'!$A$5:$H$2142,8,0),"")</f>
        <v/>
      </c>
      <c r="F270" s="65" t="str">
        <f t="shared" si="4"/>
        <v/>
      </c>
      <c r="G270" s="64" t="s">
        <v>902</v>
      </c>
      <c r="H270" s="64">
        <v>0</v>
      </c>
      <c r="I270" s="64">
        <v>0</v>
      </c>
      <c r="J270" s="64">
        <v>0</v>
      </c>
      <c r="K270" s="64">
        <v>0</v>
      </c>
    </row>
    <row r="271" spans="1:11" x14ac:dyDescent="0.35">
      <c r="A271" s="64" t="s">
        <v>254</v>
      </c>
      <c r="B271" s="64" t="s">
        <v>5347</v>
      </c>
      <c r="C271" s="65" t="str">
        <f>IFERROR(VLOOKUP(UPPER(CONCATENATE($B271," - ",$A271)),'[1]Segurados Civis'!$A$5:$H$2142,6,0),"")</f>
        <v/>
      </c>
      <c r="D271" s="65" t="str">
        <f>IFERROR(VLOOKUP(UPPER(CONCATENATE($B271," - ",$A271)),'[1]Segurados Civis'!$A$5:$H$2142,7,0),"")</f>
        <v/>
      </c>
      <c r="E271" s="65" t="str">
        <f>IFERROR(VLOOKUP(UPPER(CONCATENATE($B271," - ",$A271)),'[1]Segurados Civis'!$A$5:$H$2142,8,0),"")</f>
        <v/>
      </c>
      <c r="F271" s="65" t="str">
        <f t="shared" si="4"/>
        <v/>
      </c>
      <c r="G271" s="64" t="s">
        <v>902</v>
      </c>
      <c r="H271" s="64">
        <v>0</v>
      </c>
      <c r="I271" s="64">
        <v>0</v>
      </c>
      <c r="J271" s="64">
        <v>0</v>
      </c>
      <c r="K271" s="64">
        <v>0</v>
      </c>
    </row>
    <row r="272" spans="1:11" x14ac:dyDescent="0.35">
      <c r="A272" s="64" t="s">
        <v>254</v>
      </c>
      <c r="B272" s="64" t="s">
        <v>5348</v>
      </c>
      <c r="C272" s="65" t="str">
        <f>IFERROR(VLOOKUP(UPPER(CONCATENATE($B272," - ",$A272)),'[1]Segurados Civis'!$A$5:$H$2142,6,0),"")</f>
        <v/>
      </c>
      <c r="D272" s="65" t="str">
        <f>IFERROR(VLOOKUP(UPPER(CONCATENATE($B272," - ",$A272)),'[1]Segurados Civis'!$A$5:$H$2142,7,0),"")</f>
        <v/>
      </c>
      <c r="E272" s="65" t="str">
        <f>IFERROR(VLOOKUP(UPPER(CONCATENATE($B272," - ",$A272)),'[1]Segurados Civis'!$A$5:$H$2142,8,0),"")</f>
        <v/>
      </c>
      <c r="F272" s="65" t="str">
        <f t="shared" si="4"/>
        <v/>
      </c>
      <c r="G272" s="64" t="s">
        <v>902</v>
      </c>
      <c r="H272" s="64">
        <v>0</v>
      </c>
      <c r="I272" s="64">
        <v>0</v>
      </c>
      <c r="J272" s="64">
        <v>0</v>
      </c>
      <c r="K272" s="64">
        <v>0</v>
      </c>
    </row>
    <row r="273" spans="1:11" x14ac:dyDescent="0.35">
      <c r="A273" s="64" t="s">
        <v>254</v>
      </c>
      <c r="B273" s="64" t="s">
        <v>5349</v>
      </c>
      <c r="C273" s="65" t="str">
        <f>IFERROR(VLOOKUP(UPPER(CONCATENATE($B273," - ",$A273)),'[1]Segurados Civis'!$A$5:$H$2142,6,0),"")</f>
        <v/>
      </c>
      <c r="D273" s="65" t="str">
        <f>IFERROR(VLOOKUP(UPPER(CONCATENATE($B273," - ",$A273)),'[1]Segurados Civis'!$A$5:$H$2142,7,0),"")</f>
        <v/>
      </c>
      <c r="E273" s="65" t="str">
        <f>IFERROR(VLOOKUP(UPPER(CONCATENATE($B273," - ",$A273)),'[1]Segurados Civis'!$A$5:$H$2142,8,0),"")</f>
        <v/>
      </c>
      <c r="F273" s="65" t="str">
        <f t="shared" si="4"/>
        <v/>
      </c>
      <c r="G273" s="64" t="s">
        <v>902</v>
      </c>
      <c r="H273" s="64">
        <v>0</v>
      </c>
      <c r="I273" s="64">
        <v>0</v>
      </c>
      <c r="J273" s="64">
        <v>0</v>
      </c>
      <c r="K273" s="64">
        <v>0</v>
      </c>
    </row>
    <row r="274" spans="1:11" x14ac:dyDescent="0.35">
      <c r="A274" s="64" t="s">
        <v>254</v>
      </c>
      <c r="B274" s="64" t="s">
        <v>5350</v>
      </c>
      <c r="C274" s="65" t="str">
        <f>IFERROR(VLOOKUP(UPPER(CONCATENATE($B274," - ",$A274)),'[1]Segurados Civis'!$A$5:$H$2142,6,0),"")</f>
        <v/>
      </c>
      <c r="D274" s="65" t="str">
        <f>IFERROR(VLOOKUP(UPPER(CONCATENATE($B274," - ",$A274)),'[1]Segurados Civis'!$A$5:$H$2142,7,0),"")</f>
        <v/>
      </c>
      <c r="E274" s="65" t="str">
        <f>IFERROR(VLOOKUP(UPPER(CONCATENATE($B274," - ",$A274)),'[1]Segurados Civis'!$A$5:$H$2142,8,0),"")</f>
        <v/>
      </c>
      <c r="F274" s="65" t="str">
        <f t="shared" si="4"/>
        <v/>
      </c>
      <c r="G274" s="64" t="s">
        <v>902</v>
      </c>
      <c r="H274" s="64">
        <v>0</v>
      </c>
      <c r="I274" s="64">
        <v>0</v>
      </c>
      <c r="J274" s="64">
        <v>0</v>
      </c>
      <c r="K274" s="64">
        <v>0</v>
      </c>
    </row>
    <row r="275" spans="1:11" x14ac:dyDescent="0.35">
      <c r="A275" s="64" t="s">
        <v>254</v>
      </c>
      <c r="B275" s="64" t="s">
        <v>5351</v>
      </c>
      <c r="C275" s="65" t="str">
        <f>IFERROR(VLOOKUP(UPPER(CONCATENATE($B275," - ",$A275)),'[1]Segurados Civis'!$A$5:$H$2142,6,0),"")</f>
        <v/>
      </c>
      <c r="D275" s="65" t="str">
        <f>IFERROR(VLOOKUP(UPPER(CONCATENATE($B275," - ",$A275)),'[1]Segurados Civis'!$A$5:$H$2142,7,0),"")</f>
        <v/>
      </c>
      <c r="E275" s="65" t="str">
        <f>IFERROR(VLOOKUP(UPPER(CONCATENATE($B275," - ",$A275)),'[1]Segurados Civis'!$A$5:$H$2142,8,0),"")</f>
        <v/>
      </c>
      <c r="F275" s="65" t="str">
        <f t="shared" si="4"/>
        <v/>
      </c>
      <c r="G275" s="64" t="s">
        <v>902</v>
      </c>
      <c r="H275" s="64">
        <v>0</v>
      </c>
      <c r="I275" s="64">
        <v>0</v>
      </c>
      <c r="J275" s="64">
        <v>0</v>
      </c>
      <c r="K275" s="64">
        <v>0</v>
      </c>
    </row>
    <row r="276" spans="1:11" x14ac:dyDescent="0.35">
      <c r="A276" s="64" t="s">
        <v>254</v>
      </c>
      <c r="B276" s="64" t="s">
        <v>5352</v>
      </c>
      <c r="C276" s="65" t="str">
        <f>IFERROR(VLOOKUP(UPPER(CONCATENATE($B276," - ",$A276)),'[1]Segurados Civis'!$A$5:$H$2142,6,0),"")</f>
        <v/>
      </c>
      <c r="D276" s="65" t="str">
        <f>IFERROR(VLOOKUP(UPPER(CONCATENATE($B276," - ",$A276)),'[1]Segurados Civis'!$A$5:$H$2142,7,0),"")</f>
        <v/>
      </c>
      <c r="E276" s="65" t="str">
        <f>IFERROR(VLOOKUP(UPPER(CONCATENATE($B276," - ",$A276)),'[1]Segurados Civis'!$A$5:$H$2142,8,0),"")</f>
        <v/>
      </c>
      <c r="F276" s="65" t="str">
        <f t="shared" si="4"/>
        <v/>
      </c>
      <c r="G276" s="64" t="s">
        <v>902</v>
      </c>
      <c r="H276" s="64">
        <v>0</v>
      </c>
      <c r="I276" s="64">
        <v>0</v>
      </c>
      <c r="J276" s="64">
        <v>0</v>
      </c>
      <c r="K276" s="64">
        <v>0</v>
      </c>
    </row>
    <row r="277" spans="1:11" x14ac:dyDescent="0.35">
      <c r="A277" s="64" t="s">
        <v>254</v>
      </c>
      <c r="B277" s="64" t="s">
        <v>5353</v>
      </c>
      <c r="C277" s="65" t="str">
        <f>IFERROR(VLOOKUP(UPPER(CONCATENATE($B277," - ",$A277)),'[1]Segurados Civis'!$A$5:$H$2142,6,0),"")</f>
        <v/>
      </c>
      <c r="D277" s="65" t="str">
        <f>IFERROR(VLOOKUP(UPPER(CONCATENATE($B277," - ",$A277)),'[1]Segurados Civis'!$A$5:$H$2142,7,0),"")</f>
        <v/>
      </c>
      <c r="E277" s="65" t="str">
        <f>IFERROR(VLOOKUP(UPPER(CONCATENATE($B277," - ",$A277)),'[1]Segurados Civis'!$A$5:$H$2142,8,0),"")</f>
        <v/>
      </c>
      <c r="F277" s="65" t="str">
        <f t="shared" si="4"/>
        <v/>
      </c>
      <c r="G277" s="64" t="s">
        <v>902</v>
      </c>
      <c r="H277" s="64">
        <v>0</v>
      </c>
      <c r="I277" s="64">
        <v>0</v>
      </c>
      <c r="J277" s="64">
        <v>0</v>
      </c>
      <c r="K277" s="64">
        <v>0</v>
      </c>
    </row>
    <row r="278" spans="1:11" x14ac:dyDescent="0.35">
      <c r="A278" s="64" t="s">
        <v>254</v>
      </c>
      <c r="B278" s="64" t="s">
        <v>5354</v>
      </c>
      <c r="C278" s="65" t="str">
        <f>IFERROR(VLOOKUP(UPPER(CONCATENATE($B278," - ",$A278)),'[1]Segurados Civis'!$A$5:$H$2142,6,0),"")</f>
        <v/>
      </c>
      <c r="D278" s="65" t="str">
        <f>IFERROR(VLOOKUP(UPPER(CONCATENATE($B278," - ",$A278)),'[1]Segurados Civis'!$A$5:$H$2142,7,0),"")</f>
        <v/>
      </c>
      <c r="E278" s="65" t="str">
        <f>IFERROR(VLOOKUP(UPPER(CONCATENATE($B278," - ",$A278)),'[1]Segurados Civis'!$A$5:$H$2142,8,0),"")</f>
        <v/>
      </c>
      <c r="F278" s="65" t="str">
        <f t="shared" si="4"/>
        <v/>
      </c>
      <c r="G278" s="64" t="s">
        <v>902</v>
      </c>
      <c r="H278" s="64">
        <v>0</v>
      </c>
      <c r="I278" s="64">
        <v>0</v>
      </c>
      <c r="J278" s="64">
        <v>0</v>
      </c>
      <c r="K278" s="64">
        <v>0</v>
      </c>
    </row>
    <row r="279" spans="1:11" x14ac:dyDescent="0.35">
      <c r="A279" s="64" t="s">
        <v>254</v>
      </c>
      <c r="B279" s="64" t="s">
        <v>5355</v>
      </c>
      <c r="C279" s="65" t="str">
        <f>IFERROR(VLOOKUP(UPPER(CONCATENATE($B279," - ",$A279)),'[1]Segurados Civis'!$A$5:$H$2142,6,0),"")</f>
        <v/>
      </c>
      <c r="D279" s="65" t="str">
        <f>IFERROR(VLOOKUP(UPPER(CONCATENATE($B279," - ",$A279)),'[1]Segurados Civis'!$A$5:$H$2142,7,0),"")</f>
        <v/>
      </c>
      <c r="E279" s="65" t="str">
        <f>IFERROR(VLOOKUP(UPPER(CONCATENATE($B279," - ",$A279)),'[1]Segurados Civis'!$A$5:$H$2142,8,0),"")</f>
        <v/>
      </c>
      <c r="F279" s="65" t="str">
        <f t="shared" si="4"/>
        <v/>
      </c>
      <c r="G279" s="64" t="s">
        <v>902</v>
      </c>
      <c r="H279" s="64">
        <v>0</v>
      </c>
      <c r="I279" s="64">
        <v>0</v>
      </c>
      <c r="J279" s="64">
        <v>0</v>
      </c>
      <c r="K279" s="64">
        <v>0</v>
      </c>
    </row>
    <row r="280" spans="1:11" x14ac:dyDescent="0.35">
      <c r="A280" s="64" t="s">
        <v>254</v>
      </c>
      <c r="B280" s="64" t="s">
        <v>5356</v>
      </c>
      <c r="C280" s="65" t="str">
        <f>IFERROR(VLOOKUP(UPPER(CONCATENATE($B280," - ",$A280)),'[1]Segurados Civis'!$A$5:$H$2142,6,0),"")</f>
        <v/>
      </c>
      <c r="D280" s="65" t="str">
        <f>IFERROR(VLOOKUP(UPPER(CONCATENATE($B280," - ",$A280)),'[1]Segurados Civis'!$A$5:$H$2142,7,0),"")</f>
        <v/>
      </c>
      <c r="E280" s="65" t="str">
        <f>IFERROR(VLOOKUP(UPPER(CONCATENATE($B280," - ",$A280)),'[1]Segurados Civis'!$A$5:$H$2142,8,0),"")</f>
        <v/>
      </c>
      <c r="F280" s="65" t="str">
        <f t="shared" si="4"/>
        <v/>
      </c>
      <c r="G280" s="64" t="s">
        <v>902</v>
      </c>
      <c r="H280" s="64">
        <v>0</v>
      </c>
      <c r="I280" s="64">
        <v>0</v>
      </c>
      <c r="J280" s="64">
        <v>0</v>
      </c>
      <c r="K280" s="64">
        <v>0</v>
      </c>
    </row>
    <row r="281" spans="1:11" x14ac:dyDescent="0.35">
      <c r="A281" s="64" t="s">
        <v>254</v>
      </c>
      <c r="B281" s="64" t="s">
        <v>5357</v>
      </c>
      <c r="C281" s="65" t="str">
        <f>IFERROR(VLOOKUP(UPPER(CONCATENATE($B281," - ",$A281)),'[1]Segurados Civis'!$A$5:$H$2142,6,0),"")</f>
        <v/>
      </c>
      <c r="D281" s="65" t="str">
        <f>IFERROR(VLOOKUP(UPPER(CONCATENATE($B281," - ",$A281)),'[1]Segurados Civis'!$A$5:$H$2142,7,0),"")</f>
        <v/>
      </c>
      <c r="E281" s="65" t="str">
        <f>IFERROR(VLOOKUP(UPPER(CONCATENATE($B281," - ",$A281)),'[1]Segurados Civis'!$A$5:$H$2142,8,0),"")</f>
        <v/>
      </c>
      <c r="F281" s="65" t="str">
        <f t="shared" si="4"/>
        <v/>
      </c>
      <c r="G281" s="64" t="s">
        <v>5337</v>
      </c>
      <c r="H281" s="64">
        <v>0</v>
      </c>
      <c r="I281" s="64">
        <v>0</v>
      </c>
      <c r="J281" s="64">
        <v>0</v>
      </c>
      <c r="K281" s="64">
        <v>0</v>
      </c>
    </row>
    <row r="282" spans="1:11" x14ac:dyDescent="0.35">
      <c r="A282" s="64" t="s">
        <v>254</v>
      </c>
      <c r="B282" s="64" t="s">
        <v>5358</v>
      </c>
      <c r="C282" s="65" t="str">
        <f>IFERROR(VLOOKUP(UPPER(CONCATENATE($B282," - ",$A282)),'[1]Segurados Civis'!$A$5:$H$2142,6,0),"")</f>
        <v/>
      </c>
      <c r="D282" s="65" t="str">
        <f>IFERROR(VLOOKUP(UPPER(CONCATENATE($B282," - ",$A282)),'[1]Segurados Civis'!$A$5:$H$2142,7,0),"")</f>
        <v/>
      </c>
      <c r="E282" s="65" t="str">
        <f>IFERROR(VLOOKUP(UPPER(CONCATENATE($B282," - ",$A282)),'[1]Segurados Civis'!$A$5:$H$2142,8,0),"")</f>
        <v/>
      </c>
      <c r="F282" s="65" t="str">
        <f t="shared" si="4"/>
        <v/>
      </c>
      <c r="G282" s="64" t="s">
        <v>902</v>
      </c>
      <c r="H282" s="64">
        <v>0</v>
      </c>
      <c r="I282" s="64">
        <v>0</v>
      </c>
      <c r="J282" s="64">
        <v>0</v>
      </c>
      <c r="K282" s="64">
        <v>0</v>
      </c>
    </row>
    <row r="283" spans="1:11" x14ac:dyDescent="0.35">
      <c r="A283" s="64" t="s">
        <v>254</v>
      </c>
      <c r="B283" s="64" t="s">
        <v>5359</v>
      </c>
      <c r="C283" s="65" t="str">
        <f>IFERROR(VLOOKUP(UPPER(CONCATENATE($B283," - ",$A283)),'[1]Segurados Civis'!$A$5:$H$2142,6,0),"")</f>
        <v/>
      </c>
      <c r="D283" s="65" t="str">
        <f>IFERROR(VLOOKUP(UPPER(CONCATENATE($B283," - ",$A283)),'[1]Segurados Civis'!$A$5:$H$2142,7,0),"")</f>
        <v/>
      </c>
      <c r="E283" s="65" t="str">
        <f>IFERROR(VLOOKUP(UPPER(CONCATENATE($B283," - ",$A283)),'[1]Segurados Civis'!$A$5:$H$2142,8,0),"")</f>
        <v/>
      </c>
      <c r="F283" s="65" t="str">
        <f t="shared" si="4"/>
        <v/>
      </c>
      <c r="G283" s="64" t="s">
        <v>902</v>
      </c>
      <c r="H283" s="64">
        <v>0</v>
      </c>
      <c r="I283" s="64">
        <v>0</v>
      </c>
      <c r="J283" s="64">
        <v>0</v>
      </c>
      <c r="K283" s="64">
        <v>0</v>
      </c>
    </row>
    <row r="284" spans="1:11" x14ac:dyDescent="0.35">
      <c r="A284" s="64" t="s">
        <v>254</v>
      </c>
      <c r="B284" s="64" t="s">
        <v>5360</v>
      </c>
      <c r="C284" s="65" t="str">
        <f>IFERROR(VLOOKUP(UPPER(CONCATENATE($B284," - ",$A284)),'[1]Segurados Civis'!$A$5:$H$2142,6,0),"")</f>
        <v/>
      </c>
      <c r="D284" s="65" t="str">
        <f>IFERROR(VLOOKUP(UPPER(CONCATENATE($B284," - ",$A284)),'[1]Segurados Civis'!$A$5:$H$2142,7,0),"")</f>
        <v/>
      </c>
      <c r="E284" s="65" t="str">
        <f>IFERROR(VLOOKUP(UPPER(CONCATENATE($B284," - ",$A284)),'[1]Segurados Civis'!$A$5:$H$2142,8,0),"")</f>
        <v/>
      </c>
      <c r="F284" s="65" t="str">
        <f t="shared" si="4"/>
        <v/>
      </c>
      <c r="G284" s="64" t="s">
        <v>902</v>
      </c>
      <c r="H284" s="64">
        <v>0</v>
      </c>
      <c r="I284" s="64">
        <v>0</v>
      </c>
      <c r="J284" s="64">
        <v>0</v>
      </c>
      <c r="K284" s="64">
        <v>0</v>
      </c>
    </row>
    <row r="285" spans="1:11" x14ac:dyDescent="0.35">
      <c r="A285" s="64" t="s">
        <v>254</v>
      </c>
      <c r="B285" s="64" t="s">
        <v>5361</v>
      </c>
      <c r="C285" s="65" t="str">
        <f>IFERROR(VLOOKUP(UPPER(CONCATENATE($B285," - ",$A285)),'[1]Segurados Civis'!$A$5:$H$2142,6,0),"")</f>
        <v/>
      </c>
      <c r="D285" s="65" t="str">
        <f>IFERROR(VLOOKUP(UPPER(CONCATENATE($B285," - ",$A285)),'[1]Segurados Civis'!$A$5:$H$2142,7,0),"")</f>
        <v/>
      </c>
      <c r="E285" s="65" t="str">
        <f>IFERROR(VLOOKUP(UPPER(CONCATENATE($B285," - ",$A285)),'[1]Segurados Civis'!$A$5:$H$2142,8,0),"")</f>
        <v/>
      </c>
      <c r="F285" s="65" t="str">
        <f t="shared" si="4"/>
        <v/>
      </c>
      <c r="G285" s="64" t="s">
        <v>902</v>
      </c>
      <c r="H285" s="64">
        <v>0</v>
      </c>
      <c r="I285" s="64">
        <v>0</v>
      </c>
      <c r="J285" s="64">
        <v>0</v>
      </c>
      <c r="K285" s="64">
        <v>0</v>
      </c>
    </row>
    <row r="286" spans="1:11" x14ac:dyDescent="0.35">
      <c r="A286" s="64" t="s">
        <v>254</v>
      </c>
      <c r="B286" s="64" t="s">
        <v>5362</v>
      </c>
      <c r="C286" s="65" t="str">
        <f>IFERROR(VLOOKUP(UPPER(CONCATENATE($B286," - ",$A286)),'[1]Segurados Civis'!$A$5:$H$2142,6,0),"")</f>
        <v/>
      </c>
      <c r="D286" s="65" t="str">
        <f>IFERROR(VLOOKUP(UPPER(CONCATENATE($B286," - ",$A286)),'[1]Segurados Civis'!$A$5:$H$2142,7,0),"")</f>
        <v/>
      </c>
      <c r="E286" s="65" t="str">
        <f>IFERROR(VLOOKUP(UPPER(CONCATENATE($B286," - ",$A286)),'[1]Segurados Civis'!$A$5:$H$2142,8,0),"")</f>
        <v/>
      </c>
      <c r="F286" s="65" t="str">
        <f t="shared" si="4"/>
        <v/>
      </c>
      <c r="G286" s="64" t="s">
        <v>902</v>
      </c>
      <c r="H286" s="64">
        <v>0</v>
      </c>
      <c r="I286" s="64">
        <v>0</v>
      </c>
      <c r="J286" s="64">
        <v>0</v>
      </c>
      <c r="K286" s="64">
        <v>0</v>
      </c>
    </row>
    <row r="287" spans="1:11" x14ac:dyDescent="0.35">
      <c r="A287" s="64" t="s">
        <v>254</v>
      </c>
      <c r="B287" s="64" t="s">
        <v>5363</v>
      </c>
      <c r="C287" s="65" t="str">
        <f>IFERROR(VLOOKUP(UPPER(CONCATENATE($B287," - ",$A287)),'[1]Segurados Civis'!$A$5:$H$2142,6,0),"")</f>
        <v/>
      </c>
      <c r="D287" s="65" t="str">
        <f>IFERROR(VLOOKUP(UPPER(CONCATENATE($B287," - ",$A287)),'[1]Segurados Civis'!$A$5:$H$2142,7,0),"")</f>
        <v/>
      </c>
      <c r="E287" s="65" t="str">
        <f>IFERROR(VLOOKUP(UPPER(CONCATENATE($B287," - ",$A287)),'[1]Segurados Civis'!$A$5:$H$2142,8,0),"")</f>
        <v/>
      </c>
      <c r="F287" s="65" t="str">
        <f t="shared" si="4"/>
        <v/>
      </c>
      <c r="G287" s="64" t="s">
        <v>902</v>
      </c>
      <c r="H287" s="64">
        <v>0</v>
      </c>
      <c r="I287" s="64">
        <v>0</v>
      </c>
      <c r="J287" s="64">
        <v>0</v>
      </c>
      <c r="K287" s="64">
        <v>0</v>
      </c>
    </row>
    <row r="288" spans="1:11" x14ac:dyDescent="0.35">
      <c r="A288" s="64" t="s">
        <v>254</v>
      </c>
      <c r="B288" s="64" t="s">
        <v>5364</v>
      </c>
      <c r="C288" s="65" t="str">
        <f>IFERROR(VLOOKUP(UPPER(CONCATENATE($B288," - ",$A288)),'[1]Segurados Civis'!$A$5:$H$2142,6,0),"")</f>
        <v/>
      </c>
      <c r="D288" s="65" t="str">
        <f>IFERROR(VLOOKUP(UPPER(CONCATENATE($B288," - ",$A288)),'[1]Segurados Civis'!$A$5:$H$2142,7,0),"")</f>
        <v/>
      </c>
      <c r="E288" s="65" t="str">
        <f>IFERROR(VLOOKUP(UPPER(CONCATENATE($B288," - ",$A288)),'[1]Segurados Civis'!$A$5:$H$2142,8,0),"")</f>
        <v/>
      </c>
      <c r="F288" s="65" t="str">
        <f t="shared" si="4"/>
        <v/>
      </c>
      <c r="G288" s="64" t="s">
        <v>902</v>
      </c>
      <c r="H288" s="64">
        <v>0</v>
      </c>
      <c r="I288" s="64">
        <v>0</v>
      </c>
      <c r="J288" s="64">
        <v>0</v>
      </c>
      <c r="K288" s="64">
        <v>0</v>
      </c>
    </row>
    <row r="289" spans="1:11" x14ac:dyDescent="0.35">
      <c r="A289" s="64" t="s">
        <v>254</v>
      </c>
      <c r="B289" s="64" t="s">
        <v>5365</v>
      </c>
      <c r="C289" s="65" t="str">
        <f>IFERROR(VLOOKUP(UPPER(CONCATENATE($B289," - ",$A289)),'[1]Segurados Civis'!$A$5:$H$2142,6,0),"")</f>
        <v/>
      </c>
      <c r="D289" s="65" t="str">
        <f>IFERROR(VLOOKUP(UPPER(CONCATENATE($B289," - ",$A289)),'[1]Segurados Civis'!$A$5:$H$2142,7,0),"")</f>
        <v/>
      </c>
      <c r="E289" s="65" t="str">
        <f>IFERROR(VLOOKUP(UPPER(CONCATENATE($B289," - ",$A289)),'[1]Segurados Civis'!$A$5:$H$2142,8,0),"")</f>
        <v/>
      </c>
      <c r="F289" s="65" t="str">
        <f t="shared" si="4"/>
        <v/>
      </c>
      <c r="G289" s="64" t="s">
        <v>902</v>
      </c>
      <c r="H289" s="64">
        <v>0</v>
      </c>
      <c r="I289" s="64">
        <v>0</v>
      </c>
      <c r="J289" s="64">
        <v>0</v>
      </c>
      <c r="K289" s="64">
        <v>0</v>
      </c>
    </row>
    <row r="290" spans="1:11" x14ac:dyDescent="0.35">
      <c r="A290" s="64" t="s">
        <v>254</v>
      </c>
      <c r="B290" s="64" t="s">
        <v>5366</v>
      </c>
      <c r="C290" s="65">
        <f>IFERROR(VLOOKUP(UPPER(CONCATENATE($B290," - ",$A290)),'[1]Segurados Civis'!$A$5:$H$2142,6,0),"")</f>
        <v>547</v>
      </c>
      <c r="D290" s="65">
        <f>IFERROR(VLOOKUP(UPPER(CONCATENATE($B290," - ",$A290)),'[1]Segurados Civis'!$A$5:$H$2142,7,0),"")</f>
        <v>61</v>
      </c>
      <c r="E290" s="65">
        <f>IFERROR(VLOOKUP(UPPER(CONCATENATE($B290," - ",$A290)),'[1]Segurados Civis'!$A$5:$H$2142,8,0),"")</f>
        <v>16</v>
      </c>
      <c r="F290" s="65">
        <f t="shared" si="4"/>
        <v>624</v>
      </c>
      <c r="G290" s="64" t="s">
        <v>4867</v>
      </c>
      <c r="H290" s="64">
        <v>1</v>
      </c>
      <c r="I290" s="64">
        <v>0</v>
      </c>
      <c r="J290" s="64">
        <v>1</v>
      </c>
      <c r="K290" s="64">
        <v>0</v>
      </c>
    </row>
    <row r="291" spans="1:11" x14ac:dyDescent="0.35">
      <c r="A291" s="64" t="s">
        <v>254</v>
      </c>
      <c r="B291" s="64" t="s">
        <v>5367</v>
      </c>
      <c r="C291" s="65" t="str">
        <f>IFERROR(VLOOKUP(UPPER(CONCATENATE($B291," - ",$A291)),'[1]Segurados Civis'!$A$5:$H$2142,6,0),"")</f>
        <v/>
      </c>
      <c r="D291" s="65" t="str">
        <f>IFERROR(VLOOKUP(UPPER(CONCATENATE($B291," - ",$A291)),'[1]Segurados Civis'!$A$5:$H$2142,7,0),"")</f>
        <v/>
      </c>
      <c r="E291" s="65" t="str">
        <f>IFERROR(VLOOKUP(UPPER(CONCATENATE($B291," - ",$A291)),'[1]Segurados Civis'!$A$5:$H$2142,8,0),"")</f>
        <v/>
      </c>
      <c r="F291" s="65" t="str">
        <f t="shared" si="4"/>
        <v/>
      </c>
      <c r="G291" s="64" t="s">
        <v>902</v>
      </c>
      <c r="H291" s="64">
        <v>0</v>
      </c>
      <c r="I291" s="64">
        <v>0</v>
      </c>
      <c r="J291" s="64">
        <v>0</v>
      </c>
      <c r="K291" s="64">
        <v>0</v>
      </c>
    </row>
    <row r="292" spans="1:11" x14ac:dyDescent="0.35">
      <c r="A292" s="64" t="s">
        <v>254</v>
      </c>
      <c r="B292" s="64" t="s">
        <v>5368</v>
      </c>
      <c r="C292" s="65" t="str">
        <f>IFERROR(VLOOKUP(UPPER(CONCATENATE($B292," - ",$A292)),'[1]Segurados Civis'!$A$5:$H$2142,6,0),"")</f>
        <v/>
      </c>
      <c r="D292" s="65" t="str">
        <f>IFERROR(VLOOKUP(UPPER(CONCATENATE($B292," - ",$A292)),'[1]Segurados Civis'!$A$5:$H$2142,7,0),"")</f>
        <v/>
      </c>
      <c r="E292" s="65" t="str">
        <f>IFERROR(VLOOKUP(UPPER(CONCATENATE($B292," - ",$A292)),'[1]Segurados Civis'!$A$5:$H$2142,8,0),"")</f>
        <v/>
      </c>
      <c r="F292" s="65" t="str">
        <f t="shared" si="4"/>
        <v/>
      </c>
      <c r="G292" s="64" t="s">
        <v>902</v>
      </c>
      <c r="H292" s="64">
        <v>0</v>
      </c>
      <c r="I292" s="64">
        <v>0</v>
      </c>
      <c r="J292" s="64">
        <v>0</v>
      </c>
      <c r="K292" s="64">
        <v>0</v>
      </c>
    </row>
    <row r="293" spans="1:11" x14ac:dyDescent="0.35">
      <c r="A293" s="64" t="s">
        <v>254</v>
      </c>
      <c r="B293" s="64" t="s">
        <v>5369</v>
      </c>
      <c r="C293" s="65" t="str">
        <f>IFERROR(VLOOKUP(UPPER(CONCATENATE($B293," - ",$A293)),'[1]Segurados Civis'!$A$5:$H$2142,6,0),"")</f>
        <v/>
      </c>
      <c r="D293" s="65" t="str">
        <f>IFERROR(VLOOKUP(UPPER(CONCATENATE($B293," - ",$A293)),'[1]Segurados Civis'!$A$5:$H$2142,7,0),"")</f>
        <v/>
      </c>
      <c r="E293" s="65" t="str">
        <f>IFERROR(VLOOKUP(UPPER(CONCATENATE($B293," - ",$A293)),'[1]Segurados Civis'!$A$5:$H$2142,8,0),"")</f>
        <v/>
      </c>
      <c r="F293" s="65" t="str">
        <f t="shared" si="4"/>
        <v/>
      </c>
      <c r="G293" s="64" t="s">
        <v>902</v>
      </c>
      <c r="H293" s="64">
        <v>0</v>
      </c>
      <c r="I293" s="64">
        <v>0</v>
      </c>
      <c r="J293" s="64">
        <v>0</v>
      </c>
      <c r="K293" s="64">
        <v>0</v>
      </c>
    </row>
    <row r="294" spans="1:11" x14ac:dyDescent="0.35">
      <c r="A294" s="64" t="s">
        <v>254</v>
      </c>
      <c r="B294" s="64" t="s">
        <v>5370</v>
      </c>
      <c r="C294" s="65" t="str">
        <f>IFERROR(VLOOKUP(UPPER(CONCATENATE($B294," - ",$A294)),'[1]Segurados Civis'!$A$5:$H$2142,6,0),"")</f>
        <v/>
      </c>
      <c r="D294" s="65" t="str">
        <f>IFERROR(VLOOKUP(UPPER(CONCATENATE($B294," - ",$A294)),'[1]Segurados Civis'!$A$5:$H$2142,7,0),"")</f>
        <v/>
      </c>
      <c r="E294" s="65" t="str">
        <f>IFERROR(VLOOKUP(UPPER(CONCATENATE($B294," - ",$A294)),'[1]Segurados Civis'!$A$5:$H$2142,8,0),"")</f>
        <v/>
      </c>
      <c r="F294" s="65" t="str">
        <f t="shared" si="4"/>
        <v/>
      </c>
      <c r="G294" s="64" t="s">
        <v>902</v>
      </c>
      <c r="H294" s="64">
        <v>0</v>
      </c>
      <c r="I294" s="64">
        <v>0</v>
      </c>
      <c r="J294" s="64">
        <v>0</v>
      </c>
      <c r="K294" s="64">
        <v>0</v>
      </c>
    </row>
    <row r="295" spans="1:11" x14ac:dyDescent="0.35">
      <c r="A295" s="64" t="s">
        <v>254</v>
      </c>
      <c r="B295" s="64" t="s">
        <v>5371</v>
      </c>
      <c r="C295" s="65" t="str">
        <f>IFERROR(VLOOKUP(UPPER(CONCATENATE($B295," - ",$A295)),'[1]Segurados Civis'!$A$5:$H$2142,6,0),"")</f>
        <v/>
      </c>
      <c r="D295" s="65" t="str">
        <f>IFERROR(VLOOKUP(UPPER(CONCATENATE($B295," - ",$A295)),'[1]Segurados Civis'!$A$5:$H$2142,7,0),"")</f>
        <v/>
      </c>
      <c r="E295" s="65" t="str">
        <f>IFERROR(VLOOKUP(UPPER(CONCATENATE($B295," - ",$A295)),'[1]Segurados Civis'!$A$5:$H$2142,8,0),"")</f>
        <v/>
      </c>
      <c r="F295" s="65" t="str">
        <f t="shared" si="4"/>
        <v/>
      </c>
      <c r="G295" s="64" t="s">
        <v>902</v>
      </c>
      <c r="H295" s="64">
        <v>0</v>
      </c>
      <c r="I295" s="64">
        <v>0</v>
      </c>
      <c r="J295" s="64">
        <v>0</v>
      </c>
      <c r="K295" s="64">
        <v>0</v>
      </c>
    </row>
    <row r="296" spans="1:11" x14ac:dyDescent="0.35">
      <c r="A296" s="64" t="s">
        <v>254</v>
      </c>
      <c r="B296" s="64" t="s">
        <v>5372</v>
      </c>
      <c r="C296" s="65" t="str">
        <f>IFERROR(VLOOKUP(UPPER(CONCATENATE($B296," - ",$A296)),'[1]Segurados Civis'!$A$5:$H$2142,6,0),"")</f>
        <v/>
      </c>
      <c r="D296" s="65" t="str">
        <f>IFERROR(VLOOKUP(UPPER(CONCATENATE($B296," - ",$A296)),'[1]Segurados Civis'!$A$5:$H$2142,7,0),"")</f>
        <v/>
      </c>
      <c r="E296" s="65" t="str">
        <f>IFERROR(VLOOKUP(UPPER(CONCATENATE($B296," - ",$A296)),'[1]Segurados Civis'!$A$5:$H$2142,8,0),"")</f>
        <v/>
      </c>
      <c r="F296" s="65" t="str">
        <f t="shared" si="4"/>
        <v/>
      </c>
      <c r="G296" s="64" t="s">
        <v>902</v>
      </c>
      <c r="H296" s="64">
        <v>0</v>
      </c>
      <c r="I296" s="64">
        <v>0</v>
      </c>
      <c r="J296" s="64">
        <v>0</v>
      </c>
      <c r="K296" s="64">
        <v>0</v>
      </c>
    </row>
    <row r="297" spans="1:11" x14ac:dyDescent="0.35">
      <c r="A297" s="64" t="s">
        <v>254</v>
      </c>
      <c r="B297" s="64" t="s">
        <v>5373</v>
      </c>
      <c r="C297" s="65" t="str">
        <f>IFERROR(VLOOKUP(UPPER(CONCATENATE($B297," - ",$A297)),'[1]Segurados Civis'!$A$5:$H$2142,6,0),"")</f>
        <v/>
      </c>
      <c r="D297" s="65" t="str">
        <f>IFERROR(VLOOKUP(UPPER(CONCATENATE($B297," - ",$A297)),'[1]Segurados Civis'!$A$5:$H$2142,7,0),"")</f>
        <v/>
      </c>
      <c r="E297" s="65" t="str">
        <f>IFERROR(VLOOKUP(UPPER(CONCATENATE($B297," - ",$A297)),'[1]Segurados Civis'!$A$5:$H$2142,8,0),"")</f>
        <v/>
      </c>
      <c r="F297" s="65" t="str">
        <f t="shared" si="4"/>
        <v/>
      </c>
      <c r="G297" s="64" t="s">
        <v>902</v>
      </c>
      <c r="H297" s="64">
        <v>0</v>
      </c>
      <c r="I297" s="64">
        <v>0</v>
      </c>
      <c r="J297" s="64">
        <v>0</v>
      </c>
      <c r="K297" s="64">
        <v>0</v>
      </c>
    </row>
    <row r="298" spans="1:11" x14ac:dyDescent="0.35">
      <c r="A298" s="64" t="s">
        <v>254</v>
      </c>
      <c r="B298" s="64" t="s">
        <v>5374</v>
      </c>
      <c r="C298" s="65" t="str">
        <f>IFERROR(VLOOKUP(UPPER(CONCATENATE($B298," - ",$A298)),'[1]Segurados Civis'!$A$5:$H$2142,6,0),"")</f>
        <v/>
      </c>
      <c r="D298" s="65" t="str">
        <f>IFERROR(VLOOKUP(UPPER(CONCATENATE($B298," - ",$A298)),'[1]Segurados Civis'!$A$5:$H$2142,7,0),"")</f>
        <v/>
      </c>
      <c r="E298" s="65" t="str">
        <f>IFERROR(VLOOKUP(UPPER(CONCATENATE($B298," - ",$A298)),'[1]Segurados Civis'!$A$5:$H$2142,8,0),"")</f>
        <v/>
      </c>
      <c r="F298" s="65" t="str">
        <f t="shared" si="4"/>
        <v/>
      </c>
      <c r="G298" s="64" t="s">
        <v>902</v>
      </c>
      <c r="H298" s="64">
        <v>0</v>
      </c>
      <c r="I298" s="64">
        <v>0</v>
      </c>
      <c r="J298" s="64">
        <v>0</v>
      </c>
      <c r="K298" s="64">
        <v>0</v>
      </c>
    </row>
    <row r="299" spans="1:11" x14ac:dyDescent="0.35">
      <c r="A299" s="64" t="s">
        <v>254</v>
      </c>
      <c r="B299" s="64" t="s">
        <v>5375</v>
      </c>
      <c r="C299" s="65" t="str">
        <f>IFERROR(VLOOKUP(UPPER(CONCATENATE($B299," - ",$A299)),'[1]Segurados Civis'!$A$5:$H$2142,6,0),"")</f>
        <v/>
      </c>
      <c r="D299" s="65" t="str">
        <f>IFERROR(VLOOKUP(UPPER(CONCATENATE($B299," - ",$A299)),'[1]Segurados Civis'!$A$5:$H$2142,7,0),"")</f>
        <v/>
      </c>
      <c r="E299" s="65" t="str">
        <f>IFERROR(VLOOKUP(UPPER(CONCATENATE($B299," - ",$A299)),'[1]Segurados Civis'!$A$5:$H$2142,8,0),"")</f>
        <v/>
      </c>
      <c r="F299" s="65" t="str">
        <f t="shared" si="4"/>
        <v/>
      </c>
      <c r="G299" s="64" t="s">
        <v>902</v>
      </c>
      <c r="H299" s="64">
        <v>0</v>
      </c>
      <c r="I299" s="64">
        <v>0</v>
      </c>
      <c r="J299" s="64">
        <v>0</v>
      </c>
      <c r="K299" s="64">
        <v>0</v>
      </c>
    </row>
    <row r="300" spans="1:11" x14ac:dyDescent="0.35">
      <c r="A300" s="64" t="s">
        <v>254</v>
      </c>
      <c r="B300" s="64" t="s">
        <v>5376</v>
      </c>
      <c r="C300" s="65" t="str">
        <f>IFERROR(VLOOKUP(UPPER(CONCATENATE($B300," - ",$A300)),'[1]Segurados Civis'!$A$5:$H$2142,6,0),"")</f>
        <v/>
      </c>
      <c r="D300" s="65" t="str">
        <f>IFERROR(VLOOKUP(UPPER(CONCATENATE($B300," - ",$A300)),'[1]Segurados Civis'!$A$5:$H$2142,7,0),"")</f>
        <v/>
      </c>
      <c r="E300" s="65" t="str">
        <f>IFERROR(VLOOKUP(UPPER(CONCATENATE($B300," - ",$A300)),'[1]Segurados Civis'!$A$5:$H$2142,8,0),"")</f>
        <v/>
      </c>
      <c r="F300" s="65" t="str">
        <f t="shared" si="4"/>
        <v/>
      </c>
      <c r="G300" s="64" t="s">
        <v>902</v>
      </c>
      <c r="H300" s="64">
        <v>0</v>
      </c>
      <c r="I300" s="64">
        <v>0</v>
      </c>
      <c r="J300" s="64">
        <v>0</v>
      </c>
      <c r="K300" s="64">
        <v>0</v>
      </c>
    </row>
    <row r="301" spans="1:11" x14ac:dyDescent="0.35">
      <c r="A301" s="64" t="s">
        <v>254</v>
      </c>
      <c r="B301" s="64" t="s">
        <v>5377</v>
      </c>
      <c r="C301" s="65" t="str">
        <f>IFERROR(VLOOKUP(UPPER(CONCATENATE($B301," - ",$A301)),'[1]Segurados Civis'!$A$5:$H$2142,6,0),"")</f>
        <v/>
      </c>
      <c r="D301" s="65" t="str">
        <f>IFERROR(VLOOKUP(UPPER(CONCATENATE($B301," - ",$A301)),'[1]Segurados Civis'!$A$5:$H$2142,7,0),"")</f>
        <v/>
      </c>
      <c r="E301" s="65" t="str">
        <f>IFERROR(VLOOKUP(UPPER(CONCATENATE($B301," - ",$A301)),'[1]Segurados Civis'!$A$5:$H$2142,8,0),"")</f>
        <v/>
      </c>
      <c r="F301" s="65" t="str">
        <f t="shared" si="4"/>
        <v/>
      </c>
      <c r="G301" s="64" t="s">
        <v>902</v>
      </c>
      <c r="H301" s="64">
        <v>0</v>
      </c>
      <c r="I301" s="64">
        <v>0</v>
      </c>
      <c r="J301" s="64">
        <v>0</v>
      </c>
      <c r="K301" s="64">
        <v>0</v>
      </c>
    </row>
    <row r="302" spans="1:11" x14ac:dyDescent="0.35">
      <c r="A302" s="64" t="s">
        <v>254</v>
      </c>
      <c r="B302" s="64" t="s">
        <v>5378</v>
      </c>
      <c r="C302" s="65" t="str">
        <f>IFERROR(VLOOKUP(UPPER(CONCATENATE($B302," - ",$A302)),'[1]Segurados Civis'!$A$5:$H$2142,6,0),"")</f>
        <v/>
      </c>
      <c r="D302" s="65" t="str">
        <f>IFERROR(VLOOKUP(UPPER(CONCATENATE($B302," - ",$A302)),'[1]Segurados Civis'!$A$5:$H$2142,7,0),"")</f>
        <v/>
      </c>
      <c r="E302" s="65" t="str">
        <f>IFERROR(VLOOKUP(UPPER(CONCATENATE($B302," - ",$A302)),'[1]Segurados Civis'!$A$5:$H$2142,8,0),"")</f>
        <v/>
      </c>
      <c r="F302" s="65" t="str">
        <f t="shared" si="4"/>
        <v/>
      </c>
      <c r="G302" s="64" t="s">
        <v>902</v>
      </c>
      <c r="H302" s="64">
        <v>0</v>
      </c>
      <c r="I302" s="64">
        <v>0</v>
      </c>
      <c r="J302" s="64">
        <v>0</v>
      </c>
      <c r="K302" s="64">
        <v>0</v>
      </c>
    </row>
    <row r="303" spans="1:11" x14ac:dyDescent="0.35">
      <c r="A303" s="64" t="s">
        <v>254</v>
      </c>
      <c r="B303" s="64" t="s">
        <v>5379</v>
      </c>
      <c r="C303" s="65" t="str">
        <f>IFERROR(VLOOKUP(UPPER(CONCATENATE($B303," - ",$A303)),'[1]Segurados Civis'!$A$5:$H$2142,6,0),"")</f>
        <v/>
      </c>
      <c r="D303" s="65" t="str">
        <f>IFERROR(VLOOKUP(UPPER(CONCATENATE($B303," - ",$A303)),'[1]Segurados Civis'!$A$5:$H$2142,7,0),"")</f>
        <v/>
      </c>
      <c r="E303" s="65" t="str">
        <f>IFERROR(VLOOKUP(UPPER(CONCATENATE($B303," - ",$A303)),'[1]Segurados Civis'!$A$5:$H$2142,8,0),"")</f>
        <v/>
      </c>
      <c r="F303" s="65" t="str">
        <f t="shared" si="4"/>
        <v/>
      </c>
      <c r="G303" s="64" t="s">
        <v>902</v>
      </c>
      <c r="H303" s="64">
        <v>0</v>
      </c>
      <c r="I303" s="64">
        <v>0</v>
      </c>
      <c r="J303" s="64">
        <v>0</v>
      </c>
      <c r="K303" s="64">
        <v>0</v>
      </c>
    </row>
    <row r="304" spans="1:11" x14ac:dyDescent="0.35">
      <c r="A304" s="64" t="s">
        <v>254</v>
      </c>
      <c r="B304" s="64" t="s">
        <v>5380</v>
      </c>
      <c r="C304" s="65" t="str">
        <f>IFERROR(VLOOKUP(UPPER(CONCATENATE($B304," - ",$A304)),'[1]Segurados Civis'!$A$5:$H$2142,6,0),"")</f>
        <v/>
      </c>
      <c r="D304" s="65" t="str">
        <f>IFERROR(VLOOKUP(UPPER(CONCATENATE($B304," - ",$A304)),'[1]Segurados Civis'!$A$5:$H$2142,7,0),"")</f>
        <v/>
      </c>
      <c r="E304" s="65" t="str">
        <f>IFERROR(VLOOKUP(UPPER(CONCATENATE($B304," - ",$A304)),'[1]Segurados Civis'!$A$5:$H$2142,8,0),"")</f>
        <v/>
      </c>
      <c r="F304" s="65" t="str">
        <f t="shared" si="4"/>
        <v/>
      </c>
      <c r="G304" s="64" t="s">
        <v>902</v>
      </c>
      <c r="H304" s="64">
        <v>0</v>
      </c>
      <c r="I304" s="64">
        <v>0</v>
      </c>
      <c r="J304" s="64">
        <v>0</v>
      </c>
      <c r="K304" s="64">
        <v>0</v>
      </c>
    </row>
    <row r="305" spans="1:11" x14ac:dyDescent="0.35">
      <c r="A305" s="64" t="s">
        <v>254</v>
      </c>
      <c r="B305" s="64" t="s">
        <v>5381</v>
      </c>
      <c r="C305" s="65" t="str">
        <f>IFERROR(VLOOKUP(UPPER(CONCATENATE($B305," - ",$A305)),'[1]Segurados Civis'!$A$5:$H$2142,6,0),"")</f>
        <v/>
      </c>
      <c r="D305" s="65" t="str">
        <f>IFERROR(VLOOKUP(UPPER(CONCATENATE($B305," - ",$A305)),'[1]Segurados Civis'!$A$5:$H$2142,7,0),"")</f>
        <v/>
      </c>
      <c r="E305" s="65" t="str">
        <f>IFERROR(VLOOKUP(UPPER(CONCATENATE($B305," - ",$A305)),'[1]Segurados Civis'!$A$5:$H$2142,8,0),"")</f>
        <v/>
      </c>
      <c r="F305" s="65" t="str">
        <f t="shared" si="4"/>
        <v/>
      </c>
      <c r="G305" s="64" t="s">
        <v>902</v>
      </c>
      <c r="H305" s="64">
        <v>0</v>
      </c>
      <c r="I305" s="64">
        <v>0</v>
      </c>
      <c r="J305" s="64">
        <v>0</v>
      </c>
      <c r="K305" s="64">
        <v>0</v>
      </c>
    </row>
    <row r="306" spans="1:11" x14ac:dyDescent="0.35">
      <c r="A306" s="64" t="s">
        <v>254</v>
      </c>
      <c r="B306" s="64" t="s">
        <v>5382</v>
      </c>
      <c r="C306" s="65" t="str">
        <f>IFERROR(VLOOKUP(UPPER(CONCATENATE($B306," - ",$A306)),'[1]Segurados Civis'!$A$5:$H$2142,6,0),"")</f>
        <v/>
      </c>
      <c r="D306" s="65" t="str">
        <f>IFERROR(VLOOKUP(UPPER(CONCATENATE($B306," - ",$A306)),'[1]Segurados Civis'!$A$5:$H$2142,7,0),"")</f>
        <v/>
      </c>
      <c r="E306" s="65" t="str">
        <f>IFERROR(VLOOKUP(UPPER(CONCATENATE($B306," - ",$A306)),'[1]Segurados Civis'!$A$5:$H$2142,8,0),"")</f>
        <v/>
      </c>
      <c r="F306" s="65" t="str">
        <f t="shared" si="4"/>
        <v/>
      </c>
      <c r="G306" s="64" t="s">
        <v>902</v>
      </c>
      <c r="H306" s="64">
        <v>0</v>
      </c>
      <c r="I306" s="64">
        <v>0</v>
      </c>
      <c r="J306" s="64">
        <v>0</v>
      </c>
      <c r="K306" s="64">
        <v>0</v>
      </c>
    </row>
    <row r="307" spans="1:11" x14ac:dyDescent="0.35">
      <c r="A307" s="64" t="s">
        <v>254</v>
      </c>
      <c r="B307" s="64" t="s">
        <v>5383</v>
      </c>
      <c r="C307" s="65" t="str">
        <f>IFERROR(VLOOKUP(UPPER(CONCATENATE($B307," - ",$A307)),'[1]Segurados Civis'!$A$5:$H$2142,6,0),"")</f>
        <v/>
      </c>
      <c r="D307" s="65" t="str">
        <f>IFERROR(VLOOKUP(UPPER(CONCATENATE($B307," - ",$A307)),'[1]Segurados Civis'!$A$5:$H$2142,7,0),"")</f>
        <v/>
      </c>
      <c r="E307" s="65" t="str">
        <f>IFERROR(VLOOKUP(UPPER(CONCATENATE($B307," - ",$A307)),'[1]Segurados Civis'!$A$5:$H$2142,8,0),"")</f>
        <v/>
      </c>
      <c r="F307" s="65" t="str">
        <f t="shared" si="4"/>
        <v/>
      </c>
      <c r="G307" s="64" t="s">
        <v>902</v>
      </c>
      <c r="H307" s="64">
        <v>0</v>
      </c>
      <c r="I307" s="64">
        <v>0</v>
      </c>
      <c r="J307" s="64">
        <v>0</v>
      </c>
      <c r="K307" s="64">
        <v>0</v>
      </c>
    </row>
    <row r="308" spans="1:11" x14ac:dyDescent="0.35">
      <c r="A308" s="64" t="s">
        <v>254</v>
      </c>
      <c r="B308" s="64" t="s">
        <v>5384</v>
      </c>
      <c r="C308" s="65" t="str">
        <f>IFERROR(VLOOKUP(UPPER(CONCATENATE($B308," - ",$A308)),'[1]Segurados Civis'!$A$5:$H$2142,6,0),"")</f>
        <v/>
      </c>
      <c r="D308" s="65" t="str">
        <f>IFERROR(VLOOKUP(UPPER(CONCATENATE($B308," - ",$A308)),'[1]Segurados Civis'!$A$5:$H$2142,7,0),"")</f>
        <v/>
      </c>
      <c r="E308" s="65" t="str">
        <f>IFERROR(VLOOKUP(UPPER(CONCATENATE($B308," - ",$A308)),'[1]Segurados Civis'!$A$5:$H$2142,8,0),"")</f>
        <v/>
      </c>
      <c r="F308" s="65" t="str">
        <f t="shared" si="4"/>
        <v/>
      </c>
      <c r="G308" s="64" t="s">
        <v>902</v>
      </c>
      <c r="H308" s="64">
        <v>0</v>
      </c>
      <c r="I308" s="64">
        <v>0</v>
      </c>
      <c r="J308" s="64">
        <v>0</v>
      </c>
      <c r="K308" s="64">
        <v>0</v>
      </c>
    </row>
    <row r="309" spans="1:11" x14ac:dyDescent="0.35">
      <c r="A309" s="64" t="s">
        <v>254</v>
      </c>
      <c r="B309" s="64" t="s">
        <v>5385</v>
      </c>
      <c r="C309" s="65" t="str">
        <f>IFERROR(VLOOKUP(UPPER(CONCATENATE($B309," - ",$A309)),'[1]Segurados Civis'!$A$5:$H$2142,6,0),"")</f>
        <v/>
      </c>
      <c r="D309" s="65" t="str">
        <f>IFERROR(VLOOKUP(UPPER(CONCATENATE($B309," - ",$A309)),'[1]Segurados Civis'!$A$5:$H$2142,7,0),"")</f>
        <v/>
      </c>
      <c r="E309" s="65" t="str">
        <f>IFERROR(VLOOKUP(UPPER(CONCATENATE($B309," - ",$A309)),'[1]Segurados Civis'!$A$5:$H$2142,8,0),"")</f>
        <v/>
      </c>
      <c r="F309" s="65" t="str">
        <f t="shared" si="4"/>
        <v/>
      </c>
      <c r="G309" s="64" t="s">
        <v>902</v>
      </c>
      <c r="H309" s="64">
        <v>0</v>
      </c>
      <c r="I309" s="64">
        <v>0</v>
      </c>
      <c r="J309" s="64">
        <v>0</v>
      </c>
      <c r="K309" s="64">
        <v>0</v>
      </c>
    </row>
    <row r="310" spans="1:11" x14ac:dyDescent="0.35">
      <c r="A310" s="64" t="s">
        <v>254</v>
      </c>
      <c r="B310" s="64" t="s">
        <v>5386</v>
      </c>
      <c r="C310" s="65" t="str">
        <f>IFERROR(VLOOKUP(UPPER(CONCATENATE($B310," - ",$A310)),'[1]Segurados Civis'!$A$5:$H$2142,6,0),"")</f>
        <v/>
      </c>
      <c r="D310" s="65" t="str">
        <f>IFERROR(VLOOKUP(UPPER(CONCATENATE($B310," - ",$A310)),'[1]Segurados Civis'!$A$5:$H$2142,7,0),"")</f>
        <v/>
      </c>
      <c r="E310" s="65" t="str">
        <f>IFERROR(VLOOKUP(UPPER(CONCATENATE($B310," - ",$A310)),'[1]Segurados Civis'!$A$5:$H$2142,8,0),"")</f>
        <v/>
      </c>
      <c r="F310" s="65" t="str">
        <f t="shared" si="4"/>
        <v/>
      </c>
      <c r="G310" s="64" t="s">
        <v>902</v>
      </c>
      <c r="H310" s="64">
        <v>0</v>
      </c>
      <c r="I310" s="64">
        <v>0</v>
      </c>
      <c r="J310" s="64">
        <v>0</v>
      </c>
      <c r="K310" s="64">
        <v>0</v>
      </c>
    </row>
    <row r="311" spans="1:11" x14ac:dyDescent="0.35">
      <c r="A311" s="64" t="s">
        <v>254</v>
      </c>
      <c r="B311" s="64" t="s">
        <v>5387</v>
      </c>
      <c r="C311" s="65" t="str">
        <f>IFERROR(VLOOKUP(UPPER(CONCATENATE($B311," - ",$A311)),'[1]Segurados Civis'!$A$5:$H$2142,6,0),"")</f>
        <v/>
      </c>
      <c r="D311" s="65" t="str">
        <f>IFERROR(VLOOKUP(UPPER(CONCATENATE($B311," - ",$A311)),'[1]Segurados Civis'!$A$5:$H$2142,7,0),"")</f>
        <v/>
      </c>
      <c r="E311" s="65" t="str">
        <f>IFERROR(VLOOKUP(UPPER(CONCATENATE($B311," - ",$A311)),'[1]Segurados Civis'!$A$5:$H$2142,8,0),"")</f>
        <v/>
      </c>
      <c r="F311" s="65" t="str">
        <f t="shared" si="4"/>
        <v/>
      </c>
      <c r="G311" s="64" t="s">
        <v>902</v>
      </c>
      <c r="H311" s="64">
        <v>0</v>
      </c>
      <c r="I311" s="64">
        <v>0</v>
      </c>
      <c r="J311" s="64">
        <v>0</v>
      </c>
      <c r="K311" s="64">
        <v>0</v>
      </c>
    </row>
    <row r="312" spans="1:11" x14ac:dyDescent="0.35">
      <c r="A312" s="64" t="s">
        <v>254</v>
      </c>
      <c r="B312" s="64" t="s">
        <v>5388</v>
      </c>
      <c r="C312" s="65" t="str">
        <f>IFERROR(VLOOKUP(UPPER(CONCATENATE($B312," - ",$A312)),'[1]Segurados Civis'!$A$5:$H$2142,6,0),"")</f>
        <v/>
      </c>
      <c r="D312" s="65" t="str">
        <f>IFERROR(VLOOKUP(UPPER(CONCATENATE($B312," - ",$A312)),'[1]Segurados Civis'!$A$5:$H$2142,7,0),"")</f>
        <v/>
      </c>
      <c r="E312" s="65" t="str">
        <f>IFERROR(VLOOKUP(UPPER(CONCATENATE($B312," - ",$A312)),'[1]Segurados Civis'!$A$5:$H$2142,8,0),"")</f>
        <v/>
      </c>
      <c r="F312" s="65" t="str">
        <f t="shared" si="4"/>
        <v/>
      </c>
      <c r="G312" s="64" t="s">
        <v>902</v>
      </c>
      <c r="H312" s="64">
        <v>0</v>
      </c>
      <c r="I312" s="64">
        <v>0</v>
      </c>
      <c r="J312" s="64">
        <v>0</v>
      </c>
      <c r="K312" s="64">
        <v>0</v>
      </c>
    </row>
    <row r="313" spans="1:11" x14ac:dyDescent="0.35">
      <c r="A313" s="64" t="s">
        <v>254</v>
      </c>
      <c r="B313" s="64" t="s">
        <v>5389</v>
      </c>
      <c r="C313" s="65">
        <f>IFERROR(VLOOKUP(UPPER(CONCATENATE($B313," - ",$A313)),'[1]Segurados Civis'!$A$5:$H$2142,6,0),"")</f>
        <v>660</v>
      </c>
      <c r="D313" s="65">
        <f>IFERROR(VLOOKUP(UPPER(CONCATENATE($B313," - ",$A313)),'[1]Segurados Civis'!$A$5:$H$2142,7,0),"")</f>
        <v>49</v>
      </c>
      <c r="E313" s="65">
        <f>IFERROR(VLOOKUP(UPPER(CONCATENATE($B313," - ",$A313)),'[1]Segurados Civis'!$A$5:$H$2142,8,0),"")</f>
        <v>13</v>
      </c>
      <c r="F313" s="65">
        <f t="shared" si="4"/>
        <v>722</v>
      </c>
      <c r="G313" s="64" t="s">
        <v>4867</v>
      </c>
      <c r="H313" s="64">
        <v>0</v>
      </c>
      <c r="I313" s="64">
        <v>0</v>
      </c>
      <c r="J313" s="64">
        <v>0</v>
      </c>
      <c r="K313" s="64">
        <v>0</v>
      </c>
    </row>
    <row r="314" spans="1:11" x14ac:dyDescent="0.35">
      <c r="A314" s="64" t="s">
        <v>254</v>
      </c>
      <c r="B314" s="64" t="s">
        <v>5390</v>
      </c>
      <c r="C314" s="65" t="str">
        <f>IFERROR(VLOOKUP(UPPER(CONCATENATE($B314," - ",$A314)),'[1]Segurados Civis'!$A$5:$H$2142,6,0),"")</f>
        <v/>
      </c>
      <c r="D314" s="65" t="str">
        <f>IFERROR(VLOOKUP(UPPER(CONCATENATE($B314," - ",$A314)),'[1]Segurados Civis'!$A$5:$H$2142,7,0),"")</f>
        <v/>
      </c>
      <c r="E314" s="65" t="str">
        <f>IFERROR(VLOOKUP(UPPER(CONCATENATE($B314," - ",$A314)),'[1]Segurados Civis'!$A$5:$H$2142,8,0),"")</f>
        <v/>
      </c>
      <c r="F314" s="65" t="str">
        <f t="shared" si="4"/>
        <v/>
      </c>
      <c r="G314" s="64" t="s">
        <v>902</v>
      </c>
      <c r="H314" s="64">
        <v>0</v>
      </c>
      <c r="I314" s="64">
        <v>0</v>
      </c>
      <c r="J314" s="64">
        <v>0</v>
      </c>
      <c r="K314" s="64">
        <v>0</v>
      </c>
    </row>
    <row r="315" spans="1:11" x14ac:dyDescent="0.35">
      <c r="A315" s="64" t="s">
        <v>254</v>
      </c>
      <c r="B315" s="64" t="s">
        <v>5391</v>
      </c>
      <c r="C315" s="65" t="str">
        <f>IFERROR(VLOOKUP(UPPER(CONCATENATE($B315," - ",$A315)),'[1]Segurados Civis'!$A$5:$H$2142,6,0),"")</f>
        <v/>
      </c>
      <c r="D315" s="65" t="str">
        <f>IFERROR(VLOOKUP(UPPER(CONCATENATE($B315," - ",$A315)),'[1]Segurados Civis'!$A$5:$H$2142,7,0),"")</f>
        <v/>
      </c>
      <c r="E315" s="65" t="str">
        <f>IFERROR(VLOOKUP(UPPER(CONCATENATE($B315," - ",$A315)),'[1]Segurados Civis'!$A$5:$H$2142,8,0),"")</f>
        <v/>
      </c>
      <c r="F315" s="65" t="str">
        <f t="shared" si="4"/>
        <v/>
      </c>
      <c r="G315" s="64" t="s">
        <v>902</v>
      </c>
      <c r="H315" s="64">
        <v>0</v>
      </c>
      <c r="I315" s="64">
        <v>0</v>
      </c>
      <c r="J315" s="64">
        <v>0</v>
      </c>
      <c r="K315" s="64">
        <v>0</v>
      </c>
    </row>
    <row r="316" spans="1:11" x14ac:dyDescent="0.35">
      <c r="A316" s="64" t="s">
        <v>254</v>
      </c>
      <c r="B316" s="64" t="s">
        <v>5392</v>
      </c>
      <c r="C316" s="65" t="str">
        <f>IFERROR(VLOOKUP(UPPER(CONCATENATE($B316," - ",$A316)),'[1]Segurados Civis'!$A$5:$H$2142,6,0),"")</f>
        <v/>
      </c>
      <c r="D316" s="65" t="str">
        <f>IFERROR(VLOOKUP(UPPER(CONCATENATE($B316," - ",$A316)),'[1]Segurados Civis'!$A$5:$H$2142,7,0),"")</f>
        <v/>
      </c>
      <c r="E316" s="65" t="str">
        <f>IFERROR(VLOOKUP(UPPER(CONCATENATE($B316," - ",$A316)),'[1]Segurados Civis'!$A$5:$H$2142,8,0),"")</f>
        <v/>
      </c>
      <c r="F316" s="65" t="str">
        <f t="shared" si="4"/>
        <v/>
      </c>
      <c r="G316" s="64" t="s">
        <v>902</v>
      </c>
      <c r="H316" s="64">
        <v>0</v>
      </c>
      <c r="I316" s="64">
        <v>0</v>
      </c>
      <c r="J316" s="64">
        <v>0</v>
      </c>
      <c r="K316" s="64">
        <v>0</v>
      </c>
    </row>
    <row r="317" spans="1:11" x14ac:dyDescent="0.35">
      <c r="A317" s="64" t="s">
        <v>254</v>
      </c>
      <c r="B317" s="64" t="s">
        <v>5393</v>
      </c>
      <c r="C317" s="65" t="str">
        <f>IFERROR(VLOOKUP(UPPER(CONCATENATE($B317," - ",$A317)),'[1]Segurados Civis'!$A$5:$H$2142,6,0),"")</f>
        <v/>
      </c>
      <c r="D317" s="65" t="str">
        <f>IFERROR(VLOOKUP(UPPER(CONCATENATE($B317," - ",$A317)),'[1]Segurados Civis'!$A$5:$H$2142,7,0),"")</f>
        <v/>
      </c>
      <c r="E317" s="65" t="str">
        <f>IFERROR(VLOOKUP(UPPER(CONCATENATE($B317," - ",$A317)),'[1]Segurados Civis'!$A$5:$H$2142,8,0),"")</f>
        <v/>
      </c>
      <c r="F317" s="65" t="str">
        <f t="shared" si="4"/>
        <v/>
      </c>
      <c r="G317" s="64" t="s">
        <v>902</v>
      </c>
      <c r="H317" s="64">
        <v>0</v>
      </c>
      <c r="I317" s="64">
        <v>0</v>
      </c>
      <c r="J317" s="64">
        <v>0</v>
      </c>
      <c r="K317" s="64">
        <v>0</v>
      </c>
    </row>
    <row r="318" spans="1:11" x14ac:dyDescent="0.35">
      <c r="A318" s="64" t="s">
        <v>254</v>
      </c>
      <c r="B318" s="64" t="s">
        <v>5394</v>
      </c>
      <c r="C318" s="65" t="str">
        <f>IFERROR(VLOOKUP(UPPER(CONCATENATE($B318," - ",$A318)),'[1]Segurados Civis'!$A$5:$H$2142,6,0),"")</f>
        <v/>
      </c>
      <c r="D318" s="65" t="str">
        <f>IFERROR(VLOOKUP(UPPER(CONCATENATE($B318," - ",$A318)),'[1]Segurados Civis'!$A$5:$H$2142,7,0),"")</f>
        <v/>
      </c>
      <c r="E318" s="65" t="str">
        <f>IFERROR(VLOOKUP(UPPER(CONCATENATE($B318," - ",$A318)),'[1]Segurados Civis'!$A$5:$H$2142,8,0),"")</f>
        <v/>
      </c>
      <c r="F318" s="65" t="str">
        <f t="shared" si="4"/>
        <v/>
      </c>
      <c r="G318" s="64" t="s">
        <v>902</v>
      </c>
      <c r="H318" s="64">
        <v>0</v>
      </c>
      <c r="I318" s="64">
        <v>0</v>
      </c>
      <c r="J318" s="64">
        <v>0</v>
      </c>
      <c r="K318" s="64">
        <v>0</v>
      </c>
    </row>
    <row r="319" spans="1:11" x14ac:dyDescent="0.35">
      <c r="A319" s="64" t="s">
        <v>254</v>
      </c>
      <c r="B319" s="64" t="s">
        <v>5395</v>
      </c>
      <c r="C319" s="65" t="str">
        <f>IFERROR(VLOOKUP(UPPER(CONCATENATE($B319," - ",$A319)),'[1]Segurados Civis'!$A$5:$H$2142,6,0),"")</f>
        <v/>
      </c>
      <c r="D319" s="65" t="str">
        <f>IFERROR(VLOOKUP(UPPER(CONCATENATE($B319," - ",$A319)),'[1]Segurados Civis'!$A$5:$H$2142,7,0),"")</f>
        <v/>
      </c>
      <c r="E319" s="65" t="str">
        <f>IFERROR(VLOOKUP(UPPER(CONCATENATE($B319," - ",$A319)),'[1]Segurados Civis'!$A$5:$H$2142,8,0),"")</f>
        <v/>
      </c>
      <c r="F319" s="65" t="str">
        <f t="shared" si="4"/>
        <v/>
      </c>
      <c r="G319" s="64" t="s">
        <v>902</v>
      </c>
      <c r="H319" s="64">
        <v>0</v>
      </c>
      <c r="I319" s="64">
        <v>0</v>
      </c>
      <c r="J319" s="64">
        <v>0</v>
      </c>
      <c r="K319" s="64">
        <v>0</v>
      </c>
    </row>
    <row r="320" spans="1:11" x14ac:dyDescent="0.35">
      <c r="A320" s="64" t="s">
        <v>254</v>
      </c>
      <c r="B320" s="64" t="s">
        <v>5396</v>
      </c>
      <c r="C320" s="65" t="str">
        <f>IFERROR(VLOOKUP(UPPER(CONCATENATE($B320," - ",$A320)),'[1]Segurados Civis'!$A$5:$H$2142,6,0),"")</f>
        <v/>
      </c>
      <c r="D320" s="65" t="str">
        <f>IFERROR(VLOOKUP(UPPER(CONCATENATE($B320," - ",$A320)),'[1]Segurados Civis'!$A$5:$H$2142,7,0),"")</f>
        <v/>
      </c>
      <c r="E320" s="65" t="str">
        <f>IFERROR(VLOOKUP(UPPER(CONCATENATE($B320," - ",$A320)),'[1]Segurados Civis'!$A$5:$H$2142,8,0),"")</f>
        <v/>
      </c>
      <c r="F320" s="65" t="str">
        <f t="shared" si="4"/>
        <v/>
      </c>
      <c r="G320" s="64" t="s">
        <v>902</v>
      </c>
      <c r="H320" s="64">
        <v>0</v>
      </c>
      <c r="I320" s="64">
        <v>0</v>
      </c>
      <c r="J320" s="64">
        <v>0</v>
      </c>
      <c r="K320" s="64">
        <v>0</v>
      </c>
    </row>
    <row r="321" spans="1:11" x14ac:dyDescent="0.35">
      <c r="A321" s="64" t="s">
        <v>254</v>
      </c>
      <c r="B321" s="64" t="s">
        <v>5397</v>
      </c>
      <c r="C321" s="65" t="str">
        <f>IFERROR(VLOOKUP(UPPER(CONCATENATE($B321," - ",$A321)),'[1]Segurados Civis'!$A$5:$H$2142,6,0),"")</f>
        <v/>
      </c>
      <c r="D321" s="65" t="str">
        <f>IFERROR(VLOOKUP(UPPER(CONCATENATE($B321," - ",$A321)),'[1]Segurados Civis'!$A$5:$H$2142,7,0),"")</f>
        <v/>
      </c>
      <c r="E321" s="65" t="str">
        <f>IFERROR(VLOOKUP(UPPER(CONCATENATE($B321," - ",$A321)),'[1]Segurados Civis'!$A$5:$H$2142,8,0),"")</f>
        <v/>
      </c>
      <c r="F321" s="65" t="str">
        <f t="shared" si="4"/>
        <v/>
      </c>
      <c r="G321" s="64" t="s">
        <v>902</v>
      </c>
      <c r="H321" s="64">
        <v>0</v>
      </c>
      <c r="I321" s="64">
        <v>0</v>
      </c>
      <c r="J321" s="64">
        <v>0</v>
      </c>
      <c r="K321" s="64">
        <v>0</v>
      </c>
    </row>
    <row r="322" spans="1:11" x14ac:dyDescent="0.35">
      <c r="A322" s="64" t="s">
        <v>254</v>
      </c>
      <c r="B322" s="64" t="s">
        <v>5398</v>
      </c>
      <c r="C322" s="65">
        <f>IFERROR(VLOOKUP(UPPER(CONCATENATE($B322," - ",$A322)),'[1]Segurados Civis'!$A$5:$H$2142,6,0),"")</f>
        <v>417</v>
      </c>
      <c r="D322" s="65">
        <f>IFERROR(VLOOKUP(UPPER(CONCATENATE($B322," - ",$A322)),'[1]Segurados Civis'!$A$5:$H$2142,7,0),"")</f>
        <v>75</v>
      </c>
      <c r="E322" s="65">
        <f>IFERROR(VLOOKUP(UPPER(CONCATENATE($B322," - ",$A322)),'[1]Segurados Civis'!$A$5:$H$2142,8,0),"")</f>
        <v>17</v>
      </c>
      <c r="F322" s="65">
        <f t="shared" ref="F322:F385" si="5">IF(SUM(C322:E322)=0,"",SUM(C322:E322))</f>
        <v>509</v>
      </c>
      <c r="G322" s="64" t="s">
        <v>4867</v>
      </c>
      <c r="H322" s="64">
        <v>0</v>
      </c>
      <c r="I322" s="64">
        <v>0</v>
      </c>
      <c r="J322" s="64">
        <v>0</v>
      </c>
      <c r="K322" s="64">
        <v>0</v>
      </c>
    </row>
    <row r="323" spans="1:11" x14ac:dyDescent="0.35">
      <c r="A323" s="64" t="s">
        <v>254</v>
      </c>
      <c r="B323" s="64" t="s">
        <v>5399</v>
      </c>
      <c r="C323" s="65" t="str">
        <f>IFERROR(VLOOKUP(UPPER(CONCATENATE($B323," - ",$A323)),'[1]Segurados Civis'!$A$5:$H$2142,6,0),"")</f>
        <v/>
      </c>
      <c r="D323" s="65" t="str">
        <f>IFERROR(VLOOKUP(UPPER(CONCATENATE($B323," - ",$A323)),'[1]Segurados Civis'!$A$5:$H$2142,7,0),"")</f>
        <v/>
      </c>
      <c r="E323" s="65" t="str">
        <f>IFERROR(VLOOKUP(UPPER(CONCATENATE($B323," - ",$A323)),'[1]Segurados Civis'!$A$5:$H$2142,8,0),"")</f>
        <v/>
      </c>
      <c r="F323" s="65" t="str">
        <f t="shared" si="5"/>
        <v/>
      </c>
      <c r="G323" s="64" t="s">
        <v>902</v>
      </c>
      <c r="H323" s="64">
        <v>0</v>
      </c>
      <c r="I323" s="64">
        <v>0</v>
      </c>
      <c r="J323" s="64">
        <v>0</v>
      </c>
      <c r="K323" s="64">
        <v>0</v>
      </c>
    </row>
    <row r="324" spans="1:11" x14ac:dyDescent="0.35">
      <c r="A324" s="64" t="s">
        <v>254</v>
      </c>
      <c r="B324" s="64" t="s">
        <v>5400</v>
      </c>
      <c r="C324" s="65" t="str">
        <f>IFERROR(VLOOKUP(UPPER(CONCATENATE($B324," - ",$A324)),'[1]Segurados Civis'!$A$5:$H$2142,6,0),"")</f>
        <v/>
      </c>
      <c r="D324" s="65" t="str">
        <f>IFERROR(VLOOKUP(UPPER(CONCATENATE($B324," - ",$A324)),'[1]Segurados Civis'!$A$5:$H$2142,7,0),"")</f>
        <v/>
      </c>
      <c r="E324" s="65" t="str">
        <f>IFERROR(VLOOKUP(UPPER(CONCATENATE($B324," - ",$A324)),'[1]Segurados Civis'!$A$5:$H$2142,8,0),"")</f>
        <v/>
      </c>
      <c r="F324" s="65" t="str">
        <f t="shared" si="5"/>
        <v/>
      </c>
      <c r="G324" s="64" t="s">
        <v>902</v>
      </c>
      <c r="H324" s="64">
        <v>0</v>
      </c>
      <c r="I324" s="64">
        <v>0</v>
      </c>
      <c r="J324" s="64">
        <v>0</v>
      </c>
      <c r="K324" s="64">
        <v>0</v>
      </c>
    </row>
    <row r="325" spans="1:11" x14ac:dyDescent="0.35">
      <c r="A325" s="64" t="s">
        <v>254</v>
      </c>
      <c r="B325" s="64" t="s">
        <v>5401</v>
      </c>
      <c r="C325" s="65" t="str">
        <f>IFERROR(VLOOKUP(UPPER(CONCATENATE($B325," - ",$A325)),'[1]Segurados Civis'!$A$5:$H$2142,6,0),"")</f>
        <v/>
      </c>
      <c r="D325" s="65" t="str">
        <f>IFERROR(VLOOKUP(UPPER(CONCATENATE($B325," - ",$A325)),'[1]Segurados Civis'!$A$5:$H$2142,7,0),"")</f>
        <v/>
      </c>
      <c r="E325" s="65" t="str">
        <f>IFERROR(VLOOKUP(UPPER(CONCATENATE($B325," - ",$A325)),'[1]Segurados Civis'!$A$5:$H$2142,8,0),"")</f>
        <v/>
      </c>
      <c r="F325" s="65" t="str">
        <f t="shared" si="5"/>
        <v/>
      </c>
      <c r="G325" s="64" t="s">
        <v>902</v>
      </c>
      <c r="H325" s="64">
        <v>0</v>
      </c>
      <c r="I325" s="64">
        <v>0</v>
      </c>
      <c r="J325" s="64">
        <v>0</v>
      </c>
      <c r="K325" s="64">
        <v>0</v>
      </c>
    </row>
    <row r="326" spans="1:11" x14ac:dyDescent="0.35">
      <c r="A326" s="64" t="s">
        <v>254</v>
      </c>
      <c r="B326" s="64" t="s">
        <v>5402</v>
      </c>
      <c r="C326" s="65" t="str">
        <f>IFERROR(VLOOKUP(UPPER(CONCATENATE($B326," - ",$A326)),'[1]Segurados Civis'!$A$5:$H$2142,6,0),"")</f>
        <v/>
      </c>
      <c r="D326" s="65" t="str">
        <f>IFERROR(VLOOKUP(UPPER(CONCATENATE($B326," - ",$A326)),'[1]Segurados Civis'!$A$5:$H$2142,7,0),"")</f>
        <v/>
      </c>
      <c r="E326" s="65" t="str">
        <f>IFERROR(VLOOKUP(UPPER(CONCATENATE($B326," - ",$A326)),'[1]Segurados Civis'!$A$5:$H$2142,8,0),"")</f>
        <v/>
      </c>
      <c r="F326" s="65" t="str">
        <f t="shared" si="5"/>
        <v/>
      </c>
      <c r="G326" s="64" t="s">
        <v>902</v>
      </c>
      <c r="H326" s="64">
        <v>0</v>
      </c>
      <c r="I326" s="64">
        <v>0</v>
      </c>
      <c r="J326" s="64">
        <v>0</v>
      </c>
      <c r="K326" s="64">
        <v>0</v>
      </c>
    </row>
    <row r="327" spans="1:11" x14ac:dyDescent="0.35">
      <c r="A327" s="64" t="s">
        <v>254</v>
      </c>
      <c r="B327" s="64" t="s">
        <v>5403</v>
      </c>
      <c r="C327" s="65" t="str">
        <f>IFERROR(VLOOKUP(UPPER(CONCATENATE($B327," - ",$A327)),'[1]Segurados Civis'!$A$5:$H$2142,6,0),"")</f>
        <v/>
      </c>
      <c r="D327" s="65" t="str">
        <f>IFERROR(VLOOKUP(UPPER(CONCATENATE($B327," - ",$A327)),'[1]Segurados Civis'!$A$5:$H$2142,7,0),"")</f>
        <v/>
      </c>
      <c r="E327" s="65" t="str">
        <f>IFERROR(VLOOKUP(UPPER(CONCATENATE($B327," - ",$A327)),'[1]Segurados Civis'!$A$5:$H$2142,8,0),"")</f>
        <v/>
      </c>
      <c r="F327" s="65" t="str">
        <f t="shared" si="5"/>
        <v/>
      </c>
      <c r="G327" s="64" t="s">
        <v>902</v>
      </c>
      <c r="H327" s="64">
        <v>0</v>
      </c>
      <c r="I327" s="64">
        <v>0</v>
      </c>
      <c r="J327" s="64">
        <v>0</v>
      </c>
      <c r="K327" s="64">
        <v>0</v>
      </c>
    </row>
    <row r="328" spans="1:11" x14ac:dyDescent="0.35">
      <c r="A328" s="64" t="s">
        <v>254</v>
      </c>
      <c r="B328" s="64" t="s">
        <v>5404</v>
      </c>
      <c r="C328" s="65" t="str">
        <f>IFERROR(VLOOKUP(UPPER(CONCATENATE($B328," - ",$A328)),'[1]Segurados Civis'!$A$5:$H$2142,6,0),"")</f>
        <v/>
      </c>
      <c r="D328" s="65" t="str">
        <f>IFERROR(VLOOKUP(UPPER(CONCATENATE($B328," - ",$A328)),'[1]Segurados Civis'!$A$5:$H$2142,7,0),"")</f>
        <v/>
      </c>
      <c r="E328" s="65" t="str">
        <f>IFERROR(VLOOKUP(UPPER(CONCATENATE($B328," - ",$A328)),'[1]Segurados Civis'!$A$5:$H$2142,8,0),"")</f>
        <v/>
      </c>
      <c r="F328" s="65" t="str">
        <f t="shared" si="5"/>
        <v/>
      </c>
      <c r="G328" s="64" t="s">
        <v>902</v>
      </c>
      <c r="H328" s="64">
        <v>0</v>
      </c>
      <c r="I328" s="64">
        <v>0</v>
      </c>
      <c r="J328" s="64">
        <v>0</v>
      </c>
      <c r="K328" s="64">
        <v>0</v>
      </c>
    </row>
    <row r="329" spans="1:11" x14ac:dyDescent="0.35">
      <c r="A329" s="64" t="s">
        <v>254</v>
      </c>
      <c r="B329" s="64" t="s">
        <v>5405</v>
      </c>
      <c r="C329" s="65" t="str">
        <f>IFERROR(VLOOKUP(UPPER(CONCATENATE($B329," - ",$A329)),'[1]Segurados Civis'!$A$5:$H$2142,6,0),"")</f>
        <v/>
      </c>
      <c r="D329" s="65" t="str">
        <f>IFERROR(VLOOKUP(UPPER(CONCATENATE($B329," - ",$A329)),'[1]Segurados Civis'!$A$5:$H$2142,7,0),"")</f>
        <v/>
      </c>
      <c r="E329" s="65" t="str">
        <f>IFERROR(VLOOKUP(UPPER(CONCATENATE($B329," - ",$A329)),'[1]Segurados Civis'!$A$5:$H$2142,8,0),"")</f>
        <v/>
      </c>
      <c r="F329" s="65" t="str">
        <f t="shared" si="5"/>
        <v/>
      </c>
      <c r="G329" s="64" t="s">
        <v>902</v>
      </c>
      <c r="H329" s="64">
        <v>0</v>
      </c>
      <c r="I329" s="64">
        <v>0</v>
      </c>
      <c r="J329" s="64">
        <v>0</v>
      </c>
      <c r="K329" s="64">
        <v>0</v>
      </c>
    </row>
    <row r="330" spans="1:11" x14ac:dyDescent="0.35">
      <c r="A330" s="64" t="s">
        <v>254</v>
      </c>
      <c r="B330" s="64" t="s">
        <v>5406</v>
      </c>
      <c r="C330" s="65" t="str">
        <f>IFERROR(VLOOKUP(UPPER(CONCATENATE($B330," - ",$A330)),'[1]Segurados Civis'!$A$5:$H$2142,6,0),"")</f>
        <v/>
      </c>
      <c r="D330" s="65" t="str">
        <f>IFERROR(VLOOKUP(UPPER(CONCATENATE($B330," - ",$A330)),'[1]Segurados Civis'!$A$5:$H$2142,7,0),"")</f>
        <v/>
      </c>
      <c r="E330" s="65" t="str">
        <f>IFERROR(VLOOKUP(UPPER(CONCATENATE($B330," - ",$A330)),'[1]Segurados Civis'!$A$5:$H$2142,8,0),"")</f>
        <v/>
      </c>
      <c r="F330" s="65" t="str">
        <f t="shared" si="5"/>
        <v/>
      </c>
      <c r="G330" s="64" t="s">
        <v>902</v>
      </c>
      <c r="H330" s="64">
        <v>0</v>
      </c>
      <c r="I330" s="64">
        <v>0</v>
      </c>
      <c r="J330" s="64">
        <v>0</v>
      </c>
      <c r="K330" s="64">
        <v>0</v>
      </c>
    </row>
    <row r="331" spans="1:11" x14ac:dyDescent="0.35">
      <c r="A331" s="64" t="s">
        <v>254</v>
      </c>
      <c r="B331" s="64" t="s">
        <v>5407</v>
      </c>
      <c r="C331" s="65">
        <f>IFERROR(VLOOKUP(UPPER(CONCATENATE($B331," - ",$A331)),'[1]Segurados Civis'!$A$5:$H$2142,6,0),"")</f>
        <v>17</v>
      </c>
      <c r="D331" s="65">
        <f>IFERROR(VLOOKUP(UPPER(CONCATENATE($B331," - ",$A331)),'[1]Segurados Civis'!$A$5:$H$2142,7,0),"")</f>
        <v>0</v>
      </c>
      <c r="E331" s="65">
        <f>IFERROR(VLOOKUP(UPPER(CONCATENATE($B331," - ",$A331)),'[1]Segurados Civis'!$A$5:$H$2142,8,0),"")</f>
        <v>0</v>
      </c>
      <c r="F331" s="65">
        <f t="shared" si="5"/>
        <v>17</v>
      </c>
      <c r="G331" s="64" t="s">
        <v>4867</v>
      </c>
      <c r="H331" s="64">
        <v>0</v>
      </c>
      <c r="I331" s="64">
        <v>0</v>
      </c>
      <c r="J331" s="64">
        <v>0</v>
      </c>
      <c r="K331" s="64">
        <v>0</v>
      </c>
    </row>
    <row r="332" spans="1:11" x14ac:dyDescent="0.35">
      <c r="A332" s="64" t="s">
        <v>254</v>
      </c>
      <c r="B332" s="64" t="s">
        <v>5408</v>
      </c>
      <c r="C332" s="65" t="str">
        <f>IFERROR(VLOOKUP(UPPER(CONCATENATE($B332," - ",$A332)),'[1]Segurados Civis'!$A$5:$H$2142,6,0),"")</f>
        <v/>
      </c>
      <c r="D332" s="65" t="str">
        <f>IFERROR(VLOOKUP(UPPER(CONCATENATE($B332," - ",$A332)),'[1]Segurados Civis'!$A$5:$H$2142,7,0),"")</f>
        <v/>
      </c>
      <c r="E332" s="65" t="str">
        <f>IFERROR(VLOOKUP(UPPER(CONCATENATE($B332," - ",$A332)),'[1]Segurados Civis'!$A$5:$H$2142,8,0),"")</f>
        <v/>
      </c>
      <c r="F332" s="65" t="str">
        <f t="shared" si="5"/>
        <v/>
      </c>
      <c r="G332" s="64" t="s">
        <v>902</v>
      </c>
      <c r="H332" s="64">
        <v>0</v>
      </c>
      <c r="I332" s="64">
        <v>0</v>
      </c>
      <c r="J332" s="64">
        <v>0</v>
      </c>
      <c r="K332" s="64">
        <v>0</v>
      </c>
    </row>
    <row r="333" spans="1:11" x14ac:dyDescent="0.35">
      <c r="A333" s="64" t="s">
        <v>254</v>
      </c>
      <c r="B333" s="64" t="s">
        <v>5409</v>
      </c>
      <c r="C333" s="65" t="str">
        <f>IFERROR(VLOOKUP(UPPER(CONCATENATE($B333," - ",$A333)),'[1]Segurados Civis'!$A$5:$H$2142,6,0),"")</f>
        <v/>
      </c>
      <c r="D333" s="65" t="str">
        <f>IFERROR(VLOOKUP(UPPER(CONCATENATE($B333," - ",$A333)),'[1]Segurados Civis'!$A$5:$H$2142,7,0),"")</f>
        <v/>
      </c>
      <c r="E333" s="65" t="str">
        <f>IFERROR(VLOOKUP(UPPER(CONCATENATE($B333," - ",$A333)),'[1]Segurados Civis'!$A$5:$H$2142,8,0),"")</f>
        <v/>
      </c>
      <c r="F333" s="65" t="str">
        <f t="shared" si="5"/>
        <v/>
      </c>
      <c r="G333" s="64" t="s">
        <v>902</v>
      </c>
      <c r="H333" s="64">
        <v>0</v>
      </c>
      <c r="I333" s="64">
        <v>0</v>
      </c>
      <c r="J333" s="64">
        <v>0</v>
      </c>
      <c r="K333" s="64">
        <v>0</v>
      </c>
    </row>
    <row r="334" spans="1:11" x14ac:dyDescent="0.35">
      <c r="A334" s="64" t="s">
        <v>254</v>
      </c>
      <c r="B334" s="64" t="s">
        <v>5410</v>
      </c>
      <c r="C334" s="65" t="str">
        <f>IFERROR(VLOOKUP(UPPER(CONCATENATE($B334," - ",$A334)),'[1]Segurados Civis'!$A$5:$H$2142,6,0),"")</f>
        <v/>
      </c>
      <c r="D334" s="65" t="str">
        <f>IFERROR(VLOOKUP(UPPER(CONCATENATE($B334," - ",$A334)),'[1]Segurados Civis'!$A$5:$H$2142,7,0),"")</f>
        <v/>
      </c>
      <c r="E334" s="65" t="str">
        <f>IFERROR(VLOOKUP(UPPER(CONCATENATE($B334," - ",$A334)),'[1]Segurados Civis'!$A$5:$H$2142,8,0),"")</f>
        <v/>
      </c>
      <c r="F334" s="65" t="str">
        <f t="shared" si="5"/>
        <v/>
      </c>
      <c r="G334" s="64" t="s">
        <v>902</v>
      </c>
      <c r="H334" s="64">
        <v>0</v>
      </c>
      <c r="I334" s="64">
        <v>0</v>
      </c>
      <c r="J334" s="64">
        <v>0</v>
      </c>
      <c r="K334" s="64">
        <v>0</v>
      </c>
    </row>
    <row r="335" spans="1:11" x14ac:dyDescent="0.35">
      <c r="A335" s="64" t="s">
        <v>254</v>
      </c>
      <c r="B335" s="64" t="s">
        <v>5411</v>
      </c>
      <c r="C335" s="65" t="str">
        <f>IFERROR(VLOOKUP(UPPER(CONCATENATE($B335," - ",$A335)),'[1]Segurados Civis'!$A$5:$H$2142,6,0),"")</f>
        <v/>
      </c>
      <c r="D335" s="65" t="str">
        <f>IFERROR(VLOOKUP(UPPER(CONCATENATE($B335," - ",$A335)),'[1]Segurados Civis'!$A$5:$H$2142,7,0),"")</f>
        <v/>
      </c>
      <c r="E335" s="65" t="str">
        <f>IFERROR(VLOOKUP(UPPER(CONCATENATE($B335," - ",$A335)),'[1]Segurados Civis'!$A$5:$H$2142,8,0),"")</f>
        <v/>
      </c>
      <c r="F335" s="65" t="str">
        <f t="shared" si="5"/>
        <v/>
      </c>
      <c r="G335" s="64" t="s">
        <v>902</v>
      </c>
      <c r="H335" s="64">
        <v>0</v>
      </c>
      <c r="I335" s="64">
        <v>0</v>
      </c>
      <c r="J335" s="64">
        <v>0</v>
      </c>
      <c r="K335" s="64">
        <v>0</v>
      </c>
    </row>
    <row r="336" spans="1:11" x14ac:dyDescent="0.35">
      <c r="A336" s="64" t="s">
        <v>254</v>
      </c>
      <c r="B336" s="64" t="s">
        <v>5412</v>
      </c>
      <c r="C336" s="65" t="str">
        <f>IFERROR(VLOOKUP(UPPER(CONCATENATE($B336," - ",$A336)),'[1]Segurados Civis'!$A$5:$H$2142,6,0),"")</f>
        <v/>
      </c>
      <c r="D336" s="65" t="str">
        <f>IFERROR(VLOOKUP(UPPER(CONCATENATE($B336," - ",$A336)),'[1]Segurados Civis'!$A$5:$H$2142,7,0),"")</f>
        <v/>
      </c>
      <c r="E336" s="65" t="str">
        <f>IFERROR(VLOOKUP(UPPER(CONCATENATE($B336," - ",$A336)),'[1]Segurados Civis'!$A$5:$H$2142,8,0),"")</f>
        <v/>
      </c>
      <c r="F336" s="65" t="str">
        <f t="shared" si="5"/>
        <v/>
      </c>
      <c r="G336" s="64" t="s">
        <v>902</v>
      </c>
      <c r="H336" s="64">
        <v>0</v>
      </c>
      <c r="I336" s="64">
        <v>0</v>
      </c>
      <c r="J336" s="64">
        <v>0</v>
      </c>
      <c r="K336" s="64">
        <v>0</v>
      </c>
    </row>
    <row r="337" spans="1:11" x14ac:dyDescent="0.35">
      <c r="A337" s="64" t="s">
        <v>254</v>
      </c>
      <c r="B337" s="64" t="s">
        <v>5413</v>
      </c>
      <c r="C337" s="65" t="str">
        <f>IFERROR(VLOOKUP(UPPER(CONCATENATE($B337," - ",$A337)),'[1]Segurados Civis'!$A$5:$H$2142,6,0),"")</f>
        <v/>
      </c>
      <c r="D337" s="65" t="str">
        <f>IFERROR(VLOOKUP(UPPER(CONCATENATE($B337," - ",$A337)),'[1]Segurados Civis'!$A$5:$H$2142,7,0),"")</f>
        <v/>
      </c>
      <c r="E337" s="65" t="str">
        <f>IFERROR(VLOOKUP(UPPER(CONCATENATE($B337," - ",$A337)),'[1]Segurados Civis'!$A$5:$H$2142,8,0),"")</f>
        <v/>
      </c>
      <c r="F337" s="65" t="str">
        <f t="shared" si="5"/>
        <v/>
      </c>
      <c r="G337" s="64" t="s">
        <v>902</v>
      </c>
      <c r="H337" s="64">
        <v>0</v>
      </c>
      <c r="I337" s="64">
        <v>0</v>
      </c>
      <c r="J337" s="64">
        <v>0</v>
      </c>
      <c r="K337" s="64">
        <v>0</v>
      </c>
    </row>
    <row r="338" spans="1:11" x14ac:dyDescent="0.35">
      <c r="A338" s="64" t="s">
        <v>254</v>
      </c>
      <c r="B338" s="64" t="s">
        <v>5414</v>
      </c>
      <c r="C338" s="65" t="str">
        <f>IFERROR(VLOOKUP(UPPER(CONCATENATE($B338," - ",$A338)),'[1]Segurados Civis'!$A$5:$H$2142,6,0),"")</f>
        <v/>
      </c>
      <c r="D338" s="65" t="str">
        <f>IFERROR(VLOOKUP(UPPER(CONCATENATE($B338," - ",$A338)),'[1]Segurados Civis'!$A$5:$H$2142,7,0),"")</f>
        <v/>
      </c>
      <c r="E338" s="65" t="str">
        <f>IFERROR(VLOOKUP(UPPER(CONCATENATE($B338," - ",$A338)),'[1]Segurados Civis'!$A$5:$H$2142,8,0),"")</f>
        <v/>
      </c>
      <c r="F338" s="65" t="str">
        <f t="shared" si="5"/>
        <v/>
      </c>
      <c r="G338" s="64" t="s">
        <v>902</v>
      </c>
      <c r="H338" s="64">
        <v>0</v>
      </c>
      <c r="I338" s="64">
        <v>0</v>
      </c>
      <c r="J338" s="64">
        <v>0</v>
      </c>
      <c r="K338" s="64">
        <v>0</v>
      </c>
    </row>
    <row r="339" spans="1:11" x14ac:dyDescent="0.35">
      <c r="A339" s="64" t="s">
        <v>254</v>
      </c>
      <c r="B339" s="64" t="s">
        <v>5415</v>
      </c>
      <c r="C339" s="65">
        <f>IFERROR(VLOOKUP(UPPER(CONCATENATE($B339," - ",$A339)),'[1]Segurados Civis'!$A$5:$H$2142,6,0),"")</f>
        <v>21674</v>
      </c>
      <c r="D339" s="65">
        <f>IFERROR(VLOOKUP(UPPER(CONCATENATE($B339," - ",$A339)),'[1]Segurados Civis'!$A$5:$H$2142,7,0),"")</f>
        <v>7318</v>
      </c>
      <c r="E339" s="65">
        <f>IFERROR(VLOOKUP(UPPER(CONCATENATE($B339," - ",$A339)),'[1]Segurados Civis'!$A$5:$H$2142,8,0),"")</f>
        <v>3444</v>
      </c>
      <c r="F339" s="65">
        <f t="shared" si="5"/>
        <v>32436</v>
      </c>
      <c r="G339" s="64" t="s">
        <v>4867</v>
      </c>
      <c r="H339" s="64">
        <v>1</v>
      </c>
      <c r="I339" s="64">
        <v>1</v>
      </c>
      <c r="J339" s="64">
        <v>0</v>
      </c>
      <c r="K339" s="64">
        <v>1</v>
      </c>
    </row>
    <row r="340" spans="1:11" x14ac:dyDescent="0.35">
      <c r="A340" s="64" t="s">
        <v>254</v>
      </c>
      <c r="B340" s="64" t="s">
        <v>5416</v>
      </c>
      <c r="C340" s="65" t="str">
        <f>IFERROR(VLOOKUP(UPPER(CONCATENATE($B340," - ",$A340)),'[1]Segurados Civis'!$A$5:$H$2142,6,0),"")</f>
        <v/>
      </c>
      <c r="D340" s="65" t="str">
        <f>IFERROR(VLOOKUP(UPPER(CONCATENATE($B340," - ",$A340)),'[1]Segurados Civis'!$A$5:$H$2142,7,0),"")</f>
        <v/>
      </c>
      <c r="E340" s="65" t="str">
        <f>IFERROR(VLOOKUP(UPPER(CONCATENATE($B340," - ",$A340)),'[1]Segurados Civis'!$A$5:$H$2142,8,0),"")</f>
        <v/>
      </c>
      <c r="F340" s="65" t="str">
        <f t="shared" si="5"/>
        <v/>
      </c>
      <c r="G340" s="64" t="s">
        <v>902</v>
      </c>
      <c r="H340" s="64">
        <v>0</v>
      </c>
      <c r="I340" s="64">
        <v>0</v>
      </c>
      <c r="J340" s="64">
        <v>0</v>
      </c>
      <c r="K340" s="64">
        <v>0</v>
      </c>
    </row>
    <row r="341" spans="1:11" x14ac:dyDescent="0.35">
      <c r="A341" s="64" t="s">
        <v>254</v>
      </c>
      <c r="B341" s="64" t="s">
        <v>5417</v>
      </c>
      <c r="C341" s="65" t="str">
        <f>IFERROR(VLOOKUP(UPPER(CONCATENATE($B341," - ",$A341)),'[1]Segurados Civis'!$A$5:$H$2142,6,0),"")</f>
        <v/>
      </c>
      <c r="D341" s="65" t="str">
        <f>IFERROR(VLOOKUP(UPPER(CONCATENATE($B341," - ",$A341)),'[1]Segurados Civis'!$A$5:$H$2142,7,0),"")</f>
        <v/>
      </c>
      <c r="E341" s="65" t="str">
        <f>IFERROR(VLOOKUP(UPPER(CONCATENATE($B341," - ",$A341)),'[1]Segurados Civis'!$A$5:$H$2142,8,0),"")</f>
        <v/>
      </c>
      <c r="F341" s="65" t="str">
        <f t="shared" si="5"/>
        <v/>
      </c>
      <c r="G341" s="64" t="s">
        <v>902</v>
      </c>
      <c r="H341" s="64">
        <v>0</v>
      </c>
      <c r="I341" s="64">
        <v>0</v>
      </c>
      <c r="J341" s="64">
        <v>0</v>
      </c>
      <c r="K341" s="64">
        <v>0</v>
      </c>
    </row>
    <row r="342" spans="1:11" x14ac:dyDescent="0.35">
      <c r="A342" s="64" t="s">
        <v>254</v>
      </c>
      <c r="B342" s="64" t="s">
        <v>5418</v>
      </c>
      <c r="C342" s="65" t="str">
        <f>IFERROR(VLOOKUP(UPPER(CONCATENATE($B342," - ",$A342)),'[1]Segurados Civis'!$A$5:$H$2142,6,0),"")</f>
        <v/>
      </c>
      <c r="D342" s="65" t="str">
        <f>IFERROR(VLOOKUP(UPPER(CONCATENATE($B342," - ",$A342)),'[1]Segurados Civis'!$A$5:$H$2142,7,0),"")</f>
        <v/>
      </c>
      <c r="E342" s="65" t="str">
        <f>IFERROR(VLOOKUP(UPPER(CONCATENATE($B342," - ",$A342)),'[1]Segurados Civis'!$A$5:$H$2142,8,0),"")</f>
        <v/>
      </c>
      <c r="F342" s="65" t="str">
        <f t="shared" si="5"/>
        <v/>
      </c>
      <c r="G342" s="64" t="s">
        <v>902</v>
      </c>
      <c r="H342" s="64">
        <v>0</v>
      </c>
      <c r="I342" s="64">
        <v>0</v>
      </c>
      <c r="J342" s="64">
        <v>0</v>
      </c>
      <c r="K342" s="64">
        <v>0</v>
      </c>
    </row>
    <row r="343" spans="1:11" x14ac:dyDescent="0.35">
      <c r="A343" s="64" t="s">
        <v>254</v>
      </c>
      <c r="B343" s="64" t="s">
        <v>5419</v>
      </c>
      <c r="C343" s="65" t="str">
        <f>IFERROR(VLOOKUP(UPPER(CONCATENATE($B343," - ",$A343)),'[1]Segurados Civis'!$A$5:$H$2142,6,0),"")</f>
        <v/>
      </c>
      <c r="D343" s="65" t="str">
        <f>IFERROR(VLOOKUP(UPPER(CONCATENATE($B343," - ",$A343)),'[1]Segurados Civis'!$A$5:$H$2142,7,0),"")</f>
        <v/>
      </c>
      <c r="E343" s="65" t="str">
        <f>IFERROR(VLOOKUP(UPPER(CONCATENATE($B343," - ",$A343)),'[1]Segurados Civis'!$A$5:$H$2142,8,0),"")</f>
        <v/>
      </c>
      <c r="F343" s="65" t="str">
        <f t="shared" si="5"/>
        <v/>
      </c>
      <c r="G343" s="64" t="s">
        <v>902</v>
      </c>
      <c r="H343" s="64">
        <v>0</v>
      </c>
      <c r="I343" s="64">
        <v>0</v>
      </c>
      <c r="J343" s="64">
        <v>0</v>
      </c>
      <c r="K343" s="64">
        <v>0</v>
      </c>
    </row>
    <row r="344" spans="1:11" x14ac:dyDescent="0.35">
      <c r="A344" s="64" t="s">
        <v>254</v>
      </c>
      <c r="B344" s="64" t="s">
        <v>5420</v>
      </c>
      <c r="C344" s="65" t="str">
        <f>IFERROR(VLOOKUP(UPPER(CONCATENATE($B344," - ",$A344)),'[1]Segurados Civis'!$A$5:$H$2142,6,0),"")</f>
        <v/>
      </c>
      <c r="D344" s="65" t="str">
        <f>IFERROR(VLOOKUP(UPPER(CONCATENATE($B344," - ",$A344)),'[1]Segurados Civis'!$A$5:$H$2142,7,0),"")</f>
        <v/>
      </c>
      <c r="E344" s="65" t="str">
        <f>IFERROR(VLOOKUP(UPPER(CONCATENATE($B344," - ",$A344)),'[1]Segurados Civis'!$A$5:$H$2142,8,0),"")</f>
        <v/>
      </c>
      <c r="F344" s="65" t="str">
        <f t="shared" si="5"/>
        <v/>
      </c>
      <c r="G344" s="64" t="s">
        <v>902</v>
      </c>
      <c r="H344" s="64">
        <v>0</v>
      </c>
      <c r="I344" s="64">
        <v>0</v>
      </c>
      <c r="J344" s="64">
        <v>0</v>
      </c>
      <c r="K344" s="64">
        <v>0</v>
      </c>
    </row>
    <row r="345" spans="1:11" x14ac:dyDescent="0.35">
      <c r="A345" s="64" t="s">
        <v>254</v>
      </c>
      <c r="B345" s="64" t="s">
        <v>5421</v>
      </c>
      <c r="C345" s="65" t="str">
        <f>IFERROR(VLOOKUP(UPPER(CONCATENATE($B345," - ",$A345)),'[1]Segurados Civis'!$A$5:$H$2142,6,0),"")</f>
        <v/>
      </c>
      <c r="D345" s="65" t="str">
        <f>IFERROR(VLOOKUP(UPPER(CONCATENATE($B345," - ",$A345)),'[1]Segurados Civis'!$A$5:$H$2142,7,0),"")</f>
        <v/>
      </c>
      <c r="E345" s="65" t="str">
        <f>IFERROR(VLOOKUP(UPPER(CONCATENATE($B345," - ",$A345)),'[1]Segurados Civis'!$A$5:$H$2142,8,0),"")</f>
        <v/>
      </c>
      <c r="F345" s="65" t="str">
        <f t="shared" si="5"/>
        <v/>
      </c>
      <c r="G345" s="64" t="s">
        <v>902</v>
      </c>
      <c r="H345" s="64">
        <v>0</v>
      </c>
      <c r="I345" s="64">
        <v>0</v>
      </c>
      <c r="J345" s="64">
        <v>0</v>
      </c>
      <c r="K345" s="64">
        <v>0</v>
      </c>
    </row>
    <row r="346" spans="1:11" x14ac:dyDescent="0.35">
      <c r="A346" s="64" t="s">
        <v>254</v>
      </c>
      <c r="B346" s="64" t="s">
        <v>5422</v>
      </c>
      <c r="C346" s="65">
        <f>IFERROR(VLOOKUP(UPPER(CONCATENATE($B346," - ",$A346)),'[1]Segurados Civis'!$A$5:$H$2142,6,0),"")</f>
        <v>1281</v>
      </c>
      <c r="D346" s="65">
        <f>IFERROR(VLOOKUP(UPPER(CONCATENATE($B346," - ",$A346)),'[1]Segurados Civis'!$A$5:$H$2142,7,0),"")</f>
        <v>206</v>
      </c>
      <c r="E346" s="65">
        <f>IFERROR(VLOOKUP(UPPER(CONCATENATE($B346," - ",$A346)),'[1]Segurados Civis'!$A$5:$H$2142,8,0),"")</f>
        <v>44</v>
      </c>
      <c r="F346" s="65">
        <f t="shared" si="5"/>
        <v>1531</v>
      </c>
      <c r="G346" s="64" t="s">
        <v>4867</v>
      </c>
      <c r="H346" s="64">
        <v>0</v>
      </c>
      <c r="I346" s="64">
        <v>1</v>
      </c>
      <c r="J346" s="64">
        <v>1</v>
      </c>
      <c r="K346" s="64">
        <v>0</v>
      </c>
    </row>
    <row r="347" spans="1:11" x14ac:dyDescent="0.35">
      <c r="A347" s="64" t="s">
        <v>254</v>
      </c>
      <c r="B347" s="64" t="s">
        <v>5423</v>
      </c>
      <c r="C347" s="65" t="str">
        <f>IFERROR(VLOOKUP(UPPER(CONCATENATE($B347," - ",$A347)),'[1]Segurados Civis'!$A$5:$H$2142,6,0),"")</f>
        <v/>
      </c>
      <c r="D347" s="65" t="str">
        <f>IFERROR(VLOOKUP(UPPER(CONCATENATE($B347," - ",$A347)),'[1]Segurados Civis'!$A$5:$H$2142,7,0),"")</f>
        <v/>
      </c>
      <c r="E347" s="65" t="str">
        <f>IFERROR(VLOOKUP(UPPER(CONCATENATE($B347," - ",$A347)),'[1]Segurados Civis'!$A$5:$H$2142,8,0),"")</f>
        <v/>
      </c>
      <c r="F347" s="65" t="str">
        <f t="shared" si="5"/>
        <v/>
      </c>
      <c r="G347" s="64" t="s">
        <v>902</v>
      </c>
      <c r="H347" s="64">
        <v>0</v>
      </c>
      <c r="I347" s="64">
        <v>0</v>
      </c>
      <c r="J347" s="64">
        <v>0</v>
      </c>
      <c r="K347" s="64">
        <v>0</v>
      </c>
    </row>
    <row r="348" spans="1:11" x14ac:dyDescent="0.35">
      <c r="A348" s="64" t="s">
        <v>254</v>
      </c>
      <c r="B348" s="64" t="s">
        <v>5424</v>
      </c>
      <c r="C348" s="65" t="str">
        <f>IFERROR(VLOOKUP(UPPER(CONCATENATE($B348," - ",$A348)),'[1]Segurados Civis'!$A$5:$H$2142,6,0),"")</f>
        <v/>
      </c>
      <c r="D348" s="65" t="str">
        <f>IFERROR(VLOOKUP(UPPER(CONCATENATE($B348," - ",$A348)),'[1]Segurados Civis'!$A$5:$H$2142,7,0),"")</f>
        <v/>
      </c>
      <c r="E348" s="65" t="str">
        <f>IFERROR(VLOOKUP(UPPER(CONCATENATE($B348," - ",$A348)),'[1]Segurados Civis'!$A$5:$H$2142,8,0),"")</f>
        <v/>
      </c>
      <c r="F348" s="65" t="str">
        <f t="shared" si="5"/>
        <v/>
      </c>
      <c r="G348" s="64" t="s">
        <v>902</v>
      </c>
      <c r="H348" s="64">
        <v>0</v>
      </c>
      <c r="I348" s="64">
        <v>0</v>
      </c>
      <c r="J348" s="64">
        <v>0</v>
      </c>
      <c r="K348" s="64">
        <v>0</v>
      </c>
    </row>
    <row r="349" spans="1:11" x14ac:dyDescent="0.35">
      <c r="A349" s="64" t="s">
        <v>254</v>
      </c>
      <c r="B349" s="64" t="s">
        <v>5425</v>
      </c>
      <c r="C349" s="65" t="str">
        <f>IFERROR(VLOOKUP(UPPER(CONCATENATE($B349," - ",$A349)),'[1]Segurados Civis'!$A$5:$H$2142,6,0),"")</f>
        <v/>
      </c>
      <c r="D349" s="65" t="str">
        <f>IFERROR(VLOOKUP(UPPER(CONCATENATE($B349," - ",$A349)),'[1]Segurados Civis'!$A$5:$H$2142,7,0),"")</f>
        <v/>
      </c>
      <c r="E349" s="65" t="str">
        <f>IFERROR(VLOOKUP(UPPER(CONCATENATE($B349," - ",$A349)),'[1]Segurados Civis'!$A$5:$H$2142,8,0),"")</f>
        <v/>
      </c>
      <c r="F349" s="65" t="str">
        <f t="shared" si="5"/>
        <v/>
      </c>
      <c r="G349" s="64" t="s">
        <v>902</v>
      </c>
      <c r="H349" s="64">
        <v>0</v>
      </c>
      <c r="I349" s="64">
        <v>0</v>
      </c>
      <c r="J349" s="64">
        <v>0</v>
      </c>
      <c r="K349" s="64">
        <v>0</v>
      </c>
    </row>
    <row r="350" spans="1:11" x14ac:dyDescent="0.35">
      <c r="A350" s="64" t="s">
        <v>254</v>
      </c>
      <c r="B350" s="64" t="s">
        <v>5074</v>
      </c>
      <c r="C350" s="65" t="str">
        <f>IFERROR(VLOOKUP(UPPER(CONCATENATE($B350," - ",$A350)),'[1]Segurados Civis'!$A$5:$H$2142,6,0),"")</f>
        <v/>
      </c>
      <c r="D350" s="65" t="str">
        <f>IFERROR(VLOOKUP(UPPER(CONCATENATE($B350," - ",$A350)),'[1]Segurados Civis'!$A$5:$H$2142,7,0),"")</f>
        <v/>
      </c>
      <c r="E350" s="65" t="str">
        <f>IFERROR(VLOOKUP(UPPER(CONCATENATE($B350," - ",$A350)),'[1]Segurados Civis'!$A$5:$H$2142,8,0),"")</f>
        <v/>
      </c>
      <c r="F350" s="65" t="str">
        <f t="shared" si="5"/>
        <v/>
      </c>
      <c r="G350" s="64" t="s">
        <v>902</v>
      </c>
      <c r="H350" s="64">
        <v>0</v>
      </c>
      <c r="I350" s="64">
        <v>0</v>
      </c>
      <c r="J350" s="64">
        <v>0</v>
      </c>
      <c r="K350" s="64">
        <v>0</v>
      </c>
    </row>
    <row r="351" spans="1:11" x14ac:dyDescent="0.35">
      <c r="A351" s="64" t="s">
        <v>254</v>
      </c>
      <c r="B351" s="64" t="s">
        <v>5426</v>
      </c>
      <c r="C351" s="65" t="str">
        <f>IFERROR(VLOOKUP(UPPER(CONCATENATE($B351," - ",$A351)),'[1]Segurados Civis'!$A$5:$H$2142,6,0),"")</f>
        <v/>
      </c>
      <c r="D351" s="65" t="str">
        <f>IFERROR(VLOOKUP(UPPER(CONCATENATE($B351," - ",$A351)),'[1]Segurados Civis'!$A$5:$H$2142,7,0),"")</f>
        <v/>
      </c>
      <c r="E351" s="65" t="str">
        <f>IFERROR(VLOOKUP(UPPER(CONCATENATE($B351," - ",$A351)),'[1]Segurados Civis'!$A$5:$H$2142,8,0),"")</f>
        <v/>
      </c>
      <c r="F351" s="65" t="str">
        <f t="shared" si="5"/>
        <v/>
      </c>
      <c r="G351" s="64" t="s">
        <v>902</v>
      </c>
      <c r="H351" s="64">
        <v>0</v>
      </c>
      <c r="I351" s="64">
        <v>0</v>
      </c>
      <c r="J351" s="64">
        <v>0</v>
      </c>
      <c r="K351" s="64">
        <v>0</v>
      </c>
    </row>
    <row r="352" spans="1:11" x14ac:dyDescent="0.35">
      <c r="A352" s="64" t="s">
        <v>254</v>
      </c>
      <c r="B352" s="64" t="s">
        <v>5427</v>
      </c>
      <c r="C352" s="65" t="str">
        <f>IFERROR(VLOOKUP(UPPER(CONCATENATE($B352," - ",$A352)),'[1]Segurados Civis'!$A$5:$H$2142,6,0),"")</f>
        <v/>
      </c>
      <c r="D352" s="65" t="str">
        <f>IFERROR(VLOOKUP(UPPER(CONCATENATE($B352," - ",$A352)),'[1]Segurados Civis'!$A$5:$H$2142,7,0),"")</f>
        <v/>
      </c>
      <c r="E352" s="65" t="str">
        <f>IFERROR(VLOOKUP(UPPER(CONCATENATE($B352," - ",$A352)),'[1]Segurados Civis'!$A$5:$H$2142,8,0),"")</f>
        <v/>
      </c>
      <c r="F352" s="65" t="str">
        <f t="shared" si="5"/>
        <v/>
      </c>
      <c r="G352" s="64" t="s">
        <v>902</v>
      </c>
      <c r="H352" s="64">
        <v>0</v>
      </c>
      <c r="I352" s="64">
        <v>0</v>
      </c>
      <c r="J352" s="64">
        <v>0</v>
      </c>
      <c r="K352" s="64">
        <v>0</v>
      </c>
    </row>
    <row r="353" spans="1:11" x14ac:dyDescent="0.35">
      <c r="A353" s="64" t="s">
        <v>254</v>
      </c>
      <c r="B353" s="64" t="s">
        <v>5428</v>
      </c>
      <c r="C353" s="65" t="str">
        <f>IFERROR(VLOOKUP(UPPER(CONCATENATE($B353," - ",$A353)),'[1]Segurados Civis'!$A$5:$H$2142,6,0),"")</f>
        <v/>
      </c>
      <c r="D353" s="65" t="str">
        <f>IFERROR(VLOOKUP(UPPER(CONCATENATE($B353," - ",$A353)),'[1]Segurados Civis'!$A$5:$H$2142,7,0),"")</f>
        <v/>
      </c>
      <c r="E353" s="65" t="str">
        <f>IFERROR(VLOOKUP(UPPER(CONCATENATE($B353," - ",$A353)),'[1]Segurados Civis'!$A$5:$H$2142,8,0),"")</f>
        <v/>
      </c>
      <c r="F353" s="65" t="str">
        <f t="shared" si="5"/>
        <v/>
      </c>
      <c r="G353" s="64" t="s">
        <v>902</v>
      </c>
      <c r="H353" s="64">
        <v>0</v>
      </c>
      <c r="I353" s="64">
        <v>0</v>
      </c>
      <c r="J353" s="64">
        <v>0</v>
      </c>
      <c r="K353" s="64">
        <v>0</v>
      </c>
    </row>
    <row r="354" spans="1:11" x14ac:dyDescent="0.35">
      <c r="A354" s="64" t="s">
        <v>254</v>
      </c>
      <c r="B354" s="64" t="s">
        <v>5429</v>
      </c>
      <c r="C354" s="65" t="str">
        <f>IFERROR(VLOOKUP(UPPER(CONCATENATE($B354," - ",$A354)),'[1]Segurados Civis'!$A$5:$H$2142,6,0),"")</f>
        <v/>
      </c>
      <c r="D354" s="65" t="str">
        <f>IFERROR(VLOOKUP(UPPER(CONCATENATE($B354," - ",$A354)),'[1]Segurados Civis'!$A$5:$H$2142,7,0),"")</f>
        <v/>
      </c>
      <c r="E354" s="65" t="str">
        <f>IFERROR(VLOOKUP(UPPER(CONCATENATE($B354," - ",$A354)),'[1]Segurados Civis'!$A$5:$H$2142,8,0),"")</f>
        <v/>
      </c>
      <c r="F354" s="65" t="str">
        <f t="shared" si="5"/>
        <v/>
      </c>
      <c r="G354" s="64" t="s">
        <v>902</v>
      </c>
      <c r="H354" s="64">
        <v>0</v>
      </c>
      <c r="I354" s="64">
        <v>0</v>
      </c>
      <c r="J354" s="64">
        <v>0</v>
      </c>
      <c r="K354" s="64">
        <v>0</v>
      </c>
    </row>
    <row r="355" spans="1:11" x14ac:dyDescent="0.35">
      <c r="A355" s="64" t="s">
        <v>254</v>
      </c>
      <c r="B355" s="64" t="s">
        <v>5430</v>
      </c>
      <c r="C355" s="65" t="str">
        <f>IFERROR(VLOOKUP(UPPER(CONCATENATE($B355," - ",$A355)),'[1]Segurados Civis'!$A$5:$H$2142,6,0),"")</f>
        <v/>
      </c>
      <c r="D355" s="65" t="str">
        <f>IFERROR(VLOOKUP(UPPER(CONCATENATE($B355," - ",$A355)),'[1]Segurados Civis'!$A$5:$H$2142,7,0),"")</f>
        <v/>
      </c>
      <c r="E355" s="65" t="str">
        <f>IFERROR(VLOOKUP(UPPER(CONCATENATE($B355," - ",$A355)),'[1]Segurados Civis'!$A$5:$H$2142,8,0),"")</f>
        <v/>
      </c>
      <c r="F355" s="65" t="str">
        <f t="shared" si="5"/>
        <v/>
      </c>
      <c r="G355" s="64" t="s">
        <v>902</v>
      </c>
      <c r="H355" s="64">
        <v>0</v>
      </c>
      <c r="I355" s="64">
        <v>0</v>
      </c>
      <c r="J355" s="64">
        <v>0</v>
      </c>
      <c r="K355" s="64">
        <v>0</v>
      </c>
    </row>
    <row r="356" spans="1:11" x14ac:dyDescent="0.35">
      <c r="A356" s="64" t="s">
        <v>254</v>
      </c>
      <c r="B356" s="64" t="s">
        <v>5431</v>
      </c>
      <c r="C356" s="65" t="str">
        <f>IFERROR(VLOOKUP(UPPER(CONCATENATE($B356," - ",$A356)),'[1]Segurados Civis'!$A$5:$H$2142,6,0),"")</f>
        <v/>
      </c>
      <c r="D356" s="65" t="str">
        <f>IFERROR(VLOOKUP(UPPER(CONCATENATE($B356," - ",$A356)),'[1]Segurados Civis'!$A$5:$H$2142,7,0),"")</f>
        <v/>
      </c>
      <c r="E356" s="65" t="str">
        <f>IFERROR(VLOOKUP(UPPER(CONCATENATE($B356," - ",$A356)),'[1]Segurados Civis'!$A$5:$H$2142,8,0),"")</f>
        <v/>
      </c>
      <c r="F356" s="65" t="str">
        <f t="shared" si="5"/>
        <v/>
      </c>
      <c r="G356" s="64" t="s">
        <v>902</v>
      </c>
      <c r="H356" s="64">
        <v>0</v>
      </c>
      <c r="I356" s="64">
        <v>0</v>
      </c>
      <c r="J356" s="64">
        <v>0</v>
      </c>
      <c r="K356" s="64">
        <v>0</v>
      </c>
    </row>
    <row r="357" spans="1:11" x14ac:dyDescent="0.35">
      <c r="A357" s="64" t="s">
        <v>254</v>
      </c>
      <c r="B357" s="64" t="s">
        <v>5432</v>
      </c>
      <c r="C357" s="65" t="str">
        <f>IFERROR(VLOOKUP(UPPER(CONCATENATE($B357," - ",$A357)),'[1]Segurados Civis'!$A$5:$H$2142,6,0),"")</f>
        <v/>
      </c>
      <c r="D357" s="65" t="str">
        <f>IFERROR(VLOOKUP(UPPER(CONCATENATE($B357," - ",$A357)),'[1]Segurados Civis'!$A$5:$H$2142,7,0),"")</f>
        <v/>
      </c>
      <c r="E357" s="65" t="str">
        <f>IFERROR(VLOOKUP(UPPER(CONCATENATE($B357," - ",$A357)),'[1]Segurados Civis'!$A$5:$H$2142,8,0),"")</f>
        <v/>
      </c>
      <c r="F357" s="65" t="str">
        <f t="shared" si="5"/>
        <v/>
      </c>
      <c r="G357" s="64" t="s">
        <v>902</v>
      </c>
      <c r="H357" s="64">
        <v>0</v>
      </c>
      <c r="I357" s="64">
        <v>0</v>
      </c>
      <c r="J357" s="64">
        <v>0</v>
      </c>
      <c r="K357" s="64">
        <v>0</v>
      </c>
    </row>
    <row r="358" spans="1:11" x14ac:dyDescent="0.35">
      <c r="A358" s="64" t="s">
        <v>254</v>
      </c>
      <c r="B358" s="64" t="s">
        <v>5433</v>
      </c>
      <c r="C358" s="65" t="str">
        <f>IFERROR(VLOOKUP(UPPER(CONCATENATE($B358," - ",$A358)),'[1]Segurados Civis'!$A$5:$H$2142,6,0),"")</f>
        <v/>
      </c>
      <c r="D358" s="65" t="str">
        <f>IFERROR(VLOOKUP(UPPER(CONCATENATE($B358," - ",$A358)),'[1]Segurados Civis'!$A$5:$H$2142,7,0),"")</f>
        <v/>
      </c>
      <c r="E358" s="65" t="str">
        <f>IFERROR(VLOOKUP(UPPER(CONCATENATE($B358," - ",$A358)),'[1]Segurados Civis'!$A$5:$H$2142,8,0),"")</f>
        <v/>
      </c>
      <c r="F358" s="65" t="str">
        <f t="shared" si="5"/>
        <v/>
      </c>
      <c r="G358" s="64" t="s">
        <v>902</v>
      </c>
      <c r="H358" s="64">
        <v>0</v>
      </c>
      <c r="I358" s="64">
        <v>0</v>
      </c>
      <c r="J358" s="64">
        <v>0</v>
      </c>
      <c r="K358" s="64">
        <v>0</v>
      </c>
    </row>
    <row r="359" spans="1:11" x14ac:dyDescent="0.35">
      <c r="A359" s="64" t="s">
        <v>254</v>
      </c>
      <c r="B359" s="64" t="s">
        <v>5434</v>
      </c>
      <c r="C359" s="65">
        <f>IFERROR(VLOOKUP(UPPER(CONCATENATE($B359," - ",$A359)),'[1]Segurados Civis'!$A$5:$H$2142,6,0),"")</f>
        <v>487</v>
      </c>
      <c r="D359" s="65">
        <f>IFERROR(VLOOKUP(UPPER(CONCATENATE($B359," - ",$A359)),'[1]Segurados Civis'!$A$5:$H$2142,7,0),"")</f>
        <v>35</v>
      </c>
      <c r="E359" s="65">
        <f>IFERROR(VLOOKUP(UPPER(CONCATENATE($B359," - ",$A359)),'[1]Segurados Civis'!$A$5:$H$2142,8,0),"")</f>
        <v>9</v>
      </c>
      <c r="F359" s="65">
        <f t="shared" si="5"/>
        <v>531</v>
      </c>
      <c r="G359" s="64" t="s">
        <v>4867</v>
      </c>
      <c r="H359" s="64">
        <v>0</v>
      </c>
      <c r="I359" s="64">
        <v>0</v>
      </c>
      <c r="J359" s="64">
        <v>0</v>
      </c>
      <c r="K359" s="64">
        <v>0</v>
      </c>
    </row>
    <row r="360" spans="1:11" x14ac:dyDescent="0.35">
      <c r="A360" s="64" t="s">
        <v>254</v>
      </c>
      <c r="B360" s="64" t="s">
        <v>5435</v>
      </c>
      <c r="C360" s="65">
        <f>IFERROR(VLOOKUP(UPPER(CONCATENATE($B360," - ",$A360)),'[1]Segurados Civis'!$A$5:$H$2142,6,0),"")</f>
        <v>1940</v>
      </c>
      <c r="D360" s="65">
        <f>IFERROR(VLOOKUP(UPPER(CONCATENATE($B360," - ",$A360)),'[1]Segurados Civis'!$A$5:$H$2142,7,0),"")</f>
        <v>72</v>
      </c>
      <c r="E360" s="65">
        <f>IFERROR(VLOOKUP(UPPER(CONCATENATE($B360," - ",$A360)),'[1]Segurados Civis'!$A$5:$H$2142,8,0),"")</f>
        <v>3</v>
      </c>
      <c r="F360" s="65">
        <f t="shared" si="5"/>
        <v>2015</v>
      </c>
      <c r="G360" s="64" t="s">
        <v>4867</v>
      </c>
      <c r="H360" s="64">
        <v>1</v>
      </c>
      <c r="I360" s="64">
        <v>1</v>
      </c>
      <c r="J360" s="64">
        <v>1</v>
      </c>
      <c r="K360" s="64">
        <v>0</v>
      </c>
    </row>
    <row r="361" spans="1:11" x14ac:dyDescent="0.35">
      <c r="A361" s="64" t="s">
        <v>254</v>
      </c>
      <c r="B361" s="64" t="s">
        <v>5436</v>
      </c>
      <c r="C361" s="65" t="str">
        <f>IFERROR(VLOOKUP(UPPER(CONCATENATE($B361," - ",$A361)),'[1]Segurados Civis'!$A$5:$H$2142,6,0),"")</f>
        <v/>
      </c>
      <c r="D361" s="65" t="str">
        <f>IFERROR(VLOOKUP(UPPER(CONCATENATE($B361," - ",$A361)),'[1]Segurados Civis'!$A$5:$H$2142,7,0),"")</f>
        <v/>
      </c>
      <c r="E361" s="65" t="str">
        <f>IFERROR(VLOOKUP(UPPER(CONCATENATE($B361," - ",$A361)),'[1]Segurados Civis'!$A$5:$H$2142,8,0),"")</f>
        <v/>
      </c>
      <c r="F361" s="65" t="str">
        <f t="shared" si="5"/>
        <v/>
      </c>
      <c r="G361" s="64" t="s">
        <v>902</v>
      </c>
      <c r="H361" s="64">
        <v>0</v>
      </c>
      <c r="I361" s="64">
        <v>0</v>
      </c>
      <c r="J361" s="64">
        <v>0</v>
      </c>
      <c r="K361" s="64">
        <v>0</v>
      </c>
    </row>
    <row r="362" spans="1:11" x14ac:dyDescent="0.35">
      <c r="A362" s="64" t="s">
        <v>254</v>
      </c>
      <c r="B362" s="64" t="s">
        <v>5437</v>
      </c>
      <c r="C362" s="65" t="str">
        <f>IFERROR(VLOOKUP(UPPER(CONCATENATE($B362," - ",$A362)),'[1]Segurados Civis'!$A$5:$H$2142,6,0),"")</f>
        <v/>
      </c>
      <c r="D362" s="65" t="str">
        <f>IFERROR(VLOOKUP(UPPER(CONCATENATE($B362," - ",$A362)),'[1]Segurados Civis'!$A$5:$H$2142,7,0),"")</f>
        <v/>
      </c>
      <c r="E362" s="65" t="str">
        <f>IFERROR(VLOOKUP(UPPER(CONCATENATE($B362," - ",$A362)),'[1]Segurados Civis'!$A$5:$H$2142,8,0),"")</f>
        <v/>
      </c>
      <c r="F362" s="65" t="str">
        <f t="shared" si="5"/>
        <v/>
      </c>
      <c r="G362" s="64" t="s">
        <v>902</v>
      </c>
      <c r="H362" s="64">
        <v>0</v>
      </c>
      <c r="I362" s="64">
        <v>0</v>
      </c>
      <c r="J362" s="64">
        <v>0</v>
      </c>
      <c r="K362" s="64">
        <v>0</v>
      </c>
    </row>
    <row r="363" spans="1:11" x14ac:dyDescent="0.35">
      <c r="A363" s="64" t="s">
        <v>254</v>
      </c>
      <c r="B363" s="64" t="s">
        <v>5438</v>
      </c>
      <c r="C363" s="65" t="str">
        <f>IFERROR(VLOOKUP(UPPER(CONCATENATE($B363," - ",$A363)),'[1]Segurados Civis'!$A$5:$H$2142,6,0),"")</f>
        <v/>
      </c>
      <c r="D363" s="65" t="str">
        <f>IFERROR(VLOOKUP(UPPER(CONCATENATE($B363," - ",$A363)),'[1]Segurados Civis'!$A$5:$H$2142,7,0),"")</f>
        <v/>
      </c>
      <c r="E363" s="65" t="str">
        <f>IFERROR(VLOOKUP(UPPER(CONCATENATE($B363," - ",$A363)),'[1]Segurados Civis'!$A$5:$H$2142,8,0),"")</f>
        <v/>
      </c>
      <c r="F363" s="65" t="str">
        <f t="shared" si="5"/>
        <v/>
      </c>
      <c r="G363" s="64" t="s">
        <v>902</v>
      </c>
      <c r="H363" s="64">
        <v>0</v>
      </c>
      <c r="I363" s="64">
        <v>0</v>
      </c>
      <c r="J363" s="64">
        <v>0</v>
      </c>
      <c r="K363" s="64">
        <v>0</v>
      </c>
    </row>
    <row r="364" spans="1:11" x14ac:dyDescent="0.35">
      <c r="A364" s="64" t="s">
        <v>254</v>
      </c>
      <c r="B364" s="64" t="s">
        <v>5439</v>
      </c>
      <c r="C364" s="65">
        <f>IFERROR(VLOOKUP(UPPER(CONCATENATE($B364," - ",$A364)),'[1]Segurados Civis'!$A$5:$H$2142,6,0),"")</f>
        <v>407</v>
      </c>
      <c r="D364" s="65">
        <f>IFERROR(VLOOKUP(UPPER(CONCATENATE($B364," - ",$A364)),'[1]Segurados Civis'!$A$5:$H$2142,7,0),"")</f>
        <v>77</v>
      </c>
      <c r="E364" s="65">
        <f>IFERROR(VLOOKUP(UPPER(CONCATENATE($B364," - ",$A364)),'[1]Segurados Civis'!$A$5:$H$2142,8,0),"")</f>
        <v>13</v>
      </c>
      <c r="F364" s="65">
        <f t="shared" si="5"/>
        <v>497</v>
      </c>
      <c r="G364" s="64" t="s">
        <v>4867</v>
      </c>
      <c r="H364" s="64">
        <v>0</v>
      </c>
      <c r="I364" s="64">
        <v>0</v>
      </c>
      <c r="J364" s="64">
        <v>0</v>
      </c>
      <c r="K364" s="64">
        <v>0</v>
      </c>
    </row>
    <row r="365" spans="1:11" x14ac:dyDescent="0.35">
      <c r="A365" s="64" t="s">
        <v>254</v>
      </c>
      <c r="B365" s="64" t="s">
        <v>5440</v>
      </c>
      <c r="C365" s="65" t="str">
        <f>IFERROR(VLOOKUP(UPPER(CONCATENATE($B365," - ",$A365)),'[1]Segurados Civis'!$A$5:$H$2142,6,0),"")</f>
        <v/>
      </c>
      <c r="D365" s="65" t="str">
        <f>IFERROR(VLOOKUP(UPPER(CONCATENATE($B365," - ",$A365)),'[1]Segurados Civis'!$A$5:$H$2142,7,0),"")</f>
        <v/>
      </c>
      <c r="E365" s="65" t="str">
        <f>IFERROR(VLOOKUP(UPPER(CONCATENATE($B365," - ",$A365)),'[1]Segurados Civis'!$A$5:$H$2142,8,0),"")</f>
        <v/>
      </c>
      <c r="F365" s="65" t="str">
        <f t="shared" si="5"/>
        <v/>
      </c>
      <c r="G365" s="64" t="s">
        <v>902</v>
      </c>
      <c r="H365" s="64">
        <v>0</v>
      </c>
      <c r="I365" s="64">
        <v>0</v>
      </c>
      <c r="J365" s="64">
        <v>0</v>
      </c>
      <c r="K365" s="64">
        <v>0</v>
      </c>
    </row>
    <row r="366" spans="1:11" x14ac:dyDescent="0.35">
      <c r="A366" s="64" t="s">
        <v>254</v>
      </c>
      <c r="B366" s="64" t="s">
        <v>5441</v>
      </c>
      <c r="C366" s="65" t="str">
        <f>IFERROR(VLOOKUP(UPPER(CONCATENATE($B366," - ",$A366)),'[1]Segurados Civis'!$A$5:$H$2142,6,0),"")</f>
        <v/>
      </c>
      <c r="D366" s="65" t="str">
        <f>IFERROR(VLOOKUP(UPPER(CONCATENATE($B366," - ",$A366)),'[1]Segurados Civis'!$A$5:$H$2142,7,0),"")</f>
        <v/>
      </c>
      <c r="E366" s="65" t="str">
        <f>IFERROR(VLOOKUP(UPPER(CONCATENATE($B366," - ",$A366)),'[1]Segurados Civis'!$A$5:$H$2142,8,0),"")</f>
        <v/>
      </c>
      <c r="F366" s="65" t="str">
        <f t="shared" si="5"/>
        <v/>
      </c>
      <c r="G366" s="64" t="s">
        <v>902</v>
      </c>
      <c r="H366" s="64">
        <v>0</v>
      </c>
      <c r="I366" s="64">
        <v>0</v>
      </c>
      <c r="J366" s="64">
        <v>0</v>
      </c>
      <c r="K366" s="64">
        <v>0</v>
      </c>
    </row>
    <row r="367" spans="1:11" x14ac:dyDescent="0.35">
      <c r="A367" s="64" t="s">
        <v>254</v>
      </c>
      <c r="B367" s="64" t="s">
        <v>5442</v>
      </c>
      <c r="C367" s="65">
        <f>IFERROR(VLOOKUP(UPPER(CONCATENATE($B367," - ",$A367)),'[1]Segurados Civis'!$A$5:$H$2142,6,0),"")</f>
        <v>495</v>
      </c>
      <c r="D367" s="65">
        <f>IFERROR(VLOOKUP(UPPER(CONCATENATE($B367," - ",$A367)),'[1]Segurados Civis'!$A$5:$H$2142,7,0),"")</f>
        <v>144</v>
      </c>
      <c r="E367" s="65">
        <f>IFERROR(VLOOKUP(UPPER(CONCATENATE($B367," - ",$A367)),'[1]Segurados Civis'!$A$5:$H$2142,8,0),"")</f>
        <v>32</v>
      </c>
      <c r="F367" s="65">
        <f t="shared" si="5"/>
        <v>671</v>
      </c>
      <c r="G367" s="64" t="s">
        <v>4867</v>
      </c>
      <c r="H367" s="64">
        <v>0</v>
      </c>
      <c r="I367" s="64">
        <v>0</v>
      </c>
      <c r="J367" s="64">
        <v>0</v>
      </c>
      <c r="K367" s="64">
        <v>0</v>
      </c>
    </row>
    <row r="368" spans="1:11" x14ac:dyDescent="0.35">
      <c r="A368" s="64" t="s">
        <v>254</v>
      </c>
      <c r="B368" s="64" t="s">
        <v>5443</v>
      </c>
      <c r="C368" s="65" t="str">
        <f>IFERROR(VLOOKUP(UPPER(CONCATENATE($B368," - ",$A368)),'[1]Segurados Civis'!$A$5:$H$2142,6,0),"")</f>
        <v/>
      </c>
      <c r="D368" s="65" t="str">
        <f>IFERROR(VLOOKUP(UPPER(CONCATENATE($B368," - ",$A368)),'[1]Segurados Civis'!$A$5:$H$2142,7,0),"")</f>
        <v/>
      </c>
      <c r="E368" s="65" t="str">
        <f>IFERROR(VLOOKUP(UPPER(CONCATENATE($B368," - ",$A368)),'[1]Segurados Civis'!$A$5:$H$2142,8,0),"")</f>
        <v/>
      </c>
      <c r="F368" s="65" t="str">
        <f t="shared" si="5"/>
        <v/>
      </c>
      <c r="G368" s="64" t="s">
        <v>902</v>
      </c>
      <c r="H368" s="64">
        <v>0</v>
      </c>
      <c r="I368" s="64">
        <v>0</v>
      </c>
      <c r="J368" s="64">
        <v>0</v>
      </c>
      <c r="K368" s="64">
        <v>0</v>
      </c>
    </row>
    <row r="369" spans="1:11" x14ac:dyDescent="0.35">
      <c r="A369" s="64" t="s">
        <v>254</v>
      </c>
      <c r="B369" s="64" t="s">
        <v>5444</v>
      </c>
      <c r="C369" s="65" t="str">
        <f>IFERROR(VLOOKUP(UPPER(CONCATENATE($B369," - ",$A369)),'[1]Segurados Civis'!$A$5:$H$2142,6,0),"")</f>
        <v/>
      </c>
      <c r="D369" s="65" t="str">
        <f>IFERROR(VLOOKUP(UPPER(CONCATENATE($B369," - ",$A369)),'[1]Segurados Civis'!$A$5:$H$2142,7,0),"")</f>
        <v/>
      </c>
      <c r="E369" s="65" t="str">
        <f>IFERROR(VLOOKUP(UPPER(CONCATENATE($B369," - ",$A369)),'[1]Segurados Civis'!$A$5:$H$2142,8,0),"")</f>
        <v/>
      </c>
      <c r="F369" s="65" t="str">
        <f t="shared" si="5"/>
        <v/>
      </c>
      <c r="G369" s="64" t="s">
        <v>902</v>
      </c>
      <c r="H369" s="64">
        <v>0</v>
      </c>
      <c r="I369" s="64">
        <v>0</v>
      </c>
      <c r="J369" s="64">
        <v>0</v>
      </c>
      <c r="K369" s="64">
        <v>0</v>
      </c>
    </row>
    <row r="370" spans="1:11" x14ac:dyDescent="0.35">
      <c r="A370" s="64" t="s">
        <v>254</v>
      </c>
      <c r="B370" s="64" t="s">
        <v>5445</v>
      </c>
      <c r="C370" s="65" t="str">
        <f>IFERROR(VLOOKUP(UPPER(CONCATENATE($B370," - ",$A370)),'[1]Segurados Civis'!$A$5:$H$2142,6,0),"")</f>
        <v/>
      </c>
      <c r="D370" s="65" t="str">
        <f>IFERROR(VLOOKUP(UPPER(CONCATENATE($B370," - ",$A370)),'[1]Segurados Civis'!$A$5:$H$2142,7,0),"")</f>
        <v/>
      </c>
      <c r="E370" s="65" t="str">
        <f>IFERROR(VLOOKUP(UPPER(CONCATENATE($B370," - ",$A370)),'[1]Segurados Civis'!$A$5:$H$2142,8,0),"")</f>
        <v/>
      </c>
      <c r="F370" s="65" t="str">
        <f t="shared" si="5"/>
        <v/>
      </c>
      <c r="G370" s="64" t="s">
        <v>902</v>
      </c>
      <c r="H370" s="64">
        <v>0</v>
      </c>
      <c r="I370" s="64">
        <v>0</v>
      </c>
      <c r="J370" s="64">
        <v>0</v>
      </c>
      <c r="K370" s="64">
        <v>0</v>
      </c>
    </row>
    <row r="371" spans="1:11" x14ac:dyDescent="0.35">
      <c r="A371" s="64" t="s">
        <v>254</v>
      </c>
      <c r="B371" s="64" t="s">
        <v>5446</v>
      </c>
      <c r="C371" s="65" t="str">
        <f>IFERROR(VLOOKUP(UPPER(CONCATENATE($B371," - ",$A371)),'[1]Segurados Civis'!$A$5:$H$2142,6,0),"")</f>
        <v/>
      </c>
      <c r="D371" s="65" t="str">
        <f>IFERROR(VLOOKUP(UPPER(CONCATENATE($B371," - ",$A371)),'[1]Segurados Civis'!$A$5:$H$2142,7,0),"")</f>
        <v/>
      </c>
      <c r="E371" s="65" t="str">
        <f>IFERROR(VLOOKUP(UPPER(CONCATENATE($B371," - ",$A371)),'[1]Segurados Civis'!$A$5:$H$2142,8,0),"")</f>
        <v/>
      </c>
      <c r="F371" s="65" t="str">
        <f t="shared" si="5"/>
        <v/>
      </c>
      <c r="G371" s="64" t="s">
        <v>902</v>
      </c>
      <c r="H371" s="64">
        <v>0</v>
      </c>
      <c r="I371" s="64">
        <v>0</v>
      </c>
      <c r="J371" s="64">
        <v>0</v>
      </c>
      <c r="K371" s="64">
        <v>0</v>
      </c>
    </row>
    <row r="372" spans="1:11" x14ac:dyDescent="0.35">
      <c r="A372" s="64" t="s">
        <v>254</v>
      </c>
      <c r="B372" s="64" t="s">
        <v>5447</v>
      </c>
      <c r="C372" s="65" t="str">
        <f>IFERROR(VLOOKUP(UPPER(CONCATENATE($B372," - ",$A372)),'[1]Segurados Civis'!$A$5:$H$2142,6,0),"")</f>
        <v/>
      </c>
      <c r="D372" s="65" t="str">
        <f>IFERROR(VLOOKUP(UPPER(CONCATENATE($B372," - ",$A372)),'[1]Segurados Civis'!$A$5:$H$2142,7,0),"")</f>
        <v/>
      </c>
      <c r="E372" s="65" t="str">
        <f>IFERROR(VLOOKUP(UPPER(CONCATENATE($B372," - ",$A372)),'[1]Segurados Civis'!$A$5:$H$2142,8,0),"")</f>
        <v/>
      </c>
      <c r="F372" s="65" t="str">
        <f t="shared" si="5"/>
        <v/>
      </c>
      <c r="G372" s="64" t="s">
        <v>902</v>
      </c>
      <c r="H372" s="64">
        <v>0</v>
      </c>
      <c r="I372" s="64">
        <v>0</v>
      </c>
      <c r="J372" s="64">
        <v>0</v>
      </c>
      <c r="K372" s="64">
        <v>0</v>
      </c>
    </row>
    <row r="373" spans="1:11" x14ac:dyDescent="0.35">
      <c r="A373" s="64" t="s">
        <v>254</v>
      </c>
      <c r="B373" s="64" t="s">
        <v>5448</v>
      </c>
      <c r="C373" s="65" t="str">
        <f>IFERROR(VLOOKUP(UPPER(CONCATENATE($B373," - ",$A373)),'[1]Segurados Civis'!$A$5:$H$2142,6,0),"")</f>
        <v/>
      </c>
      <c r="D373" s="65" t="str">
        <f>IFERROR(VLOOKUP(UPPER(CONCATENATE($B373," - ",$A373)),'[1]Segurados Civis'!$A$5:$H$2142,7,0),"")</f>
        <v/>
      </c>
      <c r="E373" s="65" t="str">
        <f>IFERROR(VLOOKUP(UPPER(CONCATENATE($B373," - ",$A373)),'[1]Segurados Civis'!$A$5:$H$2142,8,0),"")</f>
        <v/>
      </c>
      <c r="F373" s="65" t="str">
        <f t="shared" si="5"/>
        <v/>
      </c>
      <c r="G373" s="64" t="s">
        <v>902</v>
      </c>
      <c r="H373" s="64">
        <v>0</v>
      </c>
      <c r="I373" s="64">
        <v>0</v>
      </c>
      <c r="J373" s="64">
        <v>0</v>
      </c>
      <c r="K373" s="64">
        <v>0</v>
      </c>
    </row>
    <row r="374" spans="1:11" x14ac:dyDescent="0.35">
      <c r="A374" s="64" t="s">
        <v>254</v>
      </c>
      <c r="B374" s="64" t="s">
        <v>5449</v>
      </c>
      <c r="C374" s="65" t="str">
        <f>IFERROR(VLOOKUP(UPPER(CONCATENATE($B374," - ",$A374)),'[1]Segurados Civis'!$A$5:$H$2142,6,0),"")</f>
        <v/>
      </c>
      <c r="D374" s="65" t="str">
        <f>IFERROR(VLOOKUP(UPPER(CONCATENATE($B374," - ",$A374)),'[1]Segurados Civis'!$A$5:$H$2142,7,0),"")</f>
        <v/>
      </c>
      <c r="E374" s="65" t="str">
        <f>IFERROR(VLOOKUP(UPPER(CONCATENATE($B374," - ",$A374)),'[1]Segurados Civis'!$A$5:$H$2142,8,0),"")</f>
        <v/>
      </c>
      <c r="F374" s="65" t="str">
        <f t="shared" si="5"/>
        <v/>
      </c>
      <c r="G374" s="64" t="s">
        <v>902</v>
      </c>
      <c r="H374" s="64">
        <v>0</v>
      </c>
      <c r="I374" s="64">
        <v>0</v>
      </c>
      <c r="J374" s="64">
        <v>0</v>
      </c>
      <c r="K374" s="64">
        <v>0</v>
      </c>
    </row>
    <row r="375" spans="1:11" x14ac:dyDescent="0.35">
      <c r="A375" s="64" t="s">
        <v>254</v>
      </c>
      <c r="B375" s="64" t="s">
        <v>5450</v>
      </c>
      <c r="C375" s="65">
        <f>IFERROR(VLOOKUP(UPPER(CONCATENATE($B375," - ",$A375)),'[1]Segurados Civis'!$A$5:$H$2142,6,0),"")</f>
        <v>1331</v>
      </c>
      <c r="D375" s="65">
        <f>IFERROR(VLOOKUP(UPPER(CONCATENATE($B375," - ",$A375)),'[1]Segurados Civis'!$A$5:$H$2142,7,0),"")</f>
        <v>0</v>
      </c>
      <c r="E375" s="65">
        <f>IFERROR(VLOOKUP(UPPER(CONCATENATE($B375," - ",$A375)),'[1]Segurados Civis'!$A$5:$H$2142,8,0),"")</f>
        <v>0</v>
      </c>
      <c r="F375" s="65">
        <f t="shared" si="5"/>
        <v>1331</v>
      </c>
      <c r="G375" s="64" t="s">
        <v>4867</v>
      </c>
      <c r="H375" s="64">
        <v>0</v>
      </c>
      <c r="I375" s="64">
        <v>0</v>
      </c>
      <c r="J375" s="64">
        <v>0</v>
      </c>
      <c r="K375" s="64">
        <v>0</v>
      </c>
    </row>
    <row r="376" spans="1:11" x14ac:dyDescent="0.35">
      <c r="A376" s="64" t="s">
        <v>254</v>
      </c>
      <c r="B376" s="64" t="s">
        <v>5451</v>
      </c>
      <c r="C376" s="65">
        <f>IFERROR(VLOOKUP(UPPER(CONCATENATE($B376," - ",$A376)),'[1]Segurados Civis'!$A$5:$H$2142,6,0),"")</f>
        <v>770</v>
      </c>
      <c r="D376" s="65">
        <f>IFERROR(VLOOKUP(UPPER(CONCATENATE($B376," - ",$A376)),'[1]Segurados Civis'!$A$5:$H$2142,7,0),"")</f>
        <v>0</v>
      </c>
      <c r="E376" s="65">
        <f>IFERROR(VLOOKUP(UPPER(CONCATENATE($B376," - ",$A376)),'[1]Segurados Civis'!$A$5:$H$2142,8,0),"")</f>
        <v>0</v>
      </c>
      <c r="F376" s="65">
        <f t="shared" si="5"/>
        <v>770</v>
      </c>
      <c r="G376" s="64" t="s">
        <v>4867</v>
      </c>
      <c r="H376" s="64">
        <v>0</v>
      </c>
      <c r="I376" s="64">
        <v>0</v>
      </c>
      <c r="J376" s="64">
        <v>0</v>
      </c>
      <c r="K376" s="64">
        <v>0</v>
      </c>
    </row>
    <row r="377" spans="1:11" x14ac:dyDescent="0.35">
      <c r="A377" s="64" t="s">
        <v>254</v>
      </c>
      <c r="B377" s="64" t="s">
        <v>5452</v>
      </c>
      <c r="C377" s="65" t="str">
        <f>IFERROR(VLOOKUP(UPPER(CONCATENATE($B377," - ",$A377)),'[1]Segurados Civis'!$A$5:$H$2142,6,0),"")</f>
        <v/>
      </c>
      <c r="D377" s="65" t="str">
        <f>IFERROR(VLOOKUP(UPPER(CONCATENATE($B377," - ",$A377)),'[1]Segurados Civis'!$A$5:$H$2142,7,0),"")</f>
        <v/>
      </c>
      <c r="E377" s="65" t="str">
        <f>IFERROR(VLOOKUP(UPPER(CONCATENATE($B377," - ",$A377)),'[1]Segurados Civis'!$A$5:$H$2142,8,0),"")</f>
        <v/>
      </c>
      <c r="F377" s="65" t="str">
        <f t="shared" si="5"/>
        <v/>
      </c>
      <c r="G377" s="64" t="s">
        <v>902</v>
      </c>
      <c r="H377" s="64">
        <v>0</v>
      </c>
      <c r="I377" s="64">
        <v>0</v>
      </c>
      <c r="J377" s="64">
        <v>0</v>
      </c>
      <c r="K377" s="64">
        <v>0</v>
      </c>
    </row>
    <row r="378" spans="1:11" x14ac:dyDescent="0.35">
      <c r="A378" s="64" t="s">
        <v>254</v>
      </c>
      <c r="B378" s="64" t="s">
        <v>5453</v>
      </c>
      <c r="C378" s="65" t="str">
        <f>IFERROR(VLOOKUP(UPPER(CONCATENATE($B378," - ",$A378)),'[1]Segurados Civis'!$A$5:$H$2142,6,0),"")</f>
        <v/>
      </c>
      <c r="D378" s="65" t="str">
        <f>IFERROR(VLOOKUP(UPPER(CONCATENATE($B378," - ",$A378)),'[1]Segurados Civis'!$A$5:$H$2142,7,0),"")</f>
        <v/>
      </c>
      <c r="E378" s="65" t="str">
        <f>IFERROR(VLOOKUP(UPPER(CONCATENATE($B378," - ",$A378)),'[1]Segurados Civis'!$A$5:$H$2142,8,0),"")</f>
        <v/>
      </c>
      <c r="F378" s="65" t="str">
        <f t="shared" si="5"/>
        <v/>
      </c>
      <c r="G378" s="64" t="s">
        <v>902</v>
      </c>
      <c r="H378" s="64">
        <v>0</v>
      </c>
      <c r="I378" s="64">
        <v>0</v>
      </c>
      <c r="J378" s="64">
        <v>0</v>
      </c>
      <c r="K378" s="64">
        <v>0</v>
      </c>
    </row>
    <row r="379" spans="1:11" x14ac:dyDescent="0.35">
      <c r="A379" s="64" t="s">
        <v>254</v>
      </c>
      <c r="B379" s="64" t="s">
        <v>5454</v>
      </c>
      <c r="C379" s="65" t="str">
        <f>IFERROR(VLOOKUP(UPPER(CONCATENATE($B379," - ",$A379)),'[1]Segurados Civis'!$A$5:$H$2142,6,0),"")</f>
        <v/>
      </c>
      <c r="D379" s="65" t="str">
        <f>IFERROR(VLOOKUP(UPPER(CONCATENATE($B379," - ",$A379)),'[1]Segurados Civis'!$A$5:$H$2142,7,0),"")</f>
        <v/>
      </c>
      <c r="E379" s="65" t="str">
        <f>IFERROR(VLOOKUP(UPPER(CONCATENATE($B379," - ",$A379)),'[1]Segurados Civis'!$A$5:$H$2142,8,0),"")</f>
        <v/>
      </c>
      <c r="F379" s="65" t="str">
        <f t="shared" si="5"/>
        <v/>
      </c>
      <c r="G379" s="64" t="s">
        <v>902</v>
      </c>
      <c r="H379" s="64">
        <v>0</v>
      </c>
      <c r="I379" s="64">
        <v>0</v>
      </c>
      <c r="J379" s="64">
        <v>0</v>
      </c>
      <c r="K379" s="64">
        <v>0</v>
      </c>
    </row>
    <row r="380" spans="1:11" x14ac:dyDescent="0.35">
      <c r="A380" s="64" t="s">
        <v>254</v>
      </c>
      <c r="B380" s="64" t="s">
        <v>5455</v>
      </c>
      <c r="C380" s="65" t="str">
        <f>IFERROR(VLOOKUP(UPPER(CONCATENATE($B380," - ",$A380)),'[1]Segurados Civis'!$A$5:$H$2142,6,0),"")</f>
        <v/>
      </c>
      <c r="D380" s="65" t="str">
        <f>IFERROR(VLOOKUP(UPPER(CONCATENATE($B380," - ",$A380)),'[1]Segurados Civis'!$A$5:$H$2142,7,0),"")</f>
        <v/>
      </c>
      <c r="E380" s="65" t="str">
        <f>IFERROR(VLOOKUP(UPPER(CONCATENATE($B380," - ",$A380)),'[1]Segurados Civis'!$A$5:$H$2142,8,0),"")</f>
        <v/>
      </c>
      <c r="F380" s="65" t="str">
        <f t="shared" si="5"/>
        <v/>
      </c>
      <c r="G380" s="64" t="s">
        <v>902</v>
      </c>
      <c r="H380" s="64">
        <v>0</v>
      </c>
      <c r="I380" s="64">
        <v>0</v>
      </c>
      <c r="J380" s="64">
        <v>0</v>
      </c>
      <c r="K380" s="64">
        <v>0</v>
      </c>
    </row>
    <row r="381" spans="1:11" x14ac:dyDescent="0.35">
      <c r="A381" s="64" t="s">
        <v>254</v>
      </c>
      <c r="B381" s="64" t="s">
        <v>5456</v>
      </c>
      <c r="C381" s="65" t="str">
        <f>IFERROR(VLOOKUP(UPPER(CONCATENATE($B381," - ",$A381)),'[1]Segurados Civis'!$A$5:$H$2142,6,0),"")</f>
        <v/>
      </c>
      <c r="D381" s="65" t="str">
        <f>IFERROR(VLOOKUP(UPPER(CONCATENATE($B381," - ",$A381)),'[1]Segurados Civis'!$A$5:$H$2142,7,0),"")</f>
        <v/>
      </c>
      <c r="E381" s="65" t="str">
        <f>IFERROR(VLOOKUP(UPPER(CONCATENATE($B381," - ",$A381)),'[1]Segurados Civis'!$A$5:$H$2142,8,0),"")</f>
        <v/>
      </c>
      <c r="F381" s="65" t="str">
        <f t="shared" si="5"/>
        <v/>
      </c>
      <c r="G381" s="64" t="s">
        <v>902</v>
      </c>
      <c r="H381" s="64">
        <v>0</v>
      </c>
      <c r="I381" s="64">
        <v>0</v>
      </c>
      <c r="J381" s="64">
        <v>0</v>
      </c>
      <c r="K381" s="64">
        <v>0</v>
      </c>
    </row>
    <row r="382" spans="1:11" x14ac:dyDescent="0.35">
      <c r="A382" s="64" t="s">
        <v>254</v>
      </c>
      <c r="B382" s="64" t="s">
        <v>5457</v>
      </c>
      <c r="C382" s="65" t="str">
        <f>IFERROR(VLOOKUP(UPPER(CONCATENATE($B382," - ",$A382)),'[1]Segurados Civis'!$A$5:$H$2142,6,0),"")</f>
        <v/>
      </c>
      <c r="D382" s="65" t="str">
        <f>IFERROR(VLOOKUP(UPPER(CONCATENATE($B382," - ",$A382)),'[1]Segurados Civis'!$A$5:$H$2142,7,0),"")</f>
        <v/>
      </c>
      <c r="E382" s="65" t="str">
        <f>IFERROR(VLOOKUP(UPPER(CONCATENATE($B382," - ",$A382)),'[1]Segurados Civis'!$A$5:$H$2142,8,0),"")</f>
        <v/>
      </c>
      <c r="F382" s="65" t="str">
        <f t="shared" si="5"/>
        <v/>
      </c>
      <c r="G382" s="64" t="s">
        <v>902</v>
      </c>
      <c r="H382" s="64">
        <v>0</v>
      </c>
      <c r="I382" s="64">
        <v>0</v>
      </c>
      <c r="J382" s="64">
        <v>0</v>
      </c>
      <c r="K382" s="64">
        <v>0</v>
      </c>
    </row>
    <row r="383" spans="1:11" x14ac:dyDescent="0.35">
      <c r="A383" s="64" t="s">
        <v>254</v>
      </c>
      <c r="B383" s="64" t="s">
        <v>5458</v>
      </c>
      <c r="C383" s="65" t="str">
        <f>IFERROR(VLOOKUP(UPPER(CONCATENATE($B383," - ",$A383)),'[1]Segurados Civis'!$A$5:$H$2142,6,0),"")</f>
        <v/>
      </c>
      <c r="D383" s="65" t="str">
        <f>IFERROR(VLOOKUP(UPPER(CONCATENATE($B383," - ",$A383)),'[1]Segurados Civis'!$A$5:$H$2142,7,0),"")</f>
        <v/>
      </c>
      <c r="E383" s="65" t="str">
        <f>IFERROR(VLOOKUP(UPPER(CONCATENATE($B383," - ",$A383)),'[1]Segurados Civis'!$A$5:$H$2142,8,0),"")</f>
        <v/>
      </c>
      <c r="F383" s="65" t="str">
        <f t="shared" si="5"/>
        <v/>
      </c>
      <c r="G383" s="64" t="s">
        <v>902</v>
      </c>
      <c r="H383" s="64">
        <v>0</v>
      </c>
      <c r="I383" s="64">
        <v>0</v>
      </c>
      <c r="J383" s="64">
        <v>0</v>
      </c>
      <c r="K383" s="64">
        <v>0</v>
      </c>
    </row>
    <row r="384" spans="1:11" x14ac:dyDescent="0.35">
      <c r="A384" s="64" t="s">
        <v>254</v>
      </c>
      <c r="B384" s="64" t="s">
        <v>5459</v>
      </c>
      <c r="C384" s="65" t="str">
        <f>IFERROR(VLOOKUP(UPPER(CONCATENATE($B384," - ",$A384)),'[1]Segurados Civis'!$A$5:$H$2142,6,0),"")</f>
        <v/>
      </c>
      <c r="D384" s="65" t="str">
        <f>IFERROR(VLOOKUP(UPPER(CONCATENATE($B384," - ",$A384)),'[1]Segurados Civis'!$A$5:$H$2142,7,0),"")</f>
        <v/>
      </c>
      <c r="E384" s="65" t="str">
        <f>IFERROR(VLOOKUP(UPPER(CONCATENATE($B384," - ",$A384)),'[1]Segurados Civis'!$A$5:$H$2142,8,0),"")</f>
        <v/>
      </c>
      <c r="F384" s="65" t="str">
        <f t="shared" si="5"/>
        <v/>
      </c>
      <c r="G384" s="64" t="s">
        <v>902</v>
      </c>
      <c r="H384" s="64">
        <v>0</v>
      </c>
      <c r="I384" s="64">
        <v>0</v>
      </c>
      <c r="J384" s="64">
        <v>0</v>
      </c>
      <c r="K384" s="64">
        <v>0</v>
      </c>
    </row>
    <row r="385" spans="1:11" x14ac:dyDescent="0.35">
      <c r="A385" s="64" t="s">
        <v>254</v>
      </c>
      <c r="B385" s="64" t="s">
        <v>5460</v>
      </c>
      <c r="C385" s="65" t="str">
        <f>IFERROR(VLOOKUP(UPPER(CONCATENATE($B385," - ",$A385)),'[1]Segurados Civis'!$A$5:$H$2142,6,0),"")</f>
        <v/>
      </c>
      <c r="D385" s="65" t="str">
        <f>IFERROR(VLOOKUP(UPPER(CONCATENATE($B385," - ",$A385)),'[1]Segurados Civis'!$A$5:$H$2142,7,0),"")</f>
        <v/>
      </c>
      <c r="E385" s="65" t="str">
        <f>IFERROR(VLOOKUP(UPPER(CONCATENATE($B385," - ",$A385)),'[1]Segurados Civis'!$A$5:$H$2142,8,0),"")</f>
        <v/>
      </c>
      <c r="F385" s="65" t="str">
        <f t="shared" si="5"/>
        <v/>
      </c>
      <c r="G385" s="64" t="s">
        <v>902</v>
      </c>
      <c r="H385" s="64">
        <v>0</v>
      </c>
      <c r="I385" s="64">
        <v>0</v>
      </c>
      <c r="J385" s="64">
        <v>0</v>
      </c>
      <c r="K385" s="64">
        <v>0</v>
      </c>
    </row>
    <row r="386" spans="1:11" x14ac:dyDescent="0.35">
      <c r="A386" s="64" t="s">
        <v>254</v>
      </c>
      <c r="B386" s="64" t="s">
        <v>5461</v>
      </c>
      <c r="C386" s="65" t="str">
        <f>IFERROR(VLOOKUP(UPPER(CONCATENATE($B386," - ",$A386)),'[1]Segurados Civis'!$A$5:$H$2142,6,0),"")</f>
        <v/>
      </c>
      <c r="D386" s="65" t="str">
        <f>IFERROR(VLOOKUP(UPPER(CONCATENATE($B386," - ",$A386)),'[1]Segurados Civis'!$A$5:$H$2142,7,0),"")</f>
        <v/>
      </c>
      <c r="E386" s="65" t="str">
        <f>IFERROR(VLOOKUP(UPPER(CONCATENATE($B386," - ",$A386)),'[1]Segurados Civis'!$A$5:$H$2142,8,0),"")</f>
        <v/>
      </c>
      <c r="F386" s="65" t="str">
        <f t="shared" ref="F386:F420" si="6">IF(SUM(C386:E386)=0,"",SUM(C386:E386))</f>
        <v/>
      </c>
      <c r="G386" s="64" t="s">
        <v>902</v>
      </c>
      <c r="H386" s="64">
        <v>0</v>
      </c>
      <c r="I386" s="64">
        <v>0</v>
      </c>
      <c r="J386" s="64">
        <v>0</v>
      </c>
      <c r="K386" s="64">
        <v>0</v>
      </c>
    </row>
    <row r="387" spans="1:11" x14ac:dyDescent="0.35">
      <c r="A387" s="64" t="s">
        <v>254</v>
      </c>
      <c r="B387" s="64" t="s">
        <v>5462</v>
      </c>
      <c r="C387" s="65" t="str">
        <f>IFERROR(VLOOKUP(UPPER(CONCATENATE($B387," - ",$A387)),'[1]Segurados Civis'!$A$5:$H$2142,6,0),"")</f>
        <v/>
      </c>
      <c r="D387" s="65" t="str">
        <f>IFERROR(VLOOKUP(UPPER(CONCATENATE($B387," - ",$A387)),'[1]Segurados Civis'!$A$5:$H$2142,7,0),"")</f>
        <v/>
      </c>
      <c r="E387" s="65" t="str">
        <f>IFERROR(VLOOKUP(UPPER(CONCATENATE($B387," - ",$A387)),'[1]Segurados Civis'!$A$5:$H$2142,8,0),"")</f>
        <v/>
      </c>
      <c r="F387" s="65" t="str">
        <f t="shared" si="6"/>
        <v/>
      </c>
      <c r="G387" s="64" t="s">
        <v>902</v>
      </c>
      <c r="H387" s="64">
        <v>0</v>
      </c>
      <c r="I387" s="64">
        <v>0</v>
      </c>
      <c r="J387" s="64">
        <v>0</v>
      </c>
      <c r="K387" s="64">
        <v>0</v>
      </c>
    </row>
    <row r="388" spans="1:11" x14ac:dyDescent="0.35">
      <c r="A388" s="64" t="s">
        <v>254</v>
      </c>
      <c r="B388" s="64" t="s">
        <v>5463</v>
      </c>
      <c r="C388" s="65" t="str">
        <f>IFERROR(VLOOKUP(UPPER(CONCATENATE($B388," - ",$A388)),'[1]Segurados Civis'!$A$5:$H$2142,6,0),"")</f>
        <v/>
      </c>
      <c r="D388" s="65" t="str">
        <f>IFERROR(VLOOKUP(UPPER(CONCATENATE($B388," - ",$A388)),'[1]Segurados Civis'!$A$5:$H$2142,7,0),"")</f>
        <v/>
      </c>
      <c r="E388" s="65" t="str">
        <f>IFERROR(VLOOKUP(UPPER(CONCATENATE($B388," - ",$A388)),'[1]Segurados Civis'!$A$5:$H$2142,8,0),"")</f>
        <v/>
      </c>
      <c r="F388" s="65" t="str">
        <f t="shared" si="6"/>
        <v/>
      </c>
      <c r="G388" s="64" t="s">
        <v>902</v>
      </c>
      <c r="H388" s="64">
        <v>0</v>
      </c>
      <c r="I388" s="64">
        <v>0</v>
      </c>
      <c r="J388" s="64">
        <v>0</v>
      </c>
      <c r="K388" s="64">
        <v>0</v>
      </c>
    </row>
    <row r="389" spans="1:11" x14ac:dyDescent="0.35">
      <c r="A389" s="64" t="s">
        <v>254</v>
      </c>
      <c r="B389" s="64" t="s">
        <v>5464</v>
      </c>
      <c r="C389" s="65" t="str">
        <f>IFERROR(VLOOKUP(UPPER(CONCATENATE($B389," - ",$A389)),'[1]Segurados Civis'!$A$5:$H$2142,6,0),"")</f>
        <v/>
      </c>
      <c r="D389" s="65" t="str">
        <f>IFERROR(VLOOKUP(UPPER(CONCATENATE($B389," - ",$A389)),'[1]Segurados Civis'!$A$5:$H$2142,7,0),"")</f>
        <v/>
      </c>
      <c r="E389" s="65" t="str">
        <f>IFERROR(VLOOKUP(UPPER(CONCATENATE($B389," - ",$A389)),'[1]Segurados Civis'!$A$5:$H$2142,8,0),"")</f>
        <v/>
      </c>
      <c r="F389" s="65" t="str">
        <f t="shared" si="6"/>
        <v/>
      </c>
      <c r="G389" s="64" t="s">
        <v>902</v>
      </c>
      <c r="H389" s="64">
        <v>0</v>
      </c>
      <c r="I389" s="64">
        <v>0</v>
      </c>
      <c r="J389" s="64">
        <v>0</v>
      </c>
      <c r="K389" s="64">
        <v>0</v>
      </c>
    </row>
    <row r="390" spans="1:11" x14ac:dyDescent="0.35">
      <c r="A390" s="64" t="s">
        <v>254</v>
      </c>
      <c r="B390" s="64" t="s">
        <v>5465</v>
      </c>
      <c r="C390" s="65">
        <f>IFERROR(VLOOKUP(UPPER(CONCATENATE($B390," - ",$A390)),'[1]Segurados Civis'!$A$5:$H$2142,6,0),"")</f>
        <v>490</v>
      </c>
      <c r="D390" s="65">
        <f>IFERROR(VLOOKUP(UPPER(CONCATENATE($B390," - ",$A390)),'[1]Segurados Civis'!$A$5:$H$2142,7,0),"")</f>
        <v>24</v>
      </c>
      <c r="E390" s="65">
        <f>IFERROR(VLOOKUP(UPPER(CONCATENATE($B390," - ",$A390)),'[1]Segurados Civis'!$A$5:$H$2142,8,0),"")</f>
        <v>19</v>
      </c>
      <c r="F390" s="65">
        <f t="shared" si="6"/>
        <v>533</v>
      </c>
      <c r="G390" s="64" t="s">
        <v>4867</v>
      </c>
      <c r="H390" s="64">
        <v>0</v>
      </c>
      <c r="I390" s="64">
        <v>0</v>
      </c>
      <c r="J390" s="64">
        <v>0</v>
      </c>
      <c r="K390" s="64">
        <v>0</v>
      </c>
    </row>
    <row r="391" spans="1:11" x14ac:dyDescent="0.35">
      <c r="A391" s="64" t="s">
        <v>254</v>
      </c>
      <c r="B391" s="64" t="s">
        <v>5466</v>
      </c>
      <c r="C391" s="65" t="str">
        <f>IFERROR(VLOOKUP(UPPER(CONCATENATE($B391," - ",$A391)),'[1]Segurados Civis'!$A$5:$H$2142,6,0),"")</f>
        <v/>
      </c>
      <c r="D391" s="65" t="str">
        <f>IFERROR(VLOOKUP(UPPER(CONCATENATE($B391," - ",$A391)),'[1]Segurados Civis'!$A$5:$H$2142,7,0),"")</f>
        <v/>
      </c>
      <c r="E391" s="65" t="str">
        <f>IFERROR(VLOOKUP(UPPER(CONCATENATE($B391," - ",$A391)),'[1]Segurados Civis'!$A$5:$H$2142,8,0),"")</f>
        <v/>
      </c>
      <c r="F391" s="65" t="str">
        <f t="shared" si="6"/>
        <v/>
      </c>
      <c r="G391" s="64" t="s">
        <v>902</v>
      </c>
      <c r="H391" s="64">
        <v>0</v>
      </c>
      <c r="I391" s="64">
        <v>0</v>
      </c>
      <c r="J391" s="64">
        <v>0</v>
      </c>
      <c r="K391" s="64">
        <v>0</v>
      </c>
    </row>
    <row r="392" spans="1:11" x14ac:dyDescent="0.35">
      <c r="A392" s="64" t="s">
        <v>254</v>
      </c>
      <c r="B392" s="64" t="s">
        <v>5467</v>
      </c>
      <c r="C392" s="65" t="str">
        <f>IFERROR(VLOOKUP(UPPER(CONCATENATE($B392," - ",$A392)),'[1]Segurados Civis'!$A$5:$H$2142,6,0),"")</f>
        <v/>
      </c>
      <c r="D392" s="65" t="str">
        <f>IFERROR(VLOOKUP(UPPER(CONCATENATE($B392," - ",$A392)),'[1]Segurados Civis'!$A$5:$H$2142,7,0),"")</f>
        <v/>
      </c>
      <c r="E392" s="65" t="str">
        <f>IFERROR(VLOOKUP(UPPER(CONCATENATE($B392," - ",$A392)),'[1]Segurados Civis'!$A$5:$H$2142,8,0),"")</f>
        <v/>
      </c>
      <c r="F392" s="65" t="str">
        <f t="shared" si="6"/>
        <v/>
      </c>
      <c r="G392" s="64" t="s">
        <v>902</v>
      </c>
      <c r="H392" s="64">
        <v>0</v>
      </c>
      <c r="I392" s="64">
        <v>0</v>
      </c>
      <c r="J392" s="64">
        <v>0</v>
      </c>
      <c r="K392" s="64">
        <v>0</v>
      </c>
    </row>
    <row r="393" spans="1:11" x14ac:dyDescent="0.35">
      <c r="A393" s="64" t="s">
        <v>254</v>
      </c>
      <c r="B393" s="64" t="s">
        <v>5468</v>
      </c>
      <c r="C393" s="65" t="str">
        <f>IFERROR(VLOOKUP(UPPER(CONCATENATE($B393," - ",$A393)),'[1]Segurados Civis'!$A$5:$H$2142,6,0),"")</f>
        <v/>
      </c>
      <c r="D393" s="65" t="str">
        <f>IFERROR(VLOOKUP(UPPER(CONCATENATE($B393," - ",$A393)),'[1]Segurados Civis'!$A$5:$H$2142,7,0),"")</f>
        <v/>
      </c>
      <c r="E393" s="65" t="str">
        <f>IFERROR(VLOOKUP(UPPER(CONCATENATE($B393," - ",$A393)),'[1]Segurados Civis'!$A$5:$H$2142,8,0),"")</f>
        <v/>
      </c>
      <c r="F393" s="65" t="str">
        <f t="shared" si="6"/>
        <v/>
      </c>
      <c r="G393" s="64" t="s">
        <v>902</v>
      </c>
      <c r="H393" s="64">
        <v>0</v>
      </c>
      <c r="I393" s="64">
        <v>0</v>
      </c>
      <c r="J393" s="64">
        <v>0</v>
      </c>
      <c r="K393" s="64">
        <v>0</v>
      </c>
    </row>
    <row r="394" spans="1:11" x14ac:dyDescent="0.35">
      <c r="A394" s="64" t="s">
        <v>254</v>
      </c>
      <c r="B394" s="64" t="s">
        <v>5469</v>
      </c>
      <c r="C394" s="65" t="str">
        <f>IFERROR(VLOOKUP(UPPER(CONCATENATE($B394," - ",$A394)),'[1]Segurados Civis'!$A$5:$H$2142,6,0),"")</f>
        <v/>
      </c>
      <c r="D394" s="65" t="str">
        <f>IFERROR(VLOOKUP(UPPER(CONCATENATE($B394," - ",$A394)),'[1]Segurados Civis'!$A$5:$H$2142,7,0),"")</f>
        <v/>
      </c>
      <c r="E394" s="65" t="str">
        <f>IFERROR(VLOOKUP(UPPER(CONCATENATE($B394," - ",$A394)),'[1]Segurados Civis'!$A$5:$H$2142,8,0),"")</f>
        <v/>
      </c>
      <c r="F394" s="65" t="str">
        <f t="shared" si="6"/>
        <v/>
      </c>
      <c r="G394" s="64" t="s">
        <v>902</v>
      </c>
      <c r="H394" s="64">
        <v>0</v>
      </c>
      <c r="I394" s="64">
        <v>0</v>
      </c>
      <c r="J394" s="64">
        <v>0</v>
      </c>
      <c r="K394" s="64">
        <v>0</v>
      </c>
    </row>
    <row r="395" spans="1:11" x14ac:dyDescent="0.35">
      <c r="A395" s="64" t="s">
        <v>254</v>
      </c>
      <c r="B395" s="64" t="s">
        <v>5470</v>
      </c>
      <c r="C395" s="65" t="str">
        <f>IFERROR(VLOOKUP(UPPER(CONCATENATE($B395," - ",$A395)),'[1]Segurados Civis'!$A$5:$H$2142,6,0),"")</f>
        <v/>
      </c>
      <c r="D395" s="65" t="str">
        <f>IFERROR(VLOOKUP(UPPER(CONCATENATE($B395," - ",$A395)),'[1]Segurados Civis'!$A$5:$H$2142,7,0),"")</f>
        <v/>
      </c>
      <c r="E395" s="65" t="str">
        <f>IFERROR(VLOOKUP(UPPER(CONCATENATE($B395," - ",$A395)),'[1]Segurados Civis'!$A$5:$H$2142,8,0),"")</f>
        <v/>
      </c>
      <c r="F395" s="65" t="str">
        <f t="shared" si="6"/>
        <v/>
      </c>
      <c r="G395" s="64" t="s">
        <v>902</v>
      </c>
      <c r="H395" s="64">
        <v>0</v>
      </c>
      <c r="I395" s="64">
        <v>0</v>
      </c>
      <c r="J395" s="64">
        <v>0</v>
      </c>
      <c r="K395" s="64">
        <v>0</v>
      </c>
    </row>
    <row r="396" spans="1:11" x14ac:dyDescent="0.35">
      <c r="A396" s="64" t="s">
        <v>254</v>
      </c>
      <c r="B396" s="64" t="s">
        <v>5471</v>
      </c>
      <c r="C396" s="65" t="str">
        <f>IFERROR(VLOOKUP(UPPER(CONCATENATE($B396," - ",$A396)),'[1]Segurados Civis'!$A$5:$H$2142,6,0),"")</f>
        <v/>
      </c>
      <c r="D396" s="65" t="str">
        <f>IFERROR(VLOOKUP(UPPER(CONCATENATE($B396," - ",$A396)),'[1]Segurados Civis'!$A$5:$H$2142,7,0),"")</f>
        <v/>
      </c>
      <c r="E396" s="65" t="str">
        <f>IFERROR(VLOOKUP(UPPER(CONCATENATE($B396," - ",$A396)),'[1]Segurados Civis'!$A$5:$H$2142,8,0),"")</f>
        <v/>
      </c>
      <c r="F396" s="65" t="str">
        <f t="shared" si="6"/>
        <v/>
      </c>
      <c r="G396" s="64" t="s">
        <v>902</v>
      </c>
      <c r="H396" s="64">
        <v>0</v>
      </c>
      <c r="I396" s="64">
        <v>0</v>
      </c>
      <c r="J396" s="64">
        <v>0</v>
      </c>
      <c r="K396" s="64">
        <v>0</v>
      </c>
    </row>
    <row r="397" spans="1:11" x14ac:dyDescent="0.35">
      <c r="A397" s="64" t="s">
        <v>254</v>
      </c>
      <c r="B397" s="64" t="s">
        <v>5472</v>
      </c>
      <c r="C397" s="65" t="str">
        <f>IFERROR(VLOOKUP(UPPER(CONCATENATE($B397," - ",$A397)),'[1]Segurados Civis'!$A$5:$H$2142,6,0),"")</f>
        <v/>
      </c>
      <c r="D397" s="65" t="str">
        <f>IFERROR(VLOOKUP(UPPER(CONCATENATE($B397," - ",$A397)),'[1]Segurados Civis'!$A$5:$H$2142,7,0),"")</f>
        <v/>
      </c>
      <c r="E397" s="65" t="str">
        <f>IFERROR(VLOOKUP(UPPER(CONCATENATE($B397," - ",$A397)),'[1]Segurados Civis'!$A$5:$H$2142,8,0),"")</f>
        <v/>
      </c>
      <c r="F397" s="65" t="str">
        <f t="shared" si="6"/>
        <v/>
      </c>
      <c r="G397" s="64" t="s">
        <v>902</v>
      </c>
      <c r="H397" s="64">
        <v>0</v>
      </c>
      <c r="I397" s="64">
        <v>0</v>
      </c>
      <c r="J397" s="64">
        <v>0</v>
      </c>
      <c r="K397" s="64">
        <v>0</v>
      </c>
    </row>
    <row r="398" spans="1:11" x14ac:dyDescent="0.35">
      <c r="A398" s="64" t="s">
        <v>254</v>
      </c>
      <c r="B398" s="64" t="s">
        <v>5473</v>
      </c>
      <c r="C398" s="65" t="str">
        <f>IFERROR(VLOOKUP(UPPER(CONCATENATE($B398," - ",$A398)),'[1]Segurados Civis'!$A$5:$H$2142,6,0),"")</f>
        <v/>
      </c>
      <c r="D398" s="65" t="str">
        <f>IFERROR(VLOOKUP(UPPER(CONCATENATE($B398," - ",$A398)),'[1]Segurados Civis'!$A$5:$H$2142,7,0),"")</f>
        <v/>
      </c>
      <c r="E398" s="65" t="str">
        <f>IFERROR(VLOOKUP(UPPER(CONCATENATE($B398," - ",$A398)),'[1]Segurados Civis'!$A$5:$H$2142,8,0),"")</f>
        <v/>
      </c>
      <c r="F398" s="65" t="str">
        <f t="shared" si="6"/>
        <v/>
      </c>
      <c r="G398" s="64" t="s">
        <v>902</v>
      </c>
      <c r="H398" s="64">
        <v>0</v>
      </c>
      <c r="I398" s="64">
        <v>0</v>
      </c>
      <c r="J398" s="64">
        <v>0</v>
      </c>
      <c r="K398" s="64">
        <v>0</v>
      </c>
    </row>
    <row r="399" spans="1:11" x14ac:dyDescent="0.35">
      <c r="A399" s="64" t="s">
        <v>254</v>
      </c>
      <c r="B399" s="64" t="s">
        <v>5474</v>
      </c>
      <c r="C399" s="65" t="str">
        <f>IFERROR(VLOOKUP(UPPER(CONCATENATE($B399," - ",$A399)),'[1]Segurados Civis'!$A$5:$H$2142,6,0),"")</f>
        <v/>
      </c>
      <c r="D399" s="65" t="str">
        <f>IFERROR(VLOOKUP(UPPER(CONCATENATE($B399," - ",$A399)),'[1]Segurados Civis'!$A$5:$H$2142,7,0),"")</f>
        <v/>
      </c>
      <c r="E399" s="65" t="str">
        <f>IFERROR(VLOOKUP(UPPER(CONCATENATE($B399," - ",$A399)),'[1]Segurados Civis'!$A$5:$H$2142,8,0),"")</f>
        <v/>
      </c>
      <c r="F399" s="65" t="str">
        <f t="shared" si="6"/>
        <v/>
      </c>
      <c r="G399" s="64" t="s">
        <v>902</v>
      </c>
      <c r="H399" s="64">
        <v>0</v>
      </c>
      <c r="I399" s="64">
        <v>0</v>
      </c>
      <c r="J399" s="64">
        <v>0</v>
      </c>
      <c r="K399" s="64">
        <v>0</v>
      </c>
    </row>
    <row r="400" spans="1:11" x14ac:dyDescent="0.35">
      <c r="A400" s="64" t="s">
        <v>254</v>
      </c>
      <c r="B400" s="64" t="s">
        <v>5475</v>
      </c>
      <c r="C400" s="65" t="str">
        <f>IFERROR(VLOOKUP(UPPER(CONCATENATE($B400," - ",$A400)),'[1]Segurados Civis'!$A$5:$H$2142,6,0),"")</f>
        <v/>
      </c>
      <c r="D400" s="65" t="str">
        <f>IFERROR(VLOOKUP(UPPER(CONCATENATE($B400," - ",$A400)),'[1]Segurados Civis'!$A$5:$H$2142,7,0),"")</f>
        <v/>
      </c>
      <c r="E400" s="65" t="str">
        <f>IFERROR(VLOOKUP(UPPER(CONCATENATE($B400," - ",$A400)),'[1]Segurados Civis'!$A$5:$H$2142,8,0),"")</f>
        <v/>
      </c>
      <c r="F400" s="65" t="str">
        <f t="shared" si="6"/>
        <v/>
      </c>
      <c r="G400" s="64" t="s">
        <v>902</v>
      </c>
      <c r="H400" s="64">
        <v>0</v>
      </c>
      <c r="I400" s="64">
        <v>0</v>
      </c>
      <c r="J400" s="64">
        <v>0</v>
      </c>
      <c r="K400" s="64">
        <v>0</v>
      </c>
    </row>
    <row r="401" spans="1:11" x14ac:dyDescent="0.35">
      <c r="A401" s="64" t="s">
        <v>254</v>
      </c>
      <c r="B401" s="64" t="s">
        <v>5476</v>
      </c>
      <c r="C401" s="65" t="str">
        <f>IFERROR(VLOOKUP(UPPER(CONCATENATE($B401," - ",$A401)),'[1]Segurados Civis'!$A$5:$H$2142,6,0),"")</f>
        <v/>
      </c>
      <c r="D401" s="65" t="str">
        <f>IFERROR(VLOOKUP(UPPER(CONCATENATE($B401," - ",$A401)),'[1]Segurados Civis'!$A$5:$H$2142,7,0),"")</f>
        <v/>
      </c>
      <c r="E401" s="65" t="str">
        <f>IFERROR(VLOOKUP(UPPER(CONCATENATE($B401," - ",$A401)),'[1]Segurados Civis'!$A$5:$H$2142,8,0),"")</f>
        <v/>
      </c>
      <c r="F401" s="65" t="str">
        <f t="shared" si="6"/>
        <v/>
      </c>
      <c r="G401" s="64" t="s">
        <v>902</v>
      </c>
      <c r="H401" s="64">
        <v>0</v>
      </c>
      <c r="I401" s="64">
        <v>0</v>
      </c>
      <c r="J401" s="64">
        <v>0</v>
      </c>
      <c r="K401" s="64">
        <v>0</v>
      </c>
    </row>
    <row r="402" spans="1:11" x14ac:dyDescent="0.35">
      <c r="A402" s="64" t="s">
        <v>254</v>
      </c>
      <c r="B402" s="64" t="s">
        <v>5477</v>
      </c>
      <c r="C402" s="65" t="str">
        <f>IFERROR(VLOOKUP(UPPER(CONCATENATE($B402," - ",$A402)),'[1]Segurados Civis'!$A$5:$H$2142,6,0),"")</f>
        <v/>
      </c>
      <c r="D402" s="65" t="str">
        <f>IFERROR(VLOOKUP(UPPER(CONCATENATE($B402," - ",$A402)),'[1]Segurados Civis'!$A$5:$H$2142,7,0),"")</f>
        <v/>
      </c>
      <c r="E402" s="65" t="str">
        <f>IFERROR(VLOOKUP(UPPER(CONCATENATE($B402," - ",$A402)),'[1]Segurados Civis'!$A$5:$H$2142,8,0),"")</f>
        <v/>
      </c>
      <c r="F402" s="65" t="str">
        <f t="shared" si="6"/>
        <v/>
      </c>
      <c r="G402" s="64" t="s">
        <v>902</v>
      </c>
      <c r="H402" s="64">
        <v>0</v>
      </c>
      <c r="I402" s="64">
        <v>0</v>
      </c>
      <c r="J402" s="64">
        <v>0</v>
      </c>
      <c r="K402" s="64">
        <v>0</v>
      </c>
    </row>
    <row r="403" spans="1:11" x14ac:dyDescent="0.35">
      <c r="A403" s="64" t="s">
        <v>254</v>
      </c>
      <c r="B403" s="64" t="s">
        <v>5478</v>
      </c>
      <c r="C403" s="65">
        <f>IFERROR(VLOOKUP(UPPER(CONCATENATE($B403," - ",$A403)),'[1]Segurados Civis'!$A$5:$H$2142,6,0),"")</f>
        <v>683</v>
      </c>
      <c r="D403" s="65">
        <f>IFERROR(VLOOKUP(UPPER(CONCATENATE($B403," - ",$A403)),'[1]Segurados Civis'!$A$5:$H$2142,7,0),"")</f>
        <v>12</v>
      </c>
      <c r="E403" s="65">
        <f>IFERROR(VLOOKUP(UPPER(CONCATENATE($B403," - ",$A403)),'[1]Segurados Civis'!$A$5:$H$2142,8,0),"")</f>
        <v>6</v>
      </c>
      <c r="F403" s="65">
        <f t="shared" si="6"/>
        <v>701</v>
      </c>
      <c r="G403" s="64" t="s">
        <v>4867</v>
      </c>
      <c r="H403" s="64">
        <v>0</v>
      </c>
      <c r="I403" s="64">
        <v>0</v>
      </c>
      <c r="J403" s="64">
        <v>0</v>
      </c>
      <c r="K403" s="64">
        <v>0</v>
      </c>
    </row>
    <row r="404" spans="1:11" x14ac:dyDescent="0.35">
      <c r="A404" s="64" t="s">
        <v>254</v>
      </c>
      <c r="B404" s="64" t="s">
        <v>5479</v>
      </c>
      <c r="C404" s="65" t="str">
        <f>IFERROR(VLOOKUP(UPPER(CONCATENATE($B404," - ",$A404)),'[1]Segurados Civis'!$A$5:$H$2142,6,0),"")</f>
        <v/>
      </c>
      <c r="D404" s="65" t="str">
        <f>IFERROR(VLOOKUP(UPPER(CONCATENATE($B404," - ",$A404)),'[1]Segurados Civis'!$A$5:$H$2142,7,0),"")</f>
        <v/>
      </c>
      <c r="E404" s="65" t="str">
        <f>IFERROR(VLOOKUP(UPPER(CONCATENATE($B404," - ",$A404)),'[1]Segurados Civis'!$A$5:$H$2142,8,0),"")</f>
        <v/>
      </c>
      <c r="F404" s="65" t="str">
        <f t="shared" si="6"/>
        <v/>
      </c>
      <c r="G404" s="64" t="s">
        <v>902</v>
      </c>
      <c r="H404" s="64">
        <v>0</v>
      </c>
      <c r="I404" s="64">
        <v>0</v>
      </c>
      <c r="J404" s="64">
        <v>0</v>
      </c>
      <c r="K404" s="64">
        <v>0</v>
      </c>
    </row>
    <row r="405" spans="1:11" x14ac:dyDescent="0.35">
      <c r="A405" s="64" t="s">
        <v>254</v>
      </c>
      <c r="B405" s="64" t="s">
        <v>5480</v>
      </c>
      <c r="C405" s="65" t="str">
        <f>IFERROR(VLOOKUP(UPPER(CONCATENATE($B405," - ",$A405)),'[1]Segurados Civis'!$A$5:$H$2142,6,0),"")</f>
        <v/>
      </c>
      <c r="D405" s="65" t="str">
        <f>IFERROR(VLOOKUP(UPPER(CONCATENATE($B405," - ",$A405)),'[1]Segurados Civis'!$A$5:$H$2142,7,0),"")</f>
        <v/>
      </c>
      <c r="E405" s="65" t="str">
        <f>IFERROR(VLOOKUP(UPPER(CONCATENATE($B405," - ",$A405)),'[1]Segurados Civis'!$A$5:$H$2142,8,0),"")</f>
        <v/>
      </c>
      <c r="F405" s="65" t="str">
        <f t="shared" si="6"/>
        <v/>
      </c>
      <c r="G405" s="64" t="s">
        <v>902</v>
      </c>
      <c r="H405" s="64">
        <v>0</v>
      </c>
      <c r="I405" s="64">
        <v>0</v>
      </c>
      <c r="J405" s="64">
        <v>0</v>
      </c>
      <c r="K405" s="64">
        <v>0</v>
      </c>
    </row>
    <row r="406" spans="1:11" x14ac:dyDescent="0.35">
      <c r="A406" s="64" t="s">
        <v>254</v>
      </c>
      <c r="B406" s="64" t="s">
        <v>5481</v>
      </c>
      <c r="C406" s="65" t="str">
        <f>IFERROR(VLOOKUP(UPPER(CONCATENATE($B406," - ",$A406)),'[1]Segurados Civis'!$A$5:$H$2142,6,0),"")</f>
        <v/>
      </c>
      <c r="D406" s="65" t="str">
        <f>IFERROR(VLOOKUP(UPPER(CONCATENATE($B406," - ",$A406)),'[1]Segurados Civis'!$A$5:$H$2142,7,0),"")</f>
        <v/>
      </c>
      <c r="E406" s="65" t="str">
        <f>IFERROR(VLOOKUP(UPPER(CONCATENATE($B406," - ",$A406)),'[1]Segurados Civis'!$A$5:$H$2142,8,0),"")</f>
        <v/>
      </c>
      <c r="F406" s="65" t="str">
        <f t="shared" si="6"/>
        <v/>
      </c>
      <c r="G406" s="64" t="s">
        <v>902</v>
      </c>
      <c r="H406" s="64">
        <v>0</v>
      </c>
      <c r="I406" s="64">
        <v>0</v>
      </c>
      <c r="J406" s="64">
        <v>0</v>
      </c>
      <c r="K406" s="64">
        <v>0</v>
      </c>
    </row>
    <row r="407" spans="1:11" x14ac:dyDescent="0.35">
      <c r="A407" s="64" t="s">
        <v>254</v>
      </c>
      <c r="B407" s="64" t="s">
        <v>5482</v>
      </c>
      <c r="C407" s="65" t="str">
        <f>IFERROR(VLOOKUP(UPPER(CONCATENATE($B407," - ",$A407)),'[1]Segurados Civis'!$A$5:$H$2142,6,0),"")</f>
        <v/>
      </c>
      <c r="D407" s="65" t="str">
        <f>IFERROR(VLOOKUP(UPPER(CONCATENATE($B407," - ",$A407)),'[1]Segurados Civis'!$A$5:$H$2142,7,0),"")</f>
        <v/>
      </c>
      <c r="E407" s="65" t="str">
        <f>IFERROR(VLOOKUP(UPPER(CONCATENATE($B407," - ",$A407)),'[1]Segurados Civis'!$A$5:$H$2142,8,0),"")</f>
        <v/>
      </c>
      <c r="F407" s="65" t="str">
        <f t="shared" si="6"/>
        <v/>
      </c>
      <c r="G407" s="64" t="s">
        <v>902</v>
      </c>
      <c r="H407" s="64">
        <v>0</v>
      </c>
      <c r="I407" s="64">
        <v>0</v>
      </c>
      <c r="J407" s="64">
        <v>0</v>
      </c>
      <c r="K407" s="64">
        <v>0</v>
      </c>
    </row>
    <row r="408" spans="1:11" x14ac:dyDescent="0.35">
      <c r="A408" s="64" t="s">
        <v>254</v>
      </c>
      <c r="B408" s="64" t="s">
        <v>5483</v>
      </c>
      <c r="C408" s="65" t="str">
        <f>IFERROR(VLOOKUP(UPPER(CONCATENATE($B408," - ",$A408)),'[1]Segurados Civis'!$A$5:$H$2142,6,0),"")</f>
        <v/>
      </c>
      <c r="D408" s="65" t="str">
        <f>IFERROR(VLOOKUP(UPPER(CONCATENATE($B408," - ",$A408)),'[1]Segurados Civis'!$A$5:$H$2142,7,0),"")</f>
        <v/>
      </c>
      <c r="E408" s="65" t="str">
        <f>IFERROR(VLOOKUP(UPPER(CONCATENATE($B408," - ",$A408)),'[1]Segurados Civis'!$A$5:$H$2142,8,0),"")</f>
        <v/>
      </c>
      <c r="F408" s="65" t="str">
        <f t="shared" si="6"/>
        <v/>
      </c>
      <c r="G408" s="64" t="s">
        <v>902</v>
      </c>
      <c r="H408" s="64">
        <v>0</v>
      </c>
      <c r="I408" s="64">
        <v>0</v>
      </c>
      <c r="J408" s="64">
        <v>0</v>
      </c>
      <c r="K408" s="64">
        <v>0</v>
      </c>
    </row>
    <row r="409" spans="1:11" x14ac:dyDescent="0.35">
      <c r="A409" s="64" t="s">
        <v>254</v>
      </c>
      <c r="B409" s="64" t="s">
        <v>5484</v>
      </c>
      <c r="C409" s="65" t="str">
        <f>IFERROR(VLOOKUP(UPPER(CONCATENATE($B409," - ",$A409)),'[1]Segurados Civis'!$A$5:$H$2142,6,0),"")</f>
        <v/>
      </c>
      <c r="D409" s="65" t="str">
        <f>IFERROR(VLOOKUP(UPPER(CONCATENATE($B409," - ",$A409)),'[1]Segurados Civis'!$A$5:$H$2142,7,0),"")</f>
        <v/>
      </c>
      <c r="E409" s="65" t="str">
        <f>IFERROR(VLOOKUP(UPPER(CONCATENATE($B409," - ",$A409)),'[1]Segurados Civis'!$A$5:$H$2142,8,0),"")</f>
        <v/>
      </c>
      <c r="F409" s="65" t="str">
        <f t="shared" si="6"/>
        <v/>
      </c>
      <c r="G409" s="64" t="s">
        <v>902</v>
      </c>
      <c r="H409" s="64">
        <v>0</v>
      </c>
      <c r="I409" s="64">
        <v>0</v>
      </c>
      <c r="J409" s="64">
        <v>0</v>
      </c>
      <c r="K409" s="64">
        <v>0</v>
      </c>
    </row>
    <row r="410" spans="1:11" x14ac:dyDescent="0.35">
      <c r="A410" s="64" t="s">
        <v>254</v>
      </c>
      <c r="B410" s="64" t="s">
        <v>5485</v>
      </c>
      <c r="C410" s="65" t="str">
        <f>IFERROR(VLOOKUP(UPPER(CONCATENATE($B410," - ",$A410)),'[1]Segurados Civis'!$A$5:$H$2142,6,0),"")</f>
        <v/>
      </c>
      <c r="D410" s="65" t="str">
        <f>IFERROR(VLOOKUP(UPPER(CONCATENATE($B410," - ",$A410)),'[1]Segurados Civis'!$A$5:$H$2142,7,0),"")</f>
        <v/>
      </c>
      <c r="E410" s="65" t="str">
        <f>IFERROR(VLOOKUP(UPPER(CONCATENATE($B410," - ",$A410)),'[1]Segurados Civis'!$A$5:$H$2142,8,0),"")</f>
        <v/>
      </c>
      <c r="F410" s="65" t="str">
        <f t="shared" si="6"/>
        <v/>
      </c>
      <c r="G410" s="64" t="s">
        <v>902</v>
      </c>
      <c r="H410" s="64">
        <v>0</v>
      </c>
      <c r="I410" s="64">
        <v>0</v>
      </c>
      <c r="J410" s="64">
        <v>0</v>
      </c>
      <c r="K410" s="64">
        <v>0</v>
      </c>
    </row>
    <row r="411" spans="1:11" x14ac:dyDescent="0.35">
      <c r="A411" s="64" t="s">
        <v>254</v>
      </c>
      <c r="B411" s="64" t="s">
        <v>5486</v>
      </c>
      <c r="C411" s="65" t="str">
        <f>IFERROR(VLOOKUP(UPPER(CONCATENATE($B411," - ",$A411)),'[1]Segurados Civis'!$A$5:$H$2142,6,0),"")</f>
        <v/>
      </c>
      <c r="D411" s="65" t="str">
        <f>IFERROR(VLOOKUP(UPPER(CONCATENATE($B411," - ",$A411)),'[1]Segurados Civis'!$A$5:$H$2142,7,0),"")</f>
        <v/>
      </c>
      <c r="E411" s="65" t="str">
        <f>IFERROR(VLOOKUP(UPPER(CONCATENATE($B411," - ",$A411)),'[1]Segurados Civis'!$A$5:$H$2142,8,0),"")</f>
        <v/>
      </c>
      <c r="F411" s="65" t="str">
        <f t="shared" si="6"/>
        <v/>
      </c>
      <c r="G411" s="64" t="s">
        <v>902</v>
      </c>
      <c r="H411" s="64">
        <v>0</v>
      </c>
      <c r="I411" s="64">
        <v>0</v>
      </c>
      <c r="J411" s="64">
        <v>0</v>
      </c>
      <c r="K411" s="64">
        <v>0</v>
      </c>
    </row>
    <row r="412" spans="1:11" x14ac:dyDescent="0.35">
      <c r="A412" s="64" t="s">
        <v>254</v>
      </c>
      <c r="B412" s="64" t="s">
        <v>5487</v>
      </c>
      <c r="C412" s="65">
        <f>IFERROR(VLOOKUP(UPPER(CONCATENATE($B412," - ",$A412)),'[1]Segurados Civis'!$A$5:$H$2142,6,0),"")</f>
        <v>491</v>
      </c>
      <c r="D412" s="65">
        <f>IFERROR(VLOOKUP(UPPER(CONCATENATE($B412," - ",$A412)),'[1]Segurados Civis'!$A$5:$H$2142,7,0),"")</f>
        <v>71</v>
      </c>
      <c r="E412" s="65">
        <f>IFERROR(VLOOKUP(UPPER(CONCATENATE($B412," - ",$A412)),'[1]Segurados Civis'!$A$5:$H$2142,8,0),"")</f>
        <v>19</v>
      </c>
      <c r="F412" s="65">
        <f t="shared" si="6"/>
        <v>581</v>
      </c>
      <c r="G412" s="64" t="s">
        <v>4867</v>
      </c>
      <c r="H412" s="64">
        <v>0</v>
      </c>
      <c r="I412" s="64">
        <v>0</v>
      </c>
      <c r="J412" s="64">
        <v>0</v>
      </c>
      <c r="K412" s="64">
        <v>0</v>
      </c>
    </row>
    <row r="413" spans="1:11" x14ac:dyDescent="0.35">
      <c r="A413" s="64" t="s">
        <v>254</v>
      </c>
      <c r="B413" s="64" t="s">
        <v>5488</v>
      </c>
      <c r="C413" s="65" t="str">
        <f>IFERROR(VLOOKUP(UPPER(CONCATENATE($B413," - ",$A413)),'[1]Segurados Civis'!$A$5:$H$2142,6,0),"")</f>
        <v/>
      </c>
      <c r="D413" s="65" t="str">
        <f>IFERROR(VLOOKUP(UPPER(CONCATENATE($B413," - ",$A413)),'[1]Segurados Civis'!$A$5:$H$2142,7,0),"")</f>
        <v/>
      </c>
      <c r="E413" s="65" t="str">
        <f>IFERROR(VLOOKUP(UPPER(CONCATENATE($B413," - ",$A413)),'[1]Segurados Civis'!$A$5:$H$2142,8,0),"")</f>
        <v/>
      </c>
      <c r="F413" s="65" t="str">
        <f t="shared" si="6"/>
        <v/>
      </c>
      <c r="G413" s="64" t="s">
        <v>902</v>
      </c>
      <c r="H413" s="64">
        <v>0</v>
      </c>
      <c r="I413" s="64">
        <v>0</v>
      </c>
      <c r="J413" s="64">
        <v>0</v>
      </c>
      <c r="K413" s="64">
        <v>0</v>
      </c>
    </row>
    <row r="414" spans="1:11" x14ac:dyDescent="0.35">
      <c r="A414" s="64" t="s">
        <v>254</v>
      </c>
      <c r="B414" s="64" t="s">
        <v>5489</v>
      </c>
      <c r="C414" s="65" t="str">
        <f>IFERROR(VLOOKUP(UPPER(CONCATENATE($B414," - ",$A414)),'[1]Segurados Civis'!$A$5:$H$2142,6,0),"")</f>
        <v/>
      </c>
      <c r="D414" s="65" t="str">
        <f>IFERROR(VLOOKUP(UPPER(CONCATENATE($B414," - ",$A414)),'[1]Segurados Civis'!$A$5:$H$2142,7,0),"")</f>
        <v/>
      </c>
      <c r="E414" s="65" t="str">
        <f>IFERROR(VLOOKUP(UPPER(CONCATENATE($B414," - ",$A414)),'[1]Segurados Civis'!$A$5:$H$2142,8,0),"")</f>
        <v/>
      </c>
      <c r="F414" s="65" t="str">
        <f t="shared" si="6"/>
        <v/>
      </c>
      <c r="G414" s="64" t="s">
        <v>902</v>
      </c>
      <c r="H414" s="64">
        <v>0</v>
      </c>
      <c r="I414" s="64">
        <v>0</v>
      </c>
      <c r="J414" s="64">
        <v>0</v>
      </c>
      <c r="K414" s="64">
        <v>0</v>
      </c>
    </row>
    <row r="415" spans="1:11" x14ac:dyDescent="0.35">
      <c r="A415" s="64" t="s">
        <v>254</v>
      </c>
      <c r="B415" s="64" t="s">
        <v>5490</v>
      </c>
      <c r="C415" s="65" t="str">
        <f>IFERROR(VLOOKUP(UPPER(CONCATENATE($B415," - ",$A415)),'[1]Segurados Civis'!$A$5:$H$2142,6,0),"")</f>
        <v/>
      </c>
      <c r="D415" s="65" t="str">
        <f>IFERROR(VLOOKUP(UPPER(CONCATENATE($B415," - ",$A415)),'[1]Segurados Civis'!$A$5:$H$2142,7,0),"")</f>
        <v/>
      </c>
      <c r="E415" s="65" t="str">
        <f>IFERROR(VLOOKUP(UPPER(CONCATENATE($B415," - ",$A415)),'[1]Segurados Civis'!$A$5:$H$2142,8,0),"")</f>
        <v/>
      </c>
      <c r="F415" s="65" t="str">
        <f t="shared" si="6"/>
        <v/>
      </c>
      <c r="G415" s="64" t="s">
        <v>902</v>
      </c>
      <c r="H415" s="64">
        <v>0</v>
      </c>
      <c r="I415" s="64">
        <v>0</v>
      </c>
      <c r="J415" s="64">
        <v>0</v>
      </c>
      <c r="K415" s="64">
        <v>0</v>
      </c>
    </row>
    <row r="416" spans="1:11" x14ac:dyDescent="0.35">
      <c r="A416" s="64" t="s">
        <v>254</v>
      </c>
      <c r="B416" s="64" t="s">
        <v>5491</v>
      </c>
      <c r="C416" s="65" t="str">
        <f>IFERROR(VLOOKUP(UPPER(CONCATENATE($B416," - ",$A416)),'[1]Segurados Civis'!$A$5:$H$2142,6,0),"")</f>
        <v/>
      </c>
      <c r="D416" s="65" t="str">
        <f>IFERROR(VLOOKUP(UPPER(CONCATENATE($B416," - ",$A416)),'[1]Segurados Civis'!$A$5:$H$2142,7,0),"")</f>
        <v/>
      </c>
      <c r="E416" s="65" t="str">
        <f>IFERROR(VLOOKUP(UPPER(CONCATENATE($B416," - ",$A416)),'[1]Segurados Civis'!$A$5:$H$2142,8,0),"")</f>
        <v/>
      </c>
      <c r="F416" s="65" t="str">
        <f t="shared" si="6"/>
        <v/>
      </c>
      <c r="G416" s="64" t="s">
        <v>902</v>
      </c>
      <c r="H416" s="64">
        <v>0</v>
      </c>
      <c r="I416" s="64">
        <v>0</v>
      </c>
      <c r="J416" s="64">
        <v>0</v>
      </c>
      <c r="K416" s="64">
        <v>0</v>
      </c>
    </row>
    <row r="417" spans="1:11" x14ac:dyDescent="0.35">
      <c r="A417" s="64" t="s">
        <v>254</v>
      </c>
      <c r="B417" s="64" t="s">
        <v>5492</v>
      </c>
      <c r="C417" s="65" t="str">
        <f>IFERROR(VLOOKUP(UPPER(CONCATENATE($B417," - ",$A417)),'[1]Segurados Civis'!$A$5:$H$2142,6,0),"")</f>
        <v/>
      </c>
      <c r="D417" s="65" t="str">
        <f>IFERROR(VLOOKUP(UPPER(CONCATENATE($B417," - ",$A417)),'[1]Segurados Civis'!$A$5:$H$2142,7,0),"")</f>
        <v/>
      </c>
      <c r="E417" s="65" t="str">
        <f>IFERROR(VLOOKUP(UPPER(CONCATENATE($B417," - ",$A417)),'[1]Segurados Civis'!$A$5:$H$2142,8,0),"")</f>
        <v/>
      </c>
      <c r="F417" s="65" t="str">
        <f t="shared" si="6"/>
        <v/>
      </c>
      <c r="G417" s="64" t="s">
        <v>902</v>
      </c>
      <c r="H417" s="64">
        <v>0</v>
      </c>
      <c r="I417" s="64">
        <v>0</v>
      </c>
      <c r="J417" s="64">
        <v>0</v>
      </c>
      <c r="K417" s="64">
        <v>0</v>
      </c>
    </row>
    <row r="418" spans="1:11" x14ac:dyDescent="0.35">
      <c r="A418" s="64" t="s">
        <v>254</v>
      </c>
      <c r="B418" s="64" t="s">
        <v>5493</v>
      </c>
      <c r="C418" s="65" t="str">
        <f>IFERROR(VLOOKUP(UPPER(CONCATENATE($B418," - ",$A418)),'[1]Segurados Civis'!$A$5:$H$2142,6,0),"")</f>
        <v/>
      </c>
      <c r="D418" s="65" t="str">
        <f>IFERROR(VLOOKUP(UPPER(CONCATENATE($B418," - ",$A418)),'[1]Segurados Civis'!$A$5:$H$2142,7,0),"")</f>
        <v/>
      </c>
      <c r="E418" s="65" t="str">
        <f>IFERROR(VLOOKUP(UPPER(CONCATENATE($B418," - ",$A418)),'[1]Segurados Civis'!$A$5:$H$2142,8,0),"")</f>
        <v/>
      </c>
      <c r="F418" s="65" t="str">
        <f t="shared" si="6"/>
        <v/>
      </c>
      <c r="G418" s="64" t="s">
        <v>902</v>
      </c>
      <c r="H418" s="64">
        <v>0</v>
      </c>
      <c r="I418" s="64">
        <v>0</v>
      </c>
      <c r="J418" s="64">
        <v>0</v>
      </c>
      <c r="K418" s="64">
        <v>0</v>
      </c>
    </row>
    <row r="419" spans="1:11" x14ac:dyDescent="0.35">
      <c r="A419" s="64" t="s">
        <v>254</v>
      </c>
      <c r="B419" s="64" t="s">
        <v>5494</v>
      </c>
      <c r="C419" s="65" t="str">
        <f>IFERROR(VLOOKUP(UPPER(CONCATENATE($B419," - ",$A419)),'[1]Segurados Civis'!$A$5:$H$2142,6,0),"")</f>
        <v/>
      </c>
      <c r="D419" s="65" t="str">
        <f>IFERROR(VLOOKUP(UPPER(CONCATENATE($B419," - ",$A419)),'[1]Segurados Civis'!$A$5:$H$2142,7,0),"")</f>
        <v/>
      </c>
      <c r="E419" s="65" t="str">
        <f>IFERROR(VLOOKUP(UPPER(CONCATENATE($B419," - ",$A419)),'[1]Segurados Civis'!$A$5:$H$2142,8,0),"")</f>
        <v/>
      </c>
      <c r="F419" s="65" t="str">
        <f t="shared" si="6"/>
        <v/>
      </c>
      <c r="G419" s="64" t="s">
        <v>902</v>
      </c>
      <c r="H419" s="64">
        <v>0</v>
      </c>
      <c r="I419" s="64">
        <v>0</v>
      </c>
      <c r="J419" s="64">
        <v>0</v>
      </c>
      <c r="K419" s="64">
        <v>0</v>
      </c>
    </row>
    <row r="420" spans="1:11" x14ac:dyDescent="0.35">
      <c r="A420" s="64" t="s">
        <v>254</v>
      </c>
      <c r="B420" s="64" t="s">
        <v>5495</v>
      </c>
      <c r="C420" s="65" t="str">
        <f>IFERROR(VLOOKUP(UPPER(CONCATENATE($B420," - ",$A420)),'[1]Segurados Civis'!$A$5:$H$2142,6,0),"")</f>
        <v/>
      </c>
      <c r="D420" s="65" t="str">
        <f>IFERROR(VLOOKUP(UPPER(CONCATENATE($B420," - ",$A420)),'[1]Segurados Civis'!$A$5:$H$2142,7,0),"")</f>
        <v/>
      </c>
      <c r="E420" s="65" t="str">
        <f>IFERROR(VLOOKUP(UPPER(CONCATENATE($B420," - ",$A420)),'[1]Segurados Civis'!$A$5:$H$2142,8,0),"")</f>
        <v/>
      </c>
      <c r="F420" s="65" t="str">
        <f t="shared" si="6"/>
        <v/>
      </c>
      <c r="G420" s="64" t="s">
        <v>902</v>
      </c>
      <c r="H420" s="64">
        <v>0</v>
      </c>
      <c r="I420" s="64">
        <v>0</v>
      </c>
      <c r="J420" s="64">
        <v>0</v>
      </c>
      <c r="K420" s="64">
        <v>0</v>
      </c>
    </row>
  </sheetData>
  <autoFilter ref="A1:K420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86"/>
  <sheetViews>
    <sheetView zoomScale="75" zoomScaleNormal="75" workbookViewId="0">
      <pane ySplit="1" topLeftCell="A2" activePane="bottomLeft" state="frozen"/>
      <selection pane="bottomLeft" activeCell="H38" sqref="H38"/>
    </sheetView>
  </sheetViews>
  <sheetFormatPr defaultColWidth="5.26953125" defaultRowHeight="14.5" x14ac:dyDescent="0.35"/>
  <cols>
    <col min="1" max="1" width="5.54296875" style="60" customWidth="1"/>
    <col min="2" max="2" width="44.453125" style="60" customWidth="1"/>
    <col min="3" max="11" width="15.7265625" style="60" customWidth="1"/>
    <col min="12" max="1024" width="5.26953125" style="60"/>
  </cols>
  <sheetData>
    <row r="1" spans="1:18" s="66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31</v>
      </c>
      <c r="B2" s="64" t="s">
        <v>5496</v>
      </c>
      <c r="C2" s="65">
        <f>IFERROR(VLOOKUP(UPPER(CONCATENATE($B2," - ",$A2)),'[1]Segurados Civis'!$A$5:$H$2142,6,0),"")</f>
        <v>52262</v>
      </c>
      <c r="D2" s="65">
        <f>IFERROR(VLOOKUP(UPPER(CONCATENATE($B2," - ",$A2)),'[1]Segurados Civis'!$A$5:$H$2142,7,0),"")</f>
        <v>45279</v>
      </c>
      <c r="E2" s="65">
        <f>IFERROR(VLOOKUP(UPPER(CONCATENATE($B2," - ",$A2)),'[1]Segurados Civis'!$A$5:$H$2142,8,0),"")</f>
        <v>11063</v>
      </c>
      <c r="F2" s="65">
        <f t="shared" ref="F2:F33" si="0">IF(SUM(C2:E2)=0,"",SUM(C2:E2))</f>
        <v>108604</v>
      </c>
      <c r="G2" s="64" t="s">
        <v>4867</v>
      </c>
      <c r="H2" s="64">
        <v>1</v>
      </c>
      <c r="I2" s="64">
        <v>1</v>
      </c>
      <c r="J2" s="64">
        <v>1</v>
      </c>
      <c r="K2" s="64">
        <v>0</v>
      </c>
      <c r="M2" s="108" t="s">
        <v>4868</v>
      </c>
      <c r="N2" s="108"/>
      <c r="O2" s="108"/>
    </row>
    <row r="3" spans="1:18" x14ac:dyDescent="0.35">
      <c r="A3" s="64" t="s">
        <v>31</v>
      </c>
      <c r="B3" s="64" t="s">
        <v>5497</v>
      </c>
      <c r="C3" s="65" t="str">
        <f>IFERROR(VLOOKUP(UPPER(CONCATENATE($B3," - ",$A3)),'[1]Segurados Civis'!$A$5:$H$2142,6,0),"")</f>
        <v/>
      </c>
      <c r="D3" s="65" t="str">
        <f>IFERROR(VLOOKUP(UPPER(CONCATENATE($B3," - ",$A3)),'[1]Segurados Civis'!$A$5:$H$2142,7,0),"")</f>
        <v/>
      </c>
      <c r="E3" s="65" t="str">
        <f>IFERROR(VLOOKUP(UPPER(CONCATENATE($B3," - ",$A3)),'[1]Segurados Civis'!$A$5:$H$2142,8,0),"")</f>
        <v/>
      </c>
      <c r="F3" s="65" t="str">
        <f t="shared" si="0"/>
        <v/>
      </c>
      <c r="G3" s="64" t="s">
        <v>902</v>
      </c>
      <c r="H3" s="64">
        <v>0</v>
      </c>
      <c r="I3" s="64">
        <v>0</v>
      </c>
      <c r="J3" s="64">
        <v>0</v>
      </c>
      <c r="K3" s="64">
        <v>0</v>
      </c>
      <c r="M3" s="108"/>
      <c r="N3" s="108"/>
      <c r="O3" s="108"/>
    </row>
    <row r="4" spans="1:18" x14ac:dyDescent="0.35">
      <c r="A4" s="64" t="s">
        <v>31</v>
      </c>
      <c r="B4" s="64" t="s">
        <v>5498</v>
      </c>
      <c r="C4" s="65">
        <f>IFERROR(VLOOKUP(UPPER(CONCATENATE($B4," - ",$A4)),'[1]Segurados Civis'!$A$5:$H$2142,6,0),"")</f>
        <v>405</v>
      </c>
      <c r="D4" s="65">
        <f>IFERROR(VLOOKUP(UPPER(CONCATENATE($B4," - ",$A4)),'[1]Segurados Civis'!$A$5:$H$2142,7,0),"")</f>
        <v>82</v>
      </c>
      <c r="E4" s="65">
        <f>IFERROR(VLOOKUP(UPPER(CONCATENATE($B4," - ",$A4)),'[1]Segurados Civis'!$A$5:$H$2142,8,0),"")</f>
        <v>7</v>
      </c>
      <c r="F4" s="65">
        <f t="shared" si="0"/>
        <v>494</v>
      </c>
      <c r="G4" s="64" t="s">
        <v>4867</v>
      </c>
      <c r="H4" s="64">
        <v>0</v>
      </c>
      <c r="I4" s="64">
        <v>0</v>
      </c>
      <c r="J4" s="64">
        <v>0</v>
      </c>
      <c r="K4" s="64">
        <v>0</v>
      </c>
      <c r="M4" s="106">
        <f>COUNTIF(H2:H186,1)</f>
        <v>4</v>
      </c>
      <c r="N4" s="106"/>
      <c r="O4" s="106"/>
    </row>
    <row r="5" spans="1:18" x14ac:dyDescent="0.35">
      <c r="A5" s="64" t="s">
        <v>31</v>
      </c>
      <c r="B5" s="64" t="s">
        <v>5499</v>
      </c>
      <c r="C5" s="65" t="str">
        <f>IFERROR(VLOOKUP(UPPER(CONCATENATE($B5," - ",$A5)),'[1]Segurados Civis'!$A$5:$H$2142,6,0),"")</f>
        <v/>
      </c>
      <c r="D5" s="65" t="str">
        <f>IFERROR(VLOOKUP(UPPER(CONCATENATE($B5," - ",$A5)),'[1]Segurados Civis'!$A$5:$H$2142,7,0),"")</f>
        <v/>
      </c>
      <c r="E5" s="65" t="str">
        <f>IFERROR(VLOOKUP(UPPER(CONCATENATE($B5," - ",$A5)),'[1]Segurados Civis'!$A$5:$H$2142,8,0),"")</f>
        <v/>
      </c>
      <c r="F5" s="65" t="str">
        <f t="shared" si="0"/>
        <v/>
      </c>
      <c r="G5" s="64" t="s">
        <v>902</v>
      </c>
      <c r="H5" s="64">
        <v>0</v>
      </c>
      <c r="I5" s="64">
        <v>0</v>
      </c>
      <c r="J5" s="64">
        <v>0</v>
      </c>
      <c r="K5" s="64">
        <v>0</v>
      </c>
    </row>
    <row r="6" spans="1:18" x14ac:dyDescent="0.35">
      <c r="A6" s="64" t="s">
        <v>31</v>
      </c>
      <c r="B6" s="64" t="s">
        <v>5500</v>
      </c>
      <c r="C6" s="65">
        <f>IFERROR(VLOOKUP(UPPER(CONCATENATE($B6," - ",$A6)),'[1]Segurados Civis'!$A$5:$H$2142,6,0),"")</f>
        <v>1174</v>
      </c>
      <c r="D6" s="65">
        <f>IFERROR(VLOOKUP(UPPER(CONCATENATE($B6," - ",$A6)),'[1]Segurados Civis'!$A$5:$H$2142,7,0),"")</f>
        <v>166</v>
      </c>
      <c r="E6" s="65">
        <f>IFERROR(VLOOKUP(UPPER(CONCATENATE($B6," - ",$A6)),'[1]Segurados Civis'!$A$5:$H$2142,8,0),"")</f>
        <v>21</v>
      </c>
      <c r="F6" s="65">
        <f t="shared" si="0"/>
        <v>1361</v>
      </c>
      <c r="G6" s="64" t="s">
        <v>4867</v>
      </c>
      <c r="H6" s="64">
        <v>0</v>
      </c>
      <c r="I6" s="64">
        <v>0</v>
      </c>
      <c r="J6" s="64">
        <v>0</v>
      </c>
      <c r="K6" s="64">
        <v>0</v>
      </c>
    </row>
    <row r="7" spans="1:18" ht="15" customHeight="1" x14ac:dyDescent="0.35">
      <c r="A7" s="64" t="s">
        <v>31</v>
      </c>
      <c r="B7" s="64" t="s">
        <v>5501</v>
      </c>
      <c r="C7" s="65">
        <f>IFERROR(VLOOKUP(UPPER(CONCATENATE($B7," - ",$A7)),'[1]Segurados Civis'!$A$5:$H$2142,6,0),"")</f>
        <v>331</v>
      </c>
      <c r="D7" s="65">
        <f>IFERROR(VLOOKUP(UPPER(CONCATENATE($B7," - ",$A7)),'[1]Segurados Civis'!$A$5:$H$2142,7,0),"")</f>
        <v>0</v>
      </c>
      <c r="E7" s="65">
        <f>IFERROR(VLOOKUP(UPPER(CONCATENATE($B7," - ",$A7)),'[1]Segurados Civis'!$A$5:$H$2142,8,0),"")</f>
        <v>0</v>
      </c>
      <c r="F7" s="65">
        <f t="shared" si="0"/>
        <v>331</v>
      </c>
      <c r="G7" s="64" t="s">
        <v>4867</v>
      </c>
      <c r="H7" s="64">
        <v>0</v>
      </c>
      <c r="I7" s="64">
        <v>0</v>
      </c>
      <c r="J7" s="64">
        <v>0</v>
      </c>
      <c r="K7" s="64">
        <v>0</v>
      </c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A8" s="64" t="s">
        <v>31</v>
      </c>
      <c r="B8" s="64" t="s">
        <v>5502</v>
      </c>
      <c r="C8" s="65" t="str">
        <f>IFERROR(VLOOKUP(UPPER(CONCATENATE($B8," - ",$A8)),'[1]Segurados Civis'!$A$5:$H$2142,6,0),"")</f>
        <v/>
      </c>
      <c r="D8" s="65" t="str">
        <f>IFERROR(VLOOKUP(UPPER(CONCATENATE($B8," - ",$A8)),'[1]Segurados Civis'!$A$5:$H$2142,7,0),"")</f>
        <v/>
      </c>
      <c r="E8" s="65" t="str">
        <f>IFERROR(VLOOKUP(UPPER(CONCATENATE($B8," - ",$A8)),'[1]Segurados Civis'!$A$5:$H$2142,8,0),"")</f>
        <v/>
      </c>
      <c r="F8" s="65" t="str">
        <f t="shared" si="0"/>
        <v/>
      </c>
      <c r="G8" s="64" t="s">
        <v>902</v>
      </c>
      <c r="H8" s="64">
        <v>0</v>
      </c>
      <c r="I8" s="64">
        <v>0</v>
      </c>
      <c r="J8" s="64">
        <v>0</v>
      </c>
      <c r="K8" s="64">
        <v>0</v>
      </c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A9" s="64" t="s">
        <v>31</v>
      </c>
      <c r="B9" s="64" t="s">
        <v>5503</v>
      </c>
      <c r="C9" s="65" t="str">
        <f>IFERROR(VLOOKUP(UPPER(CONCATENATE($B9," - ",$A9)),'[1]Segurados Civis'!$A$5:$H$2142,6,0),"")</f>
        <v/>
      </c>
      <c r="D9" s="65" t="str">
        <f>IFERROR(VLOOKUP(UPPER(CONCATENATE($B9," - ",$A9)),'[1]Segurados Civis'!$A$5:$H$2142,7,0),"")</f>
        <v/>
      </c>
      <c r="E9" s="65" t="str">
        <f>IFERROR(VLOOKUP(UPPER(CONCATENATE($B9," - ",$A9)),'[1]Segurados Civis'!$A$5:$H$2142,8,0),"")</f>
        <v/>
      </c>
      <c r="F9" s="65" t="str">
        <f t="shared" si="0"/>
        <v/>
      </c>
      <c r="G9" s="64" t="s">
        <v>902</v>
      </c>
      <c r="H9" s="64">
        <v>0</v>
      </c>
      <c r="I9" s="64">
        <v>0</v>
      </c>
      <c r="J9" s="64">
        <v>0</v>
      </c>
      <c r="K9" s="64">
        <v>0</v>
      </c>
      <c r="M9" s="106">
        <f>COUNTIF(I2:I186,1)</f>
        <v>2</v>
      </c>
      <c r="N9" s="106"/>
      <c r="O9" s="106"/>
      <c r="P9" s="106">
        <f>COUNTIF(J2:J186,1)</f>
        <v>5</v>
      </c>
      <c r="Q9" s="106"/>
      <c r="R9" s="106"/>
    </row>
    <row r="10" spans="1:18" x14ac:dyDescent="0.35">
      <c r="A10" s="64" t="s">
        <v>31</v>
      </c>
      <c r="B10" s="64" t="s">
        <v>5504</v>
      </c>
      <c r="C10" s="65" t="str">
        <f>IFERROR(VLOOKUP(UPPER(CONCATENATE($B10," - ",$A10)),'[1]Segurados Civis'!$A$5:$H$2142,6,0),"")</f>
        <v/>
      </c>
      <c r="D10" s="65" t="str">
        <f>IFERROR(VLOOKUP(UPPER(CONCATENATE($B10," - ",$A10)),'[1]Segurados Civis'!$A$5:$H$2142,7,0),"")</f>
        <v/>
      </c>
      <c r="E10" s="65" t="str">
        <f>IFERROR(VLOOKUP(UPPER(CONCATENATE($B10," - ",$A10)),'[1]Segurados Civis'!$A$5:$H$2142,8,0),"")</f>
        <v/>
      </c>
      <c r="F10" s="65" t="str">
        <f t="shared" si="0"/>
        <v/>
      </c>
      <c r="G10" s="64" t="s">
        <v>5337</v>
      </c>
      <c r="H10" s="64">
        <v>0</v>
      </c>
      <c r="I10" s="64">
        <v>0</v>
      </c>
      <c r="J10" s="64">
        <v>0</v>
      </c>
      <c r="K10" s="64">
        <v>0</v>
      </c>
    </row>
    <row r="11" spans="1:18" ht="15" customHeight="1" x14ac:dyDescent="0.35">
      <c r="A11" s="64" t="s">
        <v>31</v>
      </c>
      <c r="B11" s="64" t="s">
        <v>5505</v>
      </c>
      <c r="C11" s="65">
        <f>IFERROR(VLOOKUP(UPPER(CONCATENATE($B11," - ",$A11)),'[1]Segurados Civis'!$A$5:$H$2142,6,0),"")</f>
        <v>1488</v>
      </c>
      <c r="D11" s="65">
        <f>IFERROR(VLOOKUP(UPPER(CONCATENATE($B11," - ",$A11)),'[1]Segurados Civis'!$A$5:$H$2142,7,0),"")</f>
        <v>202</v>
      </c>
      <c r="E11" s="65">
        <f>IFERROR(VLOOKUP(UPPER(CONCATENATE($B11," - ",$A11)),'[1]Segurados Civis'!$A$5:$H$2142,8,0),"")</f>
        <v>59</v>
      </c>
      <c r="F11" s="65">
        <f t="shared" si="0"/>
        <v>1749</v>
      </c>
      <c r="G11" s="64" t="s">
        <v>4867</v>
      </c>
      <c r="H11" s="64">
        <v>0</v>
      </c>
      <c r="I11" s="64">
        <v>0</v>
      </c>
      <c r="J11" s="64">
        <v>0</v>
      </c>
      <c r="K11" s="64">
        <v>0</v>
      </c>
      <c r="M11" s="107" t="s">
        <v>4881</v>
      </c>
      <c r="N11" s="107"/>
      <c r="O11" s="107"/>
    </row>
    <row r="12" spans="1:18" x14ac:dyDescent="0.35">
      <c r="A12" s="64" t="s">
        <v>31</v>
      </c>
      <c r="B12" s="64" t="s">
        <v>5506</v>
      </c>
      <c r="C12" s="65" t="str">
        <f>IFERROR(VLOOKUP(UPPER(CONCATENATE($B12," - ",$A12)),'[1]Segurados Civis'!$A$5:$H$2142,6,0),"")</f>
        <v/>
      </c>
      <c r="D12" s="65" t="str">
        <f>IFERROR(VLOOKUP(UPPER(CONCATENATE($B12," - ",$A12)),'[1]Segurados Civis'!$A$5:$H$2142,7,0),"")</f>
        <v/>
      </c>
      <c r="E12" s="65" t="str">
        <f>IFERROR(VLOOKUP(UPPER(CONCATENATE($B12," - ",$A12)),'[1]Segurados Civis'!$A$5:$H$2142,8,0),"")</f>
        <v/>
      </c>
      <c r="F12" s="65" t="str">
        <f t="shared" si="0"/>
        <v/>
      </c>
      <c r="G12" s="64" t="s">
        <v>902</v>
      </c>
      <c r="H12" s="64">
        <v>0</v>
      </c>
      <c r="I12" s="64">
        <v>0</v>
      </c>
      <c r="J12" s="64">
        <v>0</v>
      </c>
      <c r="K12" s="64">
        <v>0</v>
      </c>
      <c r="M12" s="107"/>
      <c r="N12" s="107"/>
      <c r="O12" s="107"/>
    </row>
    <row r="13" spans="1:18" x14ac:dyDescent="0.35">
      <c r="A13" s="64" t="s">
        <v>31</v>
      </c>
      <c r="B13" s="64" t="s">
        <v>5507</v>
      </c>
      <c r="C13" s="65" t="str">
        <f>IFERROR(VLOOKUP(UPPER(CONCATENATE($B13," - ",$A13)),'[1]Segurados Civis'!$A$5:$H$2142,6,0),"")</f>
        <v/>
      </c>
      <c r="D13" s="65" t="str">
        <f>IFERROR(VLOOKUP(UPPER(CONCATENATE($B13," - ",$A13)),'[1]Segurados Civis'!$A$5:$H$2142,7,0),"")</f>
        <v/>
      </c>
      <c r="E13" s="65" t="str">
        <f>IFERROR(VLOOKUP(UPPER(CONCATENATE($B13," - ",$A13)),'[1]Segurados Civis'!$A$5:$H$2142,8,0),"")</f>
        <v/>
      </c>
      <c r="F13" s="65" t="str">
        <f t="shared" si="0"/>
        <v/>
      </c>
      <c r="G13" s="64" t="s">
        <v>902</v>
      </c>
      <c r="H13" s="64">
        <v>0</v>
      </c>
      <c r="I13" s="64">
        <v>0</v>
      </c>
      <c r="J13" s="64">
        <v>0</v>
      </c>
      <c r="K13" s="64">
        <v>0</v>
      </c>
      <c r="M13" s="106">
        <f>COUNTIF(K2:K186,1)</f>
        <v>0</v>
      </c>
      <c r="N13" s="106"/>
      <c r="O13" s="106"/>
    </row>
    <row r="14" spans="1:18" x14ac:dyDescent="0.35">
      <c r="A14" s="64" t="s">
        <v>31</v>
      </c>
      <c r="B14" s="64" t="s">
        <v>5508</v>
      </c>
      <c r="C14" s="65" t="str">
        <f>IFERROR(VLOOKUP(UPPER(CONCATENATE($B14," - ",$A14)),'[1]Segurados Civis'!$A$5:$H$2142,6,0),"")</f>
        <v/>
      </c>
      <c r="D14" s="65" t="str">
        <f>IFERROR(VLOOKUP(UPPER(CONCATENATE($B14," - ",$A14)),'[1]Segurados Civis'!$A$5:$H$2142,7,0),"")</f>
        <v/>
      </c>
      <c r="E14" s="65" t="str">
        <f>IFERROR(VLOOKUP(UPPER(CONCATENATE($B14," - ",$A14)),'[1]Segurados Civis'!$A$5:$H$2142,8,0),"")</f>
        <v/>
      </c>
      <c r="F14" s="65" t="str">
        <f t="shared" si="0"/>
        <v/>
      </c>
      <c r="G14" s="64" t="s">
        <v>902</v>
      </c>
      <c r="H14" s="64">
        <v>0</v>
      </c>
      <c r="I14" s="64">
        <v>0</v>
      </c>
      <c r="J14" s="64">
        <v>0</v>
      </c>
      <c r="K14" s="64">
        <v>0</v>
      </c>
    </row>
    <row r="15" spans="1:18" x14ac:dyDescent="0.35">
      <c r="A15" s="64" t="s">
        <v>31</v>
      </c>
      <c r="B15" s="64" t="s">
        <v>5509</v>
      </c>
      <c r="C15" s="65">
        <f>IFERROR(VLOOKUP(UPPER(CONCATENATE($B15," - ",$A15)),'[1]Segurados Civis'!$A$5:$H$2142,6,0),"")</f>
        <v>912</v>
      </c>
      <c r="D15" s="65">
        <f>IFERROR(VLOOKUP(UPPER(CONCATENATE($B15," - ",$A15)),'[1]Segurados Civis'!$A$5:$H$2142,7,0),"")</f>
        <v>434</v>
      </c>
      <c r="E15" s="65">
        <f>IFERROR(VLOOKUP(UPPER(CONCATENATE($B15," - ",$A15)),'[1]Segurados Civis'!$A$5:$H$2142,8,0),"")</f>
        <v>100</v>
      </c>
      <c r="F15" s="65">
        <f t="shared" si="0"/>
        <v>1446</v>
      </c>
      <c r="G15" s="64" t="s">
        <v>4867</v>
      </c>
      <c r="H15" s="64">
        <v>0</v>
      </c>
      <c r="I15" s="64">
        <v>0</v>
      </c>
      <c r="J15" s="64">
        <v>0</v>
      </c>
      <c r="K15" s="64">
        <v>0</v>
      </c>
    </row>
    <row r="16" spans="1:18" x14ac:dyDescent="0.35">
      <c r="A16" s="64" t="s">
        <v>31</v>
      </c>
      <c r="B16" s="64" t="s">
        <v>5510</v>
      </c>
      <c r="C16" s="65">
        <f>IFERROR(VLOOKUP(UPPER(CONCATENATE($B16," - ",$A16)),'[1]Segurados Civis'!$A$5:$H$2142,6,0),"")</f>
        <v>916</v>
      </c>
      <c r="D16" s="65">
        <f>IFERROR(VLOOKUP(UPPER(CONCATENATE($B16," - ",$A16)),'[1]Segurados Civis'!$A$5:$H$2142,7,0),"")</f>
        <v>242</v>
      </c>
      <c r="E16" s="65">
        <f>IFERROR(VLOOKUP(UPPER(CONCATENATE($B16," - ",$A16)),'[1]Segurados Civis'!$A$5:$H$2142,8,0),"")</f>
        <v>25</v>
      </c>
      <c r="F16" s="65">
        <f t="shared" si="0"/>
        <v>1183</v>
      </c>
      <c r="G16" s="64" t="s">
        <v>4867</v>
      </c>
      <c r="H16" s="64">
        <v>0</v>
      </c>
      <c r="I16" s="64">
        <v>0</v>
      </c>
      <c r="J16" s="64">
        <v>0</v>
      </c>
      <c r="K16" s="64">
        <v>0</v>
      </c>
    </row>
    <row r="17" spans="1:11" x14ac:dyDescent="0.35">
      <c r="A17" s="64" t="s">
        <v>31</v>
      </c>
      <c r="B17" s="64" t="s">
        <v>5511</v>
      </c>
      <c r="C17" s="65" t="str">
        <f>IFERROR(VLOOKUP(UPPER(CONCATENATE($B17," - ",$A17)),'[1]Segurados Civis'!$A$5:$H$2142,6,0),"")</f>
        <v/>
      </c>
      <c r="D17" s="65" t="str">
        <f>IFERROR(VLOOKUP(UPPER(CONCATENATE($B17," - ",$A17)),'[1]Segurados Civis'!$A$5:$H$2142,7,0),"")</f>
        <v/>
      </c>
      <c r="E17" s="65" t="str">
        <f>IFERROR(VLOOKUP(UPPER(CONCATENATE($B17," - ",$A17)),'[1]Segurados Civis'!$A$5:$H$2142,8,0),"")</f>
        <v/>
      </c>
      <c r="F17" s="65" t="str">
        <f t="shared" si="0"/>
        <v/>
      </c>
      <c r="G17" s="64" t="s">
        <v>902</v>
      </c>
      <c r="H17" s="64">
        <v>0</v>
      </c>
      <c r="I17" s="64">
        <v>0</v>
      </c>
      <c r="J17" s="64">
        <v>0</v>
      </c>
      <c r="K17" s="64">
        <v>0</v>
      </c>
    </row>
    <row r="18" spans="1:11" x14ac:dyDescent="0.35">
      <c r="A18" s="64" t="s">
        <v>31</v>
      </c>
      <c r="B18" s="64" t="s">
        <v>5512</v>
      </c>
      <c r="C18" s="65">
        <f>IFERROR(VLOOKUP(UPPER(CONCATENATE($B18," - ",$A18)),'[1]Segurados Civis'!$A$5:$H$2142,6,0),"")</f>
        <v>753</v>
      </c>
      <c r="D18" s="65">
        <f>IFERROR(VLOOKUP(UPPER(CONCATENATE($B18," - ",$A18)),'[1]Segurados Civis'!$A$5:$H$2142,7,0),"")</f>
        <v>117</v>
      </c>
      <c r="E18" s="65">
        <f>IFERROR(VLOOKUP(UPPER(CONCATENATE($B18," - ",$A18)),'[1]Segurados Civis'!$A$5:$H$2142,8,0),"")</f>
        <v>16</v>
      </c>
      <c r="F18" s="65">
        <f t="shared" si="0"/>
        <v>886</v>
      </c>
      <c r="G18" s="64" t="s">
        <v>4867</v>
      </c>
      <c r="H18" s="64">
        <v>0</v>
      </c>
      <c r="I18" s="64">
        <v>0</v>
      </c>
      <c r="J18" s="64">
        <v>0</v>
      </c>
      <c r="K18" s="64">
        <v>0</v>
      </c>
    </row>
    <row r="19" spans="1:11" x14ac:dyDescent="0.35">
      <c r="A19" s="64" t="s">
        <v>31</v>
      </c>
      <c r="B19" s="64" t="s">
        <v>5513</v>
      </c>
      <c r="C19" s="65" t="str">
        <f>IFERROR(VLOOKUP(UPPER(CONCATENATE($B19," - ",$A19)),'[1]Segurados Civis'!$A$5:$H$2142,6,0),"")</f>
        <v/>
      </c>
      <c r="D19" s="65" t="str">
        <f>IFERROR(VLOOKUP(UPPER(CONCATENATE($B19," - ",$A19)),'[1]Segurados Civis'!$A$5:$H$2142,7,0),"")</f>
        <v/>
      </c>
      <c r="E19" s="65" t="str">
        <f>IFERROR(VLOOKUP(UPPER(CONCATENATE($B19," - ",$A19)),'[1]Segurados Civis'!$A$5:$H$2142,8,0),"")</f>
        <v/>
      </c>
      <c r="F19" s="65" t="str">
        <f t="shared" si="0"/>
        <v/>
      </c>
      <c r="G19" s="64" t="s">
        <v>902</v>
      </c>
      <c r="H19" s="64">
        <v>0</v>
      </c>
      <c r="I19" s="64">
        <v>0</v>
      </c>
      <c r="J19" s="64">
        <v>0</v>
      </c>
      <c r="K19" s="64">
        <v>0</v>
      </c>
    </row>
    <row r="20" spans="1:11" x14ac:dyDescent="0.35">
      <c r="A20" s="64" t="s">
        <v>31</v>
      </c>
      <c r="B20" s="64" t="s">
        <v>5514</v>
      </c>
      <c r="C20" s="65" t="str">
        <f>IFERROR(VLOOKUP(UPPER(CONCATENATE($B20," - ",$A20)),'[1]Segurados Civis'!$A$5:$H$2142,6,0),"")</f>
        <v/>
      </c>
      <c r="D20" s="65" t="str">
        <f>IFERROR(VLOOKUP(UPPER(CONCATENATE($B20," - ",$A20)),'[1]Segurados Civis'!$A$5:$H$2142,7,0),"")</f>
        <v/>
      </c>
      <c r="E20" s="65" t="str">
        <f>IFERROR(VLOOKUP(UPPER(CONCATENATE($B20," - ",$A20)),'[1]Segurados Civis'!$A$5:$H$2142,8,0),"")</f>
        <v/>
      </c>
      <c r="F20" s="65" t="str">
        <f t="shared" si="0"/>
        <v/>
      </c>
      <c r="G20" s="64" t="s">
        <v>902</v>
      </c>
      <c r="H20" s="64">
        <v>0</v>
      </c>
      <c r="I20" s="64">
        <v>0</v>
      </c>
      <c r="J20" s="64">
        <v>0</v>
      </c>
      <c r="K20" s="64">
        <v>0</v>
      </c>
    </row>
    <row r="21" spans="1:11" x14ac:dyDescent="0.35">
      <c r="A21" s="64" t="s">
        <v>31</v>
      </c>
      <c r="B21" s="64" t="s">
        <v>5515</v>
      </c>
      <c r="C21" s="65" t="str">
        <f>IFERROR(VLOOKUP(UPPER(CONCATENATE($B21," - ",$A21)),'[1]Segurados Civis'!$A$5:$H$2142,6,0),"")</f>
        <v/>
      </c>
      <c r="D21" s="65" t="str">
        <f>IFERROR(VLOOKUP(UPPER(CONCATENATE($B21," - ",$A21)),'[1]Segurados Civis'!$A$5:$H$2142,7,0),"")</f>
        <v/>
      </c>
      <c r="E21" s="65" t="str">
        <f>IFERROR(VLOOKUP(UPPER(CONCATENATE($B21," - ",$A21)),'[1]Segurados Civis'!$A$5:$H$2142,8,0),"")</f>
        <v/>
      </c>
      <c r="F21" s="65" t="str">
        <f t="shared" si="0"/>
        <v/>
      </c>
      <c r="G21" s="64" t="s">
        <v>902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64" t="s">
        <v>31</v>
      </c>
      <c r="B22" s="64" t="s">
        <v>5516</v>
      </c>
      <c r="C22" s="65" t="str">
        <f>IFERROR(VLOOKUP(UPPER(CONCATENATE($B22," - ",$A22)),'[1]Segurados Civis'!$A$5:$H$2142,6,0),"")</f>
        <v/>
      </c>
      <c r="D22" s="65" t="str">
        <f>IFERROR(VLOOKUP(UPPER(CONCATENATE($B22," - ",$A22)),'[1]Segurados Civis'!$A$5:$H$2142,7,0),"")</f>
        <v/>
      </c>
      <c r="E22" s="65" t="str">
        <f>IFERROR(VLOOKUP(UPPER(CONCATENATE($B22," - ",$A22)),'[1]Segurados Civis'!$A$5:$H$2142,8,0),"")</f>
        <v/>
      </c>
      <c r="F22" s="65" t="str">
        <f t="shared" si="0"/>
        <v/>
      </c>
      <c r="G22" s="64" t="s">
        <v>902</v>
      </c>
      <c r="H22" s="64">
        <v>0</v>
      </c>
      <c r="I22" s="64">
        <v>0</v>
      </c>
      <c r="J22" s="64">
        <v>0</v>
      </c>
      <c r="K22" s="64">
        <v>0</v>
      </c>
    </row>
    <row r="23" spans="1:11" x14ac:dyDescent="0.35">
      <c r="A23" s="64" t="s">
        <v>31</v>
      </c>
      <c r="B23" s="64" t="s">
        <v>5517</v>
      </c>
      <c r="C23" s="65" t="str">
        <f>IFERROR(VLOOKUP(UPPER(CONCATENATE($B23," - ",$A23)),'[1]Segurados Civis'!$A$5:$H$2142,6,0),"")</f>
        <v/>
      </c>
      <c r="D23" s="65" t="str">
        <f>IFERROR(VLOOKUP(UPPER(CONCATENATE($B23," - ",$A23)),'[1]Segurados Civis'!$A$5:$H$2142,7,0),"")</f>
        <v/>
      </c>
      <c r="E23" s="65" t="str">
        <f>IFERROR(VLOOKUP(UPPER(CONCATENATE($B23," - ",$A23)),'[1]Segurados Civis'!$A$5:$H$2142,8,0),"")</f>
        <v/>
      </c>
      <c r="F23" s="65" t="str">
        <f t="shared" si="0"/>
        <v/>
      </c>
      <c r="G23" s="64" t="s">
        <v>902</v>
      </c>
      <c r="H23" s="64">
        <v>0</v>
      </c>
      <c r="I23" s="64">
        <v>0</v>
      </c>
      <c r="J23" s="64">
        <v>0</v>
      </c>
      <c r="K23" s="64">
        <v>0</v>
      </c>
    </row>
    <row r="24" spans="1:11" x14ac:dyDescent="0.35">
      <c r="A24" s="64" t="s">
        <v>31</v>
      </c>
      <c r="B24" s="64" t="s">
        <v>5518</v>
      </c>
      <c r="C24" s="65" t="str">
        <f>IFERROR(VLOOKUP(UPPER(CONCATENATE($B24," - ",$A24)),'[1]Segurados Civis'!$A$5:$H$2142,6,0),"")</f>
        <v/>
      </c>
      <c r="D24" s="65" t="str">
        <f>IFERROR(VLOOKUP(UPPER(CONCATENATE($B24," - ",$A24)),'[1]Segurados Civis'!$A$5:$H$2142,7,0),"")</f>
        <v/>
      </c>
      <c r="E24" s="65" t="str">
        <f>IFERROR(VLOOKUP(UPPER(CONCATENATE($B24," - ",$A24)),'[1]Segurados Civis'!$A$5:$H$2142,8,0),"")</f>
        <v/>
      </c>
      <c r="F24" s="65" t="str">
        <f t="shared" si="0"/>
        <v/>
      </c>
      <c r="G24" s="64" t="s">
        <v>902</v>
      </c>
      <c r="H24" s="64">
        <v>0</v>
      </c>
      <c r="I24" s="64">
        <v>0</v>
      </c>
      <c r="J24" s="64">
        <v>0</v>
      </c>
      <c r="K24" s="64">
        <v>0</v>
      </c>
    </row>
    <row r="25" spans="1:11" x14ac:dyDescent="0.35">
      <c r="A25" s="64" t="s">
        <v>31</v>
      </c>
      <c r="B25" s="64" t="s">
        <v>5519</v>
      </c>
      <c r="C25" s="65" t="str">
        <f>IFERROR(VLOOKUP(UPPER(CONCATENATE($B25," - ",$A25)),'[1]Segurados Civis'!$A$5:$H$2142,6,0),"")</f>
        <v/>
      </c>
      <c r="D25" s="65" t="str">
        <f>IFERROR(VLOOKUP(UPPER(CONCATENATE($B25," - ",$A25)),'[1]Segurados Civis'!$A$5:$H$2142,7,0),"")</f>
        <v/>
      </c>
      <c r="E25" s="65" t="str">
        <f>IFERROR(VLOOKUP(UPPER(CONCATENATE($B25," - ",$A25)),'[1]Segurados Civis'!$A$5:$H$2142,8,0),"")</f>
        <v/>
      </c>
      <c r="F25" s="65" t="str">
        <f t="shared" si="0"/>
        <v/>
      </c>
      <c r="G25" s="64" t="s">
        <v>902</v>
      </c>
      <c r="H25" s="64">
        <v>0</v>
      </c>
      <c r="I25" s="64">
        <v>0</v>
      </c>
      <c r="J25" s="64">
        <v>0</v>
      </c>
      <c r="K25" s="64">
        <v>0</v>
      </c>
    </row>
    <row r="26" spans="1:11" x14ac:dyDescent="0.35">
      <c r="A26" s="64" t="s">
        <v>31</v>
      </c>
      <c r="B26" s="64" t="s">
        <v>5520</v>
      </c>
      <c r="C26" s="65" t="str">
        <f>IFERROR(VLOOKUP(UPPER(CONCATENATE($B26," - ",$A26)),'[1]Segurados Civis'!$A$5:$H$2142,6,0),"")</f>
        <v/>
      </c>
      <c r="D26" s="65" t="str">
        <f>IFERROR(VLOOKUP(UPPER(CONCATENATE($B26," - ",$A26)),'[1]Segurados Civis'!$A$5:$H$2142,7,0),"")</f>
        <v/>
      </c>
      <c r="E26" s="65" t="str">
        <f>IFERROR(VLOOKUP(UPPER(CONCATENATE($B26," - ",$A26)),'[1]Segurados Civis'!$A$5:$H$2142,8,0),"")</f>
        <v/>
      </c>
      <c r="F26" s="65" t="str">
        <f t="shared" si="0"/>
        <v/>
      </c>
      <c r="G26" s="64" t="s">
        <v>902</v>
      </c>
      <c r="H26" s="64">
        <v>0</v>
      </c>
      <c r="I26" s="64">
        <v>0</v>
      </c>
      <c r="J26" s="64">
        <v>0</v>
      </c>
      <c r="K26" s="64">
        <v>0</v>
      </c>
    </row>
    <row r="27" spans="1:11" x14ac:dyDescent="0.35">
      <c r="A27" s="64" t="s">
        <v>31</v>
      </c>
      <c r="B27" s="64" t="s">
        <v>5521</v>
      </c>
      <c r="C27" s="65" t="str">
        <f>IFERROR(VLOOKUP(UPPER(CONCATENATE($B27," - ",$A27)),'[1]Segurados Civis'!$A$5:$H$2142,6,0),"")</f>
        <v/>
      </c>
      <c r="D27" s="65" t="str">
        <f>IFERROR(VLOOKUP(UPPER(CONCATENATE($B27," - ",$A27)),'[1]Segurados Civis'!$A$5:$H$2142,7,0),"")</f>
        <v/>
      </c>
      <c r="E27" s="65" t="str">
        <f>IFERROR(VLOOKUP(UPPER(CONCATENATE($B27," - ",$A27)),'[1]Segurados Civis'!$A$5:$H$2142,8,0),"")</f>
        <v/>
      </c>
      <c r="F27" s="65" t="str">
        <f t="shared" si="0"/>
        <v/>
      </c>
      <c r="G27" s="64" t="s">
        <v>902</v>
      </c>
      <c r="H27" s="64">
        <v>0</v>
      </c>
      <c r="I27" s="64">
        <v>0</v>
      </c>
      <c r="J27" s="64">
        <v>0</v>
      </c>
      <c r="K27" s="64">
        <v>0</v>
      </c>
    </row>
    <row r="28" spans="1:11" x14ac:dyDescent="0.35">
      <c r="A28" s="64" t="s">
        <v>31</v>
      </c>
      <c r="B28" s="64" t="s">
        <v>5522</v>
      </c>
      <c r="C28" s="65" t="str">
        <f>IFERROR(VLOOKUP(UPPER(CONCATENATE($B28," - ",$A28)),'[1]Segurados Civis'!$A$5:$H$2142,6,0),"")</f>
        <v/>
      </c>
      <c r="D28" s="65" t="str">
        <f>IFERROR(VLOOKUP(UPPER(CONCATENATE($B28," - ",$A28)),'[1]Segurados Civis'!$A$5:$H$2142,7,0),"")</f>
        <v/>
      </c>
      <c r="E28" s="65" t="str">
        <f>IFERROR(VLOOKUP(UPPER(CONCATENATE($B28," - ",$A28)),'[1]Segurados Civis'!$A$5:$H$2142,8,0),"")</f>
        <v/>
      </c>
      <c r="F28" s="65" t="str">
        <f t="shared" si="0"/>
        <v/>
      </c>
      <c r="G28" s="64" t="s">
        <v>902</v>
      </c>
      <c r="H28" s="64">
        <v>0</v>
      </c>
      <c r="I28" s="64">
        <v>0</v>
      </c>
      <c r="J28" s="64">
        <v>0</v>
      </c>
      <c r="K28" s="64">
        <v>0</v>
      </c>
    </row>
    <row r="29" spans="1:11" x14ac:dyDescent="0.35">
      <c r="A29" s="64" t="s">
        <v>31</v>
      </c>
      <c r="B29" s="64" t="s">
        <v>5523</v>
      </c>
      <c r="C29" s="65">
        <f>IFERROR(VLOOKUP(UPPER(CONCATENATE($B29," - ",$A29)),'[1]Segurados Civis'!$A$5:$H$2142,6,0),"")</f>
        <v>1030</v>
      </c>
      <c r="D29" s="65">
        <f>IFERROR(VLOOKUP(UPPER(CONCATENATE($B29," - ",$A29)),'[1]Segurados Civis'!$A$5:$H$2142,7,0),"")</f>
        <v>0</v>
      </c>
      <c r="E29" s="65">
        <f>IFERROR(VLOOKUP(UPPER(CONCATENATE($B29," - ",$A29)),'[1]Segurados Civis'!$A$5:$H$2142,8,0),"")</f>
        <v>0</v>
      </c>
      <c r="F29" s="65">
        <f t="shared" si="0"/>
        <v>1030</v>
      </c>
      <c r="G29" s="64" t="s">
        <v>4867</v>
      </c>
      <c r="H29" s="64">
        <v>0</v>
      </c>
      <c r="I29" s="64">
        <v>0</v>
      </c>
      <c r="J29" s="64">
        <v>0</v>
      </c>
      <c r="K29" s="64">
        <v>0</v>
      </c>
    </row>
    <row r="30" spans="1:11" x14ac:dyDescent="0.35">
      <c r="A30" s="64" t="s">
        <v>31</v>
      </c>
      <c r="B30" s="64" t="s">
        <v>5524</v>
      </c>
      <c r="C30" s="65">
        <f>IFERROR(VLOOKUP(UPPER(CONCATENATE($B30," - ",$A30)),'[1]Segurados Civis'!$A$5:$H$2142,6,0),"")</f>
        <v>1487</v>
      </c>
      <c r="D30" s="65">
        <f>IFERROR(VLOOKUP(UPPER(CONCATENATE($B30," - ",$A30)),'[1]Segurados Civis'!$A$5:$H$2142,7,0),"")</f>
        <v>353</v>
      </c>
      <c r="E30" s="65">
        <f>IFERROR(VLOOKUP(UPPER(CONCATENATE($B30," - ",$A30)),'[1]Segurados Civis'!$A$5:$H$2142,8,0),"")</f>
        <v>43</v>
      </c>
      <c r="F30" s="65">
        <f t="shared" si="0"/>
        <v>1883</v>
      </c>
      <c r="G30" s="64" t="s">
        <v>4867</v>
      </c>
      <c r="H30" s="64">
        <v>0</v>
      </c>
      <c r="I30" s="64">
        <v>0</v>
      </c>
      <c r="J30" s="64">
        <v>0</v>
      </c>
      <c r="K30" s="64">
        <v>0</v>
      </c>
    </row>
    <row r="31" spans="1:11" x14ac:dyDescent="0.35">
      <c r="A31" s="64" t="s">
        <v>31</v>
      </c>
      <c r="B31" s="64" t="s">
        <v>5525</v>
      </c>
      <c r="C31" s="65" t="str">
        <f>IFERROR(VLOOKUP(UPPER(CONCATENATE($B31," - ",$A31)),'[1]Segurados Civis'!$A$5:$H$2142,6,0),"")</f>
        <v/>
      </c>
      <c r="D31" s="65" t="str">
        <f>IFERROR(VLOOKUP(UPPER(CONCATENATE($B31," - ",$A31)),'[1]Segurados Civis'!$A$5:$H$2142,7,0),"")</f>
        <v/>
      </c>
      <c r="E31" s="65" t="str">
        <f>IFERROR(VLOOKUP(UPPER(CONCATENATE($B31," - ",$A31)),'[1]Segurados Civis'!$A$5:$H$2142,8,0),"")</f>
        <v/>
      </c>
      <c r="F31" s="65" t="str">
        <f t="shared" si="0"/>
        <v/>
      </c>
      <c r="G31" s="64" t="s">
        <v>902</v>
      </c>
      <c r="H31" s="64">
        <v>0</v>
      </c>
      <c r="I31" s="64">
        <v>0</v>
      </c>
      <c r="J31" s="64">
        <v>0</v>
      </c>
      <c r="K31" s="64">
        <v>0</v>
      </c>
    </row>
    <row r="32" spans="1:11" x14ac:dyDescent="0.35">
      <c r="A32" s="64" t="s">
        <v>31</v>
      </c>
      <c r="B32" s="64" t="s">
        <v>5526</v>
      </c>
      <c r="C32" s="65">
        <f>IFERROR(VLOOKUP(UPPER(CONCATENATE($B32," - ",$A32)),'[1]Segurados Civis'!$A$5:$H$2142,6,0),"")</f>
        <v>1679</v>
      </c>
      <c r="D32" s="65">
        <f>IFERROR(VLOOKUP(UPPER(CONCATENATE($B32," - ",$A32)),'[1]Segurados Civis'!$A$5:$H$2142,7,0),"")</f>
        <v>670</v>
      </c>
      <c r="E32" s="65">
        <f>IFERROR(VLOOKUP(UPPER(CONCATENATE($B32," - ",$A32)),'[1]Segurados Civis'!$A$5:$H$2142,8,0),"")</f>
        <v>79</v>
      </c>
      <c r="F32" s="65">
        <f t="shared" si="0"/>
        <v>2428</v>
      </c>
      <c r="G32" s="64" t="s">
        <v>4867</v>
      </c>
      <c r="H32" s="64">
        <v>0</v>
      </c>
      <c r="I32" s="64">
        <v>0</v>
      </c>
      <c r="J32" s="64">
        <v>0</v>
      </c>
      <c r="K32" s="64">
        <v>0</v>
      </c>
    </row>
    <row r="33" spans="1:11" x14ac:dyDescent="0.35">
      <c r="A33" s="64" t="s">
        <v>31</v>
      </c>
      <c r="B33" s="64" t="s">
        <v>5527</v>
      </c>
      <c r="C33" s="65" t="str">
        <f>IFERROR(VLOOKUP(UPPER(CONCATENATE($B33," - ",$A33)),'[1]Segurados Civis'!$A$5:$H$2142,6,0),"")</f>
        <v/>
      </c>
      <c r="D33" s="65" t="str">
        <f>IFERROR(VLOOKUP(UPPER(CONCATENATE($B33," - ",$A33)),'[1]Segurados Civis'!$A$5:$H$2142,7,0),"")</f>
        <v/>
      </c>
      <c r="E33" s="65" t="str">
        <f>IFERROR(VLOOKUP(UPPER(CONCATENATE($B33," - ",$A33)),'[1]Segurados Civis'!$A$5:$H$2142,8,0),"")</f>
        <v/>
      </c>
      <c r="F33" s="65" t="str">
        <f t="shared" si="0"/>
        <v/>
      </c>
      <c r="G33" s="64" t="s">
        <v>902</v>
      </c>
      <c r="H33" s="64">
        <v>0</v>
      </c>
      <c r="I33" s="64">
        <v>0</v>
      </c>
      <c r="J33" s="64">
        <v>0</v>
      </c>
      <c r="K33" s="64">
        <v>0</v>
      </c>
    </row>
    <row r="34" spans="1:11" x14ac:dyDescent="0.35">
      <c r="A34" s="64" t="s">
        <v>31</v>
      </c>
      <c r="B34" s="64" t="s">
        <v>5528</v>
      </c>
      <c r="C34" s="65" t="str">
        <f>IFERROR(VLOOKUP(UPPER(CONCATENATE($B34," - ",$A34)),'[1]Segurados Civis'!$A$5:$H$2142,6,0),"")</f>
        <v/>
      </c>
      <c r="D34" s="65" t="str">
        <f>IFERROR(VLOOKUP(UPPER(CONCATENATE($B34," - ",$A34)),'[1]Segurados Civis'!$A$5:$H$2142,7,0),"")</f>
        <v/>
      </c>
      <c r="E34" s="65" t="str">
        <f>IFERROR(VLOOKUP(UPPER(CONCATENATE($B34," - ",$A34)),'[1]Segurados Civis'!$A$5:$H$2142,8,0),"")</f>
        <v/>
      </c>
      <c r="F34" s="65" t="str">
        <f t="shared" ref="F34:F65" si="1">IF(SUM(C34:E34)=0,"",SUM(C34:E34))</f>
        <v/>
      </c>
      <c r="G34" s="64" t="s">
        <v>902</v>
      </c>
      <c r="H34" s="64">
        <v>0</v>
      </c>
      <c r="I34" s="64">
        <v>0</v>
      </c>
      <c r="J34" s="64">
        <v>0</v>
      </c>
      <c r="K34" s="64">
        <v>0</v>
      </c>
    </row>
    <row r="35" spans="1:11" x14ac:dyDescent="0.35">
      <c r="A35" s="64" t="s">
        <v>31</v>
      </c>
      <c r="B35" s="64" t="s">
        <v>5529</v>
      </c>
      <c r="C35" s="65" t="str">
        <f>IFERROR(VLOOKUP(UPPER(CONCATENATE($B35," - ",$A35)),'[1]Segurados Civis'!$A$5:$H$2142,6,0),"")</f>
        <v/>
      </c>
      <c r="D35" s="65" t="str">
        <f>IFERROR(VLOOKUP(UPPER(CONCATENATE($B35," - ",$A35)),'[1]Segurados Civis'!$A$5:$H$2142,7,0),"")</f>
        <v/>
      </c>
      <c r="E35" s="65" t="str">
        <f>IFERROR(VLOOKUP(UPPER(CONCATENATE($B35," - ",$A35)),'[1]Segurados Civis'!$A$5:$H$2142,8,0),"")</f>
        <v/>
      </c>
      <c r="F35" s="65" t="str">
        <f t="shared" si="1"/>
        <v/>
      </c>
      <c r="G35" s="64" t="s">
        <v>902</v>
      </c>
      <c r="H35" s="64">
        <v>0</v>
      </c>
      <c r="I35" s="64">
        <v>0</v>
      </c>
      <c r="J35" s="64">
        <v>0</v>
      </c>
      <c r="K35" s="64">
        <v>0</v>
      </c>
    </row>
    <row r="36" spans="1:11" x14ac:dyDescent="0.35">
      <c r="A36" s="64" t="s">
        <v>31</v>
      </c>
      <c r="B36" s="64" t="s">
        <v>5530</v>
      </c>
      <c r="C36" s="65">
        <f>IFERROR(VLOOKUP(UPPER(CONCATENATE($B36," - ",$A36)),'[1]Segurados Civis'!$A$5:$H$2142,6,0),"")</f>
        <v>2029</v>
      </c>
      <c r="D36" s="65">
        <f>IFERROR(VLOOKUP(UPPER(CONCATENATE($B36," - ",$A36)),'[1]Segurados Civis'!$A$5:$H$2142,7,0),"")</f>
        <v>437</v>
      </c>
      <c r="E36" s="65">
        <f>IFERROR(VLOOKUP(UPPER(CONCATENATE($B36," - ",$A36)),'[1]Segurados Civis'!$A$5:$H$2142,8,0),"")</f>
        <v>81</v>
      </c>
      <c r="F36" s="65">
        <f t="shared" si="1"/>
        <v>2547</v>
      </c>
      <c r="G36" s="64" t="s">
        <v>4867</v>
      </c>
      <c r="H36" s="64">
        <v>0</v>
      </c>
      <c r="I36" s="64">
        <v>0</v>
      </c>
      <c r="J36" s="64">
        <v>0</v>
      </c>
      <c r="K36" s="64">
        <v>0</v>
      </c>
    </row>
    <row r="37" spans="1:11" x14ac:dyDescent="0.35">
      <c r="A37" s="64" t="s">
        <v>31</v>
      </c>
      <c r="B37" s="64" t="s">
        <v>5531</v>
      </c>
      <c r="C37" s="65">
        <f>IFERROR(VLOOKUP(UPPER(CONCATENATE($B37," - ",$A37)),'[1]Segurados Civis'!$A$5:$H$2142,6,0),"")</f>
        <v>676</v>
      </c>
      <c r="D37" s="65">
        <f>IFERROR(VLOOKUP(UPPER(CONCATENATE($B37," - ",$A37)),'[1]Segurados Civis'!$A$5:$H$2142,7,0),"")</f>
        <v>180</v>
      </c>
      <c r="E37" s="65">
        <f>IFERROR(VLOOKUP(UPPER(CONCATENATE($B37," - ",$A37)),'[1]Segurados Civis'!$A$5:$H$2142,8,0),"")</f>
        <v>18</v>
      </c>
      <c r="F37" s="65">
        <f t="shared" si="1"/>
        <v>874</v>
      </c>
      <c r="G37" s="64" t="s">
        <v>4867</v>
      </c>
      <c r="H37" s="64">
        <v>0</v>
      </c>
      <c r="I37" s="64">
        <v>0</v>
      </c>
      <c r="J37" s="64">
        <v>0</v>
      </c>
      <c r="K37" s="64">
        <v>0</v>
      </c>
    </row>
    <row r="38" spans="1:11" x14ac:dyDescent="0.35">
      <c r="A38" s="64" t="s">
        <v>31</v>
      </c>
      <c r="B38" s="64" t="s">
        <v>5532</v>
      </c>
      <c r="C38" s="65">
        <f>IFERROR(VLOOKUP(UPPER(CONCATENATE($B38," - ",$A38)),'[1]Segurados Civis'!$A$5:$H$2142,6,0),"")</f>
        <v>549</v>
      </c>
      <c r="D38" s="65">
        <f>IFERROR(VLOOKUP(UPPER(CONCATENATE($B38," - ",$A38)),'[1]Segurados Civis'!$A$5:$H$2142,7,0),"")</f>
        <v>0</v>
      </c>
      <c r="E38" s="65">
        <f>IFERROR(VLOOKUP(UPPER(CONCATENATE($B38," - ",$A38)),'[1]Segurados Civis'!$A$5:$H$2142,8,0),"")</f>
        <v>0</v>
      </c>
      <c r="F38" s="65">
        <f t="shared" si="1"/>
        <v>549</v>
      </c>
      <c r="G38" s="64" t="s">
        <v>4867</v>
      </c>
      <c r="H38" s="64">
        <v>0</v>
      </c>
      <c r="I38" s="64">
        <v>0</v>
      </c>
      <c r="J38" s="64">
        <v>0</v>
      </c>
      <c r="K38" s="64">
        <v>0</v>
      </c>
    </row>
    <row r="39" spans="1:11" x14ac:dyDescent="0.35">
      <c r="A39" s="64" t="s">
        <v>31</v>
      </c>
      <c r="B39" s="64" t="s">
        <v>5533</v>
      </c>
      <c r="C39" s="65" t="str">
        <f>IFERROR(VLOOKUP(UPPER(CONCATENATE($B39," - ",$A39)),'[1]Segurados Civis'!$A$5:$H$2142,6,0),"")</f>
        <v/>
      </c>
      <c r="D39" s="65" t="str">
        <f>IFERROR(VLOOKUP(UPPER(CONCATENATE($B39," - ",$A39)),'[1]Segurados Civis'!$A$5:$H$2142,7,0),"")</f>
        <v/>
      </c>
      <c r="E39" s="65" t="str">
        <f>IFERROR(VLOOKUP(UPPER(CONCATENATE($B39," - ",$A39)),'[1]Segurados Civis'!$A$5:$H$2142,8,0),"")</f>
        <v/>
      </c>
      <c r="F39" s="65" t="str">
        <f t="shared" si="1"/>
        <v/>
      </c>
      <c r="G39" s="64" t="s">
        <v>902</v>
      </c>
      <c r="H39" s="64">
        <v>0</v>
      </c>
      <c r="I39" s="64">
        <v>0</v>
      </c>
      <c r="J39" s="64">
        <v>0</v>
      </c>
      <c r="K39" s="64">
        <v>0</v>
      </c>
    </row>
    <row r="40" spans="1:11" x14ac:dyDescent="0.35">
      <c r="A40" s="64" t="s">
        <v>31</v>
      </c>
      <c r="B40" s="64" t="s">
        <v>5534</v>
      </c>
      <c r="C40" s="65">
        <f>IFERROR(VLOOKUP(UPPER(CONCATENATE($B40," - ",$A40)),'[1]Segurados Civis'!$A$5:$H$2142,6,0),"")</f>
        <v>1200</v>
      </c>
      <c r="D40" s="65">
        <f>IFERROR(VLOOKUP(UPPER(CONCATENATE($B40," - ",$A40)),'[1]Segurados Civis'!$A$5:$H$2142,7,0),"")</f>
        <v>77</v>
      </c>
      <c r="E40" s="65">
        <f>IFERROR(VLOOKUP(UPPER(CONCATENATE($B40," - ",$A40)),'[1]Segurados Civis'!$A$5:$H$2142,8,0),"")</f>
        <v>7</v>
      </c>
      <c r="F40" s="65">
        <f t="shared" si="1"/>
        <v>1284</v>
      </c>
      <c r="G40" s="64" t="s">
        <v>4867</v>
      </c>
      <c r="H40" s="64">
        <v>0</v>
      </c>
      <c r="I40" s="64">
        <v>0</v>
      </c>
      <c r="J40" s="64">
        <v>0</v>
      </c>
      <c r="K40" s="64">
        <v>0</v>
      </c>
    </row>
    <row r="41" spans="1:11" x14ac:dyDescent="0.35">
      <c r="A41" s="64" t="s">
        <v>31</v>
      </c>
      <c r="B41" s="64" t="s">
        <v>5535</v>
      </c>
      <c r="C41" s="65" t="str">
        <f>IFERROR(VLOOKUP(UPPER(CONCATENATE($B41," - ",$A41)),'[1]Segurados Civis'!$A$5:$H$2142,6,0),"")</f>
        <v/>
      </c>
      <c r="D41" s="65" t="str">
        <f>IFERROR(VLOOKUP(UPPER(CONCATENATE($B41," - ",$A41)),'[1]Segurados Civis'!$A$5:$H$2142,7,0),"")</f>
        <v/>
      </c>
      <c r="E41" s="65" t="str">
        <f>IFERROR(VLOOKUP(UPPER(CONCATENATE($B41," - ",$A41)),'[1]Segurados Civis'!$A$5:$H$2142,8,0),"")</f>
        <v/>
      </c>
      <c r="F41" s="65" t="str">
        <f t="shared" si="1"/>
        <v/>
      </c>
      <c r="G41" s="64" t="s">
        <v>902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64" t="s">
        <v>31</v>
      </c>
      <c r="B42" s="64" t="s">
        <v>5536</v>
      </c>
      <c r="C42" s="65" t="str">
        <f>IFERROR(VLOOKUP(UPPER(CONCATENATE($B42," - ",$A42)),'[1]Segurados Civis'!$A$5:$H$2142,6,0),"")</f>
        <v/>
      </c>
      <c r="D42" s="65" t="str">
        <f>IFERROR(VLOOKUP(UPPER(CONCATENATE($B42," - ",$A42)),'[1]Segurados Civis'!$A$5:$H$2142,7,0),"")</f>
        <v/>
      </c>
      <c r="E42" s="65" t="str">
        <f>IFERROR(VLOOKUP(UPPER(CONCATENATE($B42," - ",$A42)),'[1]Segurados Civis'!$A$5:$H$2142,8,0),"")</f>
        <v/>
      </c>
      <c r="F42" s="65" t="str">
        <f t="shared" si="1"/>
        <v/>
      </c>
      <c r="G42" s="64" t="s">
        <v>902</v>
      </c>
      <c r="H42" s="64">
        <v>0</v>
      </c>
      <c r="I42" s="64">
        <v>0</v>
      </c>
      <c r="J42" s="64">
        <v>0</v>
      </c>
      <c r="K42" s="64">
        <v>0</v>
      </c>
    </row>
    <row r="43" spans="1:11" x14ac:dyDescent="0.35">
      <c r="A43" s="64" t="s">
        <v>31</v>
      </c>
      <c r="B43" s="64" t="s">
        <v>5537</v>
      </c>
      <c r="C43" s="65">
        <f>IFERROR(VLOOKUP(UPPER(CONCATENATE($B43," - ",$A43)),'[1]Segurados Civis'!$A$5:$H$2142,6,0),"")</f>
        <v>1142</v>
      </c>
      <c r="D43" s="65">
        <f>IFERROR(VLOOKUP(UPPER(CONCATENATE($B43," - ",$A43)),'[1]Segurados Civis'!$A$5:$H$2142,7,0),"")</f>
        <v>232</v>
      </c>
      <c r="E43" s="65">
        <f>IFERROR(VLOOKUP(UPPER(CONCATENATE($B43," - ",$A43)),'[1]Segurados Civis'!$A$5:$H$2142,8,0),"")</f>
        <v>47</v>
      </c>
      <c r="F43" s="65">
        <f t="shared" si="1"/>
        <v>1421</v>
      </c>
      <c r="G43" s="64" t="s">
        <v>4867</v>
      </c>
      <c r="H43" s="64">
        <v>0</v>
      </c>
      <c r="I43" s="64">
        <v>0</v>
      </c>
      <c r="J43" s="64">
        <v>0</v>
      </c>
      <c r="K43" s="64">
        <v>0</v>
      </c>
    </row>
    <row r="44" spans="1:11" x14ac:dyDescent="0.35">
      <c r="A44" s="64" t="s">
        <v>31</v>
      </c>
      <c r="B44" s="64" t="s">
        <v>5538</v>
      </c>
      <c r="C44" s="65" t="str">
        <f>IFERROR(VLOOKUP(UPPER(CONCATENATE($B44," - ",$A44)),'[1]Segurados Civis'!$A$5:$H$2142,6,0),"")</f>
        <v/>
      </c>
      <c r="D44" s="65" t="str">
        <f>IFERROR(VLOOKUP(UPPER(CONCATENATE($B44," - ",$A44)),'[1]Segurados Civis'!$A$5:$H$2142,7,0),"")</f>
        <v/>
      </c>
      <c r="E44" s="65" t="str">
        <f>IFERROR(VLOOKUP(UPPER(CONCATENATE($B44," - ",$A44)),'[1]Segurados Civis'!$A$5:$H$2142,8,0),"")</f>
        <v/>
      </c>
      <c r="F44" s="65" t="str">
        <f t="shared" si="1"/>
        <v/>
      </c>
      <c r="G44" s="64" t="s">
        <v>902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64" t="s">
        <v>31</v>
      </c>
      <c r="B45" s="64" t="s">
        <v>5539</v>
      </c>
      <c r="C45" s="65" t="str">
        <f>IFERROR(VLOOKUP(UPPER(CONCATENATE($B45," - ",$A45)),'[1]Segurados Civis'!$A$5:$H$2142,6,0),"")</f>
        <v/>
      </c>
      <c r="D45" s="65" t="str">
        <f>IFERROR(VLOOKUP(UPPER(CONCATENATE($B45," - ",$A45)),'[1]Segurados Civis'!$A$5:$H$2142,7,0),"")</f>
        <v/>
      </c>
      <c r="E45" s="65" t="str">
        <f>IFERROR(VLOOKUP(UPPER(CONCATENATE($B45," - ",$A45)),'[1]Segurados Civis'!$A$5:$H$2142,8,0),"")</f>
        <v/>
      </c>
      <c r="F45" s="65" t="str">
        <f t="shared" si="1"/>
        <v/>
      </c>
      <c r="G45" s="64" t="s">
        <v>902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64" t="s">
        <v>31</v>
      </c>
      <c r="B46" s="64" t="s">
        <v>5540</v>
      </c>
      <c r="C46" s="65">
        <f>IFERROR(VLOOKUP(UPPER(CONCATENATE($B46," - ",$A46)),'[1]Segurados Civis'!$A$5:$H$2142,6,0),"")</f>
        <v>4467</v>
      </c>
      <c r="D46" s="65">
        <f>IFERROR(VLOOKUP(UPPER(CONCATENATE($B46," - ",$A46)),'[1]Segurados Civis'!$A$5:$H$2142,7,0),"")</f>
        <v>0</v>
      </c>
      <c r="E46" s="65">
        <f>IFERROR(VLOOKUP(UPPER(CONCATENATE($B46," - ",$A46)),'[1]Segurados Civis'!$A$5:$H$2142,8,0),"")</f>
        <v>0</v>
      </c>
      <c r="F46" s="65">
        <f t="shared" si="1"/>
        <v>4467</v>
      </c>
      <c r="G46" s="64" t="s">
        <v>4867</v>
      </c>
      <c r="H46" s="64">
        <v>0</v>
      </c>
      <c r="I46" s="64">
        <v>0</v>
      </c>
      <c r="J46" s="64">
        <v>0</v>
      </c>
      <c r="K46" s="64">
        <v>0</v>
      </c>
    </row>
    <row r="47" spans="1:11" x14ac:dyDescent="0.35">
      <c r="A47" s="64" t="s">
        <v>31</v>
      </c>
      <c r="B47" s="64" t="s">
        <v>5541</v>
      </c>
      <c r="C47" s="65" t="str">
        <f>IFERROR(VLOOKUP(UPPER(CONCATENATE($B47," - ",$A47)),'[1]Segurados Civis'!$A$5:$H$2142,6,0),"")</f>
        <v/>
      </c>
      <c r="D47" s="65" t="str">
        <f>IFERROR(VLOOKUP(UPPER(CONCATENATE($B47," - ",$A47)),'[1]Segurados Civis'!$A$5:$H$2142,7,0),"")</f>
        <v/>
      </c>
      <c r="E47" s="65" t="str">
        <f>IFERROR(VLOOKUP(UPPER(CONCATENATE($B47," - ",$A47)),'[1]Segurados Civis'!$A$5:$H$2142,8,0),"")</f>
        <v/>
      </c>
      <c r="F47" s="65" t="str">
        <f t="shared" si="1"/>
        <v/>
      </c>
      <c r="G47" s="64" t="s">
        <v>902</v>
      </c>
      <c r="H47" s="64">
        <v>0</v>
      </c>
      <c r="I47" s="64">
        <v>0</v>
      </c>
      <c r="J47" s="64">
        <v>0</v>
      </c>
      <c r="K47" s="64">
        <v>0</v>
      </c>
    </row>
    <row r="48" spans="1:11" x14ac:dyDescent="0.35">
      <c r="A48" s="64" t="s">
        <v>31</v>
      </c>
      <c r="B48" s="64" t="s">
        <v>5542</v>
      </c>
      <c r="C48" s="65" t="str">
        <f>IFERROR(VLOOKUP(UPPER(CONCATENATE($B48," - ",$A48)),'[1]Segurados Civis'!$A$5:$H$2142,6,0),"")</f>
        <v/>
      </c>
      <c r="D48" s="65" t="str">
        <f>IFERROR(VLOOKUP(UPPER(CONCATENATE($B48," - ",$A48)),'[1]Segurados Civis'!$A$5:$H$2142,7,0),"")</f>
        <v/>
      </c>
      <c r="E48" s="65" t="str">
        <f>IFERROR(VLOOKUP(UPPER(CONCATENATE($B48," - ",$A48)),'[1]Segurados Civis'!$A$5:$H$2142,8,0),"")</f>
        <v/>
      </c>
      <c r="F48" s="65" t="str">
        <f t="shared" si="1"/>
        <v/>
      </c>
      <c r="G48" s="64" t="s">
        <v>902</v>
      </c>
      <c r="H48" s="64">
        <v>0</v>
      </c>
      <c r="I48" s="64">
        <v>0</v>
      </c>
      <c r="J48" s="64">
        <v>0</v>
      </c>
      <c r="K48" s="64">
        <v>0</v>
      </c>
    </row>
    <row r="49" spans="1:11" x14ac:dyDescent="0.35">
      <c r="A49" s="64" t="s">
        <v>31</v>
      </c>
      <c r="B49" s="64" t="s">
        <v>5543</v>
      </c>
      <c r="C49" s="65">
        <f>IFERROR(VLOOKUP(UPPER(CONCATENATE($B49," - ",$A49)),'[1]Segurados Civis'!$A$5:$H$2142,6,0),"")</f>
        <v>472</v>
      </c>
      <c r="D49" s="65">
        <f>IFERROR(VLOOKUP(UPPER(CONCATENATE($B49," - ",$A49)),'[1]Segurados Civis'!$A$5:$H$2142,7,0),"")</f>
        <v>101</v>
      </c>
      <c r="E49" s="65">
        <f>IFERROR(VLOOKUP(UPPER(CONCATENATE($B49," - ",$A49)),'[1]Segurados Civis'!$A$5:$H$2142,8,0),"")</f>
        <v>0</v>
      </c>
      <c r="F49" s="65">
        <f t="shared" si="1"/>
        <v>573</v>
      </c>
      <c r="G49" s="64" t="s">
        <v>4867</v>
      </c>
      <c r="H49" s="64">
        <v>0</v>
      </c>
      <c r="I49" s="64">
        <v>0</v>
      </c>
      <c r="J49" s="64">
        <v>0</v>
      </c>
      <c r="K49" s="64">
        <v>0</v>
      </c>
    </row>
    <row r="50" spans="1:11" x14ac:dyDescent="0.35">
      <c r="A50" s="64" t="s">
        <v>31</v>
      </c>
      <c r="B50" s="64" t="s">
        <v>5544</v>
      </c>
      <c r="C50" s="65">
        <f>IFERROR(VLOOKUP(UPPER(CONCATENATE($B50," - ",$A50)),'[1]Segurados Civis'!$A$5:$H$2142,6,0),"")</f>
        <v>449</v>
      </c>
      <c r="D50" s="65">
        <f>IFERROR(VLOOKUP(UPPER(CONCATENATE($B50," - ",$A50)),'[1]Segurados Civis'!$A$5:$H$2142,7,0),"")</f>
        <v>98</v>
      </c>
      <c r="E50" s="65">
        <f>IFERROR(VLOOKUP(UPPER(CONCATENATE($B50," - ",$A50)),'[1]Segurados Civis'!$A$5:$H$2142,8,0),"")</f>
        <v>17</v>
      </c>
      <c r="F50" s="65">
        <f t="shared" si="1"/>
        <v>564</v>
      </c>
      <c r="G50" s="64" t="s">
        <v>4867</v>
      </c>
      <c r="H50" s="64">
        <v>0</v>
      </c>
      <c r="I50" s="64">
        <v>0</v>
      </c>
      <c r="J50" s="64">
        <v>0</v>
      </c>
      <c r="K50" s="64">
        <v>0</v>
      </c>
    </row>
    <row r="51" spans="1:11" x14ac:dyDescent="0.35">
      <c r="A51" s="64" t="s">
        <v>31</v>
      </c>
      <c r="B51" s="64" t="s">
        <v>5545</v>
      </c>
      <c r="C51" s="65" t="str">
        <f>IFERROR(VLOOKUP(UPPER(CONCATENATE($B51," - ",$A51)),'[1]Segurados Civis'!$A$5:$H$2142,6,0),"")</f>
        <v/>
      </c>
      <c r="D51" s="65" t="str">
        <f>IFERROR(VLOOKUP(UPPER(CONCATENATE($B51," - ",$A51)),'[1]Segurados Civis'!$A$5:$H$2142,7,0),"")</f>
        <v/>
      </c>
      <c r="E51" s="65" t="str">
        <f>IFERROR(VLOOKUP(UPPER(CONCATENATE($B51," - ",$A51)),'[1]Segurados Civis'!$A$5:$H$2142,8,0),"")</f>
        <v/>
      </c>
      <c r="F51" s="65" t="str">
        <f t="shared" si="1"/>
        <v/>
      </c>
      <c r="G51" s="64" t="s">
        <v>902</v>
      </c>
      <c r="H51" s="64">
        <v>0</v>
      </c>
      <c r="I51" s="64">
        <v>0</v>
      </c>
      <c r="J51" s="64">
        <v>0</v>
      </c>
      <c r="K51" s="64">
        <v>0</v>
      </c>
    </row>
    <row r="52" spans="1:11" x14ac:dyDescent="0.35">
      <c r="A52" s="64" t="s">
        <v>31</v>
      </c>
      <c r="B52" s="64" t="s">
        <v>5546</v>
      </c>
      <c r="C52" s="65" t="str">
        <f>IFERROR(VLOOKUP(UPPER(CONCATENATE($B52," - ",$A52)),'[1]Segurados Civis'!$A$5:$H$2142,6,0),"")</f>
        <v/>
      </c>
      <c r="D52" s="65" t="str">
        <f>IFERROR(VLOOKUP(UPPER(CONCATENATE($B52," - ",$A52)),'[1]Segurados Civis'!$A$5:$H$2142,7,0),"")</f>
        <v/>
      </c>
      <c r="E52" s="65" t="str">
        <f>IFERROR(VLOOKUP(UPPER(CONCATENATE($B52," - ",$A52)),'[1]Segurados Civis'!$A$5:$H$2142,8,0),"")</f>
        <v/>
      </c>
      <c r="F52" s="65" t="str">
        <f t="shared" si="1"/>
        <v/>
      </c>
      <c r="G52" s="64" t="s">
        <v>902</v>
      </c>
      <c r="H52" s="64">
        <v>0</v>
      </c>
      <c r="I52" s="64">
        <v>0</v>
      </c>
      <c r="J52" s="64">
        <v>0</v>
      </c>
      <c r="K52" s="64">
        <v>0</v>
      </c>
    </row>
    <row r="53" spans="1:11" x14ac:dyDescent="0.35">
      <c r="A53" s="64" t="s">
        <v>31</v>
      </c>
      <c r="B53" s="64" t="s">
        <v>5547</v>
      </c>
      <c r="C53" s="65">
        <f>IFERROR(VLOOKUP(UPPER(CONCATENATE($B53," - ",$A53)),'[1]Segurados Civis'!$A$5:$H$2142,6,0),"")</f>
        <v>2315</v>
      </c>
      <c r="D53" s="65">
        <f>IFERROR(VLOOKUP(UPPER(CONCATENATE($B53," - ",$A53)),'[1]Segurados Civis'!$A$5:$H$2142,7,0),"")</f>
        <v>384</v>
      </c>
      <c r="E53" s="65">
        <f>IFERROR(VLOOKUP(UPPER(CONCATENATE($B53," - ",$A53)),'[1]Segurados Civis'!$A$5:$H$2142,8,0),"")</f>
        <v>45</v>
      </c>
      <c r="F53" s="65">
        <f t="shared" si="1"/>
        <v>2744</v>
      </c>
      <c r="G53" s="64" t="s">
        <v>4867</v>
      </c>
      <c r="H53" s="64">
        <v>0</v>
      </c>
      <c r="I53" s="64">
        <v>0</v>
      </c>
      <c r="J53" s="64">
        <v>0</v>
      </c>
      <c r="K53" s="64">
        <v>0</v>
      </c>
    </row>
    <row r="54" spans="1:11" x14ac:dyDescent="0.35">
      <c r="A54" s="64" t="s">
        <v>31</v>
      </c>
      <c r="B54" s="64" t="s">
        <v>5548</v>
      </c>
      <c r="C54" s="65" t="str">
        <f>IFERROR(VLOOKUP(UPPER(CONCATENATE($B54," - ",$A54)),'[1]Segurados Civis'!$A$5:$H$2142,6,0),"")</f>
        <v/>
      </c>
      <c r="D54" s="65" t="str">
        <f>IFERROR(VLOOKUP(UPPER(CONCATENATE($B54," - ",$A54)),'[1]Segurados Civis'!$A$5:$H$2142,7,0),"")</f>
        <v/>
      </c>
      <c r="E54" s="65" t="str">
        <f>IFERROR(VLOOKUP(UPPER(CONCATENATE($B54," - ",$A54)),'[1]Segurados Civis'!$A$5:$H$2142,8,0),"")</f>
        <v/>
      </c>
      <c r="F54" s="65" t="str">
        <f t="shared" si="1"/>
        <v/>
      </c>
      <c r="G54" s="64" t="s">
        <v>902</v>
      </c>
      <c r="H54" s="64">
        <v>0</v>
      </c>
      <c r="I54" s="64">
        <v>0</v>
      </c>
      <c r="J54" s="64">
        <v>0</v>
      </c>
      <c r="K54" s="64">
        <v>0</v>
      </c>
    </row>
    <row r="55" spans="1:11" x14ac:dyDescent="0.35">
      <c r="A55" s="64" t="s">
        <v>31</v>
      </c>
      <c r="B55" s="64" t="s">
        <v>5549</v>
      </c>
      <c r="C55" s="65">
        <f>IFERROR(VLOOKUP(UPPER(CONCATENATE($B55," - ",$A55)),'[1]Segurados Civis'!$A$5:$H$2142,6,0),"")</f>
        <v>754</v>
      </c>
      <c r="D55" s="65">
        <f>IFERROR(VLOOKUP(UPPER(CONCATENATE($B55," - ",$A55)),'[1]Segurados Civis'!$A$5:$H$2142,7,0),"")</f>
        <v>89</v>
      </c>
      <c r="E55" s="65">
        <f>IFERROR(VLOOKUP(UPPER(CONCATENATE($B55," - ",$A55)),'[1]Segurados Civis'!$A$5:$H$2142,8,0),"")</f>
        <v>14</v>
      </c>
      <c r="F55" s="65">
        <f t="shared" si="1"/>
        <v>857</v>
      </c>
      <c r="G55" s="64" t="s">
        <v>4867</v>
      </c>
      <c r="H55" s="64">
        <v>0</v>
      </c>
      <c r="I55" s="64">
        <v>0</v>
      </c>
      <c r="J55" s="64">
        <v>0</v>
      </c>
      <c r="K55" s="64">
        <v>0</v>
      </c>
    </row>
    <row r="56" spans="1:11" x14ac:dyDescent="0.35">
      <c r="A56" s="64" t="s">
        <v>31</v>
      </c>
      <c r="B56" s="64" t="s">
        <v>5550</v>
      </c>
      <c r="C56" s="65" t="str">
        <f>IFERROR(VLOOKUP(UPPER(CONCATENATE($B56," - ",$A56)),'[1]Segurados Civis'!$A$5:$H$2142,6,0),"")</f>
        <v/>
      </c>
      <c r="D56" s="65" t="str">
        <f>IFERROR(VLOOKUP(UPPER(CONCATENATE($B56," - ",$A56)),'[1]Segurados Civis'!$A$5:$H$2142,7,0),"")</f>
        <v/>
      </c>
      <c r="E56" s="65" t="str">
        <f>IFERROR(VLOOKUP(UPPER(CONCATENATE($B56," - ",$A56)),'[1]Segurados Civis'!$A$5:$H$2142,8,0),"")</f>
        <v/>
      </c>
      <c r="F56" s="65" t="str">
        <f t="shared" si="1"/>
        <v/>
      </c>
      <c r="G56" s="64" t="s">
        <v>902</v>
      </c>
      <c r="H56" s="64">
        <v>0</v>
      </c>
      <c r="I56" s="64">
        <v>0</v>
      </c>
      <c r="J56" s="64">
        <v>0</v>
      </c>
      <c r="K56" s="64">
        <v>0</v>
      </c>
    </row>
    <row r="57" spans="1:11" x14ac:dyDescent="0.35">
      <c r="A57" s="64" t="s">
        <v>31</v>
      </c>
      <c r="B57" s="64" t="s">
        <v>5551</v>
      </c>
      <c r="C57" s="65" t="str">
        <f>IFERROR(VLOOKUP(UPPER(CONCATENATE($B57," - ",$A57)),'[1]Segurados Civis'!$A$5:$H$2142,6,0),"")</f>
        <v/>
      </c>
      <c r="D57" s="65" t="str">
        <f>IFERROR(VLOOKUP(UPPER(CONCATENATE($B57," - ",$A57)),'[1]Segurados Civis'!$A$5:$H$2142,7,0),"")</f>
        <v/>
      </c>
      <c r="E57" s="65" t="str">
        <f>IFERROR(VLOOKUP(UPPER(CONCATENATE($B57," - ",$A57)),'[1]Segurados Civis'!$A$5:$H$2142,8,0),"")</f>
        <v/>
      </c>
      <c r="F57" s="65" t="str">
        <f t="shared" si="1"/>
        <v/>
      </c>
      <c r="G57" s="64" t="s">
        <v>902</v>
      </c>
      <c r="H57" s="64">
        <v>0</v>
      </c>
      <c r="I57" s="64">
        <v>0</v>
      </c>
      <c r="J57" s="64">
        <v>0</v>
      </c>
      <c r="K57" s="64">
        <v>0</v>
      </c>
    </row>
    <row r="58" spans="1:11" x14ac:dyDescent="0.35">
      <c r="A58" s="64" t="s">
        <v>31</v>
      </c>
      <c r="B58" s="64" t="s">
        <v>5552</v>
      </c>
      <c r="C58" s="65">
        <f>IFERROR(VLOOKUP(UPPER(CONCATENATE($B58," - ",$A58)),'[1]Segurados Civis'!$A$5:$H$2142,6,0),"")</f>
        <v>1315</v>
      </c>
      <c r="D58" s="65">
        <f>IFERROR(VLOOKUP(UPPER(CONCATENATE($B58," - ",$A58)),'[1]Segurados Civis'!$A$5:$H$2142,7,0),"")</f>
        <v>177</v>
      </c>
      <c r="E58" s="65">
        <f>IFERROR(VLOOKUP(UPPER(CONCATENATE($B58," - ",$A58)),'[1]Segurados Civis'!$A$5:$H$2142,8,0),"")</f>
        <v>56</v>
      </c>
      <c r="F58" s="65">
        <f t="shared" si="1"/>
        <v>1548</v>
      </c>
      <c r="G58" s="64" t="s">
        <v>4867</v>
      </c>
      <c r="H58" s="64">
        <v>0</v>
      </c>
      <c r="I58" s="64">
        <v>0</v>
      </c>
      <c r="J58" s="64">
        <v>1</v>
      </c>
      <c r="K58" s="64">
        <v>0</v>
      </c>
    </row>
    <row r="59" spans="1:11" x14ac:dyDescent="0.35">
      <c r="A59" s="64" t="s">
        <v>31</v>
      </c>
      <c r="B59" s="64" t="s">
        <v>5553</v>
      </c>
      <c r="C59" s="65" t="str">
        <f>IFERROR(VLOOKUP(UPPER(CONCATENATE($B59," - ",$A59)),'[1]Segurados Civis'!$A$5:$H$2142,6,0),"")</f>
        <v/>
      </c>
      <c r="D59" s="65" t="str">
        <f>IFERROR(VLOOKUP(UPPER(CONCATENATE($B59," - ",$A59)),'[1]Segurados Civis'!$A$5:$H$2142,7,0),"")</f>
        <v/>
      </c>
      <c r="E59" s="65" t="str">
        <f>IFERROR(VLOOKUP(UPPER(CONCATENATE($B59," - ",$A59)),'[1]Segurados Civis'!$A$5:$H$2142,8,0),"")</f>
        <v/>
      </c>
      <c r="F59" s="65" t="str">
        <f t="shared" si="1"/>
        <v/>
      </c>
      <c r="G59" s="64" t="s">
        <v>902</v>
      </c>
      <c r="H59" s="64">
        <v>0</v>
      </c>
      <c r="I59" s="64">
        <v>0</v>
      </c>
      <c r="J59" s="64">
        <v>0</v>
      </c>
      <c r="K59" s="64">
        <v>0</v>
      </c>
    </row>
    <row r="60" spans="1:11" x14ac:dyDescent="0.35">
      <c r="A60" s="64" t="s">
        <v>31</v>
      </c>
      <c r="B60" s="64" t="s">
        <v>5554</v>
      </c>
      <c r="C60" s="65" t="str">
        <f>IFERROR(VLOOKUP(UPPER(CONCATENATE($B60," - ",$A60)),'[1]Segurados Civis'!$A$5:$H$2142,6,0),"")</f>
        <v/>
      </c>
      <c r="D60" s="65" t="str">
        <f>IFERROR(VLOOKUP(UPPER(CONCATENATE($B60," - ",$A60)),'[1]Segurados Civis'!$A$5:$H$2142,7,0),"")</f>
        <v/>
      </c>
      <c r="E60" s="65" t="str">
        <f>IFERROR(VLOOKUP(UPPER(CONCATENATE($B60," - ",$A60)),'[1]Segurados Civis'!$A$5:$H$2142,8,0),"")</f>
        <v/>
      </c>
      <c r="F60" s="65" t="str">
        <f t="shared" si="1"/>
        <v/>
      </c>
      <c r="G60" s="64" t="s">
        <v>902</v>
      </c>
      <c r="H60" s="64">
        <v>0</v>
      </c>
      <c r="I60" s="64">
        <v>0</v>
      </c>
      <c r="J60" s="64">
        <v>0</v>
      </c>
      <c r="K60" s="64">
        <v>0</v>
      </c>
    </row>
    <row r="61" spans="1:11" x14ac:dyDescent="0.35">
      <c r="A61" s="64" t="s">
        <v>31</v>
      </c>
      <c r="B61" s="64" t="s">
        <v>5555</v>
      </c>
      <c r="C61" s="65">
        <f>IFERROR(VLOOKUP(UPPER(CONCATENATE($B61," - ",$A61)),'[1]Segurados Civis'!$A$5:$H$2142,6,0),"")</f>
        <v>27504</v>
      </c>
      <c r="D61" s="65">
        <f>IFERROR(VLOOKUP(UPPER(CONCATENATE($B61," - ",$A61)),'[1]Segurados Civis'!$A$5:$H$2142,7,0),"")</f>
        <v>13184</v>
      </c>
      <c r="E61" s="65">
        <f>IFERROR(VLOOKUP(UPPER(CONCATENATE($B61," - ",$A61)),'[1]Segurados Civis'!$A$5:$H$2142,8,0),"")</f>
        <v>3197</v>
      </c>
      <c r="F61" s="65">
        <f t="shared" si="1"/>
        <v>43885</v>
      </c>
      <c r="G61" s="64" t="s">
        <v>4867</v>
      </c>
      <c r="H61" s="64">
        <v>0</v>
      </c>
      <c r="I61" s="64">
        <v>0</v>
      </c>
      <c r="J61" s="64">
        <v>0</v>
      </c>
      <c r="K61" s="64">
        <v>0</v>
      </c>
    </row>
    <row r="62" spans="1:11" x14ac:dyDescent="0.35">
      <c r="A62" s="64" t="s">
        <v>31</v>
      </c>
      <c r="B62" s="64" t="s">
        <v>5556</v>
      </c>
      <c r="C62" s="65">
        <f>IFERROR(VLOOKUP(UPPER(CONCATENATE($B62," - ",$A62)),'[1]Segurados Civis'!$A$5:$H$2142,6,0),"")</f>
        <v>342</v>
      </c>
      <c r="D62" s="65">
        <f>IFERROR(VLOOKUP(UPPER(CONCATENATE($B62," - ",$A62)),'[1]Segurados Civis'!$A$5:$H$2142,7,0),"")</f>
        <v>44</v>
      </c>
      <c r="E62" s="65">
        <f>IFERROR(VLOOKUP(UPPER(CONCATENATE($B62," - ",$A62)),'[1]Segurados Civis'!$A$5:$H$2142,8,0),"")</f>
        <v>8</v>
      </c>
      <c r="F62" s="65">
        <f t="shared" si="1"/>
        <v>394</v>
      </c>
      <c r="G62" s="64" t="s">
        <v>4867</v>
      </c>
      <c r="H62" s="64">
        <v>0</v>
      </c>
      <c r="I62" s="64">
        <v>0</v>
      </c>
      <c r="J62" s="64">
        <v>0</v>
      </c>
      <c r="K62" s="64">
        <v>0</v>
      </c>
    </row>
    <row r="63" spans="1:11" x14ac:dyDescent="0.35">
      <c r="A63" s="64" t="s">
        <v>31</v>
      </c>
      <c r="B63" s="64" t="s">
        <v>5557</v>
      </c>
      <c r="C63" s="65" t="str">
        <f>IFERROR(VLOOKUP(UPPER(CONCATENATE($B63," - ",$A63)),'[1]Segurados Civis'!$A$5:$H$2142,6,0),"")</f>
        <v/>
      </c>
      <c r="D63" s="65" t="str">
        <f>IFERROR(VLOOKUP(UPPER(CONCATENATE($B63," - ",$A63)),'[1]Segurados Civis'!$A$5:$H$2142,7,0),"")</f>
        <v/>
      </c>
      <c r="E63" s="65" t="str">
        <f>IFERROR(VLOOKUP(UPPER(CONCATENATE($B63," - ",$A63)),'[1]Segurados Civis'!$A$5:$H$2142,8,0),"")</f>
        <v/>
      </c>
      <c r="F63" s="65" t="str">
        <f t="shared" si="1"/>
        <v/>
      </c>
      <c r="G63" s="64" t="s">
        <v>902</v>
      </c>
      <c r="H63" s="64">
        <v>0</v>
      </c>
      <c r="I63" s="64">
        <v>0</v>
      </c>
      <c r="J63" s="64">
        <v>0</v>
      </c>
      <c r="K63" s="64">
        <v>0</v>
      </c>
    </row>
    <row r="64" spans="1:11" x14ac:dyDescent="0.35">
      <c r="A64" s="64" t="s">
        <v>31</v>
      </c>
      <c r="B64" s="64" t="s">
        <v>5558</v>
      </c>
      <c r="C64" s="65">
        <f>IFERROR(VLOOKUP(UPPER(CONCATENATE($B64," - ",$A64)),'[1]Segurados Civis'!$A$5:$H$2142,6,0),"")</f>
        <v>357</v>
      </c>
      <c r="D64" s="65">
        <f>IFERROR(VLOOKUP(UPPER(CONCATENATE($B64," - ",$A64)),'[1]Segurados Civis'!$A$5:$H$2142,7,0),"")</f>
        <v>95</v>
      </c>
      <c r="E64" s="65">
        <f>IFERROR(VLOOKUP(UPPER(CONCATENATE($B64," - ",$A64)),'[1]Segurados Civis'!$A$5:$H$2142,8,0),"")</f>
        <v>12</v>
      </c>
      <c r="F64" s="65">
        <f t="shared" si="1"/>
        <v>464</v>
      </c>
      <c r="G64" s="64" t="s">
        <v>4867</v>
      </c>
      <c r="H64" s="64">
        <v>0</v>
      </c>
      <c r="I64" s="64">
        <v>0</v>
      </c>
      <c r="J64" s="64">
        <v>0</v>
      </c>
      <c r="K64" s="64">
        <v>0</v>
      </c>
    </row>
    <row r="65" spans="1:11" x14ac:dyDescent="0.35">
      <c r="A65" s="64" t="s">
        <v>31</v>
      </c>
      <c r="B65" s="64" t="s">
        <v>5559</v>
      </c>
      <c r="C65" s="65" t="str">
        <f>IFERROR(VLOOKUP(UPPER(CONCATENATE($B65," - ",$A65)),'[1]Segurados Civis'!$A$5:$H$2142,6,0),"")</f>
        <v/>
      </c>
      <c r="D65" s="65" t="str">
        <f>IFERROR(VLOOKUP(UPPER(CONCATENATE($B65," - ",$A65)),'[1]Segurados Civis'!$A$5:$H$2142,7,0),"")</f>
        <v/>
      </c>
      <c r="E65" s="65" t="str">
        <f>IFERROR(VLOOKUP(UPPER(CONCATENATE($B65," - ",$A65)),'[1]Segurados Civis'!$A$5:$H$2142,8,0),"")</f>
        <v/>
      </c>
      <c r="F65" s="65" t="str">
        <f t="shared" si="1"/>
        <v/>
      </c>
      <c r="G65" s="64" t="s">
        <v>902</v>
      </c>
      <c r="H65" s="64">
        <v>0</v>
      </c>
      <c r="I65" s="64">
        <v>0</v>
      </c>
      <c r="J65" s="64">
        <v>0</v>
      </c>
      <c r="K65" s="64">
        <v>0</v>
      </c>
    </row>
    <row r="66" spans="1:11" x14ac:dyDescent="0.35">
      <c r="A66" s="64" t="s">
        <v>31</v>
      </c>
      <c r="B66" s="64" t="s">
        <v>5560</v>
      </c>
      <c r="C66" s="65" t="str">
        <f>IFERROR(VLOOKUP(UPPER(CONCATENATE($B66," - ",$A66)),'[1]Segurados Civis'!$A$5:$H$2142,6,0),"")</f>
        <v/>
      </c>
      <c r="D66" s="65" t="str">
        <f>IFERROR(VLOOKUP(UPPER(CONCATENATE($B66," - ",$A66)),'[1]Segurados Civis'!$A$5:$H$2142,7,0),"")</f>
        <v/>
      </c>
      <c r="E66" s="65" t="str">
        <f>IFERROR(VLOOKUP(UPPER(CONCATENATE($B66," - ",$A66)),'[1]Segurados Civis'!$A$5:$H$2142,8,0),"")</f>
        <v/>
      </c>
      <c r="F66" s="65" t="str">
        <f t="shared" ref="F66:F97" si="2">IF(SUM(C66:E66)=0,"",SUM(C66:E66))</f>
        <v/>
      </c>
      <c r="G66" s="64" t="s">
        <v>902</v>
      </c>
      <c r="H66" s="64">
        <v>0</v>
      </c>
      <c r="I66" s="64">
        <v>0</v>
      </c>
      <c r="J66" s="64">
        <v>0</v>
      </c>
      <c r="K66" s="64">
        <v>0</v>
      </c>
    </row>
    <row r="67" spans="1:11" x14ac:dyDescent="0.35">
      <c r="A67" s="64" t="s">
        <v>31</v>
      </c>
      <c r="B67" s="64" t="s">
        <v>5561</v>
      </c>
      <c r="C67" s="65" t="str">
        <f>IFERROR(VLOOKUP(UPPER(CONCATENATE($B67," - ",$A67)),'[1]Segurados Civis'!$A$5:$H$2142,6,0),"")</f>
        <v/>
      </c>
      <c r="D67" s="65" t="str">
        <f>IFERROR(VLOOKUP(UPPER(CONCATENATE($B67," - ",$A67)),'[1]Segurados Civis'!$A$5:$H$2142,7,0),"")</f>
        <v/>
      </c>
      <c r="E67" s="65" t="str">
        <f>IFERROR(VLOOKUP(UPPER(CONCATENATE($B67," - ",$A67)),'[1]Segurados Civis'!$A$5:$H$2142,8,0),"")</f>
        <v/>
      </c>
      <c r="F67" s="65" t="str">
        <f t="shared" si="2"/>
        <v/>
      </c>
      <c r="G67" s="64" t="s">
        <v>902</v>
      </c>
      <c r="H67" s="64">
        <v>0</v>
      </c>
      <c r="I67" s="64">
        <v>0</v>
      </c>
      <c r="J67" s="64">
        <v>0</v>
      </c>
      <c r="K67" s="64">
        <v>0</v>
      </c>
    </row>
    <row r="68" spans="1:11" x14ac:dyDescent="0.35">
      <c r="A68" s="64" t="s">
        <v>31</v>
      </c>
      <c r="B68" s="64" t="s">
        <v>5562</v>
      </c>
      <c r="C68" s="65" t="str">
        <f>IFERROR(VLOOKUP(UPPER(CONCATENATE($B68," - ",$A68)),'[1]Segurados Civis'!$A$5:$H$2142,6,0),"")</f>
        <v/>
      </c>
      <c r="D68" s="65" t="str">
        <f>IFERROR(VLOOKUP(UPPER(CONCATENATE($B68," - ",$A68)),'[1]Segurados Civis'!$A$5:$H$2142,7,0),"")</f>
        <v/>
      </c>
      <c r="E68" s="65" t="str">
        <f>IFERROR(VLOOKUP(UPPER(CONCATENATE($B68," - ",$A68)),'[1]Segurados Civis'!$A$5:$H$2142,8,0),"")</f>
        <v/>
      </c>
      <c r="F68" s="65" t="str">
        <f t="shared" si="2"/>
        <v/>
      </c>
      <c r="G68" s="64" t="s">
        <v>902</v>
      </c>
      <c r="H68" s="64">
        <v>0</v>
      </c>
      <c r="I68" s="64">
        <v>0</v>
      </c>
      <c r="J68" s="64">
        <v>0</v>
      </c>
      <c r="K68" s="64">
        <v>0</v>
      </c>
    </row>
    <row r="69" spans="1:11" x14ac:dyDescent="0.35">
      <c r="A69" s="64" t="s">
        <v>31</v>
      </c>
      <c r="B69" s="64" t="s">
        <v>5563</v>
      </c>
      <c r="C69" s="65" t="str">
        <f>IFERROR(VLOOKUP(UPPER(CONCATENATE($B69," - ",$A69)),'[1]Segurados Civis'!$A$5:$H$2142,6,0),"")</f>
        <v/>
      </c>
      <c r="D69" s="65" t="str">
        <f>IFERROR(VLOOKUP(UPPER(CONCATENATE($B69," - ",$A69)),'[1]Segurados Civis'!$A$5:$H$2142,7,0),"")</f>
        <v/>
      </c>
      <c r="E69" s="65" t="str">
        <f>IFERROR(VLOOKUP(UPPER(CONCATENATE($B69," - ",$A69)),'[1]Segurados Civis'!$A$5:$H$2142,8,0),"")</f>
        <v/>
      </c>
      <c r="F69" s="65" t="str">
        <f t="shared" si="2"/>
        <v/>
      </c>
      <c r="G69" s="64" t="s">
        <v>902</v>
      </c>
      <c r="H69" s="64">
        <v>0</v>
      </c>
      <c r="I69" s="64">
        <v>0</v>
      </c>
      <c r="J69" s="64">
        <v>0</v>
      </c>
      <c r="K69" s="64">
        <v>0</v>
      </c>
    </row>
    <row r="70" spans="1:11" x14ac:dyDescent="0.35">
      <c r="A70" s="64" t="s">
        <v>31</v>
      </c>
      <c r="B70" s="64" t="s">
        <v>5564</v>
      </c>
      <c r="C70" s="65" t="str">
        <f>IFERROR(VLOOKUP(UPPER(CONCATENATE($B70," - ",$A70)),'[1]Segurados Civis'!$A$5:$H$2142,6,0),"")</f>
        <v/>
      </c>
      <c r="D70" s="65" t="str">
        <f>IFERROR(VLOOKUP(UPPER(CONCATENATE($B70," - ",$A70)),'[1]Segurados Civis'!$A$5:$H$2142,7,0),"")</f>
        <v/>
      </c>
      <c r="E70" s="65" t="str">
        <f>IFERROR(VLOOKUP(UPPER(CONCATENATE($B70," - ",$A70)),'[1]Segurados Civis'!$A$5:$H$2142,8,0),"")</f>
        <v/>
      </c>
      <c r="F70" s="65" t="str">
        <f t="shared" si="2"/>
        <v/>
      </c>
      <c r="G70" s="64" t="s">
        <v>902</v>
      </c>
      <c r="H70" s="64">
        <v>0</v>
      </c>
      <c r="I70" s="64">
        <v>0</v>
      </c>
      <c r="J70" s="64">
        <v>0</v>
      </c>
      <c r="K70" s="64">
        <v>0</v>
      </c>
    </row>
    <row r="71" spans="1:11" x14ac:dyDescent="0.35">
      <c r="A71" s="64" t="s">
        <v>31</v>
      </c>
      <c r="B71" s="64" t="s">
        <v>5565</v>
      </c>
      <c r="C71" s="65">
        <f>IFERROR(VLOOKUP(UPPER(CONCATENATE($B71," - ",$A71)),'[1]Segurados Civis'!$A$5:$H$2142,6,0),"")</f>
        <v>286</v>
      </c>
      <c r="D71" s="65">
        <f>IFERROR(VLOOKUP(UPPER(CONCATENATE($B71," - ",$A71)),'[1]Segurados Civis'!$A$5:$H$2142,7,0),"")</f>
        <v>16</v>
      </c>
      <c r="E71" s="65">
        <f>IFERROR(VLOOKUP(UPPER(CONCATENATE($B71," - ",$A71)),'[1]Segurados Civis'!$A$5:$H$2142,8,0),"")</f>
        <v>2</v>
      </c>
      <c r="F71" s="65">
        <f t="shared" si="2"/>
        <v>304</v>
      </c>
      <c r="G71" s="64" t="s">
        <v>4867</v>
      </c>
      <c r="H71" s="64">
        <v>0</v>
      </c>
      <c r="I71" s="64">
        <v>0</v>
      </c>
      <c r="J71" s="64">
        <v>0</v>
      </c>
      <c r="K71" s="64">
        <v>0</v>
      </c>
    </row>
    <row r="72" spans="1:11" x14ac:dyDescent="0.35">
      <c r="A72" s="64" t="s">
        <v>31</v>
      </c>
      <c r="B72" s="64" t="s">
        <v>5566</v>
      </c>
      <c r="C72" s="65" t="str">
        <f>IFERROR(VLOOKUP(UPPER(CONCATENATE($B72," - ",$A72)),'[1]Segurados Civis'!$A$5:$H$2142,6,0),"")</f>
        <v/>
      </c>
      <c r="D72" s="65" t="str">
        <f>IFERROR(VLOOKUP(UPPER(CONCATENATE($B72," - ",$A72)),'[1]Segurados Civis'!$A$5:$H$2142,7,0),"")</f>
        <v/>
      </c>
      <c r="E72" s="65" t="str">
        <f>IFERROR(VLOOKUP(UPPER(CONCATENATE($B72," - ",$A72)),'[1]Segurados Civis'!$A$5:$H$2142,8,0),"")</f>
        <v/>
      </c>
      <c r="F72" s="65" t="str">
        <f t="shared" si="2"/>
        <v/>
      </c>
      <c r="G72" s="64" t="s">
        <v>902</v>
      </c>
      <c r="H72" s="64">
        <v>0</v>
      </c>
      <c r="I72" s="64">
        <v>0</v>
      </c>
      <c r="J72" s="64">
        <v>0</v>
      </c>
      <c r="K72" s="64">
        <v>0</v>
      </c>
    </row>
    <row r="73" spans="1:11" x14ac:dyDescent="0.35">
      <c r="A73" s="64" t="s">
        <v>31</v>
      </c>
      <c r="B73" s="64" t="s">
        <v>5567</v>
      </c>
      <c r="C73" s="65">
        <f>IFERROR(VLOOKUP(UPPER(CONCATENATE($B73," - ",$A73)),'[1]Segurados Civis'!$A$5:$H$2142,6,0),"")</f>
        <v>1939</v>
      </c>
      <c r="D73" s="65">
        <f>IFERROR(VLOOKUP(UPPER(CONCATENATE($B73," - ",$A73)),'[1]Segurados Civis'!$A$5:$H$2142,7,0),"")</f>
        <v>226</v>
      </c>
      <c r="E73" s="65">
        <f>IFERROR(VLOOKUP(UPPER(CONCATENATE($B73," - ",$A73)),'[1]Segurados Civis'!$A$5:$H$2142,8,0),"")</f>
        <v>60</v>
      </c>
      <c r="F73" s="65">
        <f t="shared" si="2"/>
        <v>2225</v>
      </c>
      <c r="G73" s="64" t="s">
        <v>4867</v>
      </c>
      <c r="H73" s="64">
        <v>0</v>
      </c>
      <c r="I73" s="64">
        <v>0</v>
      </c>
      <c r="J73" s="64">
        <v>0</v>
      </c>
      <c r="K73" s="64">
        <v>0</v>
      </c>
    </row>
    <row r="74" spans="1:11" x14ac:dyDescent="0.35">
      <c r="A74" s="64" t="s">
        <v>31</v>
      </c>
      <c r="B74" s="64" t="s">
        <v>5568</v>
      </c>
      <c r="C74" s="65" t="str">
        <f>IFERROR(VLOOKUP(UPPER(CONCATENATE($B74," - ",$A74)),'[1]Segurados Civis'!$A$5:$H$2142,6,0),"")</f>
        <v/>
      </c>
      <c r="D74" s="65" t="str">
        <f>IFERROR(VLOOKUP(UPPER(CONCATENATE($B74," - ",$A74)),'[1]Segurados Civis'!$A$5:$H$2142,7,0),"")</f>
        <v/>
      </c>
      <c r="E74" s="65" t="str">
        <f>IFERROR(VLOOKUP(UPPER(CONCATENATE($B74," - ",$A74)),'[1]Segurados Civis'!$A$5:$H$2142,8,0),"")</f>
        <v/>
      </c>
      <c r="F74" s="65" t="str">
        <f t="shared" si="2"/>
        <v/>
      </c>
      <c r="G74" s="64" t="s">
        <v>902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64" t="s">
        <v>31</v>
      </c>
      <c r="B75" s="64" t="s">
        <v>5569</v>
      </c>
      <c r="C75" s="65" t="str">
        <f>IFERROR(VLOOKUP(UPPER(CONCATENATE($B75," - ",$A75)),'[1]Segurados Civis'!$A$5:$H$2142,6,0),"")</f>
        <v/>
      </c>
      <c r="D75" s="65" t="str">
        <f>IFERROR(VLOOKUP(UPPER(CONCATENATE($B75," - ",$A75)),'[1]Segurados Civis'!$A$5:$H$2142,7,0),"")</f>
        <v/>
      </c>
      <c r="E75" s="65" t="str">
        <f>IFERROR(VLOOKUP(UPPER(CONCATENATE($B75," - ",$A75)),'[1]Segurados Civis'!$A$5:$H$2142,8,0),"")</f>
        <v/>
      </c>
      <c r="F75" s="65" t="str">
        <f t="shared" si="2"/>
        <v/>
      </c>
      <c r="G75" s="64" t="s">
        <v>902</v>
      </c>
      <c r="H75" s="64">
        <v>0</v>
      </c>
      <c r="I75" s="64">
        <v>0</v>
      </c>
      <c r="J75" s="64">
        <v>0</v>
      </c>
      <c r="K75" s="64">
        <v>0</v>
      </c>
    </row>
    <row r="76" spans="1:11" x14ac:dyDescent="0.35">
      <c r="A76" s="64" t="s">
        <v>31</v>
      </c>
      <c r="B76" s="64" t="s">
        <v>5570</v>
      </c>
      <c r="C76" s="65">
        <f>IFERROR(VLOOKUP(UPPER(CONCATENATE($B76," - ",$A76)),'[1]Segurados Civis'!$A$5:$H$2142,6,0),"")</f>
        <v>551</v>
      </c>
      <c r="D76" s="65">
        <f>IFERROR(VLOOKUP(UPPER(CONCATENATE($B76," - ",$A76)),'[1]Segurados Civis'!$A$5:$H$2142,7,0),"")</f>
        <v>4</v>
      </c>
      <c r="E76" s="65">
        <f>IFERROR(VLOOKUP(UPPER(CONCATENATE($B76," - ",$A76)),'[1]Segurados Civis'!$A$5:$H$2142,8,0),"")</f>
        <v>2</v>
      </c>
      <c r="F76" s="65">
        <f t="shared" si="2"/>
        <v>557</v>
      </c>
      <c r="G76" s="64" t="s">
        <v>4867</v>
      </c>
      <c r="H76" s="64">
        <v>0</v>
      </c>
      <c r="I76" s="64">
        <v>0</v>
      </c>
      <c r="J76" s="64">
        <v>0</v>
      </c>
      <c r="K76" s="64">
        <v>0</v>
      </c>
    </row>
    <row r="77" spans="1:11" x14ac:dyDescent="0.35">
      <c r="A77" s="64" t="s">
        <v>31</v>
      </c>
      <c r="B77" s="64" t="s">
        <v>5571</v>
      </c>
      <c r="C77" s="65">
        <f>IFERROR(VLOOKUP(UPPER(CONCATENATE($B77," - ",$A77)),'[1]Segurados Civis'!$A$5:$H$2142,6,0),"")</f>
        <v>628</v>
      </c>
      <c r="D77" s="65">
        <f>IFERROR(VLOOKUP(UPPER(CONCATENATE($B77," - ",$A77)),'[1]Segurados Civis'!$A$5:$H$2142,7,0),"")</f>
        <v>135</v>
      </c>
      <c r="E77" s="65">
        <f>IFERROR(VLOOKUP(UPPER(CONCATENATE($B77," - ",$A77)),'[1]Segurados Civis'!$A$5:$H$2142,8,0),"")</f>
        <v>23</v>
      </c>
      <c r="F77" s="65">
        <f t="shared" si="2"/>
        <v>786</v>
      </c>
      <c r="G77" s="64" t="s">
        <v>4867</v>
      </c>
      <c r="H77" s="64">
        <v>0</v>
      </c>
      <c r="I77" s="64">
        <v>0</v>
      </c>
      <c r="J77" s="64">
        <v>0</v>
      </c>
      <c r="K77" s="64">
        <v>0</v>
      </c>
    </row>
    <row r="78" spans="1:11" x14ac:dyDescent="0.35">
      <c r="A78" s="64" t="s">
        <v>31</v>
      </c>
      <c r="B78" s="64" t="s">
        <v>5572</v>
      </c>
      <c r="C78" s="65" t="str">
        <f>IFERROR(VLOOKUP(UPPER(CONCATENATE($B78," - ",$A78)),'[1]Segurados Civis'!$A$5:$H$2142,6,0),"")</f>
        <v/>
      </c>
      <c r="D78" s="65" t="str">
        <f>IFERROR(VLOOKUP(UPPER(CONCATENATE($B78," - ",$A78)),'[1]Segurados Civis'!$A$5:$H$2142,7,0),"")</f>
        <v/>
      </c>
      <c r="E78" s="65" t="str">
        <f>IFERROR(VLOOKUP(UPPER(CONCATENATE($B78," - ",$A78)),'[1]Segurados Civis'!$A$5:$H$2142,8,0),"")</f>
        <v/>
      </c>
      <c r="F78" s="65" t="str">
        <f t="shared" si="2"/>
        <v/>
      </c>
      <c r="G78" s="64" t="s">
        <v>902</v>
      </c>
      <c r="H78" s="64">
        <v>0</v>
      </c>
      <c r="I78" s="64">
        <v>0</v>
      </c>
      <c r="J78" s="64">
        <v>0</v>
      </c>
      <c r="K78" s="64">
        <v>0</v>
      </c>
    </row>
    <row r="79" spans="1:11" x14ac:dyDescent="0.35">
      <c r="A79" s="64" t="s">
        <v>31</v>
      </c>
      <c r="B79" s="64" t="s">
        <v>5573</v>
      </c>
      <c r="C79" s="65" t="str">
        <f>IFERROR(VLOOKUP(UPPER(CONCATENATE($B79," - ",$A79)),'[1]Segurados Civis'!$A$5:$H$2142,6,0),"")</f>
        <v/>
      </c>
      <c r="D79" s="65" t="str">
        <f>IFERROR(VLOOKUP(UPPER(CONCATENATE($B79," - ",$A79)),'[1]Segurados Civis'!$A$5:$H$2142,7,0),"")</f>
        <v/>
      </c>
      <c r="E79" s="65" t="str">
        <f>IFERROR(VLOOKUP(UPPER(CONCATENATE($B79," - ",$A79)),'[1]Segurados Civis'!$A$5:$H$2142,8,0),"")</f>
        <v/>
      </c>
      <c r="F79" s="65" t="str">
        <f t="shared" si="2"/>
        <v/>
      </c>
      <c r="G79" s="64" t="s">
        <v>902</v>
      </c>
      <c r="H79" s="64">
        <v>0</v>
      </c>
      <c r="I79" s="64">
        <v>0</v>
      </c>
      <c r="J79" s="64">
        <v>0</v>
      </c>
      <c r="K79" s="64">
        <v>0</v>
      </c>
    </row>
    <row r="80" spans="1:11" x14ac:dyDescent="0.35">
      <c r="A80" s="64" t="s">
        <v>31</v>
      </c>
      <c r="B80" s="64" t="s">
        <v>5574</v>
      </c>
      <c r="C80" s="65" t="str">
        <f>IFERROR(VLOOKUP(UPPER(CONCATENATE($B80," - ",$A80)),'[1]Segurados Civis'!$A$5:$H$2142,6,0),"")</f>
        <v/>
      </c>
      <c r="D80" s="65" t="str">
        <f>IFERROR(VLOOKUP(UPPER(CONCATENATE($B80," - ",$A80)),'[1]Segurados Civis'!$A$5:$H$2142,7,0),"")</f>
        <v/>
      </c>
      <c r="E80" s="65" t="str">
        <f>IFERROR(VLOOKUP(UPPER(CONCATENATE($B80," - ",$A80)),'[1]Segurados Civis'!$A$5:$H$2142,8,0),"")</f>
        <v/>
      </c>
      <c r="F80" s="65" t="str">
        <f t="shared" si="2"/>
        <v/>
      </c>
      <c r="G80" s="64" t="s">
        <v>902</v>
      </c>
      <c r="H80" s="64">
        <v>0</v>
      </c>
      <c r="I80" s="64">
        <v>0</v>
      </c>
      <c r="J80" s="64">
        <v>0</v>
      </c>
      <c r="K80" s="64">
        <v>0</v>
      </c>
    </row>
    <row r="81" spans="1:11" x14ac:dyDescent="0.35">
      <c r="A81" s="64" t="s">
        <v>31</v>
      </c>
      <c r="B81" s="64" t="s">
        <v>5575</v>
      </c>
      <c r="C81" s="65" t="str">
        <f>IFERROR(VLOOKUP(UPPER(CONCATENATE($B81," - ",$A81)),'[1]Segurados Civis'!$A$5:$H$2142,6,0),"")</f>
        <v/>
      </c>
      <c r="D81" s="65" t="str">
        <f>IFERROR(VLOOKUP(UPPER(CONCATENATE($B81," - ",$A81)),'[1]Segurados Civis'!$A$5:$H$2142,7,0),"")</f>
        <v/>
      </c>
      <c r="E81" s="65" t="str">
        <f>IFERROR(VLOOKUP(UPPER(CONCATENATE($B81," - ",$A81)),'[1]Segurados Civis'!$A$5:$H$2142,8,0),"")</f>
        <v/>
      </c>
      <c r="F81" s="65" t="str">
        <f t="shared" si="2"/>
        <v/>
      </c>
      <c r="G81" s="64" t="s">
        <v>902</v>
      </c>
      <c r="H81" s="64">
        <v>0</v>
      </c>
      <c r="I81" s="64">
        <v>0</v>
      </c>
      <c r="J81" s="64">
        <v>0</v>
      </c>
      <c r="K81" s="64">
        <v>0</v>
      </c>
    </row>
    <row r="82" spans="1:11" x14ac:dyDescent="0.35">
      <c r="A82" s="64" t="s">
        <v>31</v>
      </c>
      <c r="B82" s="64" t="s">
        <v>5576</v>
      </c>
      <c r="C82" s="65" t="str">
        <f>IFERROR(VLOOKUP(UPPER(CONCATENATE($B82," - ",$A82)),'[1]Segurados Civis'!$A$5:$H$2142,6,0),"")</f>
        <v/>
      </c>
      <c r="D82" s="65" t="str">
        <f>IFERROR(VLOOKUP(UPPER(CONCATENATE($B82," - ",$A82)),'[1]Segurados Civis'!$A$5:$H$2142,7,0),"")</f>
        <v/>
      </c>
      <c r="E82" s="65" t="str">
        <f>IFERROR(VLOOKUP(UPPER(CONCATENATE($B82," - ",$A82)),'[1]Segurados Civis'!$A$5:$H$2142,8,0),"")</f>
        <v/>
      </c>
      <c r="F82" s="65" t="str">
        <f t="shared" si="2"/>
        <v/>
      </c>
      <c r="G82" s="64" t="s">
        <v>902</v>
      </c>
      <c r="H82" s="64">
        <v>0</v>
      </c>
      <c r="I82" s="64">
        <v>0</v>
      </c>
      <c r="J82" s="64">
        <v>0</v>
      </c>
      <c r="K82" s="64">
        <v>0</v>
      </c>
    </row>
    <row r="83" spans="1:11" x14ac:dyDescent="0.35">
      <c r="A83" s="64" t="s">
        <v>31</v>
      </c>
      <c r="B83" s="64" t="s">
        <v>5577</v>
      </c>
      <c r="C83" s="65">
        <f>IFERROR(VLOOKUP(UPPER(CONCATENATE($B83," - ",$A83)),'[1]Segurados Civis'!$A$5:$H$2142,6,0),"")</f>
        <v>1538</v>
      </c>
      <c r="D83" s="65">
        <f>IFERROR(VLOOKUP(UPPER(CONCATENATE($B83," - ",$A83)),'[1]Segurados Civis'!$A$5:$H$2142,7,0),"")</f>
        <v>35</v>
      </c>
      <c r="E83" s="65">
        <f>IFERROR(VLOOKUP(UPPER(CONCATENATE($B83," - ",$A83)),'[1]Segurados Civis'!$A$5:$H$2142,8,0),"")</f>
        <v>13</v>
      </c>
      <c r="F83" s="65">
        <f t="shared" si="2"/>
        <v>1586</v>
      </c>
      <c r="G83" s="64" t="s">
        <v>4867</v>
      </c>
      <c r="H83" s="64">
        <v>0</v>
      </c>
      <c r="I83" s="64">
        <v>0</v>
      </c>
      <c r="J83" s="64">
        <v>0</v>
      </c>
      <c r="K83" s="64">
        <v>0</v>
      </c>
    </row>
    <row r="84" spans="1:11" x14ac:dyDescent="0.35">
      <c r="A84" s="64" t="s">
        <v>31</v>
      </c>
      <c r="B84" s="64" t="s">
        <v>5578</v>
      </c>
      <c r="C84" s="65">
        <f>IFERROR(VLOOKUP(UPPER(CONCATENATE($B84," - ",$A84)),'[1]Segurados Civis'!$A$5:$H$2142,6,0),"")</f>
        <v>1316</v>
      </c>
      <c r="D84" s="65">
        <f>IFERROR(VLOOKUP(UPPER(CONCATENATE($B84," - ",$A84)),'[1]Segurados Civis'!$A$5:$H$2142,7,0),"")</f>
        <v>367</v>
      </c>
      <c r="E84" s="65">
        <f>IFERROR(VLOOKUP(UPPER(CONCATENATE($B84," - ",$A84)),'[1]Segurados Civis'!$A$5:$H$2142,8,0),"")</f>
        <v>63</v>
      </c>
      <c r="F84" s="65">
        <f t="shared" si="2"/>
        <v>1746</v>
      </c>
      <c r="G84" s="64" t="s">
        <v>4867</v>
      </c>
      <c r="H84" s="64">
        <v>0</v>
      </c>
      <c r="I84" s="64">
        <v>0</v>
      </c>
      <c r="J84" s="64">
        <v>0</v>
      </c>
      <c r="K84" s="64">
        <v>0</v>
      </c>
    </row>
    <row r="85" spans="1:11" x14ac:dyDescent="0.35">
      <c r="A85" s="64" t="s">
        <v>31</v>
      </c>
      <c r="B85" s="64" t="s">
        <v>5579</v>
      </c>
      <c r="C85" s="65" t="str">
        <f>IFERROR(VLOOKUP(UPPER(CONCATENATE($B85," - ",$A85)),'[1]Segurados Civis'!$A$5:$H$2142,6,0),"")</f>
        <v/>
      </c>
      <c r="D85" s="65" t="str">
        <f>IFERROR(VLOOKUP(UPPER(CONCATENATE($B85," - ",$A85)),'[1]Segurados Civis'!$A$5:$H$2142,7,0),"")</f>
        <v/>
      </c>
      <c r="E85" s="65" t="str">
        <f>IFERROR(VLOOKUP(UPPER(CONCATENATE($B85," - ",$A85)),'[1]Segurados Civis'!$A$5:$H$2142,8,0),"")</f>
        <v/>
      </c>
      <c r="F85" s="65" t="str">
        <f t="shared" si="2"/>
        <v/>
      </c>
      <c r="G85" s="64" t="s">
        <v>902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64" t="s">
        <v>31</v>
      </c>
      <c r="B86" s="64" t="s">
        <v>5580</v>
      </c>
      <c r="C86" s="65">
        <f>IFERROR(VLOOKUP(UPPER(CONCATENATE($B86," - ",$A86)),'[1]Segurados Civis'!$A$5:$H$2142,6,0),"")</f>
        <v>817</v>
      </c>
      <c r="D86" s="65">
        <f>IFERROR(VLOOKUP(UPPER(CONCATENATE($B86," - ",$A86)),'[1]Segurados Civis'!$A$5:$H$2142,7,0),"")</f>
        <v>24</v>
      </c>
      <c r="E86" s="65">
        <f>IFERROR(VLOOKUP(UPPER(CONCATENATE($B86," - ",$A86)),'[1]Segurados Civis'!$A$5:$H$2142,8,0),"")</f>
        <v>9</v>
      </c>
      <c r="F86" s="65">
        <f t="shared" si="2"/>
        <v>850</v>
      </c>
      <c r="G86" s="64" t="s">
        <v>4867</v>
      </c>
      <c r="H86" s="64">
        <v>0</v>
      </c>
      <c r="I86" s="64">
        <v>0</v>
      </c>
      <c r="J86" s="64">
        <v>0</v>
      </c>
      <c r="K86" s="64">
        <v>0</v>
      </c>
    </row>
    <row r="87" spans="1:11" x14ac:dyDescent="0.35">
      <c r="A87" s="64" t="s">
        <v>31</v>
      </c>
      <c r="B87" s="64" t="s">
        <v>5581</v>
      </c>
      <c r="C87" s="65" t="str">
        <f>IFERROR(VLOOKUP(UPPER(CONCATENATE($B87," - ",$A87)),'[1]Segurados Civis'!$A$5:$H$2142,6,0),"")</f>
        <v/>
      </c>
      <c r="D87" s="65" t="str">
        <f>IFERROR(VLOOKUP(UPPER(CONCATENATE($B87," - ",$A87)),'[1]Segurados Civis'!$A$5:$H$2142,7,0),"")</f>
        <v/>
      </c>
      <c r="E87" s="65" t="str">
        <f>IFERROR(VLOOKUP(UPPER(CONCATENATE($B87," - ",$A87)),'[1]Segurados Civis'!$A$5:$H$2142,8,0),"")</f>
        <v/>
      </c>
      <c r="F87" s="65" t="str">
        <f t="shared" si="2"/>
        <v/>
      </c>
      <c r="G87" s="64" t="s">
        <v>902</v>
      </c>
      <c r="H87" s="64">
        <v>0</v>
      </c>
      <c r="I87" s="64">
        <v>0</v>
      </c>
      <c r="J87" s="64">
        <v>0</v>
      </c>
      <c r="K87" s="64">
        <v>0</v>
      </c>
    </row>
    <row r="88" spans="1:11" x14ac:dyDescent="0.35">
      <c r="A88" s="64" t="s">
        <v>31</v>
      </c>
      <c r="B88" s="64" t="s">
        <v>5582</v>
      </c>
      <c r="C88" s="65">
        <f>IFERROR(VLOOKUP(UPPER(CONCATENATE($B88," - ",$A88)),'[1]Segurados Civis'!$A$5:$H$2142,6,0),"")</f>
        <v>916</v>
      </c>
      <c r="D88" s="65">
        <f>IFERROR(VLOOKUP(UPPER(CONCATENATE($B88," - ",$A88)),'[1]Segurados Civis'!$A$5:$H$2142,7,0),"")</f>
        <v>135</v>
      </c>
      <c r="E88" s="65">
        <f>IFERROR(VLOOKUP(UPPER(CONCATENATE($B88," - ",$A88)),'[1]Segurados Civis'!$A$5:$H$2142,8,0),"")</f>
        <v>26</v>
      </c>
      <c r="F88" s="65">
        <f t="shared" si="2"/>
        <v>1077</v>
      </c>
      <c r="G88" s="64" t="s">
        <v>4867</v>
      </c>
      <c r="H88" s="64">
        <v>0</v>
      </c>
      <c r="I88" s="64">
        <v>0</v>
      </c>
      <c r="J88" s="64">
        <v>0</v>
      </c>
      <c r="K88" s="64">
        <v>0</v>
      </c>
    </row>
    <row r="89" spans="1:11" x14ac:dyDescent="0.35">
      <c r="A89" s="64" t="s">
        <v>31</v>
      </c>
      <c r="B89" s="64" t="s">
        <v>5583</v>
      </c>
      <c r="C89" s="65">
        <f>IFERROR(VLOOKUP(UPPER(CONCATENATE($B89," - ",$A89)),'[1]Segurados Civis'!$A$5:$H$2142,6,0),"")</f>
        <v>1228</v>
      </c>
      <c r="D89" s="65">
        <f>IFERROR(VLOOKUP(UPPER(CONCATENATE($B89," - ",$A89)),'[1]Segurados Civis'!$A$5:$H$2142,7,0),"")</f>
        <v>339</v>
      </c>
      <c r="E89" s="65">
        <f>IFERROR(VLOOKUP(UPPER(CONCATENATE($B89," - ",$A89)),'[1]Segurados Civis'!$A$5:$H$2142,8,0),"")</f>
        <v>59</v>
      </c>
      <c r="F89" s="65">
        <f t="shared" si="2"/>
        <v>1626</v>
      </c>
      <c r="G89" s="64" t="s">
        <v>4867</v>
      </c>
      <c r="H89" s="64">
        <v>0</v>
      </c>
      <c r="I89" s="64">
        <v>0</v>
      </c>
      <c r="J89" s="64">
        <v>0</v>
      </c>
      <c r="K89" s="64">
        <v>0</v>
      </c>
    </row>
    <row r="90" spans="1:11" x14ac:dyDescent="0.35">
      <c r="A90" s="64" t="s">
        <v>31</v>
      </c>
      <c r="B90" s="64" t="s">
        <v>5584</v>
      </c>
      <c r="C90" s="65">
        <f>IFERROR(VLOOKUP(UPPER(CONCATENATE($B90," - ",$A90)),'[1]Segurados Civis'!$A$5:$H$2142,6,0),"")</f>
        <v>3725</v>
      </c>
      <c r="D90" s="65">
        <f>IFERROR(VLOOKUP(UPPER(CONCATENATE($B90," - ",$A90)),'[1]Segurados Civis'!$A$5:$H$2142,7,0),"")</f>
        <v>370</v>
      </c>
      <c r="E90" s="65">
        <f>IFERROR(VLOOKUP(UPPER(CONCATENATE($B90," - ",$A90)),'[1]Segurados Civis'!$A$5:$H$2142,8,0),"")</f>
        <v>46</v>
      </c>
      <c r="F90" s="65">
        <f t="shared" si="2"/>
        <v>4141</v>
      </c>
      <c r="G90" s="64" t="s">
        <v>4867</v>
      </c>
      <c r="H90" s="64">
        <v>1</v>
      </c>
      <c r="I90" s="64">
        <v>0</v>
      </c>
      <c r="J90" s="64">
        <v>1</v>
      </c>
      <c r="K90" s="64">
        <v>0</v>
      </c>
    </row>
    <row r="91" spans="1:11" x14ac:dyDescent="0.35">
      <c r="A91" s="64" t="s">
        <v>31</v>
      </c>
      <c r="B91" s="64" t="s">
        <v>5585</v>
      </c>
      <c r="C91" s="65">
        <f>IFERROR(VLOOKUP(UPPER(CONCATENATE($B91," - ",$A91)),'[1]Segurados Civis'!$A$5:$H$2142,6,0),"")</f>
        <v>0</v>
      </c>
      <c r="D91" s="65">
        <f>IFERROR(VLOOKUP(UPPER(CONCATENATE($B91," - ",$A91)),'[1]Segurados Civis'!$A$5:$H$2142,7,0),"")</f>
        <v>159</v>
      </c>
      <c r="E91" s="65">
        <f>IFERROR(VLOOKUP(UPPER(CONCATENATE($B91," - ",$A91)),'[1]Segurados Civis'!$A$5:$H$2142,8,0),"")</f>
        <v>24</v>
      </c>
      <c r="F91" s="65">
        <f t="shared" si="2"/>
        <v>183</v>
      </c>
      <c r="G91" s="64" t="s">
        <v>4867</v>
      </c>
      <c r="H91" s="64">
        <v>0</v>
      </c>
      <c r="I91" s="64">
        <v>0</v>
      </c>
      <c r="J91" s="64">
        <v>0</v>
      </c>
      <c r="K91" s="64">
        <v>0</v>
      </c>
    </row>
    <row r="92" spans="1:11" x14ac:dyDescent="0.35">
      <c r="A92" s="64" t="s">
        <v>31</v>
      </c>
      <c r="B92" s="64" t="s">
        <v>5586</v>
      </c>
      <c r="C92" s="65">
        <f>IFERROR(VLOOKUP(UPPER(CONCATENATE($B92," - ",$A92)),'[1]Segurados Civis'!$A$5:$H$2142,6,0),"")</f>
        <v>1272</v>
      </c>
      <c r="D92" s="65">
        <f>IFERROR(VLOOKUP(UPPER(CONCATENATE($B92," - ",$A92)),'[1]Segurados Civis'!$A$5:$H$2142,7,0),"")</f>
        <v>146</v>
      </c>
      <c r="E92" s="65">
        <f>IFERROR(VLOOKUP(UPPER(CONCATENATE($B92," - ",$A92)),'[1]Segurados Civis'!$A$5:$H$2142,8,0),"")</f>
        <v>21</v>
      </c>
      <c r="F92" s="65">
        <f t="shared" si="2"/>
        <v>1439</v>
      </c>
      <c r="G92" s="64" t="s">
        <v>4867</v>
      </c>
      <c r="H92" s="64">
        <v>0</v>
      </c>
      <c r="I92" s="64">
        <v>0</v>
      </c>
      <c r="J92" s="64">
        <v>0</v>
      </c>
      <c r="K92" s="64">
        <v>0</v>
      </c>
    </row>
    <row r="93" spans="1:11" x14ac:dyDescent="0.35">
      <c r="A93" s="64" t="s">
        <v>31</v>
      </c>
      <c r="B93" s="64" t="s">
        <v>5587</v>
      </c>
      <c r="C93" s="65" t="str">
        <f>IFERROR(VLOOKUP(UPPER(CONCATENATE($B93," - ",$A93)),'[1]Segurados Civis'!$A$5:$H$2142,6,0),"")</f>
        <v/>
      </c>
      <c r="D93" s="65" t="str">
        <f>IFERROR(VLOOKUP(UPPER(CONCATENATE($B93," - ",$A93)),'[1]Segurados Civis'!$A$5:$H$2142,7,0),"")</f>
        <v/>
      </c>
      <c r="E93" s="65" t="str">
        <f>IFERROR(VLOOKUP(UPPER(CONCATENATE($B93," - ",$A93)),'[1]Segurados Civis'!$A$5:$H$2142,8,0),"")</f>
        <v/>
      </c>
      <c r="F93" s="65" t="str">
        <f t="shared" si="2"/>
        <v/>
      </c>
      <c r="G93" s="64" t="s">
        <v>902</v>
      </c>
      <c r="H93" s="64">
        <v>0</v>
      </c>
      <c r="I93" s="64">
        <v>0</v>
      </c>
      <c r="J93" s="64">
        <v>0</v>
      </c>
      <c r="K93" s="64">
        <v>0</v>
      </c>
    </row>
    <row r="94" spans="1:11" x14ac:dyDescent="0.35">
      <c r="A94" s="64" t="s">
        <v>31</v>
      </c>
      <c r="B94" s="64" t="s">
        <v>5588</v>
      </c>
      <c r="C94" s="65" t="str">
        <f>IFERROR(VLOOKUP(UPPER(CONCATENATE($B94," - ",$A94)),'[1]Segurados Civis'!$A$5:$H$2142,6,0),"")</f>
        <v/>
      </c>
      <c r="D94" s="65" t="str">
        <f>IFERROR(VLOOKUP(UPPER(CONCATENATE($B94," - ",$A94)),'[1]Segurados Civis'!$A$5:$H$2142,7,0),"")</f>
        <v/>
      </c>
      <c r="E94" s="65" t="str">
        <f>IFERROR(VLOOKUP(UPPER(CONCATENATE($B94," - ",$A94)),'[1]Segurados Civis'!$A$5:$H$2142,8,0),"")</f>
        <v/>
      </c>
      <c r="F94" s="65" t="str">
        <f t="shared" si="2"/>
        <v/>
      </c>
      <c r="G94" s="64" t="s">
        <v>902</v>
      </c>
      <c r="H94" s="64">
        <v>0</v>
      </c>
      <c r="I94" s="64">
        <v>0</v>
      </c>
      <c r="J94" s="64">
        <v>0</v>
      </c>
      <c r="K94" s="64">
        <v>0</v>
      </c>
    </row>
    <row r="95" spans="1:11" x14ac:dyDescent="0.35">
      <c r="A95" s="64" t="s">
        <v>31</v>
      </c>
      <c r="B95" s="64" t="s">
        <v>5589</v>
      </c>
      <c r="C95" s="65" t="str">
        <f>IFERROR(VLOOKUP(UPPER(CONCATENATE($B95," - ",$A95)),'[1]Segurados Civis'!$A$5:$H$2142,6,0),"")</f>
        <v/>
      </c>
      <c r="D95" s="65" t="str">
        <f>IFERROR(VLOOKUP(UPPER(CONCATENATE($B95," - ",$A95)),'[1]Segurados Civis'!$A$5:$H$2142,7,0),"")</f>
        <v/>
      </c>
      <c r="E95" s="65" t="str">
        <f>IFERROR(VLOOKUP(UPPER(CONCATENATE($B95," - ",$A95)),'[1]Segurados Civis'!$A$5:$H$2142,8,0),"")</f>
        <v/>
      </c>
      <c r="F95" s="65" t="str">
        <f t="shared" si="2"/>
        <v/>
      </c>
      <c r="G95" s="64" t="s">
        <v>902</v>
      </c>
      <c r="H95" s="64">
        <v>0</v>
      </c>
      <c r="I95" s="64">
        <v>0</v>
      </c>
      <c r="J95" s="64">
        <v>0</v>
      </c>
      <c r="K95" s="64">
        <v>0</v>
      </c>
    </row>
    <row r="96" spans="1:11" x14ac:dyDescent="0.35">
      <c r="A96" s="64" t="s">
        <v>31</v>
      </c>
      <c r="B96" s="64" t="s">
        <v>5590</v>
      </c>
      <c r="C96" s="65" t="str">
        <f>IFERROR(VLOOKUP(UPPER(CONCATENATE($B96," - ",$A96)),'[1]Segurados Civis'!$A$5:$H$2142,6,0),"")</f>
        <v/>
      </c>
      <c r="D96" s="65" t="str">
        <f>IFERROR(VLOOKUP(UPPER(CONCATENATE($B96," - ",$A96)),'[1]Segurados Civis'!$A$5:$H$2142,7,0),"")</f>
        <v/>
      </c>
      <c r="E96" s="65" t="str">
        <f>IFERROR(VLOOKUP(UPPER(CONCATENATE($B96," - ",$A96)),'[1]Segurados Civis'!$A$5:$H$2142,8,0),"")</f>
        <v/>
      </c>
      <c r="F96" s="65" t="str">
        <f t="shared" si="2"/>
        <v/>
      </c>
      <c r="G96" s="64" t="s">
        <v>902</v>
      </c>
      <c r="H96" s="64">
        <v>0</v>
      </c>
      <c r="I96" s="64">
        <v>0</v>
      </c>
      <c r="J96" s="64">
        <v>0</v>
      </c>
      <c r="K96" s="64">
        <v>0</v>
      </c>
    </row>
    <row r="97" spans="1:11" x14ac:dyDescent="0.35">
      <c r="A97" s="64" t="s">
        <v>31</v>
      </c>
      <c r="B97" s="64" t="s">
        <v>5591</v>
      </c>
      <c r="C97" s="65">
        <f>IFERROR(VLOOKUP(UPPER(CONCATENATE($B97," - ",$A97)),'[1]Segurados Civis'!$A$5:$H$2142,6,0),"")</f>
        <v>1041</v>
      </c>
      <c r="D97" s="65">
        <f>IFERROR(VLOOKUP(UPPER(CONCATENATE($B97," - ",$A97)),'[1]Segurados Civis'!$A$5:$H$2142,7,0),"")</f>
        <v>300</v>
      </c>
      <c r="E97" s="65">
        <f>IFERROR(VLOOKUP(UPPER(CONCATENATE($B97," - ",$A97)),'[1]Segurados Civis'!$A$5:$H$2142,8,0),"")</f>
        <v>62</v>
      </c>
      <c r="F97" s="65">
        <f t="shared" si="2"/>
        <v>1403</v>
      </c>
      <c r="G97" s="64" t="s">
        <v>4867</v>
      </c>
      <c r="H97" s="64">
        <v>0</v>
      </c>
      <c r="I97" s="64">
        <v>0</v>
      </c>
      <c r="J97" s="64">
        <v>0</v>
      </c>
      <c r="K97" s="64">
        <v>0</v>
      </c>
    </row>
    <row r="98" spans="1:11" x14ac:dyDescent="0.35">
      <c r="A98" s="64" t="s">
        <v>31</v>
      </c>
      <c r="B98" s="64" t="s">
        <v>5592</v>
      </c>
      <c r="C98" s="65" t="str">
        <f>IFERROR(VLOOKUP(UPPER(CONCATENATE($B98," - ",$A98)),'[1]Segurados Civis'!$A$5:$H$2142,6,0),"")</f>
        <v/>
      </c>
      <c r="D98" s="65" t="str">
        <f>IFERROR(VLOOKUP(UPPER(CONCATENATE($B98," - ",$A98)),'[1]Segurados Civis'!$A$5:$H$2142,7,0),"")</f>
        <v/>
      </c>
      <c r="E98" s="65" t="str">
        <f>IFERROR(VLOOKUP(UPPER(CONCATENATE($B98," - ",$A98)),'[1]Segurados Civis'!$A$5:$H$2142,8,0),"")</f>
        <v/>
      </c>
      <c r="F98" s="65" t="str">
        <f t="shared" ref="F98:F129" si="3">IF(SUM(C98:E98)=0,"",SUM(C98:E98))</f>
        <v/>
      </c>
      <c r="G98" s="64" t="s">
        <v>902</v>
      </c>
      <c r="H98" s="64">
        <v>0</v>
      </c>
      <c r="I98" s="64">
        <v>0</v>
      </c>
      <c r="J98" s="64">
        <v>0</v>
      </c>
      <c r="K98" s="64">
        <v>0</v>
      </c>
    </row>
    <row r="99" spans="1:11" x14ac:dyDescent="0.35">
      <c r="A99" s="64" t="s">
        <v>31</v>
      </c>
      <c r="B99" s="64" t="s">
        <v>5593</v>
      </c>
      <c r="C99" s="65" t="str">
        <f>IFERROR(VLOOKUP(UPPER(CONCATENATE($B99," - ",$A99)),'[1]Segurados Civis'!$A$5:$H$2142,6,0),"")</f>
        <v/>
      </c>
      <c r="D99" s="65" t="str">
        <f>IFERROR(VLOOKUP(UPPER(CONCATENATE($B99," - ",$A99)),'[1]Segurados Civis'!$A$5:$H$2142,7,0),"")</f>
        <v/>
      </c>
      <c r="E99" s="65" t="str">
        <f>IFERROR(VLOOKUP(UPPER(CONCATENATE($B99," - ",$A99)),'[1]Segurados Civis'!$A$5:$H$2142,8,0),"")</f>
        <v/>
      </c>
      <c r="F99" s="65" t="str">
        <f t="shared" si="3"/>
        <v/>
      </c>
      <c r="G99" s="64" t="s">
        <v>902</v>
      </c>
      <c r="H99" s="64">
        <v>0</v>
      </c>
      <c r="I99" s="64">
        <v>0</v>
      </c>
      <c r="J99" s="64">
        <v>0</v>
      </c>
      <c r="K99" s="64">
        <v>0</v>
      </c>
    </row>
    <row r="100" spans="1:11" x14ac:dyDescent="0.35">
      <c r="A100" s="64" t="s">
        <v>31</v>
      </c>
      <c r="B100" s="64" t="s">
        <v>5594</v>
      </c>
      <c r="C100" s="65" t="str">
        <f>IFERROR(VLOOKUP(UPPER(CONCATENATE($B100," - ",$A100)),'[1]Segurados Civis'!$A$5:$H$2142,6,0),"")</f>
        <v/>
      </c>
      <c r="D100" s="65" t="str">
        <f>IFERROR(VLOOKUP(UPPER(CONCATENATE($B100," - ",$A100)),'[1]Segurados Civis'!$A$5:$H$2142,7,0),"")</f>
        <v/>
      </c>
      <c r="E100" s="65" t="str">
        <f>IFERROR(VLOOKUP(UPPER(CONCATENATE($B100," - ",$A100)),'[1]Segurados Civis'!$A$5:$H$2142,8,0),"")</f>
        <v/>
      </c>
      <c r="F100" s="65" t="str">
        <f t="shared" si="3"/>
        <v/>
      </c>
      <c r="G100" s="64" t="s">
        <v>902</v>
      </c>
      <c r="H100" s="64">
        <v>0</v>
      </c>
      <c r="I100" s="64">
        <v>0</v>
      </c>
      <c r="J100" s="64">
        <v>0</v>
      </c>
      <c r="K100" s="64">
        <v>0</v>
      </c>
    </row>
    <row r="101" spans="1:11" x14ac:dyDescent="0.35">
      <c r="A101" s="64" t="s">
        <v>31</v>
      </c>
      <c r="B101" s="64" t="s">
        <v>5595</v>
      </c>
      <c r="C101" s="65">
        <f>IFERROR(VLOOKUP(UPPER(CONCATENATE($B101," - ",$A101)),'[1]Segurados Civis'!$A$5:$H$2142,6,0),"")</f>
        <v>4309</v>
      </c>
      <c r="D101" s="65">
        <f>IFERROR(VLOOKUP(UPPER(CONCATENATE($B101," - ",$A101)),'[1]Segurados Civis'!$A$5:$H$2142,7,0),"")</f>
        <v>956</v>
      </c>
      <c r="E101" s="65">
        <f>IFERROR(VLOOKUP(UPPER(CONCATENATE($B101," - ",$A101)),'[1]Segurados Civis'!$A$5:$H$2142,8,0),"")</f>
        <v>106</v>
      </c>
      <c r="F101" s="65">
        <f t="shared" si="3"/>
        <v>5371</v>
      </c>
      <c r="G101" s="64" t="s">
        <v>4867</v>
      </c>
      <c r="H101" s="64">
        <v>0</v>
      </c>
      <c r="I101" s="64">
        <v>0</v>
      </c>
      <c r="J101" s="64">
        <v>0</v>
      </c>
      <c r="K101" s="64">
        <v>0</v>
      </c>
    </row>
    <row r="102" spans="1:11" x14ac:dyDescent="0.35">
      <c r="A102" s="64" t="s">
        <v>31</v>
      </c>
      <c r="B102" s="64" t="s">
        <v>5596</v>
      </c>
      <c r="C102" s="65" t="str">
        <f>IFERROR(VLOOKUP(UPPER(CONCATENATE($B102," - ",$A102)),'[1]Segurados Civis'!$A$5:$H$2142,6,0),"")</f>
        <v/>
      </c>
      <c r="D102" s="65" t="str">
        <f>IFERROR(VLOOKUP(UPPER(CONCATENATE($B102," - ",$A102)),'[1]Segurados Civis'!$A$5:$H$2142,7,0),"")</f>
        <v/>
      </c>
      <c r="E102" s="65" t="str">
        <f>IFERROR(VLOOKUP(UPPER(CONCATENATE($B102," - ",$A102)),'[1]Segurados Civis'!$A$5:$H$2142,8,0),"")</f>
        <v/>
      </c>
      <c r="F102" s="65" t="str">
        <f t="shared" si="3"/>
        <v/>
      </c>
      <c r="G102" s="64" t="s">
        <v>902</v>
      </c>
      <c r="H102" s="64">
        <v>0</v>
      </c>
      <c r="I102" s="64">
        <v>0</v>
      </c>
      <c r="J102" s="64">
        <v>0</v>
      </c>
      <c r="K102" s="64">
        <v>0</v>
      </c>
    </row>
    <row r="103" spans="1:11" x14ac:dyDescent="0.35">
      <c r="A103" s="64" t="s">
        <v>31</v>
      </c>
      <c r="B103" s="64" t="s">
        <v>5597</v>
      </c>
      <c r="C103" s="65" t="str">
        <f>IFERROR(VLOOKUP(UPPER(CONCATENATE($B103," - ",$A103)),'[1]Segurados Civis'!$A$5:$H$2142,6,0),"")</f>
        <v/>
      </c>
      <c r="D103" s="65" t="str">
        <f>IFERROR(VLOOKUP(UPPER(CONCATENATE($B103," - ",$A103)),'[1]Segurados Civis'!$A$5:$H$2142,7,0),"")</f>
        <v/>
      </c>
      <c r="E103" s="65" t="str">
        <f>IFERROR(VLOOKUP(UPPER(CONCATENATE($B103," - ",$A103)),'[1]Segurados Civis'!$A$5:$H$2142,8,0),"")</f>
        <v/>
      </c>
      <c r="F103" s="65" t="str">
        <f t="shared" si="3"/>
        <v/>
      </c>
      <c r="G103" s="64" t="s">
        <v>902</v>
      </c>
      <c r="H103" s="64">
        <v>0</v>
      </c>
      <c r="I103" s="64">
        <v>0</v>
      </c>
      <c r="J103" s="64">
        <v>0</v>
      </c>
      <c r="K103" s="64">
        <v>0</v>
      </c>
    </row>
    <row r="104" spans="1:11" x14ac:dyDescent="0.35">
      <c r="A104" s="64" t="s">
        <v>31</v>
      </c>
      <c r="B104" s="64" t="s">
        <v>5598</v>
      </c>
      <c r="C104" s="65" t="str">
        <f>IFERROR(VLOOKUP(UPPER(CONCATENATE($B104," - ",$A104)),'[1]Segurados Civis'!$A$5:$H$2142,6,0),"")</f>
        <v/>
      </c>
      <c r="D104" s="65" t="str">
        <f>IFERROR(VLOOKUP(UPPER(CONCATENATE($B104," - ",$A104)),'[1]Segurados Civis'!$A$5:$H$2142,7,0),"")</f>
        <v/>
      </c>
      <c r="E104" s="65" t="str">
        <f>IFERROR(VLOOKUP(UPPER(CONCATENATE($B104," - ",$A104)),'[1]Segurados Civis'!$A$5:$H$2142,8,0),"")</f>
        <v/>
      </c>
      <c r="F104" s="65" t="str">
        <f t="shared" si="3"/>
        <v/>
      </c>
      <c r="G104" s="64" t="s">
        <v>902</v>
      </c>
      <c r="H104" s="64">
        <v>0</v>
      </c>
      <c r="I104" s="64">
        <v>0</v>
      </c>
      <c r="J104" s="64">
        <v>0</v>
      </c>
      <c r="K104" s="64">
        <v>0</v>
      </c>
    </row>
    <row r="105" spans="1:11" x14ac:dyDescent="0.35">
      <c r="A105" s="64" t="s">
        <v>31</v>
      </c>
      <c r="B105" s="64" t="s">
        <v>5599</v>
      </c>
      <c r="C105" s="65" t="str">
        <f>IFERROR(VLOOKUP(UPPER(CONCATENATE($B105," - ",$A105)),'[1]Segurados Civis'!$A$5:$H$2142,6,0),"")</f>
        <v/>
      </c>
      <c r="D105" s="65" t="str">
        <f>IFERROR(VLOOKUP(UPPER(CONCATENATE($B105," - ",$A105)),'[1]Segurados Civis'!$A$5:$H$2142,7,0),"")</f>
        <v/>
      </c>
      <c r="E105" s="65" t="str">
        <f>IFERROR(VLOOKUP(UPPER(CONCATENATE($B105," - ",$A105)),'[1]Segurados Civis'!$A$5:$H$2142,8,0),"")</f>
        <v/>
      </c>
      <c r="F105" s="65" t="str">
        <f t="shared" si="3"/>
        <v/>
      </c>
      <c r="G105" s="64" t="s">
        <v>902</v>
      </c>
      <c r="H105" s="64">
        <v>0</v>
      </c>
      <c r="I105" s="64">
        <v>0</v>
      </c>
      <c r="J105" s="64">
        <v>0</v>
      </c>
      <c r="K105" s="64">
        <v>0</v>
      </c>
    </row>
    <row r="106" spans="1:11" x14ac:dyDescent="0.35">
      <c r="A106" s="64" t="s">
        <v>31</v>
      </c>
      <c r="B106" s="64" t="s">
        <v>5600</v>
      </c>
      <c r="C106" s="65">
        <f>IFERROR(VLOOKUP(UPPER(CONCATENATE($B106," - ",$A106)),'[1]Segurados Civis'!$A$5:$H$2142,6,0),"")</f>
        <v>4008</v>
      </c>
      <c r="D106" s="65">
        <f>IFERROR(VLOOKUP(UPPER(CONCATENATE($B106," - ",$A106)),'[1]Segurados Civis'!$A$5:$H$2142,7,0),"")</f>
        <v>301</v>
      </c>
      <c r="E106" s="65">
        <f>IFERROR(VLOOKUP(UPPER(CONCATENATE($B106," - ",$A106)),'[1]Segurados Civis'!$A$5:$H$2142,8,0),"")</f>
        <v>71</v>
      </c>
      <c r="F106" s="65">
        <f t="shared" si="3"/>
        <v>4380</v>
      </c>
      <c r="G106" s="64" t="s">
        <v>4867</v>
      </c>
      <c r="H106" s="64">
        <v>0</v>
      </c>
      <c r="I106" s="64">
        <v>0</v>
      </c>
      <c r="J106" s="64">
        <v>0</v>
      </c>
      <c r="K106" s="64">
        <v>0</v>
      </c>
    </row>
    <row r="107" spans="1:11" x14ac:dyDescent="0.35">
      <c r="A107" s="64" t="s">
        <v>31</v>
      </c>
      <c r="B107" s="64" t="s">
        <v>5601</v>
      </c>
      <c r="C107" s="65">
        <f>IFERROR(VLOOKUP(UPPER(CONCATENATE($B107," - ",$A107)),'[1]Segurados Civis'!$A$5:$H$2142,6,0),"")</f>
        <v>2212</v>
      </c>
      <c r="D107" s="65">
        <f>IFERROR(VLOOKUP(UPPER(CONCATENATE($B107," - ",$A107)),'[1]Segurados Civis'!$A$5:$H$2142,7,0),"")</f>
        <v>1485</v>
      </c>
      <c r="E107" s="65">
        <f>IFERROR(VLOOKUP(UPPER(CONCATENATE($B107," - ",$A107)),'[1]Segurados Civis'!$A$5:$H$2142,8,0),"")</f>
        <v>105</v>
      </c>
      <c r="F107" s="65">
        <f t="shared" si="3"/>
        <v>3802</v>
      </c>
      <c r="G107" s="64" t="s">
        <v>4867</v>
      </c>
      <c r="H107" s="64">
        <v>0</v>
      </c>
      <c r="I107" s="64">
        <v>0</v>
      </c>
      <c r="J107" s="64">
        <v>0</v>
      </c>
      <c r="K107" s="64">
        <v>0</v>
      </c>
    </row>
    <row r="108" spans="1:11" x14ac:dyDescent="0.35">
      <c r="A108" s="64" t="s">
        <v>31</v>
      </c>
      <c r="B108" s="64" t="s">
        <v>5602</v>
      </c>
      <c r="C108" s="65" t="str">
        <f>IFERROR(VLOOKUP(UPPER(CONCATENATE($B108," - ",$A108)),'[1]Segurados Civis'!$A$5:$H$2142,6,0),"")</f>
        <v/>
      </c>
      <c r="D108" s="65" t="str">
        <f>IFERROR(VLOOKUP(UPPER(CONCATENATE($B108," - ",$A108)),'[1]Segurados Civis'!$A$5:$H$2142,7,0),"")</f>
        <v/>
      </c>
      <c r="E108" s="65" t="str">
        <f>IFERROR(VLOOKUP(UPPER(CONCATENATE($B108," - ",$A108)),'[1]Segurados Civis'!$A$5:$H$2142,8,0),"")</f>
        <v/>
      </c>
      <c r="F108" s="65" t="str">
        <f t="shared" si="3"/>
        <v/>
      </c>
      <c r="G108" s="64" t="s">
        <v>902</v>
      </c>
      <c r="H108" s="64">
        <v>0</v>
      </c>
      <c r="I108" s="64">
        <v>0</v>
      </c>
      <c r="J108" s="64">
        <v>0</v>
      </c>
      <c r="K108" s="64">
        <v>0</v>
      </c>
    </row>
    <row r="109" spans="1:11" x14ac:dyDescent="0.35">
      <c r="A109" s="64" t="s">
        <v>31</v>
      </c>
      <c r="B109" s="64" t="s">
        <v>5603</v>
      </c>
      <c r="C109" s="65" t="str">
        <f>IFERROR(VLOOKUP(UPPER(CONCATENATE($B109," - ",$A109)),'[1]Segurados Civis'!$A$5:$H$2142,6,0),"")</f>
        <v/>
      </c>
      <c r="D109" s="65" t="str">
        <f>IFERROR(VLOOKUP(UPPER(CONCATENATE($B109," - ",$A109)),'[1]Segurados Civis'!$A$5:$H$2142,7,0),"")</f>
        <v/>
      </c>
      <c r="E109" s="65" t="str">
        <f>IFERROR(VLOOKUP(UPPER(CONCATENATE($B109," - ",$A109)),'[1]Segurados Civis'!$A$5:$H$2142,8,0),"")</f>
        <v/>
      </c>
      <c r="F109" s="65" t="str">
        <f t="shared" si="3"/>
        <v/>
      </c>
      <c r="G109" s="64" t="s">
        <v>902</v>
      </c>
      <c r="H109" s="64">
        <v>0</v>
      </c>
      <c r="I109" s="64">
        <v>0</v>
      </c>
      <c r="J109" s="64">
        <v>0</v>
      </c>
      <c r="K109" s="64">
        <v>0</v>
      </c>
    </row>
    <row r="110" spans="1:11" x14ac:dyDescent="0.35">
      <c r="A110" s="64" t="s">
        <v>31</v>
      </c>
      <c r="B110" s="64" t="s">
        <v>5604</v>
      </c>
      <c r="C110" s="65" t="str">
        <f>IFERROR(VLOOKUP(UPPER(CONCATENATE($B110," - ",$A110)),'[1]Segurados Civis'!$A$5:$H$2142,6,0),"")</f>
        <v/>
      </c>
      <c r="D110" s="65" t="str">
        <f>IFERROR(VLOOKUP(UPPER(CONCATENATE($B110," - ",$A110)),'[1]Segurados Civis'!$A$5:$H$2142,7,0),"")</f>
        <v/>
      </c>
      <c r="E110" s="65" t="str">
        <f>IFERROR(VLOOKUP(UPPER(CONCATENATE($B110," - ",$A110)),'[1]Segurados Civis'!$A$5:$H$2142,8,0),"")</f>
        <v/>
      </c>
      <c r="F110" s="65" t="str">
        <f t="shared" si="3"/>
        <v/>
      </c>
      <c r="G110" s="64" t="s">
        <v>902</v>
      </c>
      <c r="H110" s="64">
        <v>0</v>
      </c>
      <c r="I110" s="64">
        <v>0</v>
      </c>
      <c r="J110" s="64">
        <v>0</v>
      </c>
      <c r="K110" s="64">
        <v>0</v>
      </c>
    </row>
    <row r="111" spans="1:11" x14ac:dyDescent="0.35">
      <c r="A111" s="64" t="s">
        <v>31</v>
      </c>
      <c r="B111" s="64" t="s">
        <v>5605</v>
      </c>
      <c r="C111" s="65" t="str">
        <f>IFERROR(VLOOKUP(UPPER(CONCATENATE($B111," - ",$A111)),'[1]Segurados Civis'!$A$5:$H$2142,6,0),"")</f>
        <v/>
      </c>
      <c r="D111" s="65" t="str">
        <f>IFERROR(VLOOKUP(UPPER(CONCATENATE($B111," - ",$A111)),'[1]Segurados Civis'!$A$5:$H$2142,7,0),"")</f>
        <v/>
      </c>
      <c r="E111" s="65" t="str">
        <f>IFERROR(VLOOKUP(UPPER(CONCATENATE($B111," - ",$A111)),'[1]Segurados Civis'!$A$5:$H$2142,8,0),"")</f>
        <v/>
      </c>
      <c r="F111" s="65" t="str">
        <f t="shared" si="3"/>
        <v/>
      </c>
      <c r="G111" s="64" t="s">
        <v>902</v>
      </c>
      <c r="H111" s="64">
        <v>0</v>
      </c>
      <c r="I111" s="64">
        <v>0</v>
      </c>
      <c r="J111" s="64">
        <v>0</v>
      </c>
      <c r="K111" s="64">
        <v>0</v>
      </c>
    </row>
    <row r="112" spans="1:11" x14ac:dyDescent="0.35">
      <c r="A112" s="64" t="s">
        <v>31</v>
      </c>
      <c r="B112" s="64" t="s">
        <v>5606</v>
      </c>
      <c r="C112" s="65" t="str">
        <f>IFERROR(VLOOKUP(UPPER(CONCATENATE($B112," - ",$A112)),'[1]Segurados Civis'!$A$5:$H$2142,6,0),"")</f>
        <v/>
      </c>
      <c r="D112" s="65" t="str">
        <f>IFERROR(VLOOKUP(UPPER(CONCATENATE($B112," - ",$A112)),'[1]Segurados Civis'!$A$5:$H$2142,7,0),"")</f>
        <v/>
      </c>
      <c r="E112" s="65" t="str">
        <f>IFERROR(VLOOKUP(UPPER(CONCATENATE($B112," - ",$A112)),'[1]Segurados Civis'!$A$5:$H$2142,8,0),"")</f>
        <v/>
      </c>
      <c r="F112" s="65" t="str">
        <f t="shared" si="3"/>
        <v/>
      </c>
      <c r="G112" s="64" t="s">
        <v>902</v>
      </c>
      <c r="H112" s="64">
        <v>0</v>
      </c>
      <c r="I112" s="64">
        <v>0</v>
      </c>
      <c r="J112" s="64">
        <v>0</v>
      </c>
      <c r="K112" s="64">
        <v>0</v>
      </c>
    </row>
    <row r="113" spans="1:11" x14ac:dyDescent="0.35">
      <c r="A113" s="64" t="s">
        <v>31</v>
      </c>
      <c r="B113" s="64" t="s">
        <v>5335</v>
      </c>
      <c r="C113" s="65">
        <f>IFERROR(VLOOKUP(UPPER(CONCATENATE($B113," - ",$A113)),'[1]Segurados Civis'!$A$5:$H$2142,6,0),"")</f>
        <v>744</v>
      </c>
      <c r="D113" s="65">
        <f>IFERROR(VLOOKUP(UPPER(CONCATENATE($B113," - ",$A113)),'[1]Segurados Civis'!$A$5:$H$2142,7,0),"")</f>
        <v>13</v>
      </c>
      <c r="E113" s="65">
        <f>IFERROR(VLOOKUP(UPPER(CONCATENATE($B113," - ",$A113)),'[1]Segurados Civis'!$A$5:$H$2142,8,0),"")</f>
        <v>4</v>
      </c>
      <c r="F113" s="65">
        <f t="shared" si="3"/>
        <v>761</v>
      </c>
      <c r="G113" s="64" t="s">
        <v>4867</v>
      </c>
      <c r="H113" s="64">
        <v>1</v>
      </c>
      <c r="I113" s="64">
        <v>1</v>
      </c>
      <c r="J113" s="64">
        <v>1</v>
      </c>
      <c r="K113" s="64">
        <v>0</v>
      </c>
    </row>
    <row r="114" spans="1:11" x14ac:dyDescent="0.35">
      <c r="A114" s="64" t="s">
        <v>31</v>
      </c>
      <c r="B114" s="64" t="s">
        <v>5607</v>
      </c>
      <c r="C114" s="65" t="str">
        <f>IFERROR(VLOOKUP(UPPER(CONCATENATE($B114," - ",$A114)),'[1]Segurados Civis'!$A$5:$H$2142,6,0),"")</f>
        <v/>
      </c>
      <c r="D114" s="65" t="str">
        <f>IFERROR(VLOOKUP(UPPER(CONCATENATE($B114," - ",$A114)),'[1]Segurados Civis'!$A$5:$H$2142,7,0),"")</f>
        <v/>
      </c>
      <c r="E114" s="65" t="str">
        <f>IFERROR(VLOOKUP(UPPER(CONCATENATE($B114," - ",$A114)),'[1]Segurados Civis'!$A$5:$H$2142,8,0),"")</f>
        <v/>
      </c>
      <c r="F114" s="65" t="str">
        <f t="shared" si="3"/>
        <v/>
      </c>
      <c r="G114" s="64" t="s">
        <v>902</v>
      </c>
      <c r="H114" s="64">
        <v>0</v>
      </c>
      <c r="I114" s="64">
        <v>0</v>
      </c>
      <c r="J114" s="64">
        <v>0</v>
      </c>
      <c r="K114" s="64">
        <v>0</v>
      </c>
    </row>
    <row r="115" spans="1:11" x14ac:dyDescent="0.35">
      <c r="A115" s="64" t="s">
        <v>31</v>
      </c>
      <c r="B115" s="64" t="s">
        <v>5608</v>
      </c>
      <c r="C115" s="65" t="str">
        <f>IFERROR(VLOOKUP(UPPER(CONCATENATE($B115," - ",$A115)),'[1]Segurados Civis'!$A$5:$H$2142,6,0),"")</f>
        <v/>
      </c>
      <c r="D115" s="65" t="str">
        <f>IFERROR(VLOOKUP(UPPER(CONCATENATE($B115," - ",$A115)),'[1]Segurados Civis'!$A$5:$H$2142,7,0),"")</f>
        <v/>
      </c>
      <c r="E115" s="65" t="str">
        <f>IFERROR(VLOOKUP(UPPER(CONCATENATE($B115," - ",$A115)),'[1]Segurados Civis'!$A$5:$H$2142,8,0),"")</f>
        <v/>
      </c>
      <c r="F115" s="65" t="str">
        <f t="shared" si="3"/>
        <v/>
      </c>
      <c r="G115" s="64" t="s">
        <v>902</v>
      </c>
      <c r="H115" s="64">
        <v>0</v>
      </c>
      <c r="I115" s="64">
        <v>0</v>
      </c>
      <c r="J115" s="64">
        <v>0</v>
      </c>
      <c r="K115" s="64">
        <v>0</v>
      </c>
    </row>
    <row r="116" spans="1:11" x14ac:dyDescent="0.35">
      <c r="A116" s="64" t="s">
        <v>31</v>
      </c>
      <c r="B116" s="64" t="s">
        <v>5609</v>
      </c>
      <c r="C116" s="65" t="str">
        <f>IFERROR(VLOOKUP(UPPER(CONCATENATE($B116," - ",$A116)),'[1]Segurados Civis'!$A$5:$H$2142,6,0),"")</f>
        <v/>
      </c>
      <c r="D116" s="65" t="str">
        <f>IFERROR(VLOOKUP(UPPER(CONCATENATE($B116," - ",$A116)),'[1]Segurados Civis'!$A$5:$H$2142,7,0),"")</f>
        <v/>
      </c>
      <c r="E116" s="65" t="str">
        <f>IFERROR(VLOOKUP(UPPER(CONCATENATE($B116," - ",$A116)),'[1]Segurados Civis'!$A$5:$H$2142,8,0),"")</f>
        <v/>
      </c>
      <c r="F116" s="65" t="str">
        <f t="shared" si="3"/>
        <v/>
      </c>
      <c r="G116" s="64" t="s">
        <v>902</v>
      </c>
      <c r="H116" s="64">
        <v>0</v>
      </c>
      <c r="I116" s="64">
        <v>0</v>
      </c>
      <c r="J116" s="64">
        <v>0</v>
      </c>
      <c r="K116" s="64">
        <v>0</v>
      </c>
    </row>
    <row r="117" spans="1:11" x14ac:dyDescent="0.35">
      <c r="A117" s="64" t="s">
        <v>31</v>
      </c>
      <c r="B117" s="64" t="s">
        <v>5610</v>
      </c>
      <c r="C117" s="65" t="str">
        <f>IFERROR(VLOOKUP(UPPER(CONCATENATE($B117," - ",$A117)),'[1]Segurados Civis'!$A$5:$H$2142,6,0),"")</f>
        <v/>
      </c>
      <c r="D117" s="65" t="str">
        <f>IFERROR(VLOOKUP(UPPER(CONCATENATE($B117," - ",$A117)),'[1]Segurados Civis'!$A$5:$H$2142,7,0),"")</f>
        <v/>
      </c>
      <c r="E117" s="65" t="str">
        <f>IFERROR(VLOOKUP(UPPER(CONCATENATE($B117," - ",$A117)),'[1]Segurados Civis'!$A$5:$H$2142,8,0),"")</f>
        <v/>
      </c>
      <c r="F117" s="65" t="str">
        <f t="shared" si="3"/>
        <v/>
      </c>
      <c r="G117" s="64" t="s">
        <v>902</v>
      </c>
      <c r="H117" s="64">
        <v>0</v>
      </c>
      <c r="I117" s="64">
        <v>0</v>
      </c>
      <c r="J117" s="64">
        <v>0</v>
      </c>
      <c r="K117" s="64">
        <v>0</v>
      </c>
    </row>
    <row r="118" spans="1:11" x14ac:dyDescent="0.35">
      <c r="A118" s="64" t="s">
        <v>31</v>
      </c>
      <c r="B118" s="64" t="s">
        <v>5611</v>
      </c>
      <c r="C118" s="65" t="str">
        <f>IFERROR(VLOOKUP(UPPER(CONCATENATE($B118," - ",$A118)),'[1]Segurados Civis'!$A$5:$H$2142,6,0),"")</f>
        <v/>
      </c>
      <c r="D118" s="65" t="str">
        <f>IFERROR(VLOOKUP(UPPER(CONCATENATE($B118," - ",$A118)),'[1]Segurados Civis'!$A$5:$H$2142,7,0),"")</f>
        <v/>
      </c>
      <c r="E118" s="65" t="str">
        <f>IFERROR(VLOOKUP(UPPER(CONCATENATE($B118," - ",$A118)),'[1]Segurados Civis'!$A$5:$H$2142,8,0),"")</f>
        <v/>
      </c>
      <c r="F118" s="65" t="str">
        <f t="shared" si="3"/>
        <v/>
      </c>
      <c r="G118" s="64" t="s">
        <v>902</v>
      </c>
      <c r="H118" s="64">
        <v>0</v>
      </c>
      <c r="I118" s="64">
        <v>0</v>
      </c>
      <c r="J118" s="64">
        <v>0</v>
      </c>
      <c r="K118" s="64">
        <v>0</v>
      </c>
    </row>
    <row r="119" spans="1:11" x14ac:dyDescent="0.35">
      <c r="A119" s="64" t="s">
        <v>31</v>
      </c>
      <c r="B119" s="64" t="s">
        <v>5612</v>
      </c>
      <c r="C119" s="65">
        <f>IFERROR(VLOOKUP(UPPER(CONCATENATE($B119," - ",$A119)),'[1]Segurados Civis'!$A$5:$H$2142,6,0),"")</f>
        <v>2018</v>
      </c>
      <c r="D119" s="65">
        <f>IFERROR(VLOOKUP(UPPER(CONCATENATE($B119," - ",$A119)),'[1]Segurados Civis'!$A$5:$H$2142,7,0),"")</f>
        <v>551</v>
      </c>
      <c r="E119" s="65">
        <f>IFERROR(VLOOKUP(UPPER(CONCATENATE($B119," - ",$A119)),'[1]Segurados Civis'!$A$5:$H$2142,8,0),"")</f>
        <v>73</v>
      </c>
      <c r="F119" s="65">
        <f t="shared" si="3"/>
        <v>2642</v>
      </c>
      <c r="G119" s="64" t="s">
        <v>4867</v>
      </c>
      <c r="H119" s="64">
        <v>1</v>
      </c>
      <c r="I119" s="64">
        <v>0</v>
      </c>
      <c r="J119" s="64">
        <v>1</v>
      </c>
      <c r="K119" s="64">
        <v>0</v>
      </c>
    </row>
    <row r="120" spans="1:11" x14ac:dyDescent="0.35">
      <c r="A120" s="64" t="s">
        <v>31</v>
      </c>
      <c r="B120" s="64" t="s">
        <v>5613</v>
      </c>
      <c r="C120" s="65" t="str">
        <f>IFERROR(VLOOKUP(UPPER(CONCATENATE($B120," - ",$A120)),'[1]Segurados Civis'!$A$5:$H$2142,6,0),"")</f>
        <v/>
      </c>
      <c r="D120" s="65" t="str">
        <f>IFERROR(VLOOKUP(UPPER(CONCATENATE($B120," - ",$A120)),'[1]Segurados Civis'!$A$5:$H$2142,7,0),"")</f>
        <v/>
      </c>
      <c r="E120" s="65" t="str">
        <f>IFERROR(VLOOKUP(UPPER(CONCATENATE($B120," - ",$A120)),'[1]Segurados Civis'!$A$5:$H$2142,8,0),"")</f>
        <v/>
      </c>
      <c r="F120" s="65" t="str">
        <f t="shared" si="3"/>
        <v/>
      </c>
      <c r="G120" s="64" t="s">
        <v>902</v>
      </c>
      <c r="H120" s="64">
        <v>0</v>
      </c>
      <c r="I120" s="64">
        <v>0</v>
      </c>
      <c r="J120" s="64">
        <v>0</v>
      </c>
      <c r="K120" s="64">
        <v>0</v>
      </c>
    </row>
    <row r="121" spans="1:11" x14ac:dyDescent="0.35">
      <c r="A121" s="64" t="s">
        <v>31</v>
      </c>
      <c r="B121" s="64" t="s">
        <v>5614</v>
      </c>
      <c r="C121" s="65" t="str">
        <f>IFERROR(VLOOKUP(UPPER(CONCATENATE($B121," - ",$A121)),'[1]Segurados Civis'!$A$5:$H$2142,6,0),"")</f>
        <v/>
      </c>
      <c r="D121" s="65" t="str">
        <f>IFERROR(VLOOKUP(UPPER(CONCATENATE($B121," - ",$A121)),'[1]Segurados Civis'!$A$5:$H$2142,7,0),"")</f>
        <v/>
      </c>
      <c r="E121" s="65" t="str">
        <f>IFERROR(VLOOKUP(UPPER(CONCATENATE($B121," - ",$A121)),'[1]Segurados Civis'!$A$5:$H$2142,8,0),"")</f>
        <v/>
      </c>
      <c r="F121" s="65" t="str">
        <f t="shared" si="3"/>
        <v/>
      </c>
      <c r="G121" s="64" t="s">
        <v>902</v>
      </c>
      <c r="H121" s="64">
        <v>0</v>
      </c>
      <c r="I121" s="64">
        <v>0</v>
      </c>
      <c r="J121" s="64">
        <v>0</v>
      </c>
      <c r="K121" s="64">
        <v>0</v>
      </c>
    </row>
    <row r="122" spans="1:11" x14ac:dyDescent="0.35">
      <c r="A122" s="64" t="s">
        <v>31</v>
      </c>
      <c r="B122" s="64" t="s">
        <v>5615</v>
      </c>
      <c r="C122" s="65" t="str">
        <f>IFERROR(VLOOKUP(UPPER(CONCATENATE($B122," - ",$A122)),'[1]Segurados Civis'!$A$5:$H$2142,6,0),"")</f>
        <v/>
      </c>
      <c r="D122" s="65" t="str">
        <f>IFERROR(VLOOKUP(UPPER(CONCATENATE($B122," - ",$A122)),'[1]Segurados Civis'!$A$5:$H$2142,7,0),"")</f>
        <v/>
      </c>
      <c r="E122" s="65" t="str">
        <f>IFERROR(VLOOKUP(UPPER(CONCATENATE($B122," - ",$A122)),'[1]Segurados Civis'!$A$5:$H$2142,8,0),"")</f>
        <v/>
      </c>
      <c r="F122" s="65" t="str">
        <f t="shared" si="3"/>
        <v/>
      </c>
      <c r="G122" s="64" t="s">
        <v>902</v>
      </c>
      <c r="H122" s="64">
        <v>0</v>
      </c>
      <c r="I122" s="64">
        <v>0</v>
      </c>
      <c r="J122" s="64">
        <v>0</v>
      </c>
      <c r="K122" s="64">
        <v>0</v>
      </c>
    </row>
    <row r="123" spans="1:11" x14ac:dyDescent="0.35">
      <c r="A123" s="64" t="s">
        <v>31</v>
      </c>
      <c r="B123" s="64" t="s">
        <v>5616</v>
      </c>
      <c r="C123" s="65" t="str">
        <f>IFERROR(VLOOKUP(UPPER(CONCATENATE($B123," - ",$A123)),'[1]Segurados Civis'!$A$5:$H$2142,6,0),"")</f>
        <v/>
      </c>
      <c r="D123" s="65" t="str">
        <f>IFERROR(VLOOKUP(UPPER(CONCATENATE($B123," - ",$A123)),'[1]Segurados Civis'!$A$5:$H$2142,7,0),"")</f>
        <v/>
      </c>
      <c r="E123" s="65" t="str">
        <f>IFERROR(VLOOKUP(UPPER(CONCATENATE($B123," - ",$A123)),'[1]Segurados Civis'!$A$5:$H$2142,8,0),"")</f>
        <v/>
      </c>
      <c r="F123" s="65" t="str">
        <f t="shared" si="3"/>
        <v/>
      </c>
      <c r="G123" s="64" t="s">
        <v>902</v>
      </c>
      <c r="H123" s="64">
        <v>0</v>
      </c>
      <c r="I123" s="64">
        <v>0</v>
      </c>
      <c r="J123" s="64">
        <v>0</v>
      </c>
      <c r="K123" s="64">
        <v>0</v>
      </c>
    </row>
    <row r="124" spans="1:11" x14ac:dyDescent="0.35">
      <c r="A124" s="64" t="s">
        <v>31</v>
      </c>
      <c r="B124" s="64" t="s">
        <v>5617</v>
      </c>
      <c r="C124" s="65">
        <f>IFERROR(VLOOKUP(UPPER(CONCATENATE($B124," - ",$A124)),'[1]Segurados Civis'!$A$5:$H$2142,6,0),"")</f>
        <v>553</v>
      </c>
      <c r="D124" s="65">
        <f>IFERROR(VLOOKUP(UPPER(CONCATENATE($B124," - ",$A124)),'[1]Segurados Civis'!$A$5:$H$2142,7,0),"")</f>
        <v>80</v>
      </c>
      <c r="E124" s="65">
        <f>IFERROR(VLOOKUP(UPPER(CONCATENATE($B124," - ",$A124)),'[1]Segurados Civis'!$A$5:$H$2142,8,0),"")</f>
        <v>12</v>
      </c>
      <c r="F124" s="65">
        <f t="shared" si="3"/>
        <v>645</v>
      </c>
      <c r="G124" s="64" t="s">
        <v>4867</v>
      </c>
      <c r="H124" s="64">
        <v>0</v>
      </c>
      <c r="I124" s="64">
        <v>0</v>
      </c>
      <c r="J124" s="64">
        <v>0</v>
      </c>
      <c r="K124" s="64">
        <v>0</v>
      </c>
    </row>
    <row r="125" spans="1:11" x14ac:dyDescent="0.35">
      <c r="A125" s="64" t="s">
        <v>31</v>
      </c>
      <c r="B125" s="64" t="s">
        <v>5618</v>
      </c>
      <c r="C125" s="65" t="str">
        <f>IFERROR(VLOOKUP(UPPER(CONCATENATE($B125," - ",$A125)),'[1]Segurados Civis'!$A$5:$H$2142,6,0),"")</f>
        <v/>
      </c>
      <c r="D125" s="65" t="str">
        <f>IFERROR(VLOOKUP(UPPER(CONCATENATE($B125," - ",$A125)),'[1]Segurados Civis'!$A$5:$H$2142,7,0),"")</f>
        <v/>
      </c>
      <c r="E125" s="65" t="str">
        <f>IFERROR(VLOOKUP(UPPER(CONCATENATE($B125," - ",$A125)),'[1]Segurados Civis'!$A$5:$H$2142,8,0),"")</f>
        <v/>
      </c>
      <c r="F125" s="65" t="str">
        <f t="shared" si="3"/>
        <v/>
      </c>
      <c r="G125" s="64" t="s">
        <v>4867</v>
      </c>
      <c r="H125" s="64">
        <v>0</v>
      </c>
      <c r="I125" s="64">
        <v>0</v>
      </c>
      <c r="J125" s="64">
        <v>0</v>
      </c>
      <c r="K125" s="64">
        <v>0</v>
      </c>
    </row>
    <row r="126" spans="1:11" x14ac:dyDescent="0.35">
      <c r="A126" s="64" t="s">
        <v>31</v>
      </c>
      <c r="B126" s="64" t="s">
        <v>5619</v>
      </c>
      <c r="C126" s="65" t="str">
        <f>IFERROR(VLOOKUP(UPPER(CONCATENATE($B126," - ",$A126)),'[1]Segurados Civis'!$A$5:$H$2142,6,0),"")</f>
        <v/>
      </c>
      <c r="D126" s="65" t="str">
        <f>IFERROR(VLOOKUP(UPPER(CONCATENATE($B126," - ",$A126)),'[1]Segurados Civis'!$A$5:$H$2142,7,0),"")</f>
        <v/>
      </c>
      <c r="E126" s="65" t="str">
        <f>IFERROR(VLOOKUP(UPPER(CONCATENATE($B126," - ",$A126)),'[1]Segurados Civis'!$A$5:$H$2142,8,0),"")</f>
        <v/>
      </c>
      <c r="F126" s="65" t="str">
        <f t="shared" si="3"/>
        <v/>
      </c>
      <c r="G126" s="64" t="s">
        <v>902</v>
      </c>
      <c r="H126" s="64">
        <v>0</v>
      </c>
      <c r="I126" s="64">
        <v>0</v>
      </c>
      <c r="J126" s="64">
        <v>0</v>
      </c>
      <c r="K126" s="64">
        <v>0</v>
      </c>
    </row>
    <row r="127" spans="1:11" x14ac:dyDescent="0.35">
      <c r="A127" s="64" t="s">
        <v>31</v>
      </c>
      <c r="B127" s="64" t="s">
        <v>5620</v>
      </c>
      <c r="C127" s="65">
        <f>IFERROR(VLOOKUP(UPPER(CONCATENATE($B127," - ",$A127)),'[1]Segurados Civis'!$A$5:$H$2142,6,0),"")</f>
        <v>737</v>
      </c>
      <c r="D127" s="65">
        <f>IFERROR(VLOOKUP(UPPER(CONCATENATE($B127," - ",$A127)),'[1]Segurados Civis'!$A$5:$H$2142,7,0),"")</f>
        <v>85</v>
      </c>
      <c r="E127" s="65">
        <f>IFERROR(VLOOKUP(UPPER(CONCATENATE($B127," - ",$A127)),'[1]Segurados Civis'!$A$5:$H$2142,8,0),"")</f>
        <v>20</v>
      </c>
      <c r="F127" s="65">
        <f t="shared" si="3"/>
        <v>842</v>
      </c>
      <c r="G127" s="64" t="s">
        <v>4867</v>
      </c>
      <c r="H127" s="64">
        <v>0</v>
      </c>
      <c r="I127" s="64">
        <v>0</v>
      </c>
      <c r="J127" s="64">
        <v>0</v>
      </c>
      <c r="K127" s="64">
        <v>0</v>
      </c>
    </row>
    <row r="128" spans="1:11" x14ac:dyDescent="0.35">
      <c r="A128" s="64" t="s">
        <v>31</v>
      </c>
      <c r="B128" s="64" t="s">
        <v>5621</v>
      </c>
      <c r="C128" s="65" t="str">
        <f>IFERROR(VLOOKUP(UPPER(CONCATENATE($B128," - ",$A128)),'[1]Segurados Civis'!$A$5:$H$2142,6,0),"")</f>
        <v/>
      </c>
      <c r="D128" s="65" t="str">
        <f>IFERROR(VLOOKUP(UPPER(CONCATENATE($B128," - ",$A128)),'[1]Segurados Civis'!$A$5:$H$2142,7,0),"")</f>
        <v/>
      </c>
      <c r="E128" s="65" t="str">
        <f>IFERROR(VLOOKUP(UPPER(CONCATENATE($B128," - ",$A128)),'[1]Segurados Civis'!$A$5:$H$2142,8,0),"")</f>
        <v/>
      </c>
      <c r="F128" s="65" t="str">
        <f t="shared" si="3"/>
        <v/>
      </c>
      <c r="G128" s="64" t="s">
        <v>902</v>
      </c>
      <c r="H128" s="64">
        <v>0</v>
      </c>
      <c r="I128" s="64">
        <v>0</v>
      </c>
      <c r="J128" s="64">
        <v>0</v>
      </c>
      <c r="K128" s="64">
        <v>0</v>
      </c>
    </row>
    <row r="129" spans="1:11" x14ac:dyDescent="0.35">
      <c r="A129" s="64" t="s">
        <v>31</v>
      </c>
      <c r="B129" s="64" t="s">
        <v>5622</v>
      </c>
      <c r="C129" s="65">
        <f>IFERROR(VLOOKUP(UPPER(CONCATENATE($B129," - ",$A129)),'[1]Segurados Civis'!$A$5:$H$2142,6,0),"")</f>
        <v>1487</v>
      </c>
      <c r="D129" s="65">
        <f>IFERROR(VLOOKUP(UPPER(CONCATENATE($B129," - ",$A129)),'[1]Segurados Civis'!$A$5:$H$2142,7,0),"")</f>
        <v>257</v>
      </c>
      <c r="E129" s="65">
        <f>IFERROR(VLOOKUP(UPPER(CONCATENATE($B129," - ",$A129)),'[1]Segurados Civis'!$A$5:$H$2142,8,0),"")</f>
        <v>53</v>
      </c>
      <c r="F129" s="65">
        <f t="shared" si="3"/>
        <v>1797</v>
      </c>
      <c r="G129" s="64" t="s">
        <v>4867</v>
      </c>
      <c r="H129" s="64">
        <v>0</v>
      </c>
      <c r="I129" s="64">
        <v>0</v>
      </c>
      <c r="J129" s="64">
        <v>0</v>
      </c>
      <c r="K129" s="64">
        <v>0</v>
      </c>
    </row>
    <row r="130" spans="1:11" x14ac:dyDescent="0.35">
      <c r="A130" s="64" t="s">
        <v>31</v>
      </c>
      <c r="B130" s="64" t="s">
        <v>5623</v>
      </c>
      <c r="C130" s="65">
        <f>IFERROR(VLOOKUP(UPPER(CONCATENATE($B130," - ",$A130)),'[1]Segurados Civis'!$A$5:$H$2142,6,0),"")</f>
        <v>1798</v>
      </c>
      <c r="D130" s="65">
        <f>IFERROR(VLOOKUP(UPPER(CONCATENATE($B130," - ",$A130)),'[1]Segurados Civis'!$A$5:$H$2142,7,0),"")</f>
        <v>182</v>
      </c>
      <c r="E130" s="65">
        <f>IFERROR(VLOOKUP(UPPER(CONCATENATE($B130," - ",$A130)),'[1]Segurados Civis'!$A$5:$H$2142,8,0),"")</f>
        <v>65</v>
      </c>
      <c r="F130" s="65">
        <f t="shared" ref="F130:F161" si="4">IF(SUM(C130:E130)=0,"",SUM(C130:E130))</f>
        <v>2045</v>
      </c>
      <c r="G130" s="64" t="s">
        <v>4867</v>
      </c>
      <c r="H130" s="64">
        <v>0</v>
      </c>
      <c r="I130" s="64">
        <v>0</v>
      </c>
      <c r="J130" s="64">
        <v>0</v>
      </c>
      <c r="K130" s="64">
        <v>0</v>
      </c>
    </row>
    <row r="131" spans="1:11" x14ac:dyDescent="0.35">
      <c r="A131" s="64" t="s">
        <v>31</v>
      </c>
      <c r="B131" s="64" t="s">
        <v>5624</v>
      </c>
      <c r="C131" s="65">
        <f>IFERROR(VLOOKUP(UPPER(CONCATENATE($B131," - ",$A131)),'[1]Segurados Civis'!$A$5:$H$2142,6,0),"")</f>
        <v>360</v>
      </c>
      <c r="D131" s="65">
        <f>IFERROR(VLOOKUP(UPPER(CONCATENATE($B131," - ",$A131)),'[1]Segurados Civis'!$A$5:$H$2142,7,0),"")</f>
        <v>91</v>
      </c>
      <c r="E131" s="65">
        <f>IFERROR(VLOOKUP(UPPER(CONCATENATE($B131," - ",$A131)),'[1]Segurados Civis'!$A$5:$H$2142,8,0),"")</f>
        <v>21</v>
      </c>
      <c r="F131" s="65">
        <f t="shared" si="4"/>
        <v>472</v>
      </c>
      <c r="G131" s="64" t="s">
        <v>4867</v>
      </c>
      <c r="H131" s="64">
        <v>0</v>
      </c>
      <c r="I131" s="64">
        <v>0</v>
      </c>
      <c r="J131" s="64">
        <v>0</v>
      </c>
      <c r="K131" s="64">
        <v>0</v>
      </c>
    </row>
    <row r="132" spans="1:11" x14ac:dyDescent="0.35">
      <c r="A132" s="64" t="s">
        <v>31</v>
      </c>
      <c r="B132" s="64" t="s">
        <v>5625</v>
      </c>
      <c r="C132" s="65" t="str">
        <f>IFERROR(VLOOKUP(UPPER(CONCATENATE($B132," - ",$A132)),'[1]Segurados Civis'!$A$5:$H$2142,6,0),"")</f>
        <v/>
      </c>
      <c r="D132" s="65" t="str">
        <f>IFERROR(VLOOKUP(UPPER(CONCATENATE($B132," - ",$A132)),'[1]Segurados Civis'!$A$5:$H$2142,7,0),"")</f>
        <v/>
      </c>
      <c r="E132" s="65" t="str">
        <f>IFERROR(VLOOKUP(UPPER(CONCATENATE($B132," - ",$A132)),'[1]Segurados Civis'!$A$5:$H$2142,8,0),"")</f>
        <v/>
      </c>
      <c r="F132" s="65" t="str">
        <f t="shared" si="4"/>
        <v/>
      </c>
      <c r="G132" s="64" t="s">
        <v>902</v>
      </c>
      <c r="H132" s="64">
        <v>0</v>
      </c>
      <c r="I132" s="64">
        <v>0</v>
      </c>
      <c r="J132" s="64">
        <v>0</v>
      </c>
      <c r="K132" s="64">
        <v>0</v>
      </c>
    </row>
    <row r="133" spans="1:11" x14ac:dyDescent="0.35">
      <c r="A133" s="64" t="s">
        <v>31</v>
      </c>
      <c r="B133" s="64" t="s">
        <v>5626</v>
      </c>
      <c r="C133" s="65">
        <f>IFERROR(VLOOKUP(UPPER(CONCATENATE($B133," - ",$A133)),'[1]Segurados Civis'!$A$5:$H$2142,6,0),"")</f>
        <v>0</v>
      </c>
      <c r="D133" s="65">
        <f>IFERROR(VLOOKUP(UPPER(CONCATENATE($B133," - ",$A133)),'[1]Segurados Civis'!$A$5:$H$2142,7,0),"")</f>
        <v>0</v>
      </c>
      <c r="E133" s="65">
        <f>IFERROR(VLOOKUP(UPPER(CONCATENATE($B133," - ",$A133)),'[1]Segurados Civis'!$A$5:$H$2142,8,0),"")</f>
        <v>0</v>
      </c>
      <c r="F133" s="65" t="str">
        <f t="shared" si="4"/>
        <v/>
      </c>
      <c r="G133" s="64" t="s">
        <v>4867</v>
      </c>
      <c r="H133" s="64">
        <v>0</v>
      </c>
      <c r="I133" s="64">
        <v>0</v>
      </c>
      <c r="J133" s="64">
        <v>0</v>
      </c>
      <c r="K133" s="64">
        <v>0</v>
      </c>
    </row>
    <row r="134" spans="1:11" x14ac:dyDescent="0.35">
      <c r="A134" s="64" t="s">
        <v>31</v>
      </c>
      <c r="B134" s="64" t="s">
        <v>5627</v>
      </c>
      <c r="C134" s="65">
        <f>IFERROR(VLOOKUP(UPPER(CONCATENATE($B134," - ",$A134)),'[1]Segurados Civis'!$A$5:$H$2142,6,0),"")</f>
        <v>426</v>
      </c>
      <c r="D134" s="65">
        <f>IFERROR(VLOOKUP(UPPER(CONCATENATE($B134," - ",$A134)),'[1]Segurados Civis'!$A$5:$H$2142,7,0),"")</f>
        <v>93</v>
      </c>
      <c r="E134" s="65">
        <f>IFERROR(VLOOKUP(UPPER(CONCATENATE($B134," - ",$A134)),'[1]Segurados Civis'!$A$5:$H$2142,8,0),"")</f>
        <v>7</v>
      </c>
      <c r="F134" s="65">
        <f t="shared" si="4"/>
        <v>526</v>
      </c>
      <c r="G134" s="64" t="s">
        <v>4867</v>
      </c>
      <c r="H134" s="64">
        <v>0</v>
      </c>
      <c r="I134" s="64">
        <v>0</v>
      </c>
      <c r="J134" s="64">
        <v>0</v>
      </c>
      <c r="K134" s="64">
        <v>0</v>
      </c>
    </row>
    <row r="135" spans="1:11" x14ac:dyDescent="0.35">
      <c r="A135" s="64" t="s">
        <v>31</v>
      </c>
      <c r="B135" s="64" t="s">
        <v>5628</v>
      </c>
      <c r="C135" s="65" t="str">
        <f>IFERROR(VLOOKUP(UPPER(CONCATENATE($B135," - ",$A135)),'[1]Segurados Civis'!$A$5:$H$2142,6,0),"")</f>
        <v/>
      </c>
      <c r="D135" s="65" t="str">
        <f>IFERROR(VLOOKUP(UPPER(CONCATENATE($B135," - ",$A135)),'[1]Segurados Civis'!$A$5:$H$2142,7,0),"")</f>
        <v/>
      </c>
      <c r="E135" s="65" t="str">
        <f>IFERROR(VLOOKUP(UPPER(CONCATENATE($B135," - ",$A135)),'[1]Segurados Civis'!$A$5:$H$2142,8,0),"")</f>
        <v/>
      </c>
      <c r="F135" s="65" t="str">
        <f t="shared" si="4"/>
        <v/>
      </c>
      <c r="G135" s="64" t="s">
        <v>902</v>
      </c>
      <c r="H135" s="64">
        <v>0</v>
      </c>
      <c r="I135" s="64">
        <v>0</v>
      </c>
      <c r="J135" s="64">
        <v>0</v>
      </c>
      <c r="K135" s="64">
        <v>0</v>
      </c>
    </row>
    <row r="136" spans="1:11" x14ac:dyDescent="0.35">
      <c r="A136" s="64" t="s">
        <v>31</v>
      </c>
      <c r="B136" s="64" t="s">
        <v>5629</v>
      </c>
      <c r="C136" s="65">
        <f>IFERROR(VLOOKUP(UPPER(CONCATENATE($B136," - ",$A136)),'[1]Segurados Civis'!$A$5:$H$2142,6,0),"")</f>
        <v>981</v>
      </c>
      <c r="D136" s="65">
        <f>IFERROR(VLOOKUP(UPPER(CONCATENATE($B136," - ",$A136)),'[1]Segurados Civis'!$A$5:$H$2142,7,0),"")</f>
        <v>67</v>
      </c>
      <c r="E136" s="65">
        <f>IFERROR(VLOOKUP(UPPER(CONCATENATE($B136," - ",$A136)),'[1]Segurados Civis'!$A$5:$H$2142,8,0),"")</f>
        <v>7</v>
      </c>
      <c r="F136" s="65">
        <f t="shared" si="4"/>
        <v>1055</v>
      </c>
      <c r="G136" s="64" t="s">
        <v>4867</v>
      </c>
      <c r="H136" s="64">
        <v>0</v>
      </c>
      <c r="I136" s="64">
        <v>0</v>
      </c>
      <c r="J136" s="64">
        <v>0</v>
      </c>
      <c r="K136" s="64">
        <v>0</v>
      </c>
    </row>
    <row r="137" spans="1:11" x14ac:dyDescent="0.35">
      <c r="A137" s="64" t="s">
        <v>31</v>
      </c>
      <c r="B137" s="64" t="s">
        <v>5630</v>
      </c>
      <c r="C137" s="65" t="str">
        <f>IFERROR(VLOOKUP(UPPER(CONCATENATE($B137," - ",$A137)),'[1]Segurados Civis'!$A$5:$H$2142,6,0),"")</f>
        <v/>
      </c>
      <c r="D137" s="65" t="str">
        <f>IFERROR(VLOOKUP(UPPER(CONCATENATE($B137," - ",$A137)),'[1]Segurados Civis'!$A$5:$H$2142,7,0),"")</f>
        <v/>
      </c>
      <c r="E137" s="65" t="str">
        <f>IFERROR(VLOOKUP(UPPER(CONCATENATE($B137," - ",$A137)),'[1]Segurados Civis'!$A$5:$H$2142,8,0),"")</f>
        <v/>
      </c>
      <c r="F137" s="65" t="str">
        <f t="shared" si="4"/>
        <v/>
      </c>
      <c r="G137" s="64" t="s">
        <v>902</v>
      </c>
      <c r="H137" s="64">
        <v>0</v>
      </c>
      <c r="I137" s="64">
        <v>0</v>
      </c>
      <c r="J137" s="64">
        <v>0</v>
      </c>
      <c r="K137" s="64">
        <v>0</v>
      </c>
    </row>
    <row r="138" spans="1:11" x14ac:dyDescent="0.35">
      <c r="A138" s="64" t="s">
        <v>31</v>
      </c>
      <c r="B138" s="64" t="s">
        <v>5631</v>
      </c>
      <c r="C138" s="65" t="str">
        <f>IFERROR(VLOOKUP(UPPER(CONCATENATE($B138," - ",$A138)),'[1]Segurados Civis'!$A$5:$H$2142,6,0),"")</f>
        <v/>
      </c>
      <c r="D138" s="65" t="str">
        <f>IFERROR(VLOOKUP(UPPER(CONCATENATE($B138," - ",$A138)),'[1]Segurados Civis'!$A$5:$H$2142,7,0),"")</f>
        <v/>
      </c>
      <c r="E138" s="65" t="str">
        <f>IFERROR(VLOOKUP(UPPER(CONCATENATE($B138," - ",$A138)),'[1]Segurados Civis'!$A$5:$H$2142,8,0),"")</f>
        <v/>
      </c>
      <c r="F138" s="65" t="str">
        <f t="shared" si="4"/>
        <v/>
      </c>
      <c r="G138" s="64" t="s">
        <v>902</v>
      </c>
      <c r="H138" s="64">
        <v>0</v>
      </c>
      <c r="I138" s="64">
        <v>0</v>
      </c>
      <c r="J138" s="64">
        <v>0</v>
      </c>
      <c r="K138" s="64">
        <v>0</v>
      </c>
    </row>
    <row r="139" spans="1:11" x14ac:dyDescent="0.35">
      <c r="A139" s="64" t="s">
        <v>31</v>
      </c>
      <c r="B139" s="64" t="s">
        <v>5632</v>
      </c>
      <c r="C139" s="65" t="str">
        <f>IFERROR(VLOOKUP(UPPER(CONCATENATE($B139," - ",$A139)),'[1]Segurados Civis'!$A$5:$H$2142,6,0),"")</f>
        <v/>
      </c>
      <c r="D139" s="65" t="str">
        <f>IFERROR(VLOOKUP(UPPER(CONCATENATE($B139," - ",$A139)),'[1]Segurados Civis'!$A$5:$H$2142,7,0),"")</f>
        <v/>
      </c>
      <c r="E139" s="65" t="str">
        <f>IFERROR(VLOOKUP(UPPER(CONCATENATE($B139," - ",$A139)),'[1]Segurados Civis'!$A$5:$H$2142,8,0),"")</f>
        <v/>
      </c>
      <c r="F139" s="65" t="str">
        <f t="shared" si="4"/>
        <v/>
      </c>
      <c r="G139" s="64" t="s">
        <v>902</v>
      </c>
      <c r="H139" s="64">
        <v>0</v>
      </c>
      <c r="I139" s="64">
        <v>0</v>
      </c>
      <c r="J139" s="64">
        <v>0</v>
      </c>
      <c r="K139" s="64">
        <v>0</v>
      </c>
    </row>
    <row r="140" spans="1:11" x14ac:dyDescent="0.35">
      <c r="A140" s="64" t="s">
        <v>31</v>
      </c>
      <c r="B140" s="64" t="s">
        <v>5633</v>
      </c>
      <c r="C140" s="65" t="str">
        <f>IFERROR(VLOOKUP(UPPER(CONCATENATE($B140," - ",$A140)),'[1]Segurados Civis'!$A$5:$H$2142,6,0),"")</f>
        <v/>
      </c>
      <c r="D140" s="65" t="str">
        <f>IFERROR(VLOOKUP(UPPER(CONCATENATE($B140," - ",$A140)),'[1]Segurados Civis'!$A$5:$H$2142,7,0),"")</f>
        <v/>
      </c>
      <c r="E140" s="65" t="str">
        <f>IFERROR(VLOOKUP(UPPER(CONCATENATE($B140," - ",$A140)),'[1]Segurados Civis'!$A$5:$H$2142,8,0),"")</f>
        <v/>
      </c>
      <c r="F140" s="65" t="str">
        <f t="shared" si="4"/>
        <v/>
      </c>
      <c r="G140" s="64" t="s">
        <v>902</v>
      </c>
      <c r="H140" s="64">
        <v>0</v>
      </c>
      <c r="I140" s="64">
        <v>0</v>
      </c>
      <c r="J140" s="64">
        <v>0</v>
      </c>
      <c r="K140" s="64">
        <v>0</v>
      </c>
    </row>
    <row r="141" spans="1:11" x14ac:dyDescent="0.35">
      <c r="A141" s="64" t="s">
        <v>31</v>
      </c>
      <c r="B141" s="64" t="s">
        <v>5634</v>
      </c>
      <c r="C141" s="65" t="str">
        <f>IFERROR(VLOOKUP(UPPER(CONCATENATE($B141," - ",$A141)),'[1]Segurados Civis'!$A$5:$H$2142,6,0),"")</f>
        <v/>
      </c>
      <c r="D141" s="65" t="str">
        <f>IFERROR(VLOOKUP(UPPER(CONCATENATE($B141," - ",$A141)),'[1]Segurados Civis'!$A$5:$H$2142,7,0),"")</f>
        <v/>
      </c>
      <c r="E141" s="65" t="str">
        <f>IFERROR(VLOOKUP(UPPER(CONCATENATE($B141," - ",$A141)),'[1]Segurados Civis'!$A$5:$H$2142,8,0),"")</f>
        <v/>
      </c>
      <c r="F141" s="65" t="str">
        <f t="shared" si="4"/>
        <v/>
      </c>
      <c r="G141" s="64" t="s">
        <v>902</v>
      </c>
      <c r="H141" s="64">
        <v>0</v>
      </c>
      <c r="I141" s="64">
        <v>0</v>
      </c>
      <c r="J141" s="64">
        <v>0</v>
      </c>
      <c r="K141" s="64">
        <v>0</v>
      </c>
    </row>
    <row r="142" spans="1:11" x14ac:dyDescent="0.35">
      <c r="A142" s="64" t="s">
        <v>31</v>
      </c>
      <c r="B142" s="64" t="s">
        <v>5635</v>
      </c>
      <c r="C142" s="65" t="str">
        <f>IFERROR(VLOOKUP(UPPER(CONCATENATE($B142," - ",$A142)),'[1]Segurados Civis'!$A$5:$H$2142,6,0),"")</f>
        <v/>
      </c>
      <c r="D142" s="65" t="str">
        <f>IFERROR(VLOOKUP(UPPER(CONCATENATE($B142," - ",$A142)),'[1]Segurados Civis'!$A$5:$H$2142,7,0),"")</f>
        <v/>
      </c>
      <c r="E142" s="65" t="str">
        <f>IFERROR(VLOOKUP(UPPER(CONCATENATE($B142," - ",$A142)),'[1]Segurados Civis'!$A$5:$H$2142,8,0),"")</f>
        <v/>
      </c>
      <c r="F142" s="65" t="str">
        <f t="shared" si="4"/>
        <v/>
      </c>
      <c r="G142" s="64" t="s">
        <v>902</v>
      </c>
      <c r="H142" s="64">
        <v>0</v>
      </c>
      <c r="I142" s="64">
        <v>0</v>
      </c>
      <c r="J142" s="64">
        <v>0</v>
      </c>
      <c r="K142" s="64">
        <v>0</v>
      </c>
    </row>
    <row r="143" spans="1:11" x14ac:dyDescent="0.35">
      <c r="A143" s="64" t="s">
        <v>31</v>
      </c>
      <c r="B143" s="64" t="s">
        <v>5636</v>
      </c>
      <c r="C143" s="65" t="str">
        <f>IFERROR(VLOOKUP(UPPER(CONCATENATE($B143," - ",$A143)),'[1]Segurados Civis'!$A$5:$H$2142,6,0),"")</f>
        <v/>
      </c>
      <c r="D143" s="65" t="str">
        <f>IFERROR(VLOOKUP(UPPER(CONCATENATE($B143," - ",$A143)),'[1]Segurados Civis'!$A$5:$H$2142,7,0),"")</f>
        <v/>
      </c>
      <c r="E143" s="65" t="str">
        <f>IFERROR(VLOOKUP(UPPER(CONCATENATE($B143," - ",$A143)),'[1]Segurados Civis'!$A$5:$H$2142,8,0),"")</f>
        <v/>
      </c>
      <c r="F143" s="65" t="str">
        <f t="shared" si="4"/>
        <v/>
      </c>
      <c r="G143" s="64" t="s">
        <v>902</v>
      </c>
      <c r="H143" s="64">
        <v>0</v>
      </c>
      <c r="I143" s="64">
        <v>0</v>
      </c>
      <c r="J143" s="64">
        <v>0</v>
      </c>
      <c r="K143" s="64">
        <v>0</v>
      </c>
    </row>
    <row r="144" spans="1:11" x14ac:dyDescent="0.35">
      <c r="A144" s="64" t="s">
        <v>31</v>
      </c>
      <c r="B144" s="64" t="s">
        <v>5637</v>
      </c>
      <c r="C144" s="65" t="str">
        <f>IFERROR(VLOOKUP(UPPER(CONCATENATE($B144," - ",$A144)),'[1]Segurados Civis'!$A$5:$H$2142,6,0),"")</f>
        <v/>
      </c>
      <c r="D144" s="65" t="str">
        <f>IFERROR(VLOOKUP(UPPER(CONCATENATE($B144," - ",$A144)),'[1]Segurados Civis'!$A$5:$H$2142,7,0),"")</f>
        <v/>
      </c>
      <c r="E144" s="65" t="str">
        <f>IFERROR(VLOOKUP(UPPER(CONCATENATE($B144," - ",$A144)),'[1]Segurados Civis'!$A$5:$H$2142,8,0),"")</f>
        <v/>
      </c>
      <c r="F144" s="65" t="str">
        <f t="shared" si="4"/>
        <v/>
      </c>
      <c r="G144" s="64" t="s">
        <v>902</v>
      </c>
      <c r="H144" s="64">
        <v>0</v>
      </c>
      <c r="I144" s="64">
        <v>0</v>
      </c>
      <c r="J144" s="64">
        <v>0</v>
      </c>
      <c r="K144" s="64">
        <v>0</v>
      </c>
    </row>
    <row r="145" spans="1:11" x14ac:dyDescent="0.35">
      <c r="A145" s="64" t="s">
        <v>31</v>
      </c>
      <c r="B145" s="64" t="s">
        <v>5638</v>
      </c>
      <c r="C145" s="65" t="str">
        <f>IFERROR(VLOOKUP(UPPER(CONCATENATE($B145," - ",$A145)),'[1]Segurados Civis'!$A$5:$H$2142,6,0),"")</f>
        <v/>
      </c>
      <c r="D145" s="65" t="str">
        <f>IFERROR(VLOOKUP(UPPER(CONCATENATE($B145," - ",$A145)),'[1]Segurados Civis'!$A$5:$H$2142,7,0),"")</f>
        <v/>
      </c>
      <c r="E145" s="65" t="str">
        <f>IFERROR(VLOOKUP(UPPER(CONCATENATE($B145," - ",$A145)),'[1]Segurados Civis'!$A$5:$H$2142,8,0),"")</f>
        <v/>
      </c>
      <c r="F145" s="65" t="str">
        <f t="shared" si="4"/>
        <v/>
      </c>
      <c r="G145" s="64" t="s">
        <v>902</v>
      </c>
      <c r="H145" s="64">
        <v>0</v>
      </c>
      <c r="I145" s="64">
        <v>0</v>
      </c>
      <c r="J145" s="64">
        <v>0</v>
      </c>
      <c r="K145" s="64">
        <v>0</v>
      </c>
    </row>
    <row r="146" spans="1:11" x14ac:dyDescent="0.35">
      <c r="A146" s="64" t="s">
        <v>31</v>
      </c>
      <c r="B146" s="64" t="s">
        <v>5639</v>
      </c>
      <c r="C146" s="65" t="str">
        <f>IFERROR(VLOOKUP(UPPER(CONCATENATE($B146," - ",$A146)),'[1]Segurados Civis'!$A$5:$H$2142,6,0),"")</f>
        <v/>
      </c>
      <c r="D146" s="65" t="str">
        <f>IFERROR(VLOOKUP(UPPER(CONCATENATE($B146," - ",$A146)),'[1]Segurados Civis'!$A$5:$H$2142,7,0),"")</f>
        <v/>
      </c>
      <c r="E146" s="65" t="str">
        <f>IFERROR(VLOOKUP(UPPER(CONCATENATE($B146," - ",$A146)),'[1]Segurados Civis'!$A$5:$H$2142,8,0),"")</f>
        <v/>
      </c>
      <c r="F146" s="65" t="str">
        <f t="shared" si="4"/>
        <v/>
      </c>
      <c r="G146" s="64" t="s">
        <v>902</v>
      </c>
      <c r="H146" s="64">
        <v>0</v>
      </c>
      <c r="I146" s="64">
        <v>0</v>
      </c>
      <c r="J146" s="64">
        <v>0</v>
      </c>
      <c r="K146" s="64">
        <v>0</v>
      </c>
    </row>
    <row r="147" spans="1:11" x14ac:dyDescent="0.35">
      <c r="A147" s="64" t="s">
        <v>31</v>
      </c>
      <c r="B147" s="64" t="s">
        <v>5640</v>
      </c>
      <c r="C147" s="65" t="str">
        <f>IFERROR(VLOOKUP(UPPER(CONCATENATE($B147," - ",$A147)),'[1]Segurados Civis'!$A$5:$H$2142,6,0),"")</f>
        <v/>
      </c>
      <c r="D147" s="65" t="str">
        <f>IFERROR(VLOOKUP(UPPER(CONCATENATE($B147," - ",$A147)),'[1]Segurados Civis'!$A$5:$H$2142,7,0),"")</f>
        <v/>
      </c>
      <c r="E147" s="65" t="str">
        <f>IFERROR(VLOOKUP(UPPER(CONCATENATE($B147," - ",$A147)),'[1]Segurados Civis'!$A$5:$H$2142,8,0),"")</f>
        <v/>
      </c>
      <c r="F147" s="65" t="str">
        <f t="shared" si="4"/>
        <v/>
      </c>
      <c r="G147" s="64" t="s">
        <v>902</v>
      </c>
      <c r="H147" s="64">
        <v>0</v>
      </c>
      <c r="I147" s="64">
        <v>0</v>
      </c>
      <c r="J147" s="64">
        <v>0</v>
      </c>
      <c r="K147" s="64">
        <v>0</v>
      </c>
    </row>
    <row r="148" spans="1:11" x14ac:dyDescent="0.35">
      <c r="A148" s="64" t="s">
        <v>31</v>
      </c>
      <c r="B148" s="64" t="s">
        <v>5641</v>
      </c>
      <c r="C148" s="65" t="str">
        <f>IFERROR(VLOOKUP(UPPER(CONCATENATE($B148," - ",$A148)),'[1]Segurados Civis'!$A$5:$H$2142,6,0),"")</f>
        <v/>
      </c>
      <c r="D148" s="65" t="str">
        <f>IFERROR(VLOOKUP(UPPER(CONCATENATE($B148," - ",$A148)),'[1]Segurados Civis'!$A$5:$H$2142,7,0),"")</f>
        <v/>
      </c>
      <c r="E148" s="65" t="str">
        <f>IFERROR(VLOOKUP(UPPER(CONCATENATE($B148," - ",$A148)),'[1]Segurados Civis'!$A$5:$H$2142,8,0),"")</f>
        <v/>
      </c>
      <c r="F148" s="65" t="str">
        <f t="shared" si="4"/>
        <v/>
      </c>
      <c r="G148" s="64" t="s">
        <v>902</v>
      </c>
      <c r="H148" s="64">
        <v>0</v>
      </c>
      <c r="I148" s="64">
        <v>0</v>
      </c>
      <c r="J148" s="64">
        <v>0</v>
      </c>
      <c r="K148" s="64">
        <v>0</v>
      </c>
    </row>
    <row r="149" spans="1:11" x14ac:dyDescent="0.35">
      <c r="A149" s="64" t="s">
        <v>31</v>
      </c>
      <c r="B149" s="64" t="s">
        <v>5642</v>
      </c>
      <c r="C149" s="65">
        <f>IFERROR(VLOOKUP(UPPER(CONCATENATE($B149," - ",$A149)),'[1]Segurados Civis'!$A$5:$H$2142,6,0),"")</f>
        <v>286</v>
      </c>
      <c r="D149" s="65">
        <f>IFERROR(VLOOKUP(UPPER(CONCATENATE($B149," - ",$A149)),'[1]Segurados Civis'!$A$5:$H$2142,7,0),"")</f>
        <v>0</v>
      </c>
      <c r="E149" s="65">
        <f>IFERROR(VLOOKUP(UPPER(CONCATENATE($B149," - ",$A149)),'[1]Segurados Civis'!$A$5:$H$2142,8,0),"")</f>
        <v>1</v>
      </c>
      <c r="F149" s="65">
        <f t="shared" si="4"/>
        <v>287</v>
      </c>
      <c r="G149" s="64" t="s">
        <v>4867</v>
      </c>
      <c r="H149" s="64">
        <v>0</v>
      </c>
      <c r="I149" s="64">
        <v>0</v>
      </c>
      <c r="J149" s="64">
        <v>0</v>
      </c>
      <c r="K149" s="64">
        <v>0</v>
      </c>
    </row>
    <row r="150" spans="1:11" x14ac:dyDescent="0.35">
      <c r="A150" s="64" t="s">
        <v>31</v>
      </c>
      <c r="B150" s="64" t="s">
        <v>5643</v>
      </c>
      <c r="C150" s="65">
        <f>IFERROR(VLOOKUP(UPPER(CONCATENATE($B150," - ",$A150)),'[1]Segurados Civis'!$A$5:$H$2142,6,0),"")</f>
        <v>5</v>
      </c>
      <c r="D150" s="65">
        <f>IFERROR(VLOOKUP(UPPER(CONCATENATE($B150," - ",$A150)),'[1]Segurados Civis'!$A$5:$H$2142,7,0),"")</f>
        <v>234</v>
      </c>
      <c r="E150" s="65">
        <f>IFERROR(VLOOKUP(UPPER(CONCATENATE($B150," - ",$A150)),'[1]Segurados Civis'!$A$5:$H$2142,8,0),"")</f>
        <v>24</v>
      </c>
      <c r="F150" s="65">
        <f t="shared" si="4"/>
        <v>263</v>
      </c>
      <c r="G150" s="64" t="s">
        <v>4867</v>
      </c>
      <c r="H150" s="64">
        <v>0</v>
      </c>
      <c r="I150" s="64">
        <v>0</v>
      </c>
      <c r="J150" s="64">
        <v>0</v>
      </c>
      <c r="K150" s="64">
        <v>0</v>
      </c>
    </row>
    <row r="151" spans="1:11" x14ac:dyDescent="0.35">
      <c r="A151" s="64" t="s">
        <v>31</v>
      </c>
      <c r="B151" s="64" t="s">
        <v>5644</v>
      </c>
      <c r="C151" s="65">
        <f>IFERROR(VLOOKUP(UPPER(CONCATENATE($B151," - ",$A151)),'[1]Segurados Civis'!$A$5:$H$2142,6,0),"")</f>
        <v>0</v>
      </c>
      <c r="D151" s="65">
        <f>IFERROR(VLOOKUP(UPPER(CONCATENATE($B151," - ",$A151)),'[1]Segurados Civis'!$A$5:$H$2142,7,0),"")</f>
        <v>0</v>
      </c>
      <c r="E151" s="65">
        <f>IFERROR(VLOOKUP(UPPER(CONCATENATE($B151," - ",$A151)),'[1]Segurados Civis'!$A$5:$H$2142,8,0),"")</f>
        <v>0</v>
      </c>
      <c r="F151" s="65" t="str">
        <f t="shared" si="4"/>
        <v/>
      </c>
      <c r="G151" s="64" t="s">
        <v>4867</v>
      </c>
      <c r="H151" s="64">
        <v>0</v>
      </c>
      <c r="I151" s="64">
        <v>0</v>
      </c>
      <c r="J151" s="64">
        <v>0</v>
      </c>
      <c r="K151" s="64">
        <v>0</v>
      </c>
    </row>
    <row r="152" spans="1:11" x14ac:dyDescent="0.35">
      <c r="A152" s="64" t="s">
        <v>31</v>
      </c>
      <c r="B152" s="64" t="s">
        <v>5645</v>
      </c>
      <c r="C152" s="65" t="str">
        <f>IFERROR(VLOOKUP(UPPER(CONCATENATE($B152," - ",$A152)),'[1]Segurados Civis'!$A$5:$H$2142,6,0),"")</f>
        <v/>
      </c>
      <c r="D152" s="65" t="str">
        <f>IFERROR(VLOOKUP(UPPER(CONCATENATE($B152," - ",$A152)),'[1]Segurados Civis'!$A$5:$H$2142,7,0),"")</f>
        <v/>
      </c>
      <c r="E152" s="65" t="str">
        <f>IFERROR(VLOOKUP(UPPER(CONCATENATE($B152," - ",$A152)),'[1]Segurados Civis'!$A$5:$H$2142,8,0),"")</f>
        <v/>
      </c>
      <c r="F152" s="65" t="str">
        <f t="shared" si="4"/>
        <v/>
      </c>
      <c r="G152" s="64" t="s">
        <v>902</v>
      </c>
      <c r="H152" s="64">
        <v>0</v>
      </c>
      <c r="I152" s="64">
        <v>0</v>
      </c>
      <c r="J152" s="64">
        <v>0</v>
      </c>
      <c r="K152" s="64">
        <v>0</v>
      </c>
    </row>
    <row r="153" spans="1:11" x14ac:dyDescent="0.35">
      <c r="A153" s="64" t="s">
        <v>31</v>
      </c>
      <c r="B153" s="64" t="s">
        <v>5646</v>
      </c>
      <c r="C153" s="65">
        <f>IFERROR(VLOOKUP(UPPER(CONCATENATE($B153," - ",$A153)),'[1]Segurados Civis'!$A$5:$H$2142,6,0),"")</f>
        <v>1657</v>
      </c>
      <c r="D153" s="65">
        <f>IFERROR(VLOOKUP(UPPER(CONCATENATE($B153," - ",$A153)),'[1]Segurados Civis'!$A$5:$H$2142,7,0),"")</f>
        <v>501</v>
      </c>
      <c r="E153" s="65">
        <f>IFERROR(VLOOKUP(UPPER(CONCATENATE($B153," - ",$A153)),'[1]Segurados Civis'!$A$5:$H$2142,8,0),"")</f>
        <v>78</v>
      </c>
      <c r="F153" s="65">
        <f t="shared" si="4"/>
        <v>2236</v>
      </c>
      <c r="G153" s="64" t="s">
        <v>4867</v>
      </c>
      <c r="H153" s="64">
        <v>0</v>
      </c>
      <c r="I153" s="64">
        <v>0</v>
      </c>
      <c r="J153" s="64">
        <v>0</v>
      </c>
      <c r="K153" s="64">
        <v>0</v>
      </c>
    </row>
    <row r="154" spans="1:11" x14ac:dyDescent="0.35">
      <c r="A154" s="64" t="s">
        <v>31</v>
      </c>
      <c r="B154" s="64" t="s">
        <v>5647</v>
      </c>
      <c r="C154" s="65" t="str">
        <f>IFERROR(VLOOKUP(UPPER(CONCATENATE($B154," - ",$A154)),'[1]Segurados Civis'!$A$5:$H$2142,6,0),"")</f>
        <v/>
      </c>
      <c r="D154" s="65" t="str">
        <f>IFERROR(VLOOKUP(UPPER(CONCATENATE($B154," - ",$A154)),'[1]Segurados Civis'!$A$5:$H$2142,7,0),"")</f>
        <v/>
      </c>
      <c r="E154" s="65" t="str">
        <f>IFERROR(VLOOKUP(UPPER(CONCATENATE($B154," - ",$A154)),'[1]Segurados Civis'!$A$5:$H$2142,8,0),"")</f>
        <v/>
      </c>
      <c r="F154" s="65" t="str">
        <f t="shared" si="4"/>
        <v/>
      </c>
      <c r="G154" s="64" t="s">
        <v>902</v>
      </c>
      <c r="H154" s="64">
        <v>0</v>
      </c>
      <c r="I154" s="64">
        <v>0</v>
      </c>
      <c r="J154" s="64">
        <v>0</v>
      </c>
      <c r="K154" s="64">
        <v>0</v>
      </c>
    </row>
    <row r="155" spans="1:11" x14ac:dyDescent="0.35">
      <c r="A155" s="64" t="s">
        <v>31</v>
      </c>
      <c r="B155" s="64" t="s">
        <v>5648</v>
      </c>
      <c r="C155" s="65">
        <f>IFERROR(VLOOKUP(UPPER(CONCATENATE($B155," - ",$A155)),'[1]Segurados Civis'!$A$5:$H$2142,6,0),"")</f>
        <v>657</v>
      </c>
      <c r="D155" s="65">
        <f>IFERROR(VLOOKUP(UPPER(CONCATENATE($B155," - ",$A155)),'[1]Segurados Civis'!$A$5:$H$2142,7,0),"")</f>
        <v>0</v>
      </c>
      <c r="E155" s="65">
        <f>IFERROR(VLOOKUP(UPPER(CONCATENATE($B155," - ",$A155)),'[1]Segurados Civis'!$A$5:$H$2142,8,0),"")</f>
        <v>0</v>
      </c>
      <c r="F155" s="65">
        <f t="shared" si="4"/>
        <v>657</v>
      </c>
      <c r="G155" s="64" t="s">
        <v>4867</v>
      </c>
      <c r="H155" s="64">
        <v>0</v>
      </c>
      <c r="I155" s="64">
        <v>0</v>
      </c>
      <c r="J155" s="64">
        <v>0</v>
      </c>
      <c r="K155" s="64">
        <v>0</v>
      </c>
    </row>
    <row r="156" spans="1:11" x14ac:dyDescent="0.35">
      <c r="A156" s="64" t="s">
        <v>31</v>
      </c>
      <c r="B156" s="64" t="s">
        <v>5649</v>
      </c>
      <c r="C156" s="65" t="str">
        <f>IFERROR(VLOOKUP(UPPER(CONCATENATE($B156," - ",$A156)),'[1]Segurados Civis'!$A$5:$H$2142,6,0),"")</f>
        <v/>
      </c>
      <c r="D156" s="65" t="str">
        <f>IFERROR(VLOOKUP(UPPER(CONCATENATE($B156," - ",$A156)),'[1]Segurados Civis'!$A$5:$H$2142,7,0),"")</f>
        <v/>
      </c>
      <c r="E156" s="65" t="str">
        <f>IFERROR(VLOOKUP(UPPER(CONCATENATE($B156," - ",$A156)),'[1]Segurados Civis'!$A$5:$H$2142,8,0),"")</f>
        <v/>
      </c>
      <c r="F156" s="65" t="str">
        <f t="shared" si="4"/>
        <v/>
      </c>
      <c r="G156" s="64" t="s">
        <v>902</v>
      </c>
      <c r="H156" s="64">
        <v>0</v>
      </c>
      <c r="I156" s="64">
        <v>0</v>
      </c>
      <c r="J156" s="64">
        <v>0</v>
      </c>
      <c r="K156" s="64">
        <v>0</v>
      </c>
    </row>
    <row r="157" spans="1:11" x14ac:dyDescent="0.35">
      <c r="A157" s="64" t="s">
        <v>31</v>
      </c>
      <c r="B157" s="64" t="s">
        <v>5650</v>
      </c>
      <c r="C157" s="65">
        <f>IFERROR(VLOOKUP(UPPER(CONCATENATE($B157," - ",$A157)),'[1]Segurados Civis'!$A$5:$H$2142,6,0),"")</f>
        <v>0</v>
      </c>
      <c r="D157" s="65">
        <f>IFERROR(VLOOKUP(UPPER(CONCATENATE($B157," - ",$A157)),'[1]Segurados Civis'!$A$5:$H$2142,7,0),"")</f>
        <v>0</v>
      </c>
      <c r="E157" s="65">
        <f>IFERROR(VLOOKUP(UPPER(CONCATENATE($B157," - ",$A157)),'[1]Segurados Civis'!$A$5:$H$2142,8,0),"")</f>
        <v>0</v>
      </c>
      <c r="F157" s="65" t="str">
        <f t="shared" si="4"/>
        <v/>
      </c>
      <c r="G157" s="64" t="s">
        <v>4867</v>
      </c>
      <c r="H157" s="64">
        <v>0</v>
      </c>
      <c r="I157" s="64">
        <v>0</v>
      </c>
      <c r="J157" s="64">
        <v>0</v>
      </c>
      <c r="K157" s="64">
        <v>0</v>
      </c>
    </row>
    <row r="158" spans="1:11" x14ac:dyDescent="0.35">
      <c r="A158" s="64" t="s">
        <v>31</v>
      </c>
      <c r="B158" s="64" t="s">
        <v>5651</v>
      </c>
      <c r="C158" s="65" t="str">
        <f>IFERROR(VLOOKUP(UPPER(CONCATENATE($B158," - ",$A158)),'[1]Segurados Civis'!$A$5:$H$2142,6,0),"")</f>
        <v/>
      </c>
      <c r="D158" s="65" t="str">
        <f>IFERROR(VLOOKUP(UPPER(CONCATENATE($B158," - ",$A158)),'[1]Segurados Civis'!$A$5:$H$2142,7,0),"")</f>
        <v/>
      </c>
      <c r="E158" s="65" t="str">
        <f>IFERROR(VLOOKUP(UPPER(CONCATENATE($B158," - ",$A158)),'[1]Segurados Civis'!$A$5:$H$2142,8,0),"")</f>
        <v/>
      </c>
      <c r="F158" s="65" t="str">
        <f t="shared" si="4"/>
        <v/>
      </c>
      <c r="G158" s="64" t="s">
        <v>902</v>
      </c>
      <c r="H158" s="64">
        <v>0</v>
      </c>
      <c r="I158" s="64">
        <v>0</v>
      </c>
      <c r="J158" s="64">
        <v>0</v>
      </c>
      <c r="K158" s="64">
        <v>0</v>
      </c>
    </row>
    <row r="159" spans="1:11" x14ac:dyDescent="0.35">
      <c r="A159" s="64" t="s">
        <v>31</v>
      </c>
      <c r="B159" s="64" t="s">
        <v>5652</v>
      </c>
      <c r="C159" s="65" t="str">
        <f>IFERROR(VLOOKUP(UPPER(CONCATENATE($B159," - ",$A159)),'[1]Segurados Civis'!$A$5:$H$2142,6,0),"")</f>
        <v/>
      </c>
      <c r="D159" s="65" t="str">
        <f>IFERROR(VLOOKUP(UPPER(CONCATENATE($B159," - ",$A159)),'[1]Segurados Civis'!$A$5:$H$2142,7,0),"")</f>
        <v/>
      </c>
      <c r="E159" s="65" t="str">
        <f>IFERROR(VLOOKUP(UPPER(CONCATENATE($B159," - ",$A159)),'[1]Segurados Civis'!$A$5:$H$2142,8,0),"")</f>
        <v/>
      </c>
      <c r="F159" s="65" t="str">
        <f t="shared" si="4"/>
        <v/>
      </c>
      <c r="G159" s="64" t="s">
        <v>902</v>
      </c>
      <c r="H159" s="64">
        <v>0</v>
      </c>
      <c r="I159" s="64">
        <v>0</v>
      </c>
      <c r="J159" s="64">
        <v>0</v>
      </c>
      <c r="K159" s="64">
        <v>0</v>
      </c>
    </row>
    <row r="160" spans="1:11" x14ac:dyDescent="0.35">
      <c r="A160" s="64" t="s">
        <v>31</v>
      </c>
      <c r="B160" s="64" t="s">
        <v>5653</v>
      </c>
      <c r="C160" s="65">
        <f>IFERROR(VLOOKUP(UPPER(CONCATENATE($B160," - ",$A160)),'[1]Segurados Civis'!$A$5:$H$2142,6,0),"")</f>
        <v>0</v>
      </c>
      <c r="D160" s="65">
        <f>IFERROR(VLOOKUP(UPPER(CONCATENATE($B160," - ",$A160)),'[1]Segurados Civis'!$A$5:$H$2142,7,0),"")</f>
        <v>0</v>
      </c>
      <c r="E160" s="65">
        <f>IFERROR(VLOOKUP(UPPER(CONCATENATE($B160," - ",$A160)),'[1]Segurados Civis'!$A$5:$H$2142,8,0),"")</f>
        <v>0</v>
      </c>
      <c r="F160" s="65" t="str">
        <f t="shared" si="4"/>
        <v/>
      </c>
      <c r="G160" s="64" t="s">
        <v>4867</v>
      </c>
      <c r="H160" s="64">
        <v>0</v>
      </c>
      <c r="I160" s="64">
        <v>0</v>
      </c>
      <c r="J160" s="64">
        <v>0</v>
      </c>
      <c r="K160" s="64">
        <v>0</v>
      </c>
    </row>
    <row r="161" spans="1:11" x14ac:dyDescent="0.35">
      <c r="A161" s="64" t="s">
        <v>31</v>
      </c>
      <c r="B161" s="64" t="s">
        <v>5654</v>
      </c>
      <c r="C161" s="65" t="str">
        <f>IFERROR(VLOOKUP(UPPER(CONCATENATE($B161," - ",$A161)),'[1]Segurados Civis'!$A$5:$H$2142,6,0),"")</f>
        <v/>
      </c>
      <c r="D161" s="65" t="str">
        <f>IFERROR(VLOOKUP(UPPER(CONCATENATE($B161," - ",$A161)),'[1]Segurados Civis'!$A$5:$H$2142,7,0),"")</f>
        <v/>
      </c>
      <c r="E161" s="65" t="str">
        <f>IFERROR(VLOOKUP(UPPER(CONCATENATE($B161," - ",$A161)),'[1]Segurados Civis'!$A$5:$H$2142,8,0),"")</f>
        <v/>
      </c>
      <c r="F161" s="65" t="str">
        <f t="shared" si="4"/>
        <v/>
      </c>
      <c r="G161" s="64" t="s">
        <v>902</v>
      </c>
      <c r="H161" s="64">
        <v>0</v>
      </c>
      <c r="I161" s="64">
        <v>0</v>
      </c>
      <c r="J161" s="64">
        <v>0</v>
      </c>
      <c r="K161" s="64">
        <v>0</v>
      </c>
    </row>
    <row r="162" spans="1:11" x14ac:dyDescent="0.35">
      <c r="A162" s="64" t="s">
        <v>31</v>
      </c>
      <c r="B162" s="64" t="s">
        <v>5655</v>
      </c>
      <c r="C162" s="65">
        <f>IFERROR(VLOOKUP(UPPER(CONCATENATE($B162," - ",$A162)),'[1]Segurados Civis'!$A$5:$H$2142,6,0),"")</f>
        <v>830</v>
      </c>
      <c r="D162" s="65">
        <f>IFERROR(VLOOKUP(UPPER(CONCATENATE($B162," - ",$A162)),'[1]Segurados Civis'!$A$5:$H$2142,7,0),"")</f>
        <v>54</v>
      </c>
      <c r="E162" s="65">
        <f>IFERROR(VLOOKUP(UPPER(CONCATENATE($B162," - ",$A162)),'[1]Segurados Civis'!$A$5:$H$2142,8,0),"")</f>
        <v>3</v>
      </c>
      <c r="F162" s="65">
        <f t="shared" ref="F162:F186" si="5">IF(SUM(C162:E162)=0,"",SUM(C162:E162))</f>
        <v>887</v>
      </c>
      <c r="G162" s="64" t="s">
        <v>4867</v>
      </c>
      <c r="H162" s="64">
        <v>0</v>
      </c>
      <c r="I162" s="64">
        <v>0</v>
      </c>
      <c r="J162" s="64">
        <v>0</v>
      </c>
      <c r="K162" s="64">
        <v>0</v>
      </c>
    </row>
    <row r="163" spans="1:11" x14ac:dyDescent="0.35">
      <c r="A163" s="64" t="s">
        <v>31</v>
      </c>
      <c r="B163" s="64" t="s">
        <v>5656</v>
      </c>
      <c r="C163" s="65" t="str">
        <f>IFERROR(VLOOKUP(UPPER(CONCATENATE($B163," - ",$A163)),'[1]Segurados Civis'!$A$5:$H$2142,6,0),"")</f>
        <v/>
      </c>
      <c r="D163" s="65" t="str">
        <f>IFERROR(VLOOKUP(UPPER(CONCATENATE($B163," - ",$A163)),'[1]Segurados Civis'!$A$5:$H$2142,7,0),"")</f>
        <v/>
      </c>
      <c r="E163" s="65" t="str">
        <f>IFERROR(VLOOKUP(UPPER(CONCATENATE($B163," - ",$A163)),'[1]Segurados Civis'!$A$5:$H$2142,8,0),"")</f>
        <v/>
      </c>
      <c r="F163" s="65" t="str">
        <f t="shared" si="5"/>
        <v/>
      </c>
      <c r="G163" s="64" t="s">
        <v>902</v>
      </c>
      <c r="H163" s="64">
        <v>0</v>
      </c>
      <c r="I163" s="64">
        <v>0</v>
      </c>
      <c r="J163" s="64">
        <v>0</v>
      </c>
      <c r="K163" s="64">
        <v>0</v>
      </c>
    </row>
    <row r="164" spans="1:11" x14ac:dyDescent="0.35">
      <c r="A164" s="64" t="s">
        <v>31</v>
      </c>
      <c r="B164" s="64" t="s">
        <v>5657</v>
      </c>
      <c r="C164" s="65">
        <f>IFERROR(VLOOKUP(UPPER(CONCATENATE($B164," - ",$A164)),'[1]Segurados Civis'!$A$5:$H$2142,6,0),"")</f>
        <v>1760</v>
      </c>
      <c r="D164" s="65">
        <f>IFERROR(VLOOKUP(UPPER(CONCATENATE($B164," - ",$A164)),'[1]Segurados Civis'!$A$5:$H$2142,7,0),"")</f>
        <v>164</v>
      </c>
      <c r="E164" s="65">
        <f>IFERROR(VLOOKUP(UPPER(CONCATENATE($B164," - ",$A164)),'[1]Segurados Civis'!$A$5:$H$2142,8,0),"")</f>
        <v>51</v>
      </c>
      <c r="F164" s="65">
        <f t="shared" si="5"/>
        <v>1975</v>
      </c>
      <c r="G164" s="64" t="s">
        <v>4867</v>
      </c>
      <c r="H164" s="64">
        <v>0</v>
      </c>
      <c r="I164" s="64">
        <v>0</v>
      </c>
      <c r="J164" s="64">
        <v>0</v>
      </c>
      <c r="K164" s="64">
        <v>0</v>
      </c>
    </row>
    <row r="165" spans="1:11" x14ac:dyDescent="0.35">
      <c r="A165" s="64" t="s">
        <v>31</v>
      </c>
      <c r="B165" s="64" t="s">
        <v>5658</v>
      </c>
      <c r="C165" s="65" t="str">
        <f>IFERROR(VLOOKUP(UPPER(CONCATENATE($B165," - ",$A165)),'[1]Segurados Civis'!$A$5:$H$2142,6,0),"")</f>
        <v/>
      </c>
      <c r="D165" s="65" t="str">
        <f>IFERROR(VLOOKUP(UPPER(CONCATENATE($B165," - ",$A165)),'[1]Segurados Civis'!$A$5:$H$2142,7,0),"")</f>
        <v/>
      </c>
      <c r="E165" s="65" t="str">
        <f>IFERROR(VLOOKUP(UPPER(CONCATENATE($B165," - ",$A165)),'[1]Segurados Civis'!$A$5:$H$2142,8,0),"")</f>
        <v/>
      </c>
      <c r="F165" s="65" t="str">
        <f t="shared" si="5"/>
        <v/>
      </c>
      <c r="G165" s="64" t="s">
        <v>902</v>
      </c>
      <c r="H165" s="64">
        <v>0</v>
      </c>
      <c r="I165" s="64">
        <v>0</v>
      </c>
      <c r="J165" s="64">
        <v>0</v>
      </c>
      <c r="K165" s="64">
        <v>0</v>
      </c>
    </row>
    <row r="166" spans="1:11" x14ac:dyDescent="0.35">
      <c r="A166" s="64" t="s">
        <v>31</v>
      </c>
      <c r="B166" s="64" t="s">
        <v>5659</v>
      </c>
      <c r="C166" s="65">
        <f>IFERROR(VLOOKUP(UPPER(CONCATENATE($B166," - ",$A166)),'[1]Segurados Civis'!$A$5:$H$2142,6,0),"")</f>
        <v>284</v>
      </c>
      <c r="D166" s="65">
        <f>IFERROR(VLOOKUP(UPPER(CONCATENATE($B166," - ",$A166)),'[1]Segurados Civis'!$A$5:$H$2142,7,0),"")</f>
        <v>0</v>
      </c>
      <c r="E166" s="65">
        <f>IFERROR(VLOOKUP(UPPER(CONCATENATE($B166," - ",$A166)),'[1]Segurados Civis'!$A$5:$H$2142,8,0),"")</f>
        <v>0</v>
      </c>
      <c r="F166" s="65">
        <f t="shared" si="5"/>
        <v>284</v>
      </c>
      <c r="G166" s="64" t="s">
        <v>5337</v>
      </c>
      <c r="H166" s="64">
        <v>0</v>
      </c>
      <c r="I166" s="64">
        <v>0</v>
      </c>
      <c r="J166" s="64">
        <v>0</v>
      </c>
      <c r="K166" s="64">
        <v>0</v>
      </c>
    </row>
    <row r="167" spans="1:11" x14ac:dyDescent="0.35">
      <c r="A167" s="64" t="s">
        <v>31</v>
      </c>
      <c r="B167" s="64" t="s">
        <v>5660</v>
      </c>
      <c r="C167" s="65" t="str">
        <f>IFERROR(VLOOKUP(UPPER(CONCATENATE($B167," - ",$A167)),'[1]Segurados Civis'!$A$5:$H$2142,6,0),"")</f>
        <v/>
      </c>
      <c r="D167" s="65" t="str">
        <f>IFERROR(VLOOKUP(UPPER(CONCATENATE($B167," - ",$A167)),'[1]Segurados Civis'!$A$5:$H$2142,7,0),"")</f>
        <v/>
      </c>
      <c r="E167" s="65" t="str">
        <f>IFERROR(VLOOKUP(UPPER(CONCATENATE($B167," - ",$A167)),'[1]Segurados Civis'!$A$5:$H$2142,8,0),"")</f>
        <v/>
      </c>
      <c r="F167" s="65" t="str">
        <f t="shared" si="5"/>
        <v/>
      </c>
      <c r="G167" s="64" t="s">
        <v>902</v>
      </c>
      <c r="H167" s="64">
        <v>0</v>
      </c>
      <c r="I167" s="64">
        <v>0</v>
      </c>
      <c r="J167" s="64">
        <v>0</v>
      </c>
      <c r="K167" s="64">
        <v>0</v>
      </c>
    </row>
    <row r="168" spans="1:11" x14ac:dyDescent="0.35">
      <c r="A168" s="64" t="s">
        <v>31</v>
      </c>
      <c r="B168" s="64" t="s">
        <v>5661</v>
      </c>
      <c r="C168" s="65" t="str">
        <f>IFERROR(VLOOKUP(UPPER(CONCATENATE($B168," - ",$A168)),'[1]Segurados Civis'!$A$5:$H$2142,6,0),"")</f>
        <v/>
      </c>
      <c r="D168" s="65" t="str">
        <f>IFERROR(VLOOKUP(UPPER(CONCATENATE($B168," - ",$A168)),'[1]Segurados Civis'!$A$5:$H$2142,7,0),"")</f>
        <v/>
      </c>
      <c r="E168" s="65" t="str">
        <f>IFERROR(VLOOKUP(UPPER(CONCATENATE($B168," - ",$A168)),'[1]Segurados Civis'!$A$5:$H$2142,8,0),"")</f>
        <v/>
      </c>
      <c r="F168" s="65" t="str">
        <f t="shared" si="5"/>
        <v/>
      </c>
      <c r="G168" s="64" t="s">
        <v>902</v>
      </c>
      <c r="H168" s="64">
        <v>0</v>
      </c>
      <c r="I168" s="64">
        <v>0</v>
      </c>
      <c r="J168" s="64">
        <v>0</v>
      </c>
      <c r="K168" s="64">
        <v>0</v>
      </c>
    </row>
    <row r="169" spans="1:11" x14ac:dyDescent="0.35">
      <c r="A169" s="64" t="s">
        <v>31</v>
      </c>
      <c r="B169" s="64" t="s">
        <v>5662</v>
      </c>
      <c r="C169" s="65" t="str">
        <f>IFERROR(VLOOKUP(UPPER(CONCATENATE($B169," - ",$A169)),'[1]Segurados Civis'!$A$5:$H$2142,6,0),"")</f>
        <v/>
      </c>
      <c r="D169" s="65" t="str">
        <f>IFERROR(VLOOKUP(UPPER(CONCATENATE($B169," - ",$A169)),'[1]Segurados Civis'!$A$5:$H$2142,7,0),"")</f>
        <v/>
      </c>
      <c r="E169" s="65" t="str">
        <f>IFERROR(VLOOKUP(UPPER(CONCATENATE($B169," - ",$A169)),'[1]Segurados Civis'!$A$5:$H$2142,8,0),"")</f>
        <v/>
      </c>
      <c r="F169" s="65" t="str">
        <f t="shared" si="5"/>
        <v/>
      </c>
      <c r="G169" s="64" t="s">
        <v>902</v>
      </c>
      <c r="H169" s="64">
        <v>0</v>
      </c>
      <c r="I169" s="64">
        <v>0</v>
      </c>
      <c r="J169" s="64">
        <v>0</v>
      </c>
      <c r="K169" s="64">
        <v>0</v>
      </c>
    </row>
    <row r="170" spans="1:11" x14ac:dyDescent="0.35">
      <c r="A170" s="64" t="s">
        <v>31</v>
      </c>
      <c r="B170" s="64" t="s">
        <v>5663</v>
      </c>
      <c r="C170" s="65">
        <f>IFERROR(VLOOKUP(UPPER(CONCATENATE($B170," - ",$A170)),'[1]Segurados Civis'!$A$5:$H$2142,6,0),"")</f>
        <v>732</v>
      </c>
      <c r="D170" s="65">
        <f>IFERROR(VLOOKUP(UPPER(CONCATENATE($B170," - ",$A170)),'[1]Segurados Civis'!$A$5:$H$2142,7,0),"")</f>
        <v>77</v>
      </c>
      <c r="E170" s="65">
        <f>IFERROR(VLOOKUP(UPPER(CONCATENATE($B170," - ",$A170)),'[1]Segurados Civis'!$A$5:$H$2142,8,0),"")</f>
        <v>2</v>
      </c>
      <c r="F170" s="65">
        <f t="shared" si="5"/>
        <v>811</v>
      </c>
      <c r="G170" s="64" t="s">
        <v>4867</v>
      </c>
      <c r="H170" s="64">
        <v>0</v>
      </c>
      <c r="I170" s="64">
        <v>0</v>
      </c>
      <c r="J170" s="64">
        <v>0</v>
      </c>
      <c r="K170" s="64">
        <v>0</v>
      </c>
    </row>
    <row r="171" spans="1:11" x14ac:dyDescent="0.35">
      <c r="A171" s="64" t="s">
        <v>31</v>
      </c>
      <c r="B171" s="64" t="s">
        <v>5664</v>
      </c>
      <c r="C171" s="65" t="str">
        <f>IFERROR(VLOOKUP(UPPER(CONCATENATE($B171," - ",$A171)),'[1]Segurados Civis'!$A$5:$H$2142,6,0),"")</f>
        <v/>
      </c>
      <c r="D171" s="65" t="str">
        <f>IFERROR(VLOOKUP(UPPER(CONCATENATE($B171," - ",$A171)),'[1]Segurados Civis'!$A$5:$H$2142,7,0),"")</f>
        <v/>
      </c>
      <c r="E171" s="65" t="str">
        <f>IFERROR(VLOOKUP(UPPER(CONCATENATE($B171," - ",$A171)),'[1]Segurados Civis'!$A$5:$H$2142,8,0),"")</f>
        <v/>
      </c>
      <c r="F171" s="65" t="str">
        <f t="shared" si="5"/>
        <v/>
      </c>
      <c r="G171" s="64" t="s">
        <v>902</v>
      </c>
      <c r="H171" s="64">
        <v>0</v>
      </c>
      <c r="I171" s="64">
        <v>0</v>
      </c>
      <c r="J171" s="64">
        <v>0</v>
      </c>
      <c r="K171" s="64">
        <v>0</v>
      </c>
    </row>
    <row r="172" spans="1:11" x14ac:dyDescent="0.35">
      <c r="A172" s="64" t="s">
        <v>31</v>
      </c>
      <c r="B172" s="64" t="s">
        <v>5665</v>
      </c>
      <c r="C172" s="65" t="str">
        <f>IFERROR(VLOOKUP(UPPER(CONCATENATE($B172," - ",$A172)),'[1]Segurados Civis'!$A$5:$H$2142,6,0),"")</f>
        <v/>
      </c>
      <c r="D172" s="65" t="str">
        <f>IFERROR(VLOOKUP(UPPER(CONCATENATE($B172," - ",$A172)),'[1]Segurados Civis'!$A$5:$H$2142,7,0),"")</f>
        <v/>
      </c>
      <c r="E172" s="65" t="str">
        <f>IFERROR(VLOOKUP(UPPER(CONCATENATE($B172," - ",$A172)),'[1]Segurados Civis'!$A$5:$H$2142,8,0),"")</f>
        <v/>
      </c>
      <c r="F172" s="65" t="str">
        <f t="shared" si="5"/>
        <v/>
      </c>
      <c r="G172" s="64" t="s">
        <v>902</v>
      </c>
      <c r="H172" s="64">
        <v>0</v>
      </c>
      <c r="I172" s="64">
        <v>0</v>
      </c>
      <c r="J172" s="64">
        <v>0</v>
      </c>
      <c r="K172" s="64">
        <v>0</v>
      </c>
    </row>
    <row r="173" spans="1:11" x14ac:dyDescent="0.35">
      <c r="A173" s="64" t="s">
        <v>31</v>
      </c>
      <c r="B173" s="64" t="s">
        <v>5666</v>
      </c>
      <c r="C173" s="65" t="str">
        <f>IFERROR(VLOOKUP(UPPER(CONCATENATE($B173," - ",$A173)),'[1]Segurados Civis'!$A$5:$H$2142,6,0),"")</f>
        <v/>
      </c>
      <c r="D173" s="65" t="str">
        <f>IFERROR(VLOOKUP(UPPER(CONCATENATE($B173," - ",$A173)),'[1]Segurados Civis'!$A$5:$H$2142,7,0),"")</f>
        <v/>
      </c>
      <c r="E173" s="65" t="str">
        <f>IFERROR(VLOOKUP(UPPER(CONCATENATE($B173," - ",$A173)),'[1]Segurados Civis'!$A$5:$H$2142,8,0),"")</f>
        <v/>
      </c>
      <c r="F173" s="65" t="str">
        <f t="shared" si="5"/>
        <v/>
      </c>
      <c r="G173" s="64" t="s">
        <v>902</v>
      </c>
      <c r="H173" s="64">
        <v>0</v>
      </c>
      <c r="I173" s="64">
        <v>0</v>
      </c>
      <c r="J173" s="64">
        <v>0</v>
      </c>
      <c r="K173" s="64">
        <v>0</v>
      </c>
    </row>
    <row r="174" spans="1:11" x14ac:dyDescent="0.35">
      <c r="A174" s="64" t="s">
        <v>31</v>
      </c>
      <c r="B174" s="64" t="s">
        <v>5667</v>
      </c>
      <c r="C174" s="65">
        <f>IFERROR(VLOOKUP(UPPER(CONCATENATE($B174," - ",$A174)),'[1]Segurados Civis'!$A$5:$H$2142,6,0),"")</f>
        <v>1327</v>
      </c>
      <c r="D174" s="65">
        <f>IFERROR(VLOOKUP(UPPER(CONCATENATE($B174," - ",$A174)),'[1]Segurados Civis'!$A$5:$H$2142,7,0),"")</f>
        <v>425</v>
      </c>
      <c r="E174" s="65">
        <f>IFERROR(VLOOKUP(UPPER(CONCATENATE($B174," - ",$A174)),'[1]Segurados Civis'!$A$5:$H$2142,8,0),"")</f>
        <v>59</v>
      </c>
      <c r="F174" s="65">
        <f t="shared" si="5"/>
        <v>1811</v>
      </c>
      <c r="G174" s="64" t="s">
        <v>4867</v>
      </c>
      <c r="H174" s="64">
        <v>0</v>
      </c>
      <c r="I174" s="64">
        <v>0</v>
      </c>
      <c r="J174" s="64">
        <v>0</v>
      </c>
      <c r="K174" s="64">
        <v>0</v>
      </c>
    </row>
    <row r="175" spans="1:11" x14ac:dyDescent="0.35">
      <c r="A175" s="64" t="s">
        <v>31</v>
      </c>
      <c r="B175" s="64" t="s">
        <v>5668</v>
      </c>
      <c r="C175" s="65">
        <f>IFERROR(VLOOKUP(UPPER(CONCATENATE($B175," - ",$A175)),'[1]Segurados Civis'!$A$5:$H$2142,6,0),"")</f>
        <v>812</v>
      </c>
      <c r="D175" s="65">
        <f>IFERROR(VLOOKUP(UPPER(CONCATENATE($B175," - ",$A175)),'[1]Segurados Civis'!$A$5:$H$2142,7,0),"")</f>
        <v>12</v>
      </c>
      <c r="E175" s="65">
        <f>IFERROR(VLOOKUP(UPPER(CONCATENATE($B175," - ",$A175)),'[1]Segurados Civis'!$A$5:$H$2142,8,0),"")</f>
        <v>5</v>
      </c>
      <c r="F175" s="65">
        <f t="shared" si="5"/>
        <v>829</v>
      </c>
      <c r="G175" s="64" t="s">
        <v>4867</v>
      </c>
      <c r="H175" s="64">
        <v>0</v>
      </c>
      <c r="I175" s="64">
        <v>0</v>
      </c>
      <c r="J175" s="64">
        <v>0</v>
      </c>
      <c r="K175" s="64">
        <v>0</v>
      </c>
    </row>
    <row r="176" spans="1:11" x14ac:dyDescent="0.35">
      <c r="A176" s="64" t="s">
        <v>31</v>
      </c>
      <c r="B176" s="64" t="s">
        <v>5669</v>
      </c>
      <c r="C176" s="65" t="str">
        <f>IFERROR(VLOOKUP(UPPER(CONCATENATE($B176," - ",$A176)),'[1]Segurados Civis'!$A$5:$H$2142,6,0),"")</f>
        <v/>
      </c>
      <c r="D176" s="65" t="str">
        <f>IFERROR(VLOOKUP(UPPER(CONCATENATE($B176," - ",$A176)),'[1]Segurados Civis'!$A$5:$H$2142,7,0),"")</f>
        <v/>
      </c>
      <c r="E176" s="65" t="str">
        <f>IFERROR(VLOOKUP(UPPER(CONCATENATE($B176," - ",$A176)),'[1]Segurados Civis'!$A$5:$H$2142,8,0),"")</f>
        <v/>
      </c>
      <c r="F176" s="65" t="str">
        <f t="shared" si="5"/>
        <v/>
      </c>
      <c r="G176" s="64" t="s">
        <v>902</v>
      </c>
      <c r="H176" s="64">
        <v>0</v>
      </c>
      <c r="I176" s="64">
        <v>0</v>
      </c>
      <c r="J176" s="64">
        <v>0</v>
      </c>
      <c r="K176" s="64">
        <v>0</v>
      </c>
    </row>
    <row r="177" spans="1:11" x14ac:dyDescent="0.35">
      <c r="A177" s="64" t="s">
        <v>31</v>
      </c>
      <c r="B177" s="64" t="s">
        <v>5670</v>
      </c>
      <c r="C177" s="65" t="str">
        <f>IFERROR(VLOOKUP(UPPER(CONCATENATE($B177," - ",$A177)),'[1]Segurados Civis'!$A$5:$H$2142,6,0),"")</f>
        <v/>
      </c>
      <c r="D177" s="65" t="str">
        <f>IFERROR(VLOOKUP(UPPER(CONCATENATE($B177," - ",$A177)),'[1]Segurados Civis'!$A$5:$H$2142,7,0),"")</f>
        <v/>
      </c>
      <c r="E177" s="65" t="str">
        <f>IFERROR(VLOOKUP(UPPER(CONCATENATE($B177," - ",$A177)),'[1]Segurados Civis'!$A$5:$H$2142,8,0),"")</f>
        <v/>
      </c>
      <c r="F177" s="65" t="str">
        <f t="shared" si="5"/>
        <v/>
      </c>
      <c r="G177" s="64" t="s">
        <v>902</v>
      </c>
      <c r="H177" s="64">
        <v>0</v>
      </c>
      <c r="I177" s="64">
        <v>0</v>
      </c>
      <c r="J177" s="64">
        <v>0</v>
      </c>
      <c r="K177" s="64">
        <v>0</v>
      </c>
    </row>
    <row r="178" spans="1:11" x14ac:dyDescent="0.35">
      <c r="A178" s="64" t="s">
        <v>31</v>
      </c>
      <c r="B178" s="64" t="s">
        <v>5671</v>
      </c>
      <c r="C178" s="65" t="str">
        <f>IFERROR(VLOOKUP(UPPER(CONCATENATE($B178," - ",$A178)),'[1]Segurados Civis'!$A$5:$H$2142,6,0),"")</f>
        <v/>
      </c>
      <c r="D178" s="65" t="str">
        <f>IFERROR(VLOOKUP(UPPER(CONCATENATE($B178," - ",$A178)),'[1]Segurados Civis'!$A$5:$H$2142,7,0),"")</f>
        <v/>
      </c>
      <c r="E178" s="65" t="str">
        <f>IFERROR(VLOOKUP(UPPER(CONCATENATE($B178," - ",$A178)),'[1]Segurados Civis'!$A$5:$H$2142,8,0),"")</f>
        <v/>
      </c>
      <c r="F178" s="65" t="str">
        <f t="shared" si="5"/>
        <v/>
      </c>
      <c r="G178" s="64" t="s">
        <v>902</v>
      </c>
      <c r="H178" s="64">
        <v>0</v>
      </c>
      <c r="I178" s="64">
        <v>0</v>
      </c>
      <c r="J178" s="64">
        <v>0</v>
      </c>
      <c r="K178" s="64">
        <v>0</v>
      </c>
    </row>
    <row r="179" spans="1:11" x14ac:dyDescent="0.35">
      <c r="A179" s="64" t="s">
        <v>31</v>
      </c>
      <c r="B179" s="64" t="s">
        <v>5672</v>
      </c>
      <c r="C179" s="65" t="str">
        <f>IFERROR(VLOOKUP(UPPER(CONCATENATE($B179," - ",$A179)),'[1]Segurados Civis'!$A$5:$H$2142,6,0),"")</f>
        <v/>
      </c>
      <c r="D179" s="65" t="str">
        <f>IFERROR(VLOOKUP(UPPER(CONCATENATE($B179," - ",$A179)),'[1]Segurados Civis'!$A$5:$H$2142,7,0),"")</f>
        <v/>
      </c>
      <c r="E179" s="65" t="str">
        <f>IFERROR(VLOOKUP(UPPER(CONCATENATE($B179," - ",$A179)),'[1]Segurados Civis'!$A$5:$H$2142,8,0),"")</f>
        <v/>
      </c>
      <c r="F179" s="65" t="str">
        <f t="shared" si="5"/>
        <v/>
      </c>
      <c r="G179" s="64" t="s">
        <v>902</v>
      </c>
      <c r="H179" s="64">
        <v>0</v>
      </c>
      <c r="I179" s="64">
        <v>0</v>
      </c>
      <c r="J179" s="64">
        <v>0</v>
      </c>
      <c r="K179" s="64">
        <v>0</v>
      </c>
    </row>
    <row r="180" spans="1:11" x14ac:dyDescent="0.35">
      <c r="A180" s="64" t="s">
        <v>31</v>
      </c>
      <c r="B180" s="64" t="s">
        <v>5673</v>
      </c>
      <c r="C180" s="65" t="str">
        <f>IFERROR(VLOOKUP(UPPER(CONCATENATE($B180," - ",$A180)),'[1]Segurados Civis'!$A$5:$H$2142,6,0),"")</f>
        <v/>
      </c>
      <c r="D180" s="65" t="str">
        <f>IFERROR(VLOOKUP(UPPER(CONCATENATE($B180," - ",$A180)),'[1]Segurados Civis'!$A$5:$H$2142,7,0),"")</f>
        <v/>
      </c>
      <c r="E180" s="65" t="str">
        <f>IFERROR(VLOOKUP(UPPER(CONCATENATE($B180," - ",$A180)),'[1]Segurados Civis'!$A$5:$H$2142,8,0),"")</f>
        <v/>
      </c>
      <c r="F180" s="65" t="str">
        <f t="shared" si="5"/>
        <v/>
      </c>
      <c r="G180" s="64" t="s">
        <v>902</v>
      </c>
      <c r="H180" s="64">
        <v>0</v>
      </c>
      <c r="I180" s="64">
        <v>0</v>
      </c>
      <c r="J180" s="64">
        <v>0</v>
      </c>
      <c r="K180" s="64">
        <v>0</v>
      </c>
    </row>
    <row r="181" spans="1:11" x14ac:dyDescent="0.35">
      <c r="A181" s="64" t="s">
        <v>31</v>
      </c>
      <c r="B181" s="64" t="s">
        <v>5674</v>
      </c>
      <c r="C181" s="65" t="str">
        <f>IFERROR(VLOOKUP(UPPER(CONCATENATE($B181," - ",$A181)),'[1]Segurados Civis'!$A$5:$H$2142,6,0),"")</f>
        <v/>
      </c>
      <c r="D181" s="65" t="str">
        <f>IFERROR(VLOOKUP(UPPER(CONCATENATE($B181," - ",$A181)),'[1]Segurados Civis'!$A$5:$H$2142,7,0),"")</f>
        <v/>
      </c>
      <c r="E181" s="65" t="str">
        <f>IFERROR(VLOOKUP(UPPER(CONCATENATE($B181," - ",$A181)),'[1]Segurados Civis'!$A$5:$H$2142,8,0),"")</f>
        <v/>
      </c>
      <c r="F181" s="65" t="str">
        <f t="shared" si="5"/>
        <v/>
      </c>
      <c r="G181" s="64" t="s">
        <v>902</v>
      </c>
      <c r="H181" s="64">
        <v>0</v>
      </c>
      <c r="I181" s="64">
        <v>0</v>
      </c>
      <c r="J181" s="64">
        <v>0</v>
      </c>
      <c r="K181" s="64">
        <v>0</v>
      </c>
    </row>
    <row r="182" spans="1:11" x14ac:dyDescent="0.35">
      <c r="A182" s="64" t="s">
        <v>31</v>
      </c>
      <c r="B182" s="64" t="s">
        <v>5675</v>
      </c>
      <c r="C182" s="65" t="str">
        <f>IFERROR(VLOOKUP(UPPER(CONCATENATE($B182," - ",$A182)),'[1]Segurados Civis'!$A$5:$H$2142,6,0),"")</f>
        <v/>
      </c>
      <c r="D182" s="65" t="str">
        <f>IFERROR(VLOOKUP(UPPER(CONCATENATE($B182," - ",$A182)),'[1]Segurados Civis'!$A$5:$H$2142,7,0),"")</f>
        <v/>
      </c>
      <c r="E182" s="65" t="str">
        <f>IFERROR(VLOOKUP(UPPER(CONCATENATE($B182," - ",$A182)),'[1]Segurados Civis'!$A$5:$H$2142,8,0),"")</f>
        <v/>
      </c>
      <c r="F182" s="65" t="str">
        <f t="shared" si="5"/>
        <v/>
      </c>
      <c r="G182" s="64" t="s">
        <v>902</v>
      </c>
      <c r="H182" s="64">
        <v>0</v>
      </c>
      <c r="I182" s="64">
        <v>0</v>
      </c>
      <c r="J182" s="64">
        <v>0</v>
      </c>
      <c r="K182" s="64">
        <v>0</v>
      </c>
    </row>
    <row r="183" spans="1:11" x14ac:dyDescent="0.35">
      <c r="A183" s="64" t="s">
        <v>31</v>
      </c>
      <c r="B183" s="64" t="s">
        <v>5676</v>
      </c>
      <c r="C183" s="65" t="str">
        <f>IFERROR(VLOOKUP(UPPER(CONCATENATE($B183," - ",$A183)),'[1]Segurados Civis'!$A$5:$H$2142,6,0),"")</f>
        <v/>
      </c>
      <c r="D183" s="65" t="str">
        <f>IFERROR(VLOOKUP(UPPER(CONCATENATE($B183," - ",$A183)),'[1]Segurados Civis'!$A$5:$H$2142,7,0),"")</f>
        <v/>
      </c>
      <c r="E183" s="65" t="str">
        <f>IFERROR(VLOOKUP(UPPER(CONCATENATE($B183," - ",$A183)),'[1]Segurados Civis'!$A$5:$H$2142,8,0),"")</f>
        <v/>
      </c>
      <c r="F183" s="65" t="str">
        <f t="shared" si="5"/>
        <v/>
      </c>
      <c r="G183" s="64" t="s">
        <v>902</v>
      </c>
      <c r="H183" s="64">
        <v>0</v>
      </c>
      <c r="I183" s="64">
        <v>0</v>
      </c>
      <c r="J183" s="64">
        <v>0</v>
      </c>
      <c r="K183" s="64">
        <v>0</v>
      </c>
    </row>
    <row r="184" spans="1:11" x14ac:dyDescent="0.35">
      <c r="A184" s="64" t="s">
        <v>31</v>
      </c>
      <c r="B184" s="64" t="s">
        <v>5677</v>
      </c>
      <c r="C184" s="65" t="str">
        <f>IFERROR(VLOOKUP(UPPER(CONCATENATE($B184," - ",$A184)),'[1]Segurados Civis'!$A$5:$H$2142,6,0),"")</f>
        <v/>
      </c>
      <c r="D184" s="65" t="str">
        <f>IFERROR(VLOOKUP(UPPER(CONCATENATE($B184," - ",$A184)),'[1]Segurados Civis'!$A$5:$H$2142,7,0),"")</f>
        <v/>
      </c>
      <c r="E184" s="65" t="str">
        <f>IFERROR(VLOOKUP(UPPER(CONCATENATE($B184," - ",$A184)),'[1]Segurados Civis'!$A$5:$H$2142,8,0),"")</f>
        <v/>
      </c>
      <c r="F184" s="65" t="str">
        <f t="shared" si="5"/>
        <v/>
      </c>
      <c r="G184" s="64" t="s">
        <v>902</v>
      </c>
      <c r="H184" s="64">
        <v>0</v>
      </c>
      <c r="I184" s="64">
        <v>0</v>
      </c>
      <c r="J184" s="64">
        <v>0</v>
      </c>
      <c r="K184" s="64">
        <v>0</v>
      </c>
    </row>
    <row r="185" spans="1:11" x14ac:dyDescent="0.35">
      <c r="A185" s="64" t="s">
        <v>31</v>
      </c>
      <c r="B185" s="64" t="s">
        <v>5678</v>
      </c>
      <c r="C185" s="65" t="str">
        <f>IFERROR(VLOOKUP(UPPER(CONCATENATE($B185," - ",$A185)),'[1]Segurados Civis'!$A$5:$H$2142,6,0),"")</f>
        <v/>
      </c>
      <c r="D185" s="65" t="str">
        <f>IFERROR(VLOOKUP(UPPER(CONCATENATE($B185," - ",$A185)),'[1]Segurados Civis'!$A$5:$H$2142,7,0),"")</f>
        <v/>
      </c>
      <c r="E185" s="65" t="str">
        <f>IFERROR(VLOOKUP(UPPER(CONCATENATE($B185," - ",$A185)),'[1]Segurados Civis'!$A$5:$H$2142,8,0),"")</f>
        <v/>
      </c>
      <c r="F185" s="65" t="str">
        <f t="shared" si="5"/>
        <v/>
      </c>
      <c r="G185" s="64" t="s">
        <v>902</v>
      </c>
      <c r="H185" s="64">
        <v>0</v>
      </c>
      <c r="I185" s="64">
        <v>0</v>
      </c>
      <c r="J185" s="64">
        <v>0</v>
      </c>
      <c r="K185" s="64">
        <v>0</v>
      </c>
    </row>
    <row r="186" spans="1:11" x14ac:dyDescent="0.35">
      <c r="A186" s="64" t="s">
        <v>31</v>
      </c>
      <c r="B186" s="64" t="s">
        <v>5679</v>
      </c>
      <c r="C186" s="65">
        <f>IFERROR(VLOOKUP(UPPER(CONCATENATE($B186," - ",$A186)),'[1]Segurados Civis'!$A$5:$H$2142,6,0),"")</f>
        <v>1785</v>
      </c>
      <c r="D186" s="65">
        <f>IFERROR(VLOOKUP(UPPER(CONCATENATE($B186," - ",$A186)),'[1]Segurados Civis'!$A$5:$H$2142,7,0),"")</f>
        <v>128</v>
      </c>
      <c r="E186" s="65">
        <f>IFERROR(VLOOKUP(UPPER(CONCATENATE($B186," - ",$A186)),'[1]Segurados Civis'!$A$5:$H$2142,8,0),"")</f>
        <v>23</v>
      </c>
      <c r="F186" s="65">
        <f t="shared" si="5"/>
        <v>1936</v>
      </c>
      <c r="G186" s="64" t="s">
        <v>4867</v>
      </c>
      <c r="H186" s="64">
        <v>0</v>
      </c>
      <c r="I186" s="64">
        <v>0</v>
      </c>
      <c r="J186" s="64">
        <v>0</v>
      </c>
      <c r="K186" s="64">
        <v>0</v>
      </c>
    </row>
  </sheetData>
  <autoFilter ref="A1:I1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3"/>
  <sheetViews>
    <sheetView zoomScale="75" zoomScaleNormal="75" workbookViewId="0">
      <selection activeCell="H38" sqref="H38"/>
    </sheetView>
  </sheetViews>
  <sheetFormatPr defaultColWidth="8.81640625" defaultRowHeight="14.5" x14ac:dyDescent="0.35"/>
  <cols>
    <col min="1" max="1" width="5.54296875" customWidth="1"/>
    <col min="2" max="2" width="26" customWidth="1"/>
    <col min="3" max="11" width="15.7265625" customWidth="1"/>
  </cols>
  <sheetData>
    <row r="1" spans="1:18" s="68" customFormat="1" ht="43.5" x14ac:dyDescent="0.35">
      <c r="A1" s="62" t="s">
        <v>4</v>
      </c>
      <c r="B1" s="62" t="s">
        <v>4856</v>
      </c>
      <c r="C1" s="62" t="s">
        <v>4857</v>
      </c>
      <c r="D1" s="62" t="s">
        <v>4858</v>
      </c>
      <c r="E1" s="62" t="s">
        <v>4859</v>
      </c>
      <c r="F1" s="62" t="s">
        <v>4860</v>
      </c>
      <c r="G1" s="62" t="s">
        <v>4861</v>
      </c>
      <c r="H1" s="62" t="s">
        <v>4862</v>
      </c>
      <c r="I1" s="62" t="s">
        <v>4863</v>
      </c>
      <c r="J1" s="62" t="s">
        <v>4864</v>
      </c>
      <c r="K1" s="62" t="s">
        <v>4881</v>
      </c>
    </row>
    <row r="2" spans="1:18" ht="15" customHeight="1" x14ac:dyDescent="0.35">
      <c r="A2" s="64" t="s">
        <v>1750</v>
      </c>
      <c r="B2" s="64" t="s">
        <v>5680</v>
      </c>
      <c r="C2" s="65">
        <f>IFERROR(VLOOKUP(UPPER(CONCATENATE($B2," - ",$A2)),'[1]Segurados Civis'!$A$5:$H$2142,6,0),"")</f>
        <v>87364</v>
      </c>
      <c r="D2" s="65">
        <f>IFERROR(VLOOKUP(UPPER(CONCATENATE($B2," - ",$A2)),'[1]Segurados Civis'!$A$5:$H$2142,7,0),"")</f>
        <v>50503</v>
      </c>
      <c r="E2" s="65">
        <f>IFERROR(VLOOKUP(UPPER(CONCATENATE($B2," - ",$A2)),'[1]Segurados Civis'!$A$5:$H$2142,8,0),"")</f>
        <v>11730</v>
      </c>
      <c r="F2" s="65">
        <f>IF(SUM(C2:E2)=0,"",SUM(C2:E2))</f>
        <v>149597</v>
      </c>
      <c r="G2" s="64" t="s">
        <v>4867</v>
      </c>
      <c r="H2" s="64">
        <v>1</v>
      </c>
      <c r="I2" s="64">
        <v>0</v>
      </c>
      <c r="J2" s="64">
        <v>0</v>
      </c>
      <c r="K2" s="64">
        <v>0</v>
      </c>
      <c r="M2" s="108" t="s">
        <v>4868</v>
      </c>
      <c r="N2" s="108"/>
      <c r="O2" s="108"/>
    </row>
    <row r="3" spans="1:18" x14ac:dyDescent="0.35">
      <c r="M3" s="108"/>
      <c r="N3" s="108"/>
      <c r="O3" s="108"/>
    </row>
    <row r="4" spans="1:18" x14ac:dyDescent="0.35">
      <c r="M4" s="106">
        <f>COUNTIF(H1:H2,1)</f>
        <v>1</v>
      </c>
      <c r="N4" s="106"/>
      <c r="O4" s="106"/>
    </row>
    <row r="5" spans="1:18" x14ac:dyDescent="0.35">
      <c r="M5" s="60"/>
      <c r="N5" s="60"/>
      <c r="O5" s="60"/>
    </row>
    <row r="6" spans="1:18" x14ac:dyDescent="0.35">
      <c r="M6" s="60"/>
      <c r="N6" s="60"/>
      <c r="O6" s="60"/>
    </row>
    <row r="7" spans="1:18" ht="15" customHeight="1" x14ac:dyDescent="0.35">
      <c r="M7" s="108" t="s">
        <v>4874</v>
      </c>
      <c r="N7" s="108"/>
      <c r="O7" s="108"/>
      <c r="P7" s="108"/>
      <c r="Q7" s="108"/>
      <c r="R7" s="108"/>
    </row>
    <row r="8" spans="1:18" ht="15.75" customHeight="1" x14ac:dyDescent="0.35">
      <c r="M8" s="111" t="s">
        <v>4876</v>
      </c>
      <c r="N8" s="111"/>
      <c r="O8" s="111"/>
      <c r="P8" s="108" t="s">
        <v>4877</v>
      </c>
      <c r="Q8" s="108"/>
      <c r="R8" s="108"/>
    </row>
    <row r="9" spans="1:18" x14ac:dyDescent="0.35">
      <c r="M9" s="106">
        <f>COUNTIF(I1:I2,1)</f>
        <v>0</v>
      </c>
      <c r="N9" s="106"/>
      <c r="O9" s="106"/>
      <c r="P9" s="106">
        <f>COUNTIF(J1:J2,1)</f>
        <v>0</v>
      </c>
      <c r="Q9" s="106"/>
      <c r="R9" s="106"/>
    </row>
    <row r="10" spans="1:18" x14ac:dyDescent="0.35">
      <c r="M10" s="60"/>
      <c r="N10" s="60"/>
      <c r="O10" s="60"/>
    </row>
    <row r="11" spans="1:18" ht="15" customHeight="1" x14ac:dyDescent="0.35">
      <c r="M11" s="107" t="s">
        <v>4881</v>
      </c>
      <c r="N11" s="107"/>
      <c r="O11" s="107"/>
    </row>
    <row r="12" spans="1:18" x14ac:dyDescent="0.35">
      <c r="M12" s="107"/>
      <c r="N12" s="107"/>
      <c r="O12" s="107"/>
    </row>
    <row r="13" spans="1:18" x14ac:dyDescent="0.35">
      <c r="M13" s="106">
        <f>COUNTIF(K1:K2,1)</f>
        <v>0</v>
      </c>
      <c r="N13" s="106"/>
      <c r="O13" s="106"/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7447B55CCB66418AB30328FB4A75E2" ma:contentTypeVersion="8" ma:contentTypeDescription="Crie um novo documento." ma:contentTypeScope="" ma:versionID="09c0bae4500d7904b8503d6185b03855">
  <xsd:schema xmlns:xsd="http://www.w3.org/2001/XMLSchema" xmlns:xs="http://www.w3.org/2001/XMLSchema" xmlns:p="http://schemas.microsoft.com/office/2006/metadata/properties" xmlns:ns3="d99927c2-f096-4f3f-85e2-e3cc55719e77" xmlns:ns4="5e0c81d9-9e4d-41b2-8fa2-4aafe2db8ffa" targetNamespace="http://schemas.microsoft.com/office/2006/metadata/properties" ma:root="true" ma:fieldsID="d9dd873fa090c2cacbadf7a4fc7a1fc5" ns3:_="" ns4:_="">
    <xsd:import namespace="d99927c2-f096-4f3f-85e2-e3cc55719e77"/>
    <xsd:import namespace="5e0c81d9-9e4d-41b2-8fa2-4aafe2db8f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927c2-f096-4f3f-85e2-e3cc55719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c81d9-9e4d-41b2-8fa2-4aafe2db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B39212-7A23-4575-A2F6-64D875AA8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F97DCD-497E-4188-9C67-1B6286F38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9927c2-f096-4f3f-85e2-e3cc55719e77"/>
    <ds:schemaRef ds:uri="5e0c81d9-9e4d-41b2-8fa2-4aafe2db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D798DF-BF9E-4565-8E7E-C87C63F94B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30</vt:i4>
      </vt:variant>
    </vt:vector>
  </HeadingPairs>
  <TitlesOfParts>
    <vt:vector size="30" baseType="lpstr">
      <vt:lpstr>Alterações de Benefícios</vt:lpstr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Claudia Fernanda Iten</cp:lastModifiedBy>
  <cp:revision>73</cp:revision>
  <dcterms:created xsi:type="dcterms:W3CDTF">2020-06-03T21:40:27Z</dcterms:created>
  <dcterms:modified xsi:type="dcterms:W3CDTF">2023-10-25T12:47:15Z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0x010100A67447B55CCB66418AB30328FB4A75E2</vt:lpwstr>
  </property>
</Properties>
</file>