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DPG - CONFAP\TERMOS DE OUTORGA PDPG-FAP_PUBLICAÇÃO\FAPEAM\Agosto\"/>
    </mc:Choice>
  </mc:AlternateContent>
  <bookViews>
    <workbookView xWindow="-120" yWindow="-120" windowWidth="20730" windowHeight="11160"/>
  </bookViews>
  <sheets>
    <sheet name="Bolsas" sheetId="1" r:id="rId1"/>
    <sheet name="Plan1" sheetId="4" state="hidden" r:id="rId2"/>
    <sheet name="Plan2" sheetId="5" state="hidden" r:id="rId3"/>
    <sheet name="Plan3" sheetId="6" r:id="rId4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9" roundtripDataSignature="AMtx7mjU2mmKO8jA4lXPKtdftz0J3ggV/g=="/>
    </ext>
  </extLst>
</workbook>
</file>

<file path=xl/calcChain.xml><?xml version="1.0" encoding="utf-8"?>
<calcChain xmlns="http://schemas.openxmlformats.org/spreadsheetml/2006/main">
  <c r="J40" i="1" l="1"/>
  <c r="J32" i="1" l="1"/>
  <c r="H29" i="6" l="1"/>
  <c r="H28" i="6"/>
  <c r="J20" i="6"/>
  <c r="J22" i="6" s="1"/>
  <c r="H21" i="6"/>
  <c r="H20" i="6"/>
  <c r="J12" i="6"/>
  <c r="I13" i="6"/>
  <c r="I12" i="6"/>
  <c r="I14" i="6" s="1"/>
  <c r="H13" i="6"/>
  <c r="H12" i="6"/>
  <c r="J4" i="6"/>
  <c r="I5" i="6"/>
  <c r="I4" i="6"/>
  <c r="H5" i="6"/>
  <c r="H4" i="6"/>
  <c r="H6" i="6" s="1"/>
  <c r="J30" i="6"/>
  <c r="I30" i="6"/>
  <c r="H30" i="6"/>
  <c r="I22" i="6"/>
  <c r="J14" i="6"/>
  <c r="H14" i="6" l="1"/>
  <c r="I6" i="6"/>
  <c r="H22" i="6"/>
  <c r="J6" i="6"/>
  <c r="C6" i="6"/>
  <c r="D6" i="6"/>
  <c r="E6" i="6"/>
  <c r="F6" i="6"/>
  <c r="G6" i="6"/>
  <c r="B6" i="6"/>
  <c r="C14" i="6"/>
  <c r="D14" i="6"/>
  <c r="E14" i="6"/>
  <c r="F14" i="6"/>
  <c r="G14" i="6"/>
  <c r="B14" i="6"/>
  <c r="C22" i="6"/>
  <c r="D22" i="6"/>
  <c r="E22" i="6"/>
  <c r="F22" i="6"/>
  <c r="G22" i="6"/>
  <c r="B22" i="6"/>
  <c r="C30" i="6"/>
  <c r="D30" i="6"/>
  <c r="E30" i="6"/>
  <c r="F30" i="6"/>
  <c r="G30" i="6"/>
  <c r="B30" i="6"/>
</calcChain>
</file>

<file path=xl/sharedStrings.xml><?xml version="1.0" encoding="utf-8"?>
<sst xmlns="http://schemas.openxmlformats.org/spreadsheetml/2006/main" count="328" uniqueCount="89">
  <si>
    <t>Nome do projeto</t>
  </si>
  <si>
    <t>Nome do PPG</t>
  </si>
  <si>
    <t>Código PPG</t>
  </si>
  <si>
    <t>Sigla IES</t>
  </si>
  <si>
    <t xml:space="preserve">Nome do bolsista </t>
  </si>
  <si>
    <t xml:space="preserve">Modalidade </t>
  </si>
  <si>
    <t>Valor da bolsa (CAPES)</t>
  </si>
  <si>
    <t>Valor da bolsa (FAP)</t>
  </si>
  <si>
    <t xml:space="preserve">Legenda </t>
  </si>
  <si>
    <t xml:space="preserve">Pós-doutorado </t>
  </si>
  <si>
    <t xml:space="preserve">Mestrado </t>
  </si>
  <si>
    <t xml:space="preserve">Doutorado </t>
  </si>
  <si>
    <t>Projeto</t>
  </si>
  <si>
    <t>IES (Principal)</t>
  </si>
  <si>
    <r>
      <t xml:space="preserve">                                                                  </t>
    </r>
    <r>
      <rPr>
        <b/>
        <sz val="12"/>
        <color theme="1"/>
        <rFont val="Calibri"/>
        <family val="2"/>
      </rPr>
      <t xml:space="preserve"> PROGRAMA DE DESENVOLVIMENTO DA PÓS-GRADUAÇÃO (PDPG) - PARCERIAS ESTRATÉGICAS NOS ESTADOS</t>
    </r>
    <r>
      <rPr>
        <b/>
        <sz val="14"/>
        <color theme="1"/>
        <rFont val="Calibri"/>
        <family val="2"/>
      </rPr>
      <t xml:space="preserve">
                                                                   </t>
    </r>
    <r>
      <rPr>
        <b/>
        <sz val="12"/>
        <color theme="1"/>
        <rFont val="Calibri"/>
        <family val="2"/>
      </rPr>
      <t>EDITAL Nº 18/2020
                                                                   PROPOSTA DE CONTROLE DE IMPLEMENTAÇÃO DO PROGRAMA
                                                                   CPE/CGPE/DPB
                                                                   FAP: Fundação de Amparo à Pesquisa do Estado do Amazonas - FAPEAM</t>
    </r>
    <r>
      <rPr>
        <b/>
        <sz val="14"/>
        <color theme="1"/>
        <rFont val="Calibri"/>
        <family val="2"/>
      </rPr>
      <t xml:space="preserve">
</t>
    </r>
  </si>
  <si>
    <t>SOLIDIFICAÇÃO DO PROGRAMA DE PÓS-GRADUAÇÃO EM CIÊNCIAS ANIMAIS E RECURSOS PESQUEIROS – PPGCARP NO ESTADO DO AMAZONAS</t>
  </si>
  <si>
    <t>PROGRAMA DE PÓS-GRADUAÇÃO EM CIÊNCIAS ANIMAIS E RECURSOS PESQUEIROS</t>
  </si>
  <si>
    <t>12001015025P7</t>
  </si>
  <si>
    <t>Universidade Federal do Amazonas</t>
  </si>
  <si>
    <t>UFAM</t>
  </si>
  <si>
    <t>-</t>
  </si>
  <si>
    <t xml:space="preserve">CPF bolsista </t>
  </si>
  <si>
    <t>BOLSAS</t>
  </si>
  <si>
    <t>CAPES</t>
  </si>
  <si>
    <t>FAPEAM</t>
  </si>
  <si>
    <t>MESTRADO</t>
  </si>
  <si>
    <t>DOUTORADO</t>
  </si>
  <si>
    <t>TOTAL</t>
  </si>
  <si>
    <t>CONCEDIDAS</t>
  </si>
  <si>
    <t>REQUISITADAS</t>
  </si>
  <si>
    <t>PÓS-DOC</t>
  </si>
  <si>
    <t>PPGCTRA - Luiz Pereira da Costa</t>
  </si>
  <si>
    <t>MPGAP - George Henrique Rebêlo</t>
  </si>
  <si>
    <t>PPGAQUI - Elizabeth Gusmão Affonso</t>
  </si>
  <si>
    <t>PPGCARP - Flávia Kelly Siqueira de Souza</t>
  </si>
  <si>
    <t>FOI CONCEDIDO ATÉ 26/07/2021 PARA ENVIO DA PLANILHA</t>
  </si>
  <si>
    <t>SALDO</t>
  </si>
  <si>
    <t>CONSOLIDAÇÃO DO PROGRAMA DE PÓS-GRADUAÇÃO EM AQUICULTURA - PPGAQUI NO ESTADO DO AMAZONAS</t>
  </si>
  <si>
    <t>CONSOLIDAÇÃO DO PROGRAMA EM CIÊNCIA E TECNOLOGIA PARA RECURSOS AMAZÔNICOS - PPGCTRA NO ESTADO DO AMAZONAS</t>
  </si>
  <si>
    <t>Gilberto Batista Viana Filho</t>
  </si>
  <si>
    <t>Rebeca Fontenele Moda</t>
  </si>
  <si>
    <t>Francisco de Matos Dantas</t>
  </si>
  <si>
    <t>Árgira Mendes Amorim</t>
  </si>
  <si>
    <t>Aroldo de Souza Xavier</t>
  </si>
  <si>
    <t>Márcia Mirella Siva Mello</t>
  </si>
  <si>
    <t>Kamila Nascimento de Sá</t>
  </si>
  <si>
    <t>Cristiane Cunha Guimarães</t>
  </si>
  <si>
    <t>Nelma Pinheiro Fragata Beltrão</t>
  </si>
  <si>
    <t>Fernanda de Alexandre Sebastião</t>
  </si>
  <si>
    <t>PROGRAMA DE PÓS-GRADUAÇÃO EM AQUICULTURA</t>
  </si>
  <si>
    <t>12006017003P5</t>
  </si>
  <si>
    <t>Universidade Nilton Lins</t>
  </si>
  <si>
    <t>UNL/INPA</t>
  </si>
  <si>
    <t>Andrei Kluivert Guedes Neves</t>
  </si>
  <si>
    <t>Mestrado</t>
  </si>
  <si>
    <t>Angelica Emanuely Costa do Rosário</t>
  </si>
  <si>
    <t>Edmilson Zanfurlin Lima</t>
  </si>
  <si>
    <t>Françóis Ramalho e Silva</t>
  </si>
  <si>
    <t>Jonas Pereira Alves</t>
  </si>
  <si>
    <t>Juliana Sintia Oliveira Bezerra</t>
  </si>
  <si>
    <t>Roselene Nogueira Rodrigues</t>
  </si>
  <si>
    <t>Aline Telles Lima</t>
  </si>
  <si>
    <t>Doutorado</t>
  </si>
  <si>
    <t>Bianca Natally Viana Serra</t>
  </si>
  <si>
    <t>Paola Bianca Gomes Tabarana Franco</t>
  </si>
  <si>
    <t>Rafael Queiroz dos Anjos</t>
  </si>
  <si>
    <t>Carlos Mikael Mota</t>
  </si>
  <si>
    <t>Rogério Ferreira Nakauth</t>
  </si>
  <si>
    <t>Paulo Adelino de Medeiros</t>
  </si>
  <si>
    <t>Driely Kathriny Monteiro dos Santos</t>
  </si>
  <si>
    <t>Pós-doutorado</t>
  </si>
  <si>
    <t xml:space="preserve">ROGRAMA EM CIÊNCIA E TECNOLOGIA PARA RECURSOS AMAZÔNICOS - PPGCTRA </t>
  </si>
  <si>
    <t>12001015041P2</t>
  </si>
  <si>
    <t>CEZARIO FERREIRA DOS SANTOS JUNIOR</t>
  </si>
  <si>
    <t>WENDELL GLÓRIA DOS SANTOS</t>
  </si>
  <si>
    <t>ALINE SOUZA DE CARVALHO</t>
  </si>
  <si>
    <t>CAROLYNE RODRIGUES RIBEIRO</t>
  </si>
  <si>
    <t>JACKLINE SOCORRO SILVA DE NAZARE</t>
  </si>
  <si>
    <t>JOAO BATISTA BEZERRA DOS SANTOS</t>
  </si>
  <si>
    <t>MAYANNA EMILIA TENORIO VICENTE</t>
  </si>
  <si>
    <t>NILO BOSCHILIA</t>
  </si>
  <si>
    <t>Mestrado Profissional Gestão de Áreas Protegidas na Amazônia</t>
  </si>
  <si>
    <t>12002011012P9</t>
  </si>
  <si>
    <t>Instituto Nacional de Pesquisas da Amazônia</t>
  </si>
  <si>
    <t>INPA</t>
  </si>
  <si>
    <t>Larissa Steiner Chermont</t>
  </si>
  <si>
    <t xml:space="preserve">Nilcélio Rodrigues Ramos </t>
  </si>
  <si>
    <t>CONSOLIDAÇÃO DO MESTRADO PROFISSIONAL EM GESTÃO DE ÁREAS PROTEGIDAS NA AMAZÔNIA – MPGAP</t>
  </si>
  <si>
    <t>Mariluce dos Reis Ferreira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</si>
</sst>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R$&quot;\ * #,##0.00_-;\-&quot;R$&quot;\ * #,##0.00_-;_-&quot;R$&quot;\ * &quot;-&quot;??_-;_-@_-"/>
    <numFmt numFmtId="165" formatCode="_-&quot;R$&quot;\ * #,##0.00_-;\-&quot;R$&quot;\ * #,##0.00_-;_-&quot;R$&quot;\ * &quot;-&quot;??_-;_-@"/>
    <numFmt numFmtId="166" formatCode="[$-416]General"/>
    <numFmt numFmtId="167" formatCode="&quot; R$ &quot;#,##0.00&quot; &quot;;&quot;-R$ &quot;#,##0.00&quot; &quot;;&quot; R$ -&quot;#&quot; &quot;;&quot; &quot;@&quot; &quot;"/>
    <numFmt numFmtId="168" formatCode="d/m/yyyy"/>
  </numFmts>
  <fonts count="16">
    <font>
      <sz val="10"/>
      <color rgb="FF000000"/>
      <name val="Arial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2"/>
    </font>
    <font>
      <sz val="10"/>
      <color rgb="FF000000"/>
      <name val="Calibri"/>
      <family val="2"/>
    </font>
    <font>
      <sz val="10"/>
      <color rgb="FF000000"/>
      <name val="Arial1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2F2F2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A0A0A0"/>
      </left>
      <right style="thin">
        <color rgb="FFA0A0A0"/>
      </right>
      <top style="thin">
        <color rgb="FF000000"/>
      </top>
      <bottom style="thin">
        <color rgb="FFA0A0A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164" fontId="5" fillId="0" borderId="0" applyFont="0" applyFill="0" applyBorder="0" applyAlignment="0" applyProtection="0"/>
    <xf numFmtId="166" fontId="10" fillId="0" borderId="5"/>
    <xf numFmtId="0" fontId="12" fillId="0" borderId="5"/>
    <xf numFmtId="167" fontId="10" fillId="0" borderId="5"/>
  </cellStyleXfs>
  <cellXfs count="83">
    <xf numFmtId="0" fontId="0" fillId="0" borderId="0" xfId="0" applyFont="1" applyAlignment="1"/>
    <xf numFmtId="0" fontId="2" fillId="0" borderId="0" xfId="0" applyFont="1" applyAlignment="1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64" fontId="2" fillId="0" borderId="0" xfId="1" applyFont="1" applyAlignment="1"/>
    <xf numFmtId="164" fontId="0" fillId="0" borderId="0" xfId="1" applyFont="1" applyAlignment="1"/>
    <xf numFmtId="0" fontId="2" fillId="2" borderId="4" xfId="0" applyFont="1" applyFill="1" applyBorder="1" applyAlignment="1">
      <alignment horizontal="center" vertical="center" wrapText="1"/>
    </xf>
    <xf numFmtId="0" fontId="7" fillId="0" borderId="0" xfId="0" applyFont="1" applyAlignment="1"/>
    <xf numFmtId="2" fontId="2" fillId="0" borderId="0" xfId="0" applyNumberFormat="1" applyFont="1" applyAlignment="1"/>
    <xf numFmtId="0" fontId="2" fillId="3" borderId="7" xfId="0" applyFont="1" applyFill="1" applyBorder="1" applyAlignment="1">
      <alignment horizontal="center" vertical="center" wrapText="1"/>
    </xf>
    <xf numFmtId="164" fontId="2" fillId="2" borderId="4" xfId="1" applyFont="1" applyFill="1" applyBorder="1" applyAlignment="1">
      <alignment horizontal="center" vertical="center" wrapText="1"/>
    </xf>
    <xf numFmtId="14" fontId="2" fillId="3" borderId="7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4" fontId="2" fillId="0" borderId="7" xfId="1" applyFont="1" applyBorder="1" applyAlignment="1">
      <alignment horizontal="center" vertical="center" wrapText="1"/>
    </xf>
    <xf numFmtId="0" fontId="0" fillId="0" borderId="0" xfId="0" applyFont="1" applyAlignment="1"/>
    <xf numFmtId="0" fontId="0" fillId="0" borderId="7" xfId="0" applyFont="1" applyBorder="1" applyAlignment="1"/>
    <xf numFmtId="0" fontId="0" fillId="0" borderId="7" xfId="0" applyFont="1" applyBorder="1" applyAlignment="1">
      <alignment horizontal="center" vertical="center"/>
    </xf>
    <xf numFmtId="0" fontId="9" fillId="4" borderId="7" xfId="0" applyFont="1" applyFill="1" applyBorder="1" applyAlignment="1"/>
    <xf numFmtId="0" fontId="9" fillId="4" borderId="8" xfId="0" applyFont="1" applyFill="1" applyBorder="1" applyAlignment="1"/>
    <xf numFmtId="0" fontId="0" fillId="0" borderId="8" xfId="0" applyFont="1" applyBorder="1" applyAlignment="1">
      <alignment horizontal="center" vertical="center"/>
    </xf>
    <xf numFmtId="0" fontId="9" fillId="4" borderId="12" xfId="0" applyFont="1" applyFill="1" applyBorder="1" applyAlignment="1"/>
    <xf numFmtId="0" fontId="9" fillId="4" borderId="13" xfId="0" applyFont="1" applyFill="1" applyBorder="1" applyAlignment="1"/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vertical="center" wrapText="1"/>
    </xf>
    <xf numFmtId="166" fontId="11" fillId="3" borderId="1" xfId="2" applyFont="1" applyFill="1" applyBorder="1" applyAlignment="1">
      <alignment horizontal="center" vertical="center" wrapText="1"/>
    </xf>
    <xf numFmtId="0" fontId="11" fillId="0" borderId="18" xfId="3" applyFont="1" applyBorder="1" applyAlignment="1">
      <alignment horizontal="center" vertical="center" wrapText="1"/>
    </xf>
    <xf numFmtId="166" fontId="11" fillId="0" borderId="1" xfId="2" applyFont="1" applyBorder="1" applyAlignment="1">
      <alignment horizontal="center" vertical="center" wrapText="1"/>
    </xf>
    <xf numFmtId="167" fontId="11" fillId="6" borderId="1" xfId="4" applyFont="1" applyFill="1" applyBorder="1" applyAlignment="1" applyProtection="1">
      <alignment horizontal="center" vertical="center" wrapText="1"/>
    </xf>
    <xf numFmtId="0" fontId="13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 wrapText="1"/>
    </xf>
    <xf numFmtId="0" fontId="15" fillId="7" borderId="7" xfId="0" applyFont="1" applyFill="1" applyBorder="1" applyAlignment="1">
      <alignment horizontal="center" vertical="center" wrapText="1"/>
    </xf>
    <xf numFmtId="168" fontId="15" fillId="7" borderId="7" xfId="0" applyNumberFormat="1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0" fillId="0" borderId="0" xfId="0" applyFont="1" applyAlignment="1"/>
    <xf numFmtId="166" fontId="11" fillId="3" borderId="19" xfId="2" applyFont="1" applyFill="1" applyBorder="1" applyAlignment="1">
      <alignment horizontal="center" vertical="center" wrapText="1"/>
    </xf>
    <xf numFmtId="166" fontId="11" fillId="3" borderId="20" xfId="2" applyFont="1" applyFill="1" applyBorder="1" applyAlignment="1">
      <alignment horizontal="center" vertical="center" wrapText="1"/>
    </xf>
    <xf numFmtId="166" fontId="11" fillId="3" borderId="6" xfId="2" applyFont="1" applyFill="1" applyBorder="1" applyAlignment="1">
      <alignment horizontal="center" vertical="center" wrapText="1"/>
    </xf>
    <xf numFmtId="166" fontId="11" fillId="0" borderId="20" xfId="2" applyFont="1" applyBorder="1" applyAlignment="1">
      <alignment horizontal="center" vertical="center" wrapText="1"/>
    </xf>
    <xf numFmtId="167" fontId="11" fillId="6" borderId="20" xfId="4" applyFont="1" applyFill="1" applyBorder="1" applyAlignment="1" applyProtection="1">
      <alignment horizontal="center" vertical="center" wrapText="1"/>
    </xf>
    <xf numFmtId="167" fontId="11" fillId="0" borderId="20" xfId="4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21" xfId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5" fillId="7" borderId="10" xfId="0" applyFont="1" applyFill="1" applyBorder="1" applyAlignment="1">
      <alignment horizontal="center" vertical="center" wrapText="1"/>
    </xf>
    <xf numFmtId="0" fontId="15" fillId="7" borderId="21" xfId="0" applyFont="1" applyFill="1" applyBorder="1" applyAlignment="1">
      <alignment horizontal="center" vertical="center" wrapText="1"/>
    </xf>
    <xf numFmtId="168" fontId="15" fillId="7" borderId="10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164" fontId="15" fillId="0" borderId="10" xfId="1" applyFont="1" applyBorder="1" applyAlignment="1" applyProtection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1" fontId="1" fillId="2" borderId="27" xfId="0" applyNumberFormat="1" applyFont="1" applyFill="1" applyBorder="1" applyAlignment="1">
      <alignment horizontal="center" vertical="center"/>
    </xf>
    <xf numFmtId="1" fontId="1" fillId="2" borderId="2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/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2" fillId="3" borderId="26" xfId="0" applyFont="1" applyFill="1" applyBorder="1" applyAlignment="1">
      <alignment horizontal="center" vertical="center" wrapText="1"/>
    </xf>
    <xf numFmtId="1" fontId="1" fillId="2" borderId="7" xfId="0" applyNumberFormat="1" applyFont="1" applyFill="1" applyBorder="1" applyAlignment="1">
      <alignment horizontal="center" vertical="center"/>
    </xf>
    <xf numFmtId="0" fontId="3" fillId="0" borderId="7" xfId="0" applyFont="1" applyBorder="1"/>
    <xf numFmtId="1" fontId="1" fillId="2" borderId="22" xfId="0" applyNumberFormat="1" applyFont="1" applyFill="1" applyBorder="1" applyAlignment="1">
      <alignment horizontal="center" vertical="center"/>
    </xf>
    <xf numFmtId="0" fontId="3" fillId="0" borderId="22" xfId="0" applyFont="1" applyBorder="1"/>
    <xf numFmtId="0" fontId="3" fillId="0" borderId="26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2" fillId="3" borderId="23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9" fillId="4" borderId="9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0" fillId="5" borderId="7" xfId="0" applyFont="1" applyFill="1" applyBorder="1" applyAlignment="1">
      <alignment horizontal="center"/>
    </xf>
  </cellXfs>
  <cellStyles count="5">
    <cellStyle name="Excel Built-in Currency" xfId="4"/>
    <cellStyle name="Excel Built-in Normal" xfId="2"/>
    <cellStyle name="Excel Built-in Normal 1" xfId="3"/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552450</xdr:colOff>
      <xdr:row>0</xdr:row>
      <xdr:rowOff>76200</xdr:rowOff>
    </xdr:from>
    <xdr:ext cx="1028700" cy="962025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2450" y="76200"/>
          <a:ext cx="1028700" cy="9620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32"/>
  <sheetViews>
    <sheetView showGridLines="0" tabSelected="1" topLeftCell="A30" zoomScale="80" zoomScaleNormal="80" workbookViewId="0">
      <selection activeCell="H44" sqref="H44"/>
    </sheetView>
  </sheetViews>
  <sheetFormatPr defaultColWidth="14.42578125" defaultRowHeight="15" customHeight="1"/>
  <cols>
    <col min="1" max="1" width="9.140625" customWidth="1"/>
    <col min="2" max="2" width="70.140625" customWidth="1"/>
    <col min="3" max="4" width="17.28515625" customWidth="1"/>
    <col min="5" max="5" width="22.7109375" customWidth="1"/>
    <col min="6" max="6" width="17.42578125" customWidth="1"/>
    <col min="7" max="7" width="17" customWidth="1"/>
    <col min="8" max="9" width="15.42578125" customWidth="1"/>
    <col min="10" max="10" width="15.42578125" style="6" customWidth="1"/>
    <col min="11" max="11" width="15.42578125" customWidth="1"/>
    <col min="12" max="13" width="9.140625" customWidth="1"/>
    <col min="14" max="14" width="14.28515625" hidden="1" customWidth="1"/>
    <col min="15" max="15" width="13.140625" hidden="1" customWidth="1"/>
    <col min="16" max="25" width="8" customWidth="1"/>
  </cols>
  <sheetData>
    <row r="1" spans="1:25" ht="12.75" customHeight="1">
      <c r="A1" s="63" t="s">
        <v>14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2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58.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2.75" customHeight="1">
      <c r="A4" s="1"/>
      <c r="B4" s="1"/>
      <c r="C4" s="1"/>
      <c r="D4" s="1"/>
      <c r="E4" s="1"/>
      <c r="F4" s="1"/>
      <c r="G4" s="1"/>
      <c r="H4" s="1"/>
      <c r="I4" s="1"/>
      <c r="J4" s="5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25.5" customHeight="1">
      <c r="A5" s="2" t="s">
        <v>12</v>
      </c>
      <c r="B5" s="7" t="s">
        <v>0</v>
      </c>
      <c r="C5" s="7" t="s">
        <v>1</v>
      </c>
      <c r="D5" s="7" t="s">
        <v>2</v>
      </c>
      <c r="E5" s="7" t="s">
        <v>13</v>
      </c>
      <c r="F5" s="7" t="s">
        <v>3</v>
      </c>
      <c r="G5" s="7" t="s">
        <v>4</v>
      </c>
      <c r="H5" s="7" t="s">
        <v>21</v>
      </c>
      <c r="I5" s="7" t="s">
        <v>5</v>
      </c>
      <c r="J5" s="11" t="s">
        <v>6</v>
      </c>
      <c r="K5" s="7" t="s">
        <v>7</v>
      </c>
      <c r="L5" s="1"/>
      <c r="M5" s="1"/>
      <c r="N5" s="65" t="s">
        <v>8</v>
      </c>
      <c r="O5" s="66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63.75">
      <c r="A6" s="68">
        <v>1</v>
      </c>
      <c r="B6" s="59" t="s">
        <v>15</v>
      </c>
      <c r="C6" s="10" t="s">
        <v>16</v>
      </c>
      <c r="D6" s="10" t="s">
        <v>17</v>
      </c>
      <c r="E6" s="10" t="s">
        <v>18</v>
      </c>
      <c r="F6" s="10" t="s">
        <v>19</v>
      </c>
      <c r="G6" s="12" t="s">
        <v>39</v>
      </c>
      <c r="H6" s="13"/>
      <c r="I6" s="13" t="s">
        <v>10</v>
      </c>
      <c r="J6" s="33">
        <v>1500</v>
      </c>
      <c r="K6" s="28"/>
      <c r="L6" s="29"/>
      <c r="M6" s="1"/>
      <c r="N6" s="3" t="s">
        <v>9</v>
      </c>
      <c r="O6" s="4">
        <v>4100</v>
      </c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63.75">
      <c r="A7" s="69"/>
      <c r="B7" s="67"/>
      <c r="C7" s="10" t="s">
        <v>16</v>
      </c>
      <c r="D7" s="10" t="s">
        <v>17</v>
      </c>
      <c r="E7" s="10" t="s">
        <v>18</v>
      </c>
      <c r="F7" s="10" t="s">
        <v>19</v>
      </c>
      <c r="G7" s="12" t="s">
        <v>40</v>
      </c>
      <c r="H7" s="13"/>
      <c r="I7" s="13" t="s">
        <v>10</v>
      </c>
      <c r="J7" s="33">
        <v>1500</v>
      </c>
      <c r="K7" s="28"/>
      <c r="L7" s="29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39.75" customHeight="1">
      <c r="A8" s="69"/>
      <c r="B8" s="67"/>
      <c r="C8" s="10" t="s">
        <v>16</v>
      </c>
      <c r="D8" s="10" t="s">
        <v>17</v>
      </c>
      <c r="E8" s="10" t="s">
        <v>18</v>
      </c>
      <c r="F8" s="10" t="s">
        <v>19</v>
      </c>
      <c r="G8" s="12" t="s">
        <v>41</v>
      </c>
      <c r="H8" s="13"/>
      <c r="I8" s="13" t="s">
        <v>10</v>
      </c>
      <c r="J8" s="33">
        <v>1500</v>
      </c>
      <c r="K8" s="28"/>
      <c r="L8" s="29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39.75" customHeight="1">
      <c r="A9" s="69"/>
      <c r="B9" s="67"/>
      <c r="C9" s="10" t="s">
        <v>16</v>
      </c>
      <c r="D9" s="10" t="s">
        <v>17</v>
      </c>
      <c r="E9" s="10" t="s">
        <v>18</v>
      </c>
      <c r="F9" s="10" t="s">
        <v>19</v>
      </c>
      <c r="G9" s="12" t="s">
        <v>42</v>
      </c>
      <c r="H9" s="13"/>
      <c r="I9" s="13" t="s">
        <v>10</v>
      </c>
      <c r="J9" s="33">
        <v>1500</v>
      </c>
      <c r="K9" s="28"/>
      <c r="L9" s="29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39.75" customHeight="1">
      <c r="A10" s="69"/>
      <c r="B10" s="67"/>
      <c r="C10" s="10" t="s">
        <v>16</v>
      </c>
      <c r="D10" s="10" t="s">
        <v>17</v>
      </c>
      <c r="E10" s="10" t="s">
        <v>18</v>
      </c>
      <c r="F10" s="10" t="s">
        <v>19</v>
      </c>
      <c r="G10" s="12" t="s">
        <v>43</v>
      </c>
      <c r="H10" s="13"/>
      <c r="I10" s="13" t="s">
        <v>10</v>
      </c>
      <c r="J10" s="33">
        <v>1500</v>
      </c>
      <c r="K10" s="28"/>
      <c r="L10" s="29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39.75" customHeight="1">
      <c r="A11" s="69"/>
      <c r="B11" s="67"/>
      <c r="C11" s="10" t="s">
        <v>16</v>
      </c>
      <c r="D11" s="10" t="s">
        <v>17</v>
      </c>
      <c r="E11" s="10" t="s">
        <v>18</v>
      </c>
      <c r="F11" s="10" t="s">
        <v>19</v>
      </c>
      <c r="G11" s="12" t="s">
        <v>44</v>
      </c>
      <c r="H11" s="13"/>
      <c r="I11" s="13" t="s">
        <v>10</v>
      </c>
      <c r="J11" s="33">
        <v>1500</v>
      </c>
      <c r="K11" s="28"/>
      <c r="L11" s="29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39.75" customHeight="1">
      <c r="A12" s="69"/>
      <c r="B12" s="67"/>
      <c r="C12" s="10" t="s">
        <v>16</v>
      </c>
      <c r="D12" s="10" t="s">
        <v>17</v>
      </c>
      <c r="E12" s="10" t="s">
        <v>18</v>
      </c>
      <c r="F12" s="10" t="s">
        <v>19</v>
      </c>
      <c r="G12" s="12" t="s">
        <v>45</v>
      </c>
      <c r="H12" s="13"/>
      <c r="I12" s="13" t="s">
        <v>10</v>
      </c>
      <c r="J12" s="33">
        <v>1500</v>
      </c>
      <c r="K12" s="28"/>
      <c r="L12" s="29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39.75" customHeight="1">
      <c r="A13" s="69"/>
      <c r="B13" s="67"/>
      <c r="C13" s="10" t="s">
        <v>16</v>
      </c>
      <c r="D13" s="10" t="s">
        <v>17</v>
      </c>
      <c r="E13" s="10" t="s">
        <v>18</v>
      </c>
      <c r="F13" s="10" t="s">
        <v>19</v>
      </c>
      <c r="G13" s="12" t="s">
        <v>46</v>
      </c>
      <c r="H13" s="13"/>
      <c r="I13" s="13" t="s">
        <v>11</v>
      </c>
      <c r="J13" s="14">
        <v>2200</v>
      </c>
      <c r="K13" s="13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39.75" customHeight="1">
      <c r="A14" s="69"/>
      <c r="B14" s="67"/>
      <c r="C14" s="10" t="s">
        <v>16</v>
      </c>
      <c r="D14" s="10" t="s">
        <v>17</v>
      </c>
      <c r="E14" s="10" t="s">
        <v>18</v>
      </c>
      <c r="F14" s="10" t="s">
        <v>19</v>
      </c>
      <c r="G14" s="12" t="s">
        <v>47</v>
      </c>
      <c r="H14" s="13"/>
      <c r="I14" s="13" t="s">
        <v>11</v>
      </c>
      <c r="J14" s="14">
        <v>2200</v>
      </c>
      <c r="K14" s="13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39.75" customHeight="1" thickBot="1">
      <c r="A15" s="69"/>
      <c r="B15" s="60"/>
      <c r="C15" s="10" t="s">
        <v>16</v>
      </c>
      <c r="D15" s="10" t="s">
        <v>17</v>
      </c>
      <c r="E15" s="10" t="s">
        <v>18</v>
      </c>
      <c r="F15" s="10" t="s">
        <v>19</v>
      </c>
      <c r="G15" s="12" t="s">
        <v>48</v>
      </c>
      <c r="H15" s="13"/>
      <c r="I15" s="13" t="s">
        <v>9</v>
      </c>
      <c r="J15" s="14">
        <v>4100</v>
      </c>
      <c r="K15" s="1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39.75" customHeight="1">
      <c r="A16" s="68">
        <v>2</v>
      </c>
      <c r="B16" s="74" t="s">
        <v>37</v>
      </c>
      <c r="C16" s="42" t="s">
        <v>49</v>
      </c>
      <c r="D16" s="43" t="s">
        <v>50</v>
      </c>
      <c r="E16" s="43" t="s">
        <v>51</v>
      </c>
      <c r="F16" s="44" t="s">
        <v>52</v>
      </c>
      <c r="G16" s="30" t="s">
        <v>53</v>
      </c>
      <c r="H16" s="31"/>
      <c r="I16" s="45" t="s">
        <v>54</v>
      </c>
      <c r="J16" s="46">
        <v>1500</v>
      </c>
      <c r="K16" s="4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39.75" customHeight="1">
      <c r="A17" s="69"/>
      <c r="B17" s="75"/>
      <c r="C17" s="30" t="s">
        <v>49</v>
      </c>
      <c r="D17" s="30" t="s">
        <v>50</v>
      </c>
      <c r="E17" s="30" t="s">
        <v>51</v>
      </c>
      <c r="F17" s="30" t="s">
        <v>52</v>
      </c>
      <c r="G17" s="30" t="s">
        <v>55</v>
      </c>
      <c r="H17" s="32"/>
      <c r="I17" s="32" t="s">
        <v>54</v>
      </c>
      <c r="J17" s="33">
        <v>1500</v>
      </c>
      <c r="K17" s="32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39.75" customHeight="1">
      <c r="A18" s="69"/>
      <c r="B18" s="75"/>
      <c r="C18" s="30" t="s">
        <v>49</v>
      </c>
      <c r="D18" s="30" t="s">
        <v>50</v>
      </c>
      <c r="E18" s="30" t="s">
        <v>51</v>
      </c>
      <c r="F18" s="30" t="s">
        <v>52</v>
      </c>
      <c r="G18" s="30" t="s">
        <v>56</v>
      </c>
      <c r="H18" s="32"/>
      <c r="I18" s="32" t="s">
        <v>54</v>
      </c>
      <c r="J18" s="33">
        <v>1500</v>
      </c>
      <c r="K18" s="32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39.75" customHeight="1">
      <c r="A19" s="69"/>
      <c r="B19" s="75"/>
      <c r="C19" s="30" t="s">
        <v>49</v>
      </c>
      <c r="D19" s="30" t="s">
        <v>50</v>
      </c>
      <c r="E19" s="30" t="s">
        <v>51</v>
      </c>
      <c r="F19" s="30" t="s">
        <v>52</v>
      </c>
      <c r="G19" s="30" t="s">
        <v>57</v>
      </c>
      <c r="H19" s="32"/>
      <c r="I19" s="32" t="s">
        <v>54</v>
      </c>
      <c r="J19" s="33">
        <v>1500</v>
      </c>
      <c r="K19" s="32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39.75" customHeight="1">
      <c r="A20" s="69"/>
      <c r="B20" s="75"/>
      <c r="C20" s="30" t="s">
        <v>49</v>
      </c>
      <c r="D20" s="30" t="s">
        <v>50</v>
      </c>
      <c r="E20" s="30" t="s">
        <v>51</v>
      </c>
      <c r="F20" s="30" t="s">
        <v>52</v>
      </c>
      <c r="G20" s="30" t="s">
        <v>58</v>
      </c>
      <c r="H20" s="32"/>
      <c r="I20" s="32" t="s">
        <v>54</v>
      </c>
      <c r="J20" s="33">
        <v>1500</v>
      </c>
      <c r="K20" s="32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39.75" customHeight="1">
      <c r="A21" s="69"/>
      <c r="B21" s="75"/>
      <c r="C21" s="30" t="s">
        <v>49</v>
      </c>
      <c r="D21" s="30" t="s">
        <v>50</v>
      </c>
      <c r="E21" s="30" t="s">
        <v>51</v>
      </c>
      <c r="F21" s="30" t="s">
        <v>52</v>
      </c>
      <c r="G21" s="30" t="s">
        <v>59</v>
      </c>
      <c r="H21" s="32"/>
      <c r="I21" s="32" t="s">
        <v>54</v>
      </c>
      <c r="J21" s="33">
        <v>1500</v>
      </c>
      <c r="K21" s="32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39.75" customHeight="1">
      <c r="A22" s="69"/>
      <c r="B22" s="75"/>
      <c r="C22" s="30" t="s">
        <v>49</v>
      </c>
      <c r="D22" s="30" t="s">
        <v>50</v>
      </c>
      <c r="E22" s="30" t="s">
        <v>51</v>
      </c>
      <c r="F22" s="30" t="s">
        <v>52</v>
      </c>
      <c r="G22" s="30" t="s">
        <v>60</v>
      </c>
      <c r="H22" s="32"/>
      <c r="I22" s="32" t="s">
        <v>54</v>
      </c>
      <c r="J22" s="33">
        <v>1500</v>
      </c>
      <c r="K22" s="32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39.75" customHeight="1">
      <c r="A23" s="69"/>
      <c r="B23" s="75"/>
      <c r="C23" s="30" t="s">
        <v>49</v>
      </c>
      <c r="D23" s="30" t="s">
        <v>50</v>
      </c>
      <c r="E23" s="30" t="s">
        <v>51</v>
      </c>
      <c r="F23" s="30" t="s">
        <v>52</v>
      </c>
      <c r="G23" s="30" t="s">
        <v>61</v>
      </c>
      <c r="H23" s="32"/>
      <c r="I23" s="32" t="s">
        <v>62</v>
      </c>
      <c r="J23" s="33">
        <v>2200</v>
      </c>
      <c r="K23" s="32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39.75" customHeight="1">
      <c r="A24" s="69"/>
      <c r="B24" s="75"/>
      <c r="C24" s="30" t="s">
        <v>49</v>
      </c>
      <c r="D24" s="30" t="s">
        <v>50</v>
      </c>
      <c r="E24" s="30" t="s">
        <v>51</v>
      </c>
      <c r="F24" s="30" t="s">
        <v>52</v>
      </c>
      <c r="G24" s="30" t="s">
        <v>63</v>
      </c>
      <c r="H24" s="32"/>
      <c r="I24" s="32" t="s">
        <v>62</v>
      </c>
      <c r="J24" s="33">
        <v>2200</v>
      </c>
      <c r="K24" s="32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39.75" customHeight="1">
      <c r="A25" s="69"/>
      <c r="B25" s="75"/>
      <c r="C25" s="30" t="s">
        <v>49</v>
      </c>
      <c r="D25" s="30" t="s">
        <v>50</v>
      </c>
      <c r="E25" s="30" t="s">
        <v>51</v>
      </c>
      <c r="F25" s="30" t="s">
        <v>52</v>
      </c>
      <c r="G25" s="30" t="s">
        <v>64</v>
      </c>
      <c r="H25" s="32"/>
      <c r="I25" s="32" t="s">
        <v>62</v>
      </c>
      <c r="J25" s="33">
        <v>2200</v>
      </c>
      <c r="K25" s="32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39.75" customHeight="1">
      <c r="A26" s="69"/>
      <c r="B26" s="75"/>
      <c r="C26" s="30" t="s">
        <v>49</v>
      </c>
      <c r="D26" s="30" t="s">
        <v>50</v>
      </c>
      <c r="E26" s="30" t="s">
        <v>51</v>
      </c>
      <c r="F26" s="30" t="s">
        <v>52</v>
      </c>
      <c r="G26" s="30" t="s">
        <v>65</v>
      </c>
      <c r="H26" s="32"/>
      <c r="I26" s="32" t="s">
        <v>62</v>
      </c>
      <c r="J26" s="33">
        <v>2200</v>
      </c>
      <c r="K26" s="32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39.75" customHeight="1">
      <c r="A27" s="69"/>
      <c r="B27" s="75"/>
      <c r="C27" s="30" t="s">
        <v>49</v>
      </c>
      <c r="D27" s="30" t="s">
        <v>50</v>
      </c>
      <c r="E27" s="30" t="s">
        <v>51</v>
      </c>
      <c r="F27" s="30" t="s">
        <v>52</v>
      </c>
      <c r="G27" s="30" t="s">
        <v>66</v>
      </c>
      <c r="H27" s="32"/>
      <c r="I27" s="32" t="s">
        <v>62</v>
      </c>
      <c r="J27" s="33">
        <v>2200</v>
      </c>
      <c r="K27" s="32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39.75" customHeight="1">
      <c r="A28" s="69"/>
      <c r="B28" s="75"/>
      <c r="C28" s="30" t="s">
        <v>49</v>
      </c>
      <c r="D28" s="30" t="s">
        <v>50</v>
      </c>
      <c r="E28" s="30" t="s">
        <v>51</v>
      </c>
      <c r="F28" s="30" t="s">
        <v>52</v>
      </c>
      <c r="G28" s="30" t="s">
        <v>67</v>
      </c>
      <c r="H28" s="32"/>
      <c r="I28" s="32" t="s">
        <v>62</v>
      </c>
      <c r="J28" s="33">
        <v>2200</v>
      </c>
      <c r="K28" s="32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39.75" customHeight="1">
      <c r="A29" s="69"/>
      <c r="B29" s="75"/>
      <c r="C29" s="30" t="s">
        <v>49</v>
      </c>
      <c r="D29" s="30" t="s">
        <v>50</v>
      </c>
      <c r="E29" s="30" t="s">
        <v>51</v>
      </c>
      <c r="F29" s="30" t="s">
        <v>52</v>
      </c>
      <c r="G29" s="30" t="s">
        <v>68</v>
      </c>
      <c r="H29" s="32"/>
      <c r="I29" s="32" t="s">
        <v>62</v>
      </c>
      <c r="J29" s="33">
        <v>2200</v>
      </c>
      <c r="K29" s="32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s="41" customFormat="1" ht="39.75" customHeight="1">
      <c r="A30" s="69"/>
      <c r="B30" s="75"/>
      <c r="C30" s="30" t="s">
        <v>49</v>
      </c>
      <c r="D30" s="30" t="s">
        <v>50</v>
      </c>
      <c r="E30" s="30" t="s">
        <v>51</v>
      </c>
      <c r="F30" s="30" t="s">
        <v>52</v>
      </c>
      <c r="G30" s="30" t="s">
        <v>88</v>
      </c>
      <c r="H30" s="32"/>
      <c r="I30" s="32" t="s">
        <v>62</v>
      </c>
      <c r="J30" s="33">
        <v>2200</v>
      </c>
      <c r="K30" s="32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39.75" customHeight="1" thickBot="1">
      <c r="A31" s="69"/>
      <c r="B31" s="76"/>
      <c r="C31" s="30" t="s">
        <v>49</v>
      </c>
      <c r="D31" s="30" t="s">
        <v>50</v>
      </c>
      <c r="E31" s="30" t="s">
        <v>51</v>
      </c>
      <c r="F31" s="30" t="s">
        <v>52</v>
      </c>
      <c r="G31" s="30" t="s">
        <v>69</v>
      </c>
      <c r="H31" s="32"/>
      <c r="I31" s="32" t="s">
        <v>70</v>
      </c>
      <c r="J31" s="33">
        <v>4100</v>
      </c>
      <c r="K31" s="32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39.75" customHeight="1">
      <c r="A32" s="70">
        <v>3</v>
      </c>
      <c r="B32" s="59" t="s">
        <v>38</v>
      </c>
      <c r="C32" s="48" t="s">
        <v>71</v>
      </c>
      <c r="D32" s="49" t="s">
        <v>72</v>
      </c>
      <c r="E32" s="49" t="s">
        <v>18</v>
      </c>
      <c r="F32" s="48" t="s">
        <v>19</v>
      </c>
      <c r="G32" s="48" t="s">
        <v>73</v>
      </c>
      <c r="H32" s="48"/>
      <c r="I32" s="50" t="s">
        <v>9</v>
      </c>
      <c r="J32" s="51">
        <f>IF(I32 = "Mestrado ",#REF!,
     IF(I32 = "Doutorado ",#REF!,
          IF(I32 = "Pós-Doutorado ",$O$6,"selecione a modalidade")
     )
)</f>
        <v>4100</v>
      </c>
      <c r="K32" s="52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39.75" customHeight="1">
      <c r="A33" s="71"/>
      <c r="B33" s="72"/>
      <c r="C33" s="10" t="s">
        <v>71</v>
      </c>
      <c r="D33" s="34" t="s">
        <v>72</v>
      </c>
      <c r="E33" s="10" t="s">
        <v>18</v>
      </c>
      <c r="F33" s="10" t="s">
        <v>19</v>
      </c>
      <c r="G33" s="10" t="s">
        <v>74</v>
      </c>
      <c r="H33" s="10"/>
      <c r="I33" s="13" t="s">
        <v>10</v>
      </c>
      <c r="J33" s="33">
        <v>1500</v>
      </c>
      <c r="K33" s="1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39.75" customHeight="1">
      <c r="A34" s="71"/>
      <c r="B34" s="72"/>
      <c r="C34" s="10" t="s">
        <v>71</v>
      </c>
      <c r="D34" s="34" t="s">
        <v>72</v>
      </c>
      <c r="E34" s="10" t="s">
        <v>18</v>
      </c>
      <c r="F34" s="10" t="s">
        <v>19</v>
      </c>
      <c r="G34" s="10" t="s">
        <v>75</v>
      </c>
      <c r="H34" s="10"/>
      <c r="I34" s="13" t="s">
        <v>10</v>
      </c>
      <c r="J34" s="33">
        <v>1500</v>
      </c>
      <c r="K34" s="13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39.75" customHeight="1">
      <c r="A35" s="71"/>
      <c r="B35" s="72"/>
      <c r="C35" s="10" t="s">
        <v>71</v>
      </c>
      <c r="D35" s="34" t="s">
        <v>72</v>
      </c>
      <c r="E35" s="10" t="s">
        <v>18</v>
      </c>
      <c r="F35" s="10" t="s">
        <v>19</v>
      </c>
      <c r="G35" s="10" t="s">
        <v>76</v>
      </c>
      <c r="H35" s="10"/>
      <c r="I35" s="13" t="s">
        <v>10</v>
      </c>
      <c r="J35" s="33">
        <v>1500</v>
      </c>
      <c r="K35" s="13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39.75" customHeight="1">
      <c r="A36" s="71"/>
      <c r="B36" s="72"/>
      <c r="C36" s="10" t="s">
        <v>71</v>
      </c>
      <c r="D36" s="34" t="s">
        <v>72</v>
      </c>
      <c r="E36" s="10" t="s">
        <v>18</v>
      </c>
      <c r="F36" s="10" t="s">
        <v>19</v>
      </c>
      <c r="G36" s="10" t="s">
        <v>77</v>
      </c>
      <c r="H36" s="10"/>
      <c r="I36" s="13" t="s">
        <v>10</v>
      </c>
      <c r="J36" s="33">
        <v>1500</v>
      </c>
      <c r="K36" s="13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39.75" customHeight="1">
      <c r="A37" s="71"/>
      <c r="B37" s="72"/>
      <c r="C37" s="10" t="s">
        <v>71</v>
      </c>
      <c r="D37" s="34" t="s">
        <v>72</v>
      </c>
      <c r="E37" s="35" t="s">
        <v>18</v>
      </c>
      <c r="F37" s="36" t="s">
        <v>19</v>
      </c>
      <c r="G37" s="12" t="s">
        <v>78</v>
      </c>
      <c r="H37" s="13"/>
      <c r="I37" s="13" t="s">
        <v>10</v>
      </c>
      <c r="J37" s="33">
        <v>1500</v>
      </c>
      <c r="K37" s="13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39.75" customHeight="1">
      <c r="A38" s="71"/>
      <c r="B38" s="72"/>
      <c r="C38" s="10" t="s">
        <v>71</v>
      </c>
      <c r="D38" s="34" t="s">
        <v>72</v>
      </c>
      <c r="E38" s="35" t="s">
        <v>18</v>
      </c>
      <c r="F38" s="36" t="s">
        <v>19</v>
      </c>
      <c r="G38" s="12" t="s">
        <v>79</v>
      </c>
      <c r="H38" s="13"/>
      <c r="I38" s="13" t="s">
        <v>10</v>
      </c>
      <c r="J38" s="33">
        <v>1500</v>
      </c>
      <c r="K38" s="13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39.75" customHeight="1" thickBot="1">
      <c r="A39" s="71"/>
      <c r="B39" s="73"/>
      <c r="C39" s="10" t="s">
        <v>71</v>
      </c>
      <c r="D39" s="34" t="s">
        <v>72</v>
      </c>
      <c r="E39" s="35" t="s">
        <v>18</v>
      </c>
      <c r="F39" s="36" t="s">
        <v>19</v>
      </c>
      <c r="G39" s="12" t="s">
        <v>80</v>
      </c>
      <c r="H39" s="37"/>
      <c r="I39" s="13" t="s">
        <v>10</v>
      </c>
      <c r="J39" s="33">
        <v>1500</v>
      </c>
      <c r="K39" s="13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39.75" customHeight="1">
      <c r="A40" s="61">
        <v>4</v>
      </c>
      <c r="B40" s="59" t="s">
        <v>87</v>
      </c>
      <c r="C40" s="53" t="s">
        <v>81</v>
      </c>
      <c r="D40" s="53" t="s">
        <v>82</v>
      </c>
      <c r="E40" s="53" t="s">
        <v>83</v>
      </c>
      <c r="F40" s="54" t="s">
        <v>84</v>
      </c>
      <c r="G40" s="55" t="s">
        <v>85</v>
      </c>
      <c r="H40" s="56"/>
      <c r="I40" s="57" t="s">
        <v>9</v>
      </c>
      <c r="J40" s="58">
        <f>IF(I40 = "Mestrado ",#REF!,       IF(I40 = "Doutorado ",#REF!,            IF(I40 = "Pós-Doutorado ",$O$6,"selecione a modalidade")       )  )</f>
        <v>4100</v>
      </c>
      <c r="K40" s="56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39.75" customHeight="1">
      <c r="A41" s="62"/>
      <c r="B41" s="60"/>
      <c r="C41" s="38" t="s">
        <v>81</v>
      </c>
      <c r="D41" s="38" t="s">
        <v>82</v>
      </c>
      <c r="E41" s="38" t="s">
        <v>83</v>
      </c>
      <c r="F41" s="38" t="s">
        <v>84</v>
      </c>
      <c r="G41" s="39" t="s">
        <v>86</v>
      </c>
      <c r="H41" s="40"/>
      <c r="I41" s="40" t="s">
        <v>10</v>
      </c>
      <c r="J41" s="33">
        <v>1500</v>
      </c>
      <c r="K41" s="40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2.75" customHeight="1">
      <c r="A42" s="1"/>
      <c r="B42" s="1"/>
      <c r="C42" s="1"/>
      <c r="D42" s="1"/>
      <c r="E42" s="1"/>
      <c r="F42" s="1"/>
      <c r="G42" s="1"/>
      <c r="H42" s="1"/>
      <c r="I42" s="1"/>
      <c r="J42" s="5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2.75" customHeight="1">
      <c r="A43" s="1"/>
      <c r="B43" s="1"/>
      <c r="C43" s="1"/>
      <c r="D43" s="1"/>
      <c r="E43" s="1"/>
      <c r="F43" s="1"/>
      <c r="G43" s="1"/>
      <c r="H43" s="1"/>
      <c r="I43" s="1"/>
      <c r="J43" s="5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2.75" customHeight="1">
      <c r="A44" s="1"/>
      <c r="B44" s="1"/>
      <c r="C44" s="1"/>
      <c r="D44" s="1"/>
      <c r="E44" s="1"/>
      <c r="F44" s="8"/>
      <c r="G44" s="9"/>
      <c r="H44" s="1"/>
      <c r="I44" s="1"/>
      <c r="J44" s="5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2.75" customHeight="1">
      <c r="A45" s="1"/>
      <c r="B45" s="1"/>
      <c r="C45" s="1"/>
      <c r="D45" s="1"/>
      <c r="E45" s="8"/>
      <c r="F45" s="8"/>
      <c r="G45" s="1"/>
      <c r="H45" s="1"/>
      <c r="I45" s="1"/>
      <c r="J45" s="5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2.75" customHeight="1">
      <c r="A46" s="1"/>
      <c r="B46" s="1"/>
      <c r="C46" s="1"/>
      <c r="D46" s="1"/>
      <c r="E46" s="1"/>
      <c r="F46" s="8"/>
      <c r="G46" s="1"/>
      <c r="H46" s="1"/>
      <c r="I46" s="1"/>
      <c r="J46" s="5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2.75" customHeight="1">
      <c r="A47" s="1"/>
      <c r="B47" s="1"/>
      <c r="C47" s="1"/>
      <c r="D47" s="1"/>
      <c r="E47" s="1"/>
      <c r="F47" s="8"/>
      <c r="G47" s="1"/>
      <c r="H47" s="1"/>
      <c r="I47" s="1"/>
      <c r="J47" s="5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2.75" customHeight="1">
      <c r="A48" s="1"/>
      <c r="B48" s="1"/>
      <c r="C48" s="1"/>
      <c r="D48" s="1"/>
      <c r="E48" s="1"/>
      <c r="F48" s="1"/>
      <c r="G48" s="1"/>
      <c r="H48" s="1"/>
      <c r="I48" s="1"/>
      <c r="J48" s="5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2.75" customHeight="1">
      <c r="A49" s="1"/>
      <c r="B49" s="1"/>
      <c r="C49" s="1"/>
      <c r="D49" s="1"/>
      <c r="E49" s="1"/>
      <c r="F49" s="1"/>
      <c r="G49" s="1"/>
      <c r="H49" s="1"/>
      <c r="I49" s="1"/>
      <c r="J49" s="5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2.75" customHeight="1">
      <c r="A50" s="1"/>
      <c r="B50" s="1"/>
      <c r="C50" s="1"/>
      <c r="D50" s="1"/>
      <c r="E50" s="1"/>
      <c r="F50" s="1"/>
      <c r="G50" s="1"/>
      <c r="H50" s="1"/>
      <c r="I50" s="1"/>
      <c r="J50" s="5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2.75" customHeight="1">
      <c r="A51" s="1"/>
      <c r="B51" s="1"/>
      <c r="C51" s="1"/>
      <c r="D51" s="1"/>
      <c r="E51" s="1"/>
      <c r="F51" s="1"/>
      <c r="G51" s="1"/>
      <c r="H51" s="1"/>
      <c r="I51" s="1"/>
      <c r="J51" s="5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2.75" customHeight="1">
      <c r="A52" s="1"/>
      <c r="B52" s="1"/>
      <c r="C52" s="1"/>
      <c r="D52" s="1"/>
      <c r="E52" s="1"/>
      <c r="F52" s="1"/>
      <c r="G52" s="1"/>
      <c r="H52" s="1"/>
      <c r="I52" s="1"/>
      <c r="J52" s="5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2.75" customHeight="1">
      <c r="A53" s="1"/>
      <c r="B53" s="1"/>
      <c r="C53" s="1"/>
      <c r="D53" s="1"/>
      <c r="E53" s="1"/>
      <c r="F53" s="1"/>
      <c r="G53" s="1"/>
      <c r="H53" s="1"/>
      <c r="I53" s="1"/>
      <c r="J53" s="5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2.75" customHeight="1">
      <c r="A54" s="1"/>
      <c r="B54" s="1"/>
      <c r="C54" s="1"/>
      <c r="D54" s="1"/>
      <c r="E54" s="1"/>
      <c r="F54" s="1"/>
      <c r="G54" s="1"/>
      <c r="H54" s="1"/>
      <c r="I54" s="1"/>
      <c r="J54" s="5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2.75" customHeight="1">
      <c r="A55" s="1"/>
      <c r="B55" s="1"/>
      <c r="C55" s="1"/>
      <c r="D55" s="1"/>
      <c r="E55" s="1"/>
      <c r="F55" s="1"/>
      <c r="G55" s="1"/>
      <c r="H55" s="1"/>
      <c r="I55" s="1"/>
      <c r="J55" s="5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2.75" customHeight="1">
      <c r="A56" s="1"/>
      <c r="B56" s="1"/>
      <c r="C56" s="1"/>
      <c r="D56" s="1"/>
      <c r="E56" s="1"/>
      <c r="F56" s="1"/>
      <c r="G56" s="1"/>
      <c r="H56" s="1"/>
      <c r="I56" s="1"/>
      <c r="J56" s="5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2.75" customHeight="1">
      <c r="A57" s="1"/>
      <c r="B57" s="1"/>
      <c r="C57" s="1"/>
      <c r="D57" s="1"/>
      <c r="E57" s="1"/>
      <c r="F57" s="1"/>
      <c r="G57" s="1"/>
      <c r="H57" s="1"/>
      <c r="I57" s="1"/>
      <c r="J57" s="5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2.75" customHeight="1">
      <c r="A58" s="1"/>
      <c r="B58" s="1"/>
      <c r="C58" s="1"/>
      <c r="D58" s="1"/>
      <c r="E58" s="1"/>
      <c r="F58" s="1"/>
      <c r="G58" s="1"/>
      <c r="H58" s="1"/>
      <c r="I58" s="1"/>
      <c r="J58" s="5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2.75" customHeight="1">
      <c r="A59" s="1"/>
      <c r="B59" s="1"/>
      <c r="C59" s="1"/>
      <c r="D59" s="1"/>
      <c r="E59" s="1"/>
      <c r="F59" s="1"/>
      <c r="G59" s="1"/>
      <c r="H59" s="1"/>
      <c r="I59" s="1"/>
      <c r="J59" s="5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2.75" customHeight="1">
      <c r="A60" s="1"/>
      <c r="B60" s="1"/>
      <c r="C60" s="1"/>
      <c r="D60" s="1"/>
      <c r="E60" s="1"/>
      <c r="F60" s="1"/>
      <c r="G60" s="1"/>
      <c r="H60" s="1"/>
      <c r="I60" s="1"/>
      <c r="J60" s="5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2.75" customHeight="1">
      <c r="A61" s="1"/>
      <c r="B61" s="1"/>
      <c r="C61" s="1"/>
      <c r="D61" s="1"/>
      <c r="E61" s="1"/>
      <c r="F61" s="1"/>
      <c r="G61" s="1"/>
      <c r="H61" s="1"/>
      <c r="I61" s="1"/>
      <c r="J61" s="5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2.75" customHeight="1">
      <c r="A62" s="1"/>
      <c r="B62" s="1"/>
      <c r="C62" s="1"/>
      <c r="D62" s="1"/>
      <c r="E62" s="1"/>
      <c r="F62" s="1"/>
      <c r="G62" s="1"/>
      <c r="H62" s="1"/>
      <c r="I62" s="1"/>
      <c r="J62" s="5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2.75" customHeight="1">
      <c r="A63" s="1"/>
      <c r="B63" s="1"/>
      <c r="C63" s="1"/>
      <c r="D63" s="1"/>
      <c r="E63" s="1"/>
      <c r="F63" s="1"/>
      <c r="G63" s="1"/>
      <c r="H63" s="1"/>
      <c r="I63" s="1"/>
      <c r="J63" s="5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2.75" customHeight="1">
      <c r="A64" s="1"/>
      <c r="B64" s="1"/>
      <c r="C64" s="1"/>
      <c r="D64" s="1"/>
      <c r="E64" s="1"/>
      <c r="F64" s="1"/>
      <c r="G64" s="1"/>
      <c r="H64" s="1"/>
      <c r="I64" s="1"/>
      <c r="J64" s="5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2.75" customHeight="1">
      <c r="A65" s="1"/>
      <c r="B65" s="1"/>
      <c r="C65" s="1"/>
      <c r="D65" s="1"/>
      <c r="E65" s="1"/>
      <c r="F65" s="1"/>
      <c r="G65" s="1"/>
      <c r="H65" s="1"/>
      <c r="I65" s="1"/>
      <c r="J65" s="5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2.75" customHeight="1">
      <c r="A66" s="1"/>
      <c r="B66" s="1"/>
      <c r="C66" s="1"/>
      <c r="D66" s="1"/>
      <c r="E66" s="1"/>
      <c r="F66" s="1"/>
      <c r="G66" s="1"/>
      <c r="H66" s="1"/>
      <c r="I66" s="1"/>
      <c r="J66" s="5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2.75" customHeight="1">
      <c r="A67" s="1"/>
      <c r="B67" s="1"/>
      <c r="C67" s="1"/>
      <c r="D67" s="1"/>
      <c r="E67" s="1"/>
      <c r="F67" s="1"/>
      <c r="G67" s="1"/>
      <c r="H67" s="1"/>
      <c r="I67" s="1"/>
      <c r="J67" s="5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2.75" customHeight="1">
      <c r="A68" s="1"/>
      <c r="B68" s="1"/>
      <c r="C68" s="1"/>
      <c r="D68" s="1"/>
      <c r="E68" s="1"/>
      <c r="F68" s="1"/>
      <c r="G68" s="1"/>
      <c r="H68" s="1"/>
      <c r="I68" s="1"/>
      <c r="J68" s="5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2.75" customHeight="1">
      <c r="A69" s="1"/>
      <c r="B69" s="1"/>
      <c r="C69" s="1"/>
      <c r="D69" s="1"/>
      <c r="E69" s="1"/>
      <c r="F69" s="1"/>
      <c r="G69" s="1"/>
      <c r="H69" s="1"/>
      <c r="I69" s="1"/>
      <c r="J69" s="5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2.75" customHeight="1">
      <c r="A70" s="1"/>
      <c r="B70" s="1"/>
      <c r="C70" s="1"/>
      <c r="D70" s="1"/>
      <c r="E70" s="1"/>
      <c r="F70" s="1"/>
      <c r="G70" s="1"/>
      <c r="H70" s="1"/>
      <c r="I70" s="1"/>
      <c r="J70" s="5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2.75" customHeight="1">
      <c r="A71" s="1"/>
      <c r="B71" s="1"/>
      <c r="C71" s="1"/>
      <c r="D71" s="1"/>
      <c r="E71" s="1"/>
      <c r="F71" s="1"/>
      <c r="G71" s="1"/>
      <c r="H71" s="1"/>
      <c r="I71" s="1"/>
      <c r="J71" s="5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2.75" customHeight="1">
      <c r="A72" s="1"/>
      <c r="B72" s="1"/>
      <c r="C72" s="1"/>
      <c r="D72" s="1"/>
      <c r="E72" s="1"/>
      <c r="F72" s="1"/>
      <c r="G72" s="1"/>
      <c r="H72" s="1"/>
      <c r="I72" s="1"/>
      <c r="J72" s="5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2.75" customHeight="1">
      <c r="A73" s="1"/>
      <c r="B73" s="1"/>
      <c r="C73" s="1"/>
      <c r="D73" s="1"/>
      <c r="E73" s="1"/>
      <c r="F73" s="1"/>
      <c r="G73" s="1"/>
      <c r="H73" s="1"/>
      <c r="I73" s="1"/>
      <c r="J73" s="5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2.75" customHeight="1">
      <c r="A74" s="1"/>
      <c r="B74" s="1"/>
      <c r="C74" s="1"/>
      <c r="D74" s="1"/>
      <c r="E74" s="1"/>
      <c r="F74" s="1"/>
      <c r="G74" s="1"/>
      <c r="H74" s="1"/>
      <c r="I74" s="1"/>
      <c r="J74" s="5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2.75" customHeight="1">
      <c r="A75" s="1"/>
      <c r="B75" s="1"/>
      <c r="C75" s="1"/>
      <c r="D75" s="1"/>
      <c r="E75" s="1"/>
      <c r="F75" s="1"/>
      <c r="G75" s="1"/>
      <c r="H75" s="1"/>
      <c r="I75" s="1"/>
      <c r="J75" s="5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2.75" customHeight="1">
      <c r="A76" s="1"/>
      <c r="B76" s="1"/>
      <c r="C76" s="1"/>
      <c r="D76" s="1"/>
      <c r="E76" s="1"/>
      <c r="F76" s="1"/>
      <c r="G76" s="1"/>
      <c r="H76" s="1"/>
      <c r="I76" s="1"/>
      <c r="J76" s="5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2.75" customHeight="1">
      <c r="A77" s="1"/>
      <c r="B77" s="1"/>
      <c r="C77" s="1"/>
      <c r="D77" s="1"/>
      <c r="E77" s="1"/>
      <c r="F77" s="1"/>
      <c r="G77" s="1"/>
      <c r="H77" s="1"/>
      <c r="I77" s="1"/>
      <c r="J77" s="5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2.75" customHeight="1">
      <c r="A78" s="1"/>
      <c r="B78" s="1"/>
      <c r="C78" s="1"/>
      <c r="D78" s="1"/>
      <c r="E78" s="1"/>
      <c r="F78" s="1"/>
      <c r="G78" s="1"/>
      <c r="H78" s="1"/>
      <c r="I78" s="1"/>
      <c r="J78" s="5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2.75" customHeight="1">
      <c r="A79" s="1"/>
      <c r="B79" s="1"/>
      <c r="C79" s="1"/>
      <c r="D79" s="1"/>
      <c r="E79" s="1"/>
      <c r="F79" s="1"/>
      <c r="G79" s="1"/>
      <c r="H79" s="1"/>
      <c r="I79" s="1"/>
      <c r="J79" s="5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2.75" customHeight="1">
      <c r="A80" s="1"/>
      <c r="B80" s="1"/>
      <c r="C80" s="1"/>
      <c r="D80" s="1"/>
      <c r="E80" s="1"/>
      <c r="F80" s="1"/>
      <c r="G80" s="1"/>
      <c r="H80" s="1"/>
      <c r="I80" s="1"/>
      <c r="J80" s="5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2.75" customHeight="1">
      <c r="A81" s="1"/>
      <c r="B81" s="1"/>
      <c r="C81" s="1"/>
      <c r="D81" s="1"/>
      <c r="E81" s="1"/>
      <c r="F81" s="1"/>
      <c r="G81" s="1"/>
      <c r="H81" s="1"/>
      <c r="I81" s="1"/>
      <c r="J81" s="5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2.75" customHeight="1">
      <c r="A82" s="1"/>
      <c r="B82" s="1"/>
      <c r="C82" s="1"/>
      <c r="D82" s="1"/>
      <c r="E82" s="1"/>
      <c r="F82" s="1"/>
      <c r="G82" s="1"/>
      <c r="H82" s="1"/>
      <c r="I82" s="1"/>
      <c r="J82" s="5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2.75" customHeight="1">
      <c r="A83" s="1"/>
      <c r="B83" s="1"/>
      <c r="C83" s="1"/>
      <c r="D83" s="1"/>
      <c r="E83" s="1"/>
      <c r="F83" s="1"/>
      <c r="G83" s="1"/>
      <c r="H83" s="1"/>
      <c r="I83" s="1"/>
      <c r="J83" s="5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2.75" customHeight="1">
      <c r="A84" s="1"/>
      <c r="B84" s="1"/>
      <c r="C84" s="1"/>
      <c r="D84" s="1"/>
      <c r="E84" s="1"/>
      <c r="F84" s="1"/>
      <c r="G84" s="1"/>
      <c r="H84" s="1"/>
      <c r="I84" s="1"/>
      <c r="J84" s="5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2.75" customHeight="1">
      <c r="A85" s="1"/>
      <c r="B85" s="1"/>
      <c r="C85" s="1"/>
      <c r="D85" s="1"/>
      <c r="E85" s="1"/>
      <c r="F85" s="1"/>
      <c r="G85" s="1"/>
      <c r="H85" s="1"/>
      <c r="I85" s="1"/>
      <c r="J85" s="5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2.75" customHeight="1">
      <c r="A86" s="1"/>
      <c r="B86" s="1"/>
      <c r="C86" s="1"/>
      <c r="D86" s="1"/>
      <c r="E86" s="1"/>
      <c r="F86" s="1"/>
      <c r="G86" s="1"/>
      <c r="H86" s="1"/>
      <c r="I86" s="1"/>
      <c r="J86" s="5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2.75" customHeight="1">
      <c r="A87" s="1"/>
      <c r="B87" s="1"/>
      <c r="C87" s="1"/>
      <c r="D87" s="1"/>
      <c r="E87" s="1"/>
      <c r="F87" s="1"/>
      <c r="G87" s="1"/>
      <c r="H87" s="1"/>
      <c r="I87" s="1"/>
      <c r="J87" s="5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2.75" customHeight="1">
      <c r="A88" s="1"/>
      <c r="B88" s="1"/>
      <c r="C88" s="1"/>
      <c r="D88" s="1"/>
      <c r="E88" s="1"/>
      <c r="F88" s="1"/>
      <c r="G88" s="1"/>
      <c r="H88" s="1"/>
      <c r="I88" s="1"/>
      <c r="J88" s="5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2.75" customHeight="1">
      <c r="A89" s="1"/>
      <c r="B89" s="1"/>
      <c r="C89" s="1"/>
      <c r="D89" s="1"/>
      <c r="E89" s="1"/>
      <c r="F89" s="1"/>
      <c r="G89" s="1"/>
      <c r="H89" s="1"/>
      <c r="I89" s="1"/>
      <c r="J89" s="5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2.75" customHeight="1">
      <c r="A90" s="1"/>
      <c r="B90" s="1"/>
      <c r="C90" s="1"/>
      <c r="D90" s="1"/>
      <c r="E90" s="1"/>
      <c r="F90" s="1"/>
      <c r="G90" s="1"/>
      <c r="H90" s="1"/>
      <c r="I90" s="1"/>
      <c r="J90" s="5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2.75" customHeight="1">
      <c r="A91" s="1"/>
      <c r="B91" s="1"/>
      <c r="C91" s="1"/>
      <c r="D91" s="1"/>
      <c r="E91" s="1"/>
      <c r="F91" s="1"/>
      <c r="G91" s="1"/>
      <c r="H91" s="1"/>
      <c r="I91" s="1"/>
      <c r="J91" s="5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2.75" customHeight="1">
      <c r="A92" s="1"/>
      <c r="B92" s="1"/>
      <c r="C92" s="1"/>
      <c r="D92" s="1"/>
      <c r="E92" s="1"/>
      <c r="F92" s="1"/>
      <c r="G92" s="1"/>
      <c r="H92" s="1"/>
      <c r="I92" s="1"/>
      <c r="J92" s="5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2.75" customHeight="1">
      <c r="A93" s="1"/>
      <c r="B93" s="1"/>
      <c r="C93" s="1"/>
      <c r="D93" s="1"/>
      <c r="E93" s="1"/>
      <c r="F93" s="1"/>
      <c r="G93" s="1"/>
      <c r="H93" s="1"/>
      <c r="I93" s="1"/>
      <c r="J93" s="5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2.75" customHeight="1">
      <c r="A94" s="1"/>
      <c r="B94" s="1"/>
      <c r="C94" s="1"/>
      <c r="D94" s="1"/>
      <c r="E94" s="1"/>
      <c r="F94" s="1"/>
      <c r="G94" s="1"/>
      <c r="H94" s="1"/>
      <c r="I94" s="1"/>
      <c r="J94" s="5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2.75" customHeight="1">
      <c r="A95" s="1"/>
      <c r="B95" s="1"/>
      <c r="C95" s="1"/>
      <c r="D95" s="1"/>
      <c r="E95" s="1"/>
      <c r="F95" s="1"/>
      <c r="G95" s="1"/>
      <c r="H95" s="1"/>
      <c r="I95" s="1"/>
      <c r="J95" s="5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2.75" customHeight="1">
      <c r="A96" s="1"/>
      <c r="B96" s="1"/>
      <c r="C96" s="1"/>
      <c r="D96" s="1"/>
      <c r="E96" s="1"/>
      <c r="F96" s="1"/>
      <c r="G96" s="1"/>
      <c r="H96" s="1"/>
      <c r="I96" s="1"/>
      <c r="J96" s="5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2.75" customHeight="1">
      <c r="A97" s="1"/>
      <c r="B97" s="1"/>
      <c r="C97" s="1"/>
      <c r="D97" s="1"/>
      <c r="E97" s="1"/>
      <c r="F97" s="1"/>
      <c r="G97" s="1"/>
      <c r="H97" s="1"/>
      <c r="I97" s="1"/>
      <c r="J97" s="5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2.75" customHeight="1">
      <c r="A98" s="1"/>
      <c r="B98" s="1"/>
      <c r="C98" s="1"/>
      <c r="D98" s="1"/>
      <c r="E98" s="1"/>
      <c r="F98" s="1"/>
      <c r="G98" s="1"/>
      <c r="H98" s="1"/>
      <c r="I98" s="1"/>
      <c r="J98" s="5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2.75" customHeight="1">
      <c r="A99" s="1"/>
      <c r="B99" s="1"/>
      <c r="C99" s="1"/>
      <c r="D99" s="1"/>
      <c r="E99" s="1"/>
      <c r="F99" s="1"/>
      <c r="G99" s="1"/>
      <c r="H99" s="1"/>
      <c r="I99" s="1"/>
      <c r="J99" s="5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5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5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5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5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5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5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5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5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5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5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5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5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5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5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5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5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5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5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5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5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5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5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5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5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5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5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5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5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5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5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5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5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5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5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5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5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5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5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5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5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5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5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5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5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5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5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5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5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5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5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5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5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5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5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5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5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5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5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5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5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5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5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5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5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5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5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5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5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5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5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5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5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5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5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5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5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5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5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5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5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5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5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5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5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5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5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5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5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5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5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5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5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5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5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5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5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5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5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5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5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5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5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5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5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5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5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5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5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5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5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5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5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5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5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5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5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5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5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5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5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5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5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5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5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5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5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5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5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5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5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5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5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5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5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5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5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5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5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5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5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5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5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5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5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5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5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5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5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5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5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5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5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5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5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5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5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5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5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5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5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5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5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5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5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5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5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5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5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5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5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5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5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5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5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5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5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5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5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5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5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5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5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5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5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5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5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5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5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5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5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5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5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5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5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5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5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5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5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5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5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5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5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5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5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5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5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5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5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5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5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5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5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5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5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5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5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5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5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5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5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5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5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5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5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5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5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5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5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5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5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5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5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5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5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5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5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5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5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5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5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5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5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5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5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5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5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5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5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5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5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5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5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5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5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5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5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5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5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5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5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5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5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5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5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5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5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5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5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5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5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5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5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5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5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5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5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5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5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5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5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5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5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5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5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5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5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5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5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5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5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5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5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5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5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5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5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5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5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5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5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5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5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5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5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5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5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5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5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5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5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5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5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5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5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5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5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5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5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5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5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5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5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5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5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5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5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5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5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5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5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5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5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5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5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5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5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5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5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5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5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5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5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5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5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5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5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5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5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5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5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5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5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5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5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5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5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5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5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5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5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5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5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5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5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5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5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5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5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5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5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5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5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5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5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5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5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5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5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5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5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5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5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5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5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5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5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5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5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5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5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5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5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5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5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5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5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5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5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5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5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5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5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5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5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5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5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5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5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5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5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5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5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5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5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5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5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5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5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5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5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5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5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5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5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5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5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5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5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5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5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5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5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5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5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5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5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5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5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5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5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5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5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5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5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5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5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5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5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5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5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5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5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5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5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5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5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5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5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5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5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5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5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5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5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5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5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5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5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5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5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5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5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5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5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5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5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5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5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5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5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5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5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5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5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5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5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5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5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5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5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5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5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5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5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5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5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5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5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5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5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5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5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5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5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5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5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5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5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5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5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5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5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5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5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5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5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5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5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5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5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5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5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5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5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5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5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5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5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5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5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5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5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5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5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5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5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5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5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5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5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5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5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5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5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5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5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5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5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5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5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5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5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5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5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5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5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5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5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5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5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5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5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5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5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5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5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5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5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5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5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5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5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5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5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5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5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5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5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5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5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5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5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5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5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5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5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5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5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5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5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5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5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5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5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5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5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5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5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5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5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5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5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5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5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5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5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5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5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5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5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5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5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5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5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5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5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5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5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5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5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5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5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5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5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5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5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5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5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5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5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5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5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5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5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5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5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5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5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5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5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5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5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5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5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5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5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5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5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5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5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5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5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5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5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5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5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5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5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5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5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5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5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5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5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5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5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5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5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5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5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5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5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5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5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5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5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5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5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5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5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5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5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5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5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5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5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5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5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5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5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5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5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5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5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5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5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5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5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5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5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5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5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5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5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5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5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5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5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5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5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5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5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5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5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5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5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5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5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5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5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5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5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5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5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5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5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5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5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5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5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5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5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5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5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5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5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5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5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5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5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5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5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5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5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5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5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5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5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5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5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5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5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5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5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5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5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5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5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5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5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5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5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5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5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5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5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5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5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5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5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5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5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5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5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5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5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5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5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5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5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5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5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5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5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5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5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5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5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5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5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5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5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5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5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5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5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5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5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5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5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5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5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5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5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5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5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5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5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5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5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5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5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5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5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5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5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5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5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5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5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5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5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5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5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5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5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5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5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5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5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5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5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5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</sheetData>
  <mergeCells count="10">
    <mergeCell ref="B40:B41"/>
    <mergeCell ref="A40:A41"/>
    <mergeCell ref="A1:K3"/>
    <mergeCell ref="N5:O5"/>
    <mergeCell ref="B6:B15"/>
    <mergeCell ref="A6:A15"/>
    <mergeCell ref="A32:A39"/>
    <mergeCell ref="B32:B39"/>
    <mergeCell ref="A16:A31"/>
    <mergeCell ref="B16:B31"/>
  </mergeCells>
  <phoneticPr fontId="8" type="noConversion"/>
  <dataValidations count="3">
    <dataValidation type="list" allowBlank="1" showInputMessage="1" showErrorMessage="1" prompt=" - " sqref="I16:I39">
      <formula1>$N$6:$N$6</formula1>
    </dataValidation>
    <dataValidation type="list" allowBlank="1" showInputMessage="1" showErrorMessage="1" prompt=" - " sqref="I40:I41">
      <formula1>$N$6:$N$6</formula1>
      <formula2>0</formula2>
    </dataValidation>
    <dataValidation type="list" allowBlank="1" showInputMessage="1" showErrorMessage="1" prompt=" - " sqref="I6:I15">
      <formula1>$N$6:$N$12</formula1>
    </dataValidation>
  </dataValidations>
  <pageMargins left="0.7" right="0.7" top="0.75" bottom="0.75" header="0" footer="0"/>
  <pageSetup scale="5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/>
  <cols>
    <col min="1" max="26" width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/>
  <cols>
    <col min="1" max="26" width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activeCell="M9" sqref="M9"/>
    </sheetView>
  </sheetViews>
  <sheetFormatPr defaultRowHeight="12.75"/>
  <cols>
    <col min="1" max="1" width="8.85546875" bestFit="1" customWidth="1"/>
    <col min="2" max="2" width="11.42578125" bestFit="1" customWidth="1"/>
    <col min="3" max="3" width="12.85546875" bestFit="1" customWidth="1"/>
    <col min="4" max="4" width="9.5703125" style="15" bestFit="1" customWidth="1"/>
    <col min="5" max="5" width="11.42578125" bestFit="1" customWidth="1"/>
    <col min="6" max="6" width="12.85546875" bestFit="1" customWidth="1"/>
    <col min="7" max="7" width="9.5703125" bestFit="1" customWidth="1"/>
    <col min="8" max="8" width="11.42578125" bestFit="1" customWidth="1"/>
    <col min="9" max="9" width="12.85546875" bestFit="1" customWidth="1"/>
    <col min="10" max="10" width="9.5703125" bestFit="1" customWidth="1"/>
  </cols>
  <sheetData>
    <row r="1" spans="1:10" s="15" customFormat="1" ht="13.5" thickBot="1">
      <c r="A1" s="80" t="s">
        <v>33</v>
      </c>
      <c r="B1" s="80"/>
      <c r="C1" s="80"/>
      <c r="D1" s="80"/>
      <c r="E1" s="80"/>
      <c r="F1" s="80"/>
      <c r="G1" s="80"/>
    </row>
    <row r="2" spans="1:10">
      <c r="A2" s="80" t="s">
        <v>28</v>
      </c>
      <c r="B2" s="80"/>
      <c r="C2" s="80"/>
      <c r="D2" s="80"/>
      <c r="E2" s="80" t="s">
        <v>29</v>
      </c>
      <c r="F2" s="80"/>
      <c r="G2" s="81"/>
      <c r="H2" s="77" t="s">
        <v>36</v>
      </c>
      <c r="I2" s="78"/>
      <c r="J2" s="79"/>
    </row>
    <row r="3" spans="1:10">
      <c r="A3" s="18" t="s">
        <v>22</v>
      </c>
      <c r="B3" s="18" t="s">
        <v>25</v>
      </c>
      <c r="C3" s="18" t="s">
        <v>26</v>
      </c>
      <c r="D3" s="18" t="s">
        <v>30</v>
      </c>
      <c r="E3" s="18" t="s">
        <v>25</v>
      </c>
      <c r="F3" s="18" t="s">
        <v>26</v>
      </c>
      <c r="G3" s="19" t="s">
        <v>30</v>
      </c>
      <c r="H3" s="21" t="s">
        <v>25</v>
      </c>
      <c r="I3" s="18" t="s">
        <v>26</v>
      </c>
      <c r="J3" s="22" t="s">
        <v>30</v>
      </c>
    </row>
    <row r="4" spans="1:10">
      <c r="A4" s="16" t="s">
        <v>23</v>
      </c>
      <c r="B4" s="17">
        <v>10</v>
      </c>
      <c r="C4" s="17">
        <v>8</v>
      </c>
      <c r="D4" s="17">
        <v>2</v>
      </c>
      <c r="E4" s="17">
        <v>0</v>
      </c>
      <c r="F4" s="17">
        <v>0</v>
      </c>
      <c r="G4" s="20">
        <v>0</v>
      </c>
      <c r="H4" s="23">
        <f>B4-E4</f>
        <v>10</v>
      </c>
      <c r="I4" s="17">
        <f>C4-F4</f>
        <v>8</v>
      </c>
      <c r="J4" s="24">
        <f>D4-G4</f>
        <v>2</v>
      </c>
    </row>
    <row r="5" spans="1:10">
      <c r="A5" s="16" t="s">
        <v>24</v>
      </c>
      <c r="B5" s="17">
        <v>5</v>
      </c>
      <c r="C5" s="17">
        <v>4</v>
      </c>
      <c r="D5" s="17" t="s">
        <v>20</v>
      </c>
      <c r="E5" s="17">
        <v>1</v>
      </c>
      <c r="F5" s="17">
        <v>0</v>
      </c>
      <c r="G5" s="20" t="s">
        <v>20</v>
      </c>
      <c r="H5" s="23">
        <f>B5-E5</f>
        <v>4</v>
      </c>
      <c r="I5" s="17">
        <f>C5-F5</f>
        <v>4</v>
      </c>
      <c r="J5" s="24" t="s">
        <v>20</v>
      </c>
    </row>
    <row r="6" spans="1:10" ht="13.5" thickBot="1">
      <c r="A6" s="16" t="s">
        <v>27</v>
      </c>
      <c r="B6" s="17">
        <f>SUM(B4:B5)</f>
        <v>15</v>
      </c>
      <c r="C6" s="17">
        <f t="shared" ref="C6:G6" si="0">SUM(C4:C5)</f>
        <v>12</v>
      </c>
      <c r="D6" s="17">
        <f t="shared" si="0"/>
        <v>2</v>
      </c>
      <c r="E6" s="17">
        <f t="shared" si="0"/>
        <v>1</v>
      </c>
      <c r="F6" s="17">
        <f t="shared" si="0"/>
        <v>0</v>
      </c>
      <c r="G6" s="20">
        <f t="shared" si="0"/>
        <v>0</v>
      </c>
      <c r="H6" s="25">
        <f t="shared" ref="H6:J6" si="1">SUM(H4:H5)</f>
        <v>14</v>
      </c>
      <c r="I6" s="26">
        <f t="shared" si="1"/>
        <v>12</v>
      </c>
      <c r="J6" s="27">
        <f t="shared" si="1"/>
        <v>2</v>
      </c>
    </row>
    <row r="7" spans="1:10">
      <c r="A7" s="82" t="s">
        <v>35</v>
      </c>
      <c r="B7" s="82"/>
      <c r="C7" s="82"/>
      <c r="D7" s="82"/>
      <c r="E7" s="82"/>
      <c r="F7" s="82"/>
      <c r="G7" s="82"/>
    </row>
    <row r="9" spans="1:10" ht="13.5" thickBot="1">
      <c r="A9" s="80" t="s">
        <v>34</v>
      </c>
      <c r="B9" s="80"/>
      <c r="C9" s="80"/>
      <c r="D9" s="80"/>
      <c r="E9" s="80"/>
      <c r="F9" s="80"/>
      <c r="G9" s="80"/>
    </row>
    <row r="10" spans="1:10">
      <c r="A10" s="80" t="s">
        <v>28</v>
      </c>
      <c r="B10" s="80"/>
      <c r="C10" s="80"/>
      <c r="D10" s="80"/>
      <c r="E10" s="80" t="s">
        <v>29</v>
      </c>
      <c r="F10" s="80"/>
      <c r="G10" s="81"/>
      <c r="H10" s="77" t="s">
        <v>36</v>
      </c>
      <c r="I10" s="78"/>
      <c r="J10" s="79"/>
    </row>
    <row r="11" spans="1:10">
      <c r="A11" s="18" t="s">
        <v>22</v>
      </c>
      <c r="B11" s="18" t="s">
        <v>25</v>
      </c>
      <c r="C11" s="18" t="s">
        <v>26</v>
      </c>
      <c r="D11" s="18" t="s">
        <v>30</v>
      </c>
      <c r="E11" s="18" t="s">
        <v>25</v>
      </c>
      <c r="F11" s="18" t="s">
        <v>26</v>
      </c>
      <c r="G11" s="19" t="s">
        <v>30</v>
      </c>
      <c r="H11" s="21" t="s">
        <v>25</v>
      </c>
      <c r="I11" s="18" t="s">
        <v>26</v>
      </c>
      <c r="J11" s="22" t="s">
        <v>30</v>
      </c>
    </row>
    <row r="12" spans="1:10">
      <c r="A12" s="16" t="s">
        <v>23</v>
      </c>
      <c r="B12" s="17">
        <v>10</v>
      </c>
      <c r="C12" s="17">
        <v>4</v>
      </c>
      <c r="D12" s="17">
        <v>2</v>
      </c>
      <c r="E12" s="17">
        <v>3</v>
      </c>
      <c r="F12" s="17">
        <v>2</v>
      </c>
      <c r="G12" s="20">
        <v>0</v>
      </c>
      <c r="H12" s="23">
        <f>B12-E12</f>
        <v>7</v>
      </c>
      <c r="I12" s="17">
        <f>C12-F12</f>
        <v>2</v>
      </c>
      <c r="J12" s="24">
        <f>D12-G12</f>
        <v>2</v>
      </c>
    </row>
    <row r="13" spans="1:10">
      <c r="A13" s="16" t="s">
        <v>24</v>
      </c>
      <c r="B13" s="17">
        <v>5</v>
      </c>
      <c r="C13" s="17">
        <v>2</v>
      </c>
      <c r="D13" s="17" t="s">
        <v>20</v>
      </c>
      <c r="E13" s="17">
        <v>0</v>
      </c>
      <c r="F13" s="17">
        <v>0</v>
      </c>
      <c r="G13" s="20" t="s">
        <v>20</v>
      </c>
      <c r="H13" s="23">
        <f>B13-E13</f>
        <v>5</v>
      </c>
      <c r="I13" s="17">
        <f>C13-F13</f>
        <v>2</v>
      </c>
      <c r="J13" s="24" t="s">
        <v>20</v>
      </c>
    </row>
    <row r="14" spans="1:10" ht="13.5" thickBot="1">
      <c r="A14" s="16" t="s">
        <v>27</v>
      </c>
      <c r="B14" s="17">
        <f>SUM(B12:B13)</f>
        <v>15</v>
      </c>
      <c r="C14" s="17">
        <f t="shared" ref="C14:J14" si="2">SUM(C12:C13)</f>
        <v>6</v>
      </c>
      <c r="D14" s="17">
        <f t="shared" si="2"/>
        <v>2</v>
      </c>
      <c r="E14" s="17">
        <f t="shared" si="2"/>
        <v>3</v>
      </c>
      <c r="F14" s="17">
        <f t="shared" si="2"/>
        <v>2</v>
      </c>
      <c r="G14" s="20">
        <f t="shared" si="2"/>
        <v>0</v>
      </c>
      <c r="H14" s="25">
        <f t="shared" si="2"/>
        <v>12</v>
      </c>
      <c r="I14" s="26">
        <f t="shared" si="2"/>
        <v>4</v>
      </c>
      <c r="J14" s="27">
        <f t="shared" si="2"/>
        <v>2</v>
      </c>
    </row>
    <row r="15" spans="1:10">
      <c r="A15" s="82" t="s">
        <v>35</v>
      </c>
      <c r="B15" s="82"/>
      <c r="C15" s="82"/>
      <c r="D15" s="82"/>
      <c r="E15" s="82"/>
      <c r="F15" s="82"/>
      <c r="G15" s="82"/>
    </row>
    <row r="17" spans="1:10" ht="13.5" thickBot="1">
      <c r="A17" s="80" t="s">
        <v>31</v>
      </c>
      <c r="B17" s="80"/>
      <c r="C17" s="80"/>
      <c r="D17" s="80"/>
      <c r="E17" s="80"/>
      <c r="F17" s="80"/>
      <c r="G17" s="80"/>
    </row>
    <row r="18" spans="1:10">
      <c r="A18" s="80" t="s">
        <v>28</v>
      </c>
      <c r="B18" s="80"/>
      <c r="C18" s="80"/>
      <c r="D18" s="80"/>
      <c r="E18" s="80" t="s">
        <v>29</v>
      </c>
      <c r="F18" s="80"/>
      <c r="G18" s="81"/>
      <c r="H18" s="77" t="s">
        <v>36</v>
      </c>
      <c r="I18" s="78"/>
      <c r="J18" s="79"/>
    </row>
    <row r="19" spans="1:10">
      <c r="A19" s="18" t="s">
        <v>22</v>
      </c>
      <c r="B19" s="18" t="s">
        <v>25</v>
      </c>
      <c r="C19" s="18" t="s">
        <v>26</v>
      </c>
      <c r="D19" s="18" t="s">
        <v>30</v>
      </c>
      <c r="E19" s="18" t="s">
        <v>25</v>
      </c>
      <c r="F19" s="18" t="s">
        <v>26</v>
      </c>
      <c r="G19" s="19" t="s">
        <v>30</v>
      </c>
      <c r="H19" s="21" t="s">
        <v>25</v>
      </c>
      <c r="I19" s="18" t="s">
        <v>26</v>
      </c>
      <c r="J19" s="22" t="s">
        <v>30</v>
      </c>
    </row>
    <row r="20" spans="1:10">
      <c r="A20" s="16" t="s">
        <v>23</v>
      </c>
      <c r="B20" s="17">
        <v>10</v>
      </c>
      <c r="C20" s="17" t="s">
        <v>20</v>
      </c>
      <c r="D20" s="17">
        <v>1</v>
      </c>
      <c r="E20" s="17">
        <v>7</v>
      </c>
      <c r="F20" s="17" t="s">
        <v>20</v>
      </c>
      <c r="G20" s="20">
        <v>1</v>
      </c>
      <c r="H20" s="23">
        <f>B20-E20</f>
        <v>3</v>
      </c>
      <c r="I20" s="17" t="s">
        <v>20</v>
      </c>
      <c r="J20" s="24">
        <f>D20-G20</f>
        <v>0</v>
      </c>
    </row>
    <row r="21" spans="1:10">
      <c r="A21" s="16" t="s">
        <v>24</v>
      </c>
      <c r="B21" s="17">
        <v>5</v>
      </c>
      <c r="C21" s="17" t="s">
        <v>20</v>
      </c>
      <c r="D21" s="17" t="s">
        <v>20</v>
      </c>
      <c r="E21" s="17">
        <v>0</v>
      </c>
      <c r="F21" s="17" t="s">
        <v>20</v>
      </c>
      <c r="G21" s="20" t="s">
        <v>20</v>
      </c>
      <c r="H21" s="23">
        <f>B21-E21</f>
        <v>5</v>
      </c>
      <c r="I21" s="17" t="s">
        <v>20</v>
      </c>
      <c r="J21" s="24" t="s">
        <v>20</v>
      </c>
    </row>
    <row r="22" spans="1:10" ht="13.5" thickBot="1">
      <c r="A22" s="16" t="s">
        <v>27</v>
      </c>
      <c r="B22" s="17">
        <f>SUM(B20:B21)</f>
        <v>15</v>
      </c>
      <c r="C22" s="17">
        <f t="shared" ref="C22:J22" si="3">SUM(C20:C21)</f>
        <v>0</v>
      </c>
      <c r="D22" s="17">
        <f t="shared" si="3"/>
        <v>1</v>
      </c>
      <c r="E22" s="17">
        <f t="shared" si="3"/>
        <v>7</v>
      </c>
      <c r="F22" s="17">
        <f t="shared" si="3"/>
        <v>0</v>
      </c>
      <c r="G22" s="20">
        <f t="shared" si="3"/>
        <v>1</v>
      </c>
      <c r="H22" s="25">
        <f t="shared" si="3"/>
        <v>8</v>
      </c>
      <c r="I22" s="26">
        <f t="shared" si="3"/>
        <v>0</v>
      </c>
      <c r="J22" s="27">
        <f t="shared" si="3"/>
        <v>0</v>
      </c>
    </row>
    <row r="25" spans="1:10" ht="13.5" thickBot="1">
      <c r="A25" s="80" t="s">
        <v>32</v>
      </c>
      <c r="B25" s="80"/>
      <c r="C25" s="80"/>
      <c r="D25" s="80"/>
      <c r="E25" s="80"/>
      <c r="F25" s="80"/>
      <c r="G25" s="80"/>
    </row>
    <row r="26" spans="1:10">
      <c r="A26" s="80" t="s">
        <v>28</v>
      </c>
      <c r="B26" s="80"/>
      <c r="C26" s="80"/>
      <c r="D26" s="80"/>
      <c r="E26" s="80" t="s">
        <v>29</v>
      </c>
      <c r="F26" s="80"/>
      <c r="G26" s="81"/>
      <c r="H26" s="77" t="s">
        <v>36</v>
      </c>
      <c r="I26" s="78"/>
      <c r="J26" s="79"/>
    </row>
    <row r="27" spans="1:10">
      <c r="A27" s="18" t="s">
        <v>22</v>
      </c>
      <c r="B27" s="18" t="s">
        <v>25</v>
      </c>
      <c r="C27" s="18" t="s">
        <v>26</v>
      </c>
      <c r="D27" s="18" t="s">
        <v>30</v>
      </c>
      <c r="E27" s="18" t="s">
        <v>25</v>
      </c>
      <c r="F27" s="18" t="s">
        <v>26</v>
      </c>
      <c r="G27" s="19" t="s">
        <v>30</v>
      </c>
      <c r="H27" s="21" t="s">
        <v>25</v>
      </c>
      <c r="I27" s="18" t="s">
        <v>26</v>
      </c>
      <c r="J27" s="22" t="s">
        <v>30</v>
      </c>
    </row>
    <row r="28" spans="1:10">
      <c r="A28" s="16" t="s">
        <v>23</v>
      </c>
      <c r="B28" s="17">
        <v>10</v>
      </c>
      <c r="C28" s="17" t="s">
        <v>20</v>
      </c>
      <c r="D28" s="17">
        <v>1</v>
      </c>
      <c r="E28" s="17">
        <v>1</v>
      </c>
      <c r="F28" s="17" t="s">
        <v>20</v>
      </c>
      <c r="G28" s="20">
        <v>1</v>
      </c>
      <c r="H28" s="23">
        <f>B28-E28</f>
        <v>9</v>
      </c>
      <c r="I28" s="17" t="s">
        <v>20</v>
      </c>
      <c r="J28" s="24">
        <v>0</v>
      </c>
    </row>
    <row r="29" spans="1:10">
      <c r="A29" s="16" t="s">
        <v>24</v>
      </c>
      <c r="B29" s="17">
        <v>5</v>
      </c>
      <c r="C29" s="17" t="s">
        <v>20</v>
      </c>
      <c r="D29" s="17" t="s">
        <v>20</v>
      </c>
      <c r="E29" s="17">
        <v>4</v>
      </c>
      <c r="F29" s="17" t="s">
        <v>20</v>
      </c>
      <c r="G29" s="20" t="s">
        <v>20</v>
      </c>
      <c r="H29" s="23">
        <f>B29-E29</f>
        <v>1</v>
      </c>
      <c r="I29" s="17" t="s">
        <v>20</v>
      </c>
      <c r="J29" s="24" t="s">
        <v>20</v>
      </c>
    </row>
    <row r="30" spans="1:10" ht="13.5" thickBot="1">
      <c r="A30" s="16" t="s">
        <v>27</v>
      </c>
      <c r="B30" s="17">
        <f>SUM(B28:B29)</f>
        <v>15</v>
      </c>
      <c r="C30" s="17">
        <f t="shared" ref="C30:J30" si="4">SUM(C28:C29)</f>
        <v>0</v>
      </c>
      <c r="D30" s="17">
        <f t="shared" si="4"/>
        <v>1</v>
      </c>
      <c r="E30" s="17">
        <f t="shared" si="4"/>
        <v>5</v>
      </c>
      <c r="F30" s="17">
        <f t="shared" si="4"/>
        <v>0</v>
      </c>
      <c r="G30" s="20">
        <f t="shared" si="4"/>
        <v>1</v>
      </c>
      <c r="H30" s="25">
        <f t="shared" si="4"/>
        <v>10</v>
      </c>
      <c r="I30" s="26">
        <f t="shared" si="4"/>
        <v>0</v>
      </c>
      <c r="J30" s="27">
        <f t="shared" si="4"/>
        <v>0</v>
      </c>
    </row>
  </sheetData>
  <mergeCells count="18">
    <mergeCell ref="A1:G1"/>
    <mergeCell ref="H2:J2"/>
    <mergeCell ref="A7:G7"/>
    <mergeCell ref="A15:G15"/>
    <mergeCell ref="E18:G18"/>
    <mergeCell ref="A18:D18"/>
    <mergeCell ref="A17:G17"/>
    <mergeCell ref="E10:G10"/>
    <mergeCell ref="A10:D10"/>
    <mergeCell ref="A9:G9"/>
    <mergeCell ref="H10:J10"/>
    <mergeCell ref="H18:J18"/>
    <mergeCell ref="H26:J26"/>
    <mergeCell ref="A2:D2"/>
    <mergeCell ref="E2:G2"/>
    <mergeCell ref="A26:D26"/>
    <mergeCell ref="E26:G26"/>
    <mergeCell ref="A25:G25"/>
  </mergeCells>
  <pageMargins left="0.511811024" right="0.511811024" top="0.78740157499999996" bottom="0.78740157499999996" header="0.31496062000000002" footer="0.31496062000000002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Bolsas</vt:lpstr>
      <vt:lpstr>Plan1</vt:lpstr>
      <vt:lpstr>Plan2</vt:lpstr>
      <vt:lpstr>Plan3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adm_local</dc:creator>
  <cp:lastModifiedBy>Alessandro da Silva Batista</cp:lastModifiedBy>
  <cp:lastPrinted>2021-07-22T18:40:55Z</cp:lastPrinted>
  <dcterms:created xsi:type="dcterms:W3CDTF">2017-02-16T15:27:01Z</dcterms:created>
  <dcterms:modified xsi:type="dcterms:W3CDTF">2021-09-01T19:50:18Z</dcterms:modified>
</cp:coreProperties>
</file>