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8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9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0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drawings/drawing13.xml" ContentType="application/vnd.openxmlformats-officedocument.drawing+xml"/>
  <Override PartName="/xl/tables/table3.xml" ContentType="application/vnd.openxmlformats-officedocument.spreadsheetml.table+xml"/>
  <Override PartName="/xl/drawings/drawing14.xml" ContentType="application/vnd.openxmlformats-officedocument.drawing+xml"/>
  <Override PartName="/xl/tables/table4.xml" ContentType="application/vnd.openxmlformats-officedocument.spreadsheetml.table+xml"/>
  <Override PartName="/xl/drawings/drawing15.xml" ContentType="application/vnd.openxmlformats-officedocument.drawing+xml"/>
  <Override PartName="/xl/tables/table5.xml" ContentType="application/vnd.openxmlformats-officedocument.spreadsheetml.table+xml"/>
  <Override PartName="/xl/drawings/drawing16.xml" ContentType="application/vnd.openxmlformats-officedocument.drawing+xml"/>
  <Override PartName="/xl/tables/table6.xml" ContentType="application/vnd.openxmlformats-officedocument.spreadsheetml.table+xml"/>
  <Override PartName="/xl/drawings/drawing17.xml" ContentType="application/vnd.openxmlformats-officedocument.drawing+xml"/>
  <Override PartName="/xl/tables/table7.xml" ContentType="application/vnd.openxmlformats-officedocument.spreadsheetml.table+xml"/>
  <Override PartName="/xl/drawings/drawing18.xml" ContentType="application/vnd.openxmlformats-officedocument.drawing+xml"/>
  <Override PartName="/xl/tables/table8.xml" ContentType="application/vnd.openxmlformats-officedocument.spreadsheetml.table+xml"/>
  <Override PartName="/xl/drawings/drawing19.xml" ContentType="application/vnd.openxmlformats-officedocument.drawing+xml"/>
  <Override PartName="/xl/tables/table9.xml" ContentType="application/vnd.openxmlformats-officedocument.spreadsheetml.table+xml"/>
  <Override PartName="/xl/drawings/drawing20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abiana Petrocelli\Desktop\Projeto Harmonização\ROI e planilhas MARP - CC, CME, UTI e diálise\"/>
    </mc:Choice>
  </mc:AlternateContent>
  <workbookProtection workbookAlgorithmName="SHA-512" workbookHashValue="taLp3cSkNVfMwuaiCCR/o62MI/cTaKmlvpJHXLZBjg4dmJNgUgwRMOiSe++l8+8uYxxZOgkE0uTRzAmR5EuxJw==" workbookSaltValue="6xD721RKKGGLrl313H1ndg==" workbookSpinCount="100000" lockStructure="1"/>
  <bookViews>
    <workbookView xWindow="0" yWindow="0" windowWidth="20490" windowHeight="7755" tabRatio="937"/>
  </bookViews>
  <sheets>
    <sheet name="Espaço de risco potencial" sheetId="3" r:id="rId1"/>
    <sheet name="Síntese dos Indicadores" sheetId="84" r:id="rId2"/>
    <sheet name="Síntese Geral Diálise" sheetId="83" state="hidden" r:id="rId3"/>
    <sheet name="Síntese Diálise 0" sheetId="24" state="hidden" r:id="rId4"/>
    <sheet name="Síntese Diálise 1" sheetId="74" state="hidden" r:id="rId5"/>
    <sheet name="Síntese Diálise 2" sheetId="75" state="hidden" r:id="rId6"/>
    <sheet name="Síntese Diálise 3" sheetId="76" state="hidden" r:id="rId7"/>
    <sheet name="Síntese Diálise 4" sheetId="77" state="hidden" r:id="rId8"/>
    <sheet name="Síntese Diálise 5" sheetId="78" state="hidden" r:id="rId9"/>
    <sheet name="1" sheetId="39" r:id="rId10"/>
    <sheet name="2" sheetId="85" r:id="rId11"/>
    <sheet name="3" sheetId="86" r:id="rId12"/>
    <sheet name="4" sheetId="87" r:id="rId13"/>
    <sheet name="5" sheetId="88" r:id="rId14"/>
    <sheet name="6" sheetId="89" r:id="rId15"/>
    <sheet name="7" sheetId="90" r:id="rId16"/>
    <sheet name="8" sheetId="91" r:id="rId17"/>
    <sheet name="9" sheetId="92" r:id="rId18"/>
    <sheet name="10" sheetId="93" r:id="rId19"/>
  </sheets>
  <definedNames>
    <definedName name="_xlnm._FilterDatabase" localSheetId="9" hidden="1">'1'!$E$95:$E$97</definedName>
    <definedName name="_xlnm._FilterDatabase" localSheetId="18" hidden="1">'10'!$E$95:$E$97</definedName>
    <definedName name="_xlnm._FilterDatabase" localSheetId="10" hidden="1">'2'!$E$95:$E$97</definedName>
    <definedName name="_xlnm._FilterDatabase" localSheetId="11" hidden="1">'3'!$E$95:$E$97</definedName>
    <definedName name="_xlnm._FilterDatabase" localSheetId="12" hidden="1">'4'!$E$95:$E$97</definedName>
    <definedName name="_xlnm._FilterDatabase" localSheetId="13" hidden="1">'5'!$E$95:$E$97</definedName>
    <definedName name="_xlnm._FilterDatabase" localSheetId="14" hidden="1">'6'!$E$95:$E$97</definedName>
    <definedName name="_xlnm._FilterDatabase" localSheetId="15" hidden="1">'7'!$E$95:$E$97</definedName>
    <definedName name="_xlnm._FilterDatabase" localSheetId="16" hidden="1">'8'!$E$95:$E$97</definedName>
    <definedName name="_xlnm._FilterDatabase" localSheetId="17" hidden="1">'9'!$E$95:$E$97</definedName>
    <definedName name="_xlnm._FilterDatabase" localSheetId="3" hidden="1">'Síntese Diálise 0'!#REF!</definedName>
    <definedName name="_xlnm._FilterDatabase" localSheetId="4" hidden="1">'Síntese Diálise 1'!#REF!</definedName>
    <definedName name="_xlnm._FilterDatabase" localSheetId="5" hidden="1">'Síntese Diálise 2'!#REF!</definedName>
    <definedName name="_xlnm._FilterDatabase" localSheetId="6" hidden="1">'Síntese Diálise 3'!#REF!</definedName>
    <definedName name="_xlnm._FilterDatabase" localSheetId="7" hidden="1">'Síntese Diálise 4'!#REF!</definedName>
    <definedName name="_xlnm._FilterDatabase" localSheetId="8" hidden="1">'Síntese Diálise 5'!#REF!</definedName>
    <definedName name="_xlnm.Print_Area" localSheetId="0">'Espaço de risco potencial'!$A$14:$M$43</definedName>
    <definedName name="_xlnm.Print_Area" localSheetId="3">'Síntese Diálise 0'!$A$1:$F$36</definedName>
    <definedName name="_xlnm.Print_Area" localSheetId="4">'Síntese Diálise 1'!$A$1:$F$36</definedName>
    <definedName name="_xlnm.Print_Area" localSheetId="5">'Síntese Diálise 2'!$A$1:$F$36</definedName>
    <definedName name="_xlnm.Print_Area" localSheetId="6">'Síntese Diálise 3'!$A$1:$F$36</definedName>
    <definedName name="_xlnm.Print_Area" localSheetId="7">'Síntese Diálise 4'!$A$1:$F$36</definedName>
    <definedName name="_xlnm.Print_Area" localSheetId="8">'Síntese Diálise 5'!$A$1:$F$36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3" i="84" l="1"/>
  <c r="AI53" i="84" s="1"/>
  <c r="Z53" i="84"/>
  <c r="AA53" i="84"/>
  <c r="AB53" i="84"/>
  <c r="AH53" i="84" s="1"/>
  <c r="AC53" i="84"/>
  <c r="AD53" i="84"/>
  <c r="AG53" i="84" s="1"/>
  <c r="AF53" i="84"/>
  <c r="AS53" i="84" s="1"/>
  <c r="AJ53" i="84"/>
  <c r="AK53" i="84"/>
  <c r="AL53" i="84"/>
  <c r="AM53" i="84"/>
  <c r="AN53" i="84"/>
  <c r="BA53" i="84" s="1"/>
  <c r="AW53" i="84"/>
  <c r="AX53" i="84"/>
  <c r="AY53" i="84"/>
  <c r="AZ53" i="84"/>
  <c r="H7" i="78"/>
  <c r="I7" i="78"/>
  <c r="J7" i="78"/>
  <c r="K7" i="78"/>
  <c r="L7" i="78"/>
  <c r="M7" i="78"/>
  <c r="N7" i="78"/>
  <c r="O7" i="78"/>
  <c r="P7" i="78"/>
  <c r="Q7" i="78"/>
  <c r="H8" i="78"/>
  <c r="I8" i="78"/>
  <c r="J8" i="78"/>
  <c r="K8" i="78"/>
  <c r="L8" i="78"/>
  <c r="M8" i="78"/>
  <c r="N8" i="78"/>
  <c r="O8" i="78"/>
  <c r="P8" i="78"/>
  <c r="Q8" i="78"/>
  <c r="H9" i="78"/>
  <c r="I9" i="78"/>
  <c r="J9" i="78"/>
  <c r="K9" i="78"/>
  <c r="L9" i="78"/>
  <c r="M9" i="78"/>
  <c r="N9" i="78"/>
  <c r="O9" i="78"/>
  <c r="P9" i="78"/>
  <c r="Q9" i="78"/>
  <c r="H10" i="78"/>
  <c r="I10" i="78"/>
  <c r="J10" i="78"/>
  <c r="K10" i="78"/>
  <c r="L10" i="78"/>
  <c r="M10" i="78"/>
  <c r="N10" i="78"/>
  <c r="O10" i="78"/>
  <c r="P10" i="78"/>
  <c r="Q10" i="78"/>
  <c r="H11" i="78"/>
  <c r="I11" i="78"/>
  <c r="J11" i="78"/>
  <c r="K11" i="78"/>
  <c r="L11" i="78"/>
  <c r="M11" i="78"/>
  <c r="N11" i="78"/>
  <c r="O11" i="78"/>
  <c r="P11" i="78"/>
  <c r="Q11" i="78"/>
  <c r="H12" i="78"/>
  <c r="I12" i="78"/>
  <c r="J12" i="78"/>
  <c r="K12" i="78"/>
  <c r="L12" i="78"/>
  <c r="M12" i="78"/>
  <c r="N12" i="78"/>
  <c r="O12" i="78"/>
  <c r="P12" i="78"/>
  <c r="Q12" i="78"/>
  <c r="H13" i="78"/>
  <c r="I13" i="78"/>
  <c r="J13" i="78"/>
  <c r="K13" i="78"/>
  <c r="L13" i="78"/>
  <c r="M13" i="78"/>
  <c r="N13" i="78"/>
  <c r="O13" i="78"/>
  <c r="P13" i="78"/>
  <c r="Q13" i="78"/>
  <c r="H14" i="78"/>
  <c r="I14" i="78"/>
  <c r="J14" i="78"/>
  <c r="K14" i="78"/>
  <c r="L14" i="78"/>
  <c r="M14" i="78"/>
  <c r="N14" i="78"/>
  <c r="O14" i="78"/>
  <c r="P14" i="78"/>
  <c r="Q14" i="78"/>
  <c r="H15" i="78"/>
  <c r="I15" i="78"/>
  <c r="J15" i="78"/>
  <c r="K15" i="78"/>
  <c r="L15" i="78"/>
  <c r="M15" i="78"/>
  <c r="N15" i="78"/>
  <c r="O15" i="78"/>
  <c r="P15" i="78"/>
  <c r="Q15" i="78"/>
  <c r="H16" i="78"/>
  <c r="I16" i="78"/>
  <c r="J16" i="78"/>
  <c r="K16" i="78"/>
  <c r="L16" i="78"/>
  <c r="M16" i="78"/>
  <c r="N16" i="78"/>
  <c r="O16" i="78"/>
  <c r="P16" i="78"/>
  <c r="Q16" i="78"/>
  <c r="H17" i="78"/>
  <c r="I17" i="78"/>
  <c r="J17" i="78"/>
  <c r="K17" i="78"/>
  <c r="L17" i="78"/>
  <c r="M17" i="78"/>
  <c r="N17" i="78"/>
  <c r="O17" i="78"/>
  <c r="P17" i="78"/>
  <c r="Q17" i="78"/>
  <c r="H18" i="78"/>
  <c r="I18" i="78"/>
  <c r="J18" i="78"/>
  <c r="K18" i="78"/>
  <c r="L18" i="78"/>
  <c r="M18" i="78"/>
  <c r="N18" i="78"/>
  <c r="O18" i="78"/>
  <c r="P18" i="78"/>
  <c r="Q18" i="78"/>
  <c r="H19" i="78"/>
  <c r="I19" i="78"/>
  <c r="J19" i="78"/>
  <c r="K19" i="78"/>
  <c r="L19" i="78"/>
  <c r="M19" i="78"/>
  <c r="N19" i="78"/>
  <c r="O19" i="78"/>
  <c r="P19" i="78"/>
  <c r="Q19" i="78"/>
  <c r="H20" i="78"/>
  <c r="I20" i="78"/>
  <c r="J20" i="78"/>
  <c r="K20" i="78"/>
  <c r="L20" i="78"/>
  <c r="M20" i="78"/>
  <c r="N20" i="78"/>
  <c r="O20" i="78"/>
  <c r="P20" i="78"/>
  <c r="Q20" i="78"/>
  <c r="H21" i="78"/>
  <c r="I21" i="78"/>
  <c r="J21" i="78"/>
  <c r="K21" i="78"/>
  <c r="L21" i="78"/>
  <c r="M21" i="78"/>
  <c r="N21" i="78"/>
  <c r="O21" i="78"/>
  <c r="P21" i="78"/>
  <c r="Q21" i="78"/>
  <c r="H22" i="78"/>
  <c r="I22" i="78"/>
  <c r="J22" i="78"/>
  <c r="K22" i="78"/>
  <c r="L22" i="78"/>
  <c r="M22" i="78"/>
  <c r="N22" i="78"/>
  <c r="O22" i="78"/>
  <c r="P22" i="78"/>
  <c r="Q22" i="78"/>
  <c r="H23" i="78"/>
  <c r="I23" i="78"/>
  <c r="J23" i="78"/>
  <c r="K23" i="78"/>
  <c r="L23" i="78"/>
  <c r="M23" i="78"/>
  <c r="N23" i="78"/>
  <c r="O23" i="78"/>
  <c r="P23" i="78"/>
  <c r="Q23" i="78"/>
  <c r="H24" i="78"/>
  <c r="I24" i="78"/>
  <c r="J24" i="78"/>
  <c r="K24" i="78"/>
  <c r="L24" i="78"/>
  <c r="M24" i="78"/>
  <c r="N24" i="78"/>
  <c r="O24" i="78"/>
  <c r="P24" i="78"/>
  <c r="Q24" i="78"/>
  <c r="H25" i="78"/>
  <c r="I25" i="78"/>
  <c r="J25" i="78"/>
  <c r="K25" i="78"/>
  <c r="L25" i="78"/>
  <c r="M25" i="78"/>
  <c r="N25" i="78"/>
  <c r="O25" i="78"/>
  <c r="P25" i="78"/>
  <c r="Q25" i="78"/>
  <c r="H26" i="78"/>
  <c r="I26" i="78"/>
  <c r="J26" i="78"/>
  <c r="K26" i="78"/>
  <c r="L26" i="78"/>
  <c r="M26" i="78"/>
  <c r="N26" i="78"/>
  <c r="O26" i="78"/>
  <c r="P26" i="78"/>
  <c r="Q26" i="78"/>
  <c r="H27" i="78"/>
  <c r="I27" i="78"/>
  <c r="J27" i="78"/>
  <c r="K27" i="78"/>
  <c r="L27" i="78"/>
  <c r="M27" i="78"/>
  <c r="N27" i="78"/>
  <c r="O27" i="78"/>
  <c r="P27" i="78"/>
  <c r="Q27" i="78"/>
  <c r="H28" i="78"/>
  <c r="I28" i="78"/>
  <c r="J28" i="78"/>
  <c r="K28" i="78"/>
  <c r="L28" i="78"/>
  <c r="M28" i="78"/>
  <c r="N28" i="78"/>
  <c r="O28" i="78"/>
  <c r="P28" i="78"/>
  <c r="Q28" i="78"/>
  <c r="H29" i="78"/>
  <c r="I29" i="78"/>
  <c r="J29" i="78"/>
  <c r="K29" i="78"/>
  <c r="L29" i="78"/>
  <c r="M29" i="78"/>
  <c r="N29" i="78"/>
  <c r="O29" i="78"/>
  <c r="P29" i="78"/>
  <c r="Q29" i="78"/>
  <c r="H30" i="78"/>
  <c r="I30" i="78"/>
  <c r="J30" i="78"/>
  <c r="K30" i="78"/>
  <c r="L30" i="78"/>
  <c r="M30" i="78"/>
  <c r="N30" i="78"/>
  <c r="O30" i="78"/>
  <c r="P30" i="78"/>
  <c r="Q30" i="78"/>
  <c r="H31" i="78"/>
  <c r="I31" i="78"/>
  <c r="J31" i="78"/>
  <c r="K31" i="78"/>
  <c r="L31" i="78"/>
  <c r="M31" i="78"/>
  <c r="N31" i="78"/>
  <c r="O31" i="78"/>
  <c r="P31" i="78"/>
  <c r="Q31" i="78"/>
  <c r="H32" i="78"/>
  <c r="I32" i="78"/>
  <c r="J32" i="78"/>
  <c r="K32" i="78"/>
  <c r="L32" i="78"/>
  <c r="M32" i="78"/>
  <c r="N32" i="78"/>
  <c r="O32" i="78"/>
  <c r="P32" i="78"/>
  <c r="Q32" i="78"/>
  <c r="H33" i="78"/>
  <c r="I33" i="78"/>
  <c r="J33" i="78"/>
  <c r="K33" i="78"/>
  <c r="L33" i="78"/>
  <c r="M33" i="78"/>
  <c r="N33" i="78"/>
  <c r="O33" i="78"/>
  <c r="P33" i="78"/>
  <c r="Q33" i="78"/>
  <c r="H34" i="78"/>
  <c r="I34" i="78"/>
  <c r="J34" i="78"/>
  <c r="K34" i="78"/>
  <c r="L34" i="78"/>
  <c r="M34" i="78"/>
  <c r="N34" i="78"/>
  <c r="O34" i="78"/>
  <c r="P34" i="78"/>
  <c r="Q34" i="78"/>
  <c r="H35" i="78"/>
  <c r="I35" i="78"/>
  <c r="J35" i="78"/>
  <c r="K35" i="78"/>
  <c r="L35" i="78"/>
  <c r="M35" i="78"/>
  <c r="N35" i="78"/>
  <c r="O35" i="78"/>
  <c r="P35" i="78"/>
  <c r="Q35" i="78"/>
  <c r="H36" i="78"/>
  <c r="I36" i="78"/>
  <c r="J36" i="78"/>
  <c r="K36" i="78"/>
  <c r="L36" i="78"/>
  <c r="M36" i="78"/>
  <c r="N36" i="78"/>
  <c r="O36" i="78"/>
  <c r="P36" i="78"/>
  <c r="Q36" i="78"/>
  <c r="H37" i="78"/>
  <c r="I37" i="78"/>
  <c r="J37" i="78"/>
  <c r="K37" i="78"/>
  <c r="L37" i="78"/>
  <c r="M37" i="78"/>
  <c r="N37" i="78"/>
  <c r="O37" i="78"/>
  <c r="P37" i="78"/>
  <c r="Q37" i="78"/>
  <c r="H38" i="78"/>
  <c r="I38" i="78"/>
  <c r="J38" i="78"/>
  <c r="K38" i="78"/>
  <c r="L38" i="78"/>
  <c r="M38" i="78"/>
  <c r="N38" i="78"/>
  <c r="O38" i="78"/>
  <c r="P38" i="78"/>
  <c r="Q38" i="78"/>
  <c r="H39" i="78"/>
  <c r="I39" i="78"/>
  <c r="J39" i="78"/>
  <c r="K39" i="78"/>
  <c r="L39" i="78"/>
  <c r="M39" i="78"/>
  <c r="N39" i="78"/>
  <c r="O39" i="78"/>
  <c r="P39" i="78"/>
  <c r="Q39" i="78"/>
  <c r="H40" i="78"/>
  <c r="I40" i="78"/>
  <c r="J40" i="78"/>
  <c r="K40" i="78"/>
  <c r="L40" i="78"/>
  <c r="M40" i="78"/>
  <c r="N40" i="78"/>
  <c r="O40" i="78"/>
  <c r="P40" i="78"/>
  <c r="Q40" i="78"/>
  <c r="H41" i="78"/>
  <c r="I41" i="78"/>
  <c r="J41" i="78"/>
  <c r="K41" i="78"/>
  <c r="L41" i="78"/>
  <c r="M41" i="78"/>
  <c r="N41" i="78"/>
  <c r="O41" i="78"/>
  <c r="P41" i="78"/>
  <c r="Q41" i="78"/>
  <c r="H42" i="78"/>
  <c r="I42" i="78"/>
  <c r="J42" i="78"/>
  <c r="K42" i="78"/>
  <c r="L42" i="78"/>
  <c r="M42" i="78"/>
  <c r="N42" i="78"/>
  <c r="O42" i="78"/>
  <c r="P42" i="78"/>
  <c r="Q42" i="78"/>
  <c r="H43" i="78"/>
  <c r="I43" i="78"/>
  <c r="J43" i="78"/>
  <c r="K43" i="78"/>
  <c r="L43" i="78"/>
  <c r="M43" i="78"/>
  <c r="N43" i="78"/>
  <c r="O43" i="78"/>
  <c r="P43" i="78"/>
  <c r="Q43" i="78"/>
  <c r="H44" i="78"/>
  <c r="I44" i="78"/>
  <c r="J44" i="78"/>
  <c r="K44" i="78"/>
  <c r="L44" i="78"/>
  <c r="M44" i="78"/>
  <c r="N44" i="78"/>
  <c r="O44" i="78"/>
  <c r="P44" i="78"/>
  <c r="Q44" i="78"/>
  <c r="H45" i="78"/>
  <c r="I45" i="78"/>
  <c r="J45" i="78"/>
  <c r="K45" i="78"/>
  <c r="L45" i="78"/>
  <c r="M45" i="78"/>
  <c r="N45" i="78"/>
  <c r="O45" i="78"/>
  <c r="P45" i="78"/>
  <c r="Q45" i="78"/>
  <c r="H46" i="78"/>
  <c r="I46" i="78"/>
  <c r="J46" i="78"/>
  <c r="K46" i="78"/>
  <c r="L46" i="78"/>
  <c r="M46" i="78"/>
  <c r="N46" i="78"/>
  <c r="O46" i="78"/>
  <c r="P46" i="78"/>
  <c r="Q46" i="78"/>
  <c r="H47" i="78"/>
  <c r="I47" i="78"/>
  <c r="J47" i="78"/>
  <c r="K47" i="78"/>
  <c r="L47" i="78"/>
  <c r="M47" i="78"/>
  <c r="N47" i="78"/>
  <c r="O47" i="78"/>
  <c r="P47" i="78"/>
  <c r="Q47" i="78"/>
  <c r="H48" i="78"/>
  <c r="I48" i="78"/>
  <c r="J48" i="78"/>
  <c r="K48" i="78"/>
  <c r="L48" i="78"/>
  <c r="M48" i="78"/>
  <c r="N48" i="78"/>
  <c r="O48" i="78"/>
  <c r="P48" i="78"/>
  <c r="Q48" i="78"/>
  <c r="H49" i="78"/>
  <c r="I49" i="78"/>
  <c r="J49" i="78"/>
  <c r="K49" i="78"/>
  <c r="L49" i="78"/>
  <c r="M49" i="78"/>
  <c r="N49" i="78"/>
  <c r="O49" i="78"/>
  <c r="P49" i="78"/>
  <c r="Q49" i="78"/>
  <c r="H50" i="78"/>
  <c r="I50" i="78"/>
  <c r="J50" i="78"/>
  <c r="K50" i="78"/>
  <c r="L50" i="78"/>
  <c r="M50" i="78"/>
  <c r="N50" i="78"/>
  <c r="O50" i="78"/>
  <c r="P50" i="78"/>
  <c r="Q50" i="78"/>
  <c r="H51" i="78"/>
  <c r="I51" i="78"/>
  <c r="J51" i="78"/>
  <c r="K51" i="78"/>
  <c r="L51" i="78"/>
  <c r="M51" i="78"/>
  <c r="N51" i="78"/>
  <c r="O51" i="78"/>
  <c r="P51" i="78"/>
  <c r="Q51" i="78"/>
  <c r="H52" i="78"/>
  <c r="I52" i="78"/>
  <c r="J52" i="78"/>
  <c r="K52" i="78"/>
  <c r="L52" i="78"/>
  <c r="M52" i="78"/>
  <c r="N52" i="78"/>
  <c r="O52" i="78"/>
  <c r="P52" i="78"/>
  <c r="Q52" i="78"/>
  <c r="H53" i="78"/>
  <c r="I53" i="78"/>
  <c r="BA53" i="78" s="1"/>
  <c r="J53" i="78"/>
  <c r="K53" i="78"/>
  <c r="L53" i="78"/>
  <c r="M53" i="78"/>
  <c r="N53" i="78"/>
  <c r="O53" i="78"/>
  <c r="P53" i="78"/>
  <c r="Q53" i="78"/>
  <c r="Q6" i="78"/>
  <c r="P6" i="78"/>
  <c r="O6" i="78"/>
  <c r="N6" i="78"/>
  <c r="M6" i="78"/>
  <c r="L6" i="78"/>
  <c r="K6" i="78"/>
  <c r="J6" i="78"/>
  <c r="I6" i="78"/>
  <c r="H6" i="78"/>
  <c r="H7" i="77"/>
  <c r="I7" i="77"/>
  <c r="J7" i="77"/>
  <c r="K7" i="77"/>
  <c r="L7" i="77"/>
  <c r="M7" i="77"/>
  <c r="N7" i="77"/>
  <c r="O7" i="77"/>
  <c r="P7" i="77"/>
  <c r="Q7" i="77"/>
  <c r="H8" i="77"/>
  <c r="I8" i="77"/>
  <c r="J8" i="77"/>
  <c r="K8" i="77"/>
  <c r="L8" i="77"/>
  <c r="M8" i="77"/>
  <c r="N8" i="77"/>
  <c r="O8" i="77"/>
  <c r="P8" i="77"/>
  <c r="Q8" i="77"/>
  <c r="H9" i="77"/>
  <c r="I9" i="77"/>
  <c r="J9" i="77"/>
  <c r="K9" i="77"/>
  <c r="L9" i="77"/>
  <c r="M9" i="77"/>
  <c r="N9" i="77"/>
  <c r="O9" i="77"/>
  <c r="P9" i="77"/>
  <c r="Q9" i="77"/>
  <c r="H10" i="77"/>
  <c r="I10" i="77"/>
  <c r="J10" i="77"/>
  <c r="K10" i="77"/>
  <c r="L10" i="77"/>
  <c r="M10" i="77"/>
  <c r="N10" i="77"/>
  <c r="O10" i="77"/>
  <c r="P10" i="77"/>
  <c r="Q10" i="77"/>
  <c r="H11" i="77"/>
  <c r="I11" i="77"/>
  <c r="J11" i="77"/>
  <c r="K11" i="77"/>
  <c r="L11" i="77"/>
  <c r="M11" i="77"/>
  <c r="N11" i="77"/>
  <c r="O11" i="77"/>
  <c r="P11" i="77"/>
  <c r="Q11" i="77"/>
  <c r="H12" i="77"/>
  <c r="I12" i="77"/>
  <c r="J12" i="77"/>
  <c r="K12" i="77"/>
  <c r="L12" i="77"/>
  <c r="M12" i="77"/>
  <c r="N12" i="77"/>
  <c r="O12" i="77"/>
  <c r="P12" i="77"/>
  <c r="Q12" i="77"/>
  <c r="H13" i="77"/>
  <c r="I13" i="77"/>
  <c r="J13" i="77"/>
  <c r="K13" i="77"/>
  <c r="L13" i="77"/>
  <c r="M13" i="77"/>
  <c r="N13" i="77"/>
  <c r="O13" i="77"/>
  <c r="P13" i="77"/>
  <c r="Q13" i="77"/>
  <c r="H14" i="77"/>
  <c r="I14" i="77"/>
  <c r="J14" i="77"/>
  <c r="K14" i="77"/>
  <c r="L14" i="77"/>
  <c r="M14" i="77"/>
  <c r="N14" i="77"/>
  <c r="O14" i="77"/>
  <c r="P14" i="77"/>
  <c r="Q14" i="77"/>
  <c r="H15" i="77"/>
  <c r="I15" i="77"/>
  <c r="J15" i="77"/>
  <c r="K15" i="77"/>
  <c r="L15" i="77"/>
  <c r="M15" i="77"/>
  <c r="N15" i="77"/>
  <c r="O15" i="77"/>
  <c r="P15" i="77"/>
  <c r="Q15" i="77"/>
  <c r="H16" i="77"/>
  <c r="I16" i="77"/>
  <c r="J16" i="77"/>
  <c r="K16" i="77"/>
  <c r="L16" i="77"/>
  <c r="M16" i="77"/>
  <c r="N16" i="77"/>
  <c r="O16" i="77"/>
  <c r="P16" i="77"/>
  <c r="Q16" i="77"/>
  <c r="H17" i="77"/>
  <c r="I17" i="77"/>
  <c r="J17" i="77"/>
  <c r="K17" i="77"/>
  <c r="L17" i="77"/>
  <c r="M17" i="77"/>
  <c r="N17" i="77"/>
  <c r="O17" i="77"/>
  <c r="P17" i="77"/>
  <c r="Q17" i="77"/>
  <c r="H18" i="77"/>
  <c r="I18" i="77"/>
  <c r="J18" i="77"/>
  <c r="K18" i="77"/>
  <c r="L18" i="77"/>
  <c r="M18" i="77"/>
  <c r="N18" i="77"/>
  <c r="O18" i="77"/>
  <c r="P18" i="77"/>
  <c r="Q18" i="77"/>
  <c r="H19" i="77"/>
  <c r="I19" i="77"/>
  <c r="J19" i="77"/>
  <c r="K19" i="77"/>
  <c r="L19" i="77"/>
  <c r="M19" i="77"/>
  <c r="N19" i="77"/>
  <c r="O19" i="77"/>
  <c r="P19" i="77"/>
  <c r="Q19" i="77"/>
  <c r="H20" i="77"/>
  <c r="I20" i="77"/>
  <c r="J20" i="77"/>
  <c r="K20" i="77"/>
  <c r="L20" i="77"/>
  <c r="M20" i="77"/>
  <c r="N20" i="77"/>
  <c r="O20" i="77"/>
  <c r="P20" i="77"/>
  <c r="Q20" i="77"/>
  <c r="H21" i="77"/>
  <c r="I21" i="77"/>
  <c r="J21" i="77"/>
  <c r="K21" i="77"/>
  <c r="L21" i="77"/>
  <c r="M21" i="77"/>
  <c r="N21" i="77"/>
  <c r="O21" i="77"/>
  <c r="P21" i="77"/>
  <c r="Q21" i="77"/>
  <c r="H22" i="77"/>
  <c r="I22" i="77"/>
  <c r="J22" i="77"/>
  <c r="K22" i="77"/>
  <c r="L22" i="77"/>
  <c r="M22" i="77"/>
  <c r="N22" i="77"/>
  <c r="O22" i="77"/>
  <c r="P22" i="77"/>
  <c r="Q22" i="77"/>
  <c r="H23" i="77"/>
  <c r="I23" i="77"/>
  <c r="J23" i="77"/>
  <c r="K23" i="77"/>
  <c r="L23" i="77"/>
  <c r="M23" i="77"/>
  <c r="N23" i="77"/>
  <c r="O23" i="77"/>
  <c r="P23" i="77"/>
  <c r="Q23" i="77"/>
  <c r="H24" i="77"/>
  <c r="I24" i="77"/>
  <c r="J24" i="77"/>
  <c r="K24" i="77"/>
  <c r="L24" i="77"/>
  <c r="M24" i="77"/>
  <c r="N24" i="77"/>
  <c r="O24" i="77"/>
  <c r="P24" i="77"/>
  <c r="Q24" i="77"/>
  <c r="H25" i="77"/>
  <c r="I25" i="77"/>
  <c r="J25" i="77"/>
  <c r="K25" i="77"/>
  <c r="L25" i="77"/>
  <c r="M25" i="77"/>
  <c r="N25" i="77"/>
  <c r="O25" i="77"/>
  <c r="P25" i="77"/>
  <c r="Q25" i="77"/>
  <c r="H26" i="77"/>
  <c r="I26" i="77"/>
  <c r="J26" i="77"/>
  <c r="K26" i="77"/>
  <c r="L26" i="77"/>
  <c r="M26" i="77"/>
  <c r="N26" i="77"/>
  <c r="O26" i="77"/>
  <c r="P26" i="77"/>
  <c r="Q26" i="77"/>
  <c r="H27" i="77"/>
  <c r="I27" i="77"/>
  <c r="J27" i="77"/>
  <c r="K27" i="77"/>
  <c r="L27" i="77"/>
  <c r="M27" i="77"/>
  <c r="N27" i="77"/>
  <c r="O27" i="77"/>
  <c r="P27" i="77"/>
  <c r="Q27" i="77"/>
  <c r="H28" i="77"/>
  <c r="I28" i="77"/>
  <c r="J28" i="77"/>
  <c r="K28" i="77"/>
  <c r="L28" i="77"/>
  <c r="M28" i="77"/>
  <c r="N28" i="77"/>
  <c r="O28" i="77"/>
  <c r="P28" i="77"/>
  <c r="Q28" i="77"/>
  <c r="H29" i="77"/>
  <c r="I29" i="77"/>
  <c r="J29" i="77"/>
  <c r="K29" i="77"/>
  <c r="L29" i="77"/>
  <c r="M29" i="77"/>
  <c r="N29" i="77"/>
  <c r="O29" i="77"/>
  <c r="P29" i="77"/>
  <c r="Q29" i="77"/>
  <c r="H30" i="77"/>
  <c r="I30" i="77"/>
  <c r="J30" i="77"/>
  <c r="K30" i="77"/>
  <c r="L30" i="77"/>
  <c r="M30" i="77"/>
  <c r="N30" i="77"/>
  <c r="O30" i="77"/>
  <c r="P30" i="77"/>
  <c r="Q30" i="77"/>
  <c r="H31" i="77"/>
  <c r="I31" i="77"/>
  <c r="J31" i="77"/>
  <c r="K31" i="77"/>
  <c r="L31" i="77"/>
  <c r="M31" i="77"/>
  <c r="N31" i="77"/>
  <c r="O31" i="77"/>
  <c r="P31" i="77"/>
  <c r="Q31" i="77"/>
  <c r="H32" i="77"/>
  <c r="I32" i="77"/>
  <c r="J32" i="77"/>
  <c r="K32" i="77"/>
  <c r="L32" i="77"/>
  <c r="M32" i="77"/>
  <c r="N32" i="77"/>
  <c r="O32" i="77"/>
  <c r="P32" i="77"/>
  <c r="Q32" i="77"/>
  <c r="H33" i="77"/>
  <c r="I33" i="77"/>
  <c r="J33" i="77"/>
  <c r="K33" i="77"/>
  <c r="L33" i="77"/>
  <c r="M33" i="77"/>
  <c r="N33" i="77"/>
  <c r="O33" i="77"/>
  <c r="P33" i="77"/>
  <c r="Q33" i="77"/>
  <c r="H34" i="77"/>
  <c r="I34" i="77"/>
  <c r="J34" i="77"/>
  <c r="K34" i="77"/>
  <c r="L34" i="77"/>
  <c r="M34" i="77"/>
  <c r="N34" i="77"/>
  <c r="O34" i="77"/>
  <c r="P34" i="77"/>
  <c r="Q34" i="77"/>
  <c r="H35" i="77"/>
  <c r="I35" i="77"/>
  <c r="J35" i="77"/>
  <c r="K35" i="77"/>
  <c r="L35" i="77"/>
  <c r="M35" i="77"/>
  <c r="N35" i="77"/>
  <c r="O35" i="77"/>
  <c r="P35" i="77"/>
  <c r="Q35" i="77"/>
  <c r="H36" i="77"/>
  <c r="I36" i="77"/>
  <c r="J36" i="77"/>
  <c r="K36" i="77"/>
  <c r="L36" i="77"/>
  <c r="M36" i="77"/>
  <c r="N36" i="77"/>
  <c r="O36" i="77"/>
  <c r="P36" i="77"/>
  <c r="Q36" i="77"/>
  <c r="H37" i="77"/>
  <c r="I37" i="77"/>
  <c r="J37" i="77"/>
  <c r="K37" i="77"/>
  <c r="L37" i="77"/>
  <c r="M37" i="77"/>
  <c r="N37" i="77"/>
  <c r="O37" i="77"/>
  <c r="P37" i="77"/>
  <c r="Q37" i="77"/>
  <c r="H38" i="77"/>
  <c r="I38" i="77"/>
  <c r="J38" i="77"/>
  <c r="K38" i="77"/>
  <c r="L38" i="77"/>
  <c r="M38" i="77"/>
  <c r="N38" i="77"/>
  <c r="O38" i="77"/>
  <c r="P38" i="77"/>
  <c r="Q38" i="77"/>
  <c r="H39" i="77"/>
  <c r="I39" i="77"/>
  <c r="J39" i="77"/>
  <c r="K39" i="77"/>
  <c r="L39" i="77"/>
  <c r="M39" i="77"/>
  <c r="N39" i="77"/>
  <c r="O39" i="77"/>
  <c r="P39" i="77"/>
  <c r="Q39" i="77"/>
  <c r="H40" i="77"/>
  <c r="I40" i="77"/>
  <c r="J40" i="77"/>
  <c r="K40" i="77"/>
  <c r="L40" i="77"/>
  <c r="M40" i="77"/>
  <c r="N40" i="77"/>
  <c r="O40" i="77"/>
  <c r="P40" i="77"/>
  <c r="Q40" i="77"/>
  <c r="H41" i="77"/>
  <c r="I41" i="77"/>
  <c r="J41" i="77"/>
  <c r="K41" i="77"/>
  <c r="L41" i="77"/>
  <c r="M41" i="77"/>
  <c r="N41" i="77"/>
  <c r="O41" i="77"/>
  <c r="P41" i="77"/>
  <c r="Q41" i="77"/>
  <c r="H42" i="77"/>
  <c r="I42" i="77"/>
  <c r="J42" i="77"/>
  <c r="K42" i="77"/>
  <c r="L42" i="77"/>
  <c r="M42" i="77"/>
  <c r="N42" i="77"/>
  <c r="O42" i="77"/>
  <c r="P42" i="77"/>
  <c r="Q42" i="77"/>
  <c r="H43" i="77"/>
  <c r="I43" i="77"/>
  <c r="J43" i="77"/>
  <c r="K43" i="77"/>
  <c r="L43" i="77"/>
  <c r="M43" i="77"/>
  <c r="N43" i="77"/>
  <c r="O43" i="77"/>
  <c r="P43" i="77"/>
  <c r="Q43" i="77"/>
  <c r="H44" i="77"/>
  <c r="I44" i="77"/>
  <c r="J44" i="77"/>
  <c r="K44" i="77"/>
  <c r="L44" i="77"/>
  <c r="M44" i="77"/>
  <c r="N44" i="77"/>
  <c r="O44" i="77"/>
  <c r="P44" i="77"/>
  <c r="Q44" i="77"/>
  <c r="H45" i="77"/>
  <c r="I45" i="77"/>
  <c r="J45" i="77"/>
  <c r="K45" i="77"/>
  <c r="L45" i="77"/>
  <c r="M45" i="77"/>
  <c r="N45" i="77"/>
  <c r="O45" i="77"/>
  <c r="P45" i="77"/>
  <c r="Q45" i="77"/>
  <c r="H46" i="77"/>
  <c r="I46" i="77"/>
  <c r="J46" i="77"/>
  <c r="K46" i="77"/>
  <c r="L46" i="77"/>
  <c r="M46" i="77"/>
  <c r="N46" i="77"/>
  <c r="O46" i="77"/>
  <c r="P46" i="77"/>
  <c r="Q46" i="77"/>
  <c r="H47" i="77"/>
  <c r="I47" i="77"/>
  <c r="J47" i="77"/>
  <c r="K47" i="77"/>
  <c r="L47" i="77"/>
  <c r="M47" i="77"/>
  <c r="N47" i="77"/>
  <c r="O47" i="77"/>
  <c r="P47" i="77"/>
  <c r="Q47" i="77"/>
  <c r="H48" i="77"/>
  <c r="I48" i="77"/>
  <c r="J48" i="77"/>
  <c r="K48" i="77"/>
  <c r="L48" i="77"/>
  <c r="M48" i="77"/>
  <c r="N48" i="77"/>
  <c r="O48" i="77"/>
  <c r="P48" i="77"/>
  <c r="Q48" i="77"/>
  <c r="H49" i="77"/>
  <c r="I49" i="77"/>
  <c r="J49" i="77"/>
  <c r="K49" i="77"/>
  <c r="L49" i="77"/>
  <c r="M49" i="77"/>
  <c r="N49" i="77"/>
  <c r="O49" i="77"/>
  <c r="P49" i="77"/>
  <c r="Q49" i="77"/>
  <c r="H50" i="77"/>
  <c r="I50" i="77"/>
  <c r="J50" i="77"/>
  <c r="K50" i="77"/>
  <c r="L50" i="77"/>
  <c r="M50" i="77"/>
  <c r="N50" i="77"/>
  <c r="O50" i="77"/>
  <c r="P50" i="77"/>
  <c r="Q50" i="77"/>
  <c r="H51" i="77"/>
  <c r="I51" i="77"/>
  <c r="J51" i="77"/>
  <c r="K51" i="77"/>
  <c r="L51" i="77"/>
  <c r="M51" i="77"/>
  <c r="N51" i="77"/>
  <c r="O51" i="77"/>
  <c r="P51" i="77"/>
  <c r="Q51" i="77"/>
  <c r="H52" i="77"/>
  <c r="I52" i="77"/>
  <c r="J52" i="77"/>
  <c r="K52" i="77"/>
  <c r="L52" i="77"/>
  <c r="M52" i="77"/>
  <c r="N52" i="77"/>
  <c r="O52" i="77"/>
  <c r="P52" i="77"/>
  <c r="Q52" i="77"/>
  <c r="H53" i="77"/>
  <c r="BA53" i="77" s="1"/>
  <c r="E53" i="77" s="1"/>
  <c r="I53" i="77"/>
  <c r="J53" i="77"/>
  <c r="K53" i="77"/>
  <c r="L53" i="77"/>
  <c r="M53" i="77"/>
  <c r="N53" i="77"/>
  <c r="O53" i="77"/>
  <c r="P53" i="77"/>
  <c r="Q53" i="77"/>
  <c r="Q6" i="77"/>
  <c r="P6" i="77"/>
  <c r="O6" i="77"/>
  <c r="N6" i="77"/>
  <c r="M6" i="77"/>
  <c r="L6" i="77"/>
  <c r="K6" i="77"/>
  <c r="J6" i="77"/>
  <c r="I6" i="77"/>
  <c r="H6" i="77"/>
  <c r="H7" i="76"/>
  <c r="I7" i="76"/>
  <c r="J7" i="76"/>
  <c r="K7" i="76"/>
  <c r="L7" i="76"/>
  <c r="M7" i="76"/>
  <c r="N7" i="76"/>
  <c r="O7" i="76"/>
  <c r="P7" i="76"/>
  <c r="Q7" i="76"/>
  <c r="H8" i="76"/>
  <c r="I8" i="76"/>
  <c r="J8" i="76"/>
  <c r="K8" i="76"/>
  <c r="L8" i="76"/>
  <c r="M8" i="76"/>
  <c r="N8" i="76"/>
  <c r="O8" i="76"/>
  <c r="P8" i="76"/>
  <c r="Q8" i="76"/>
  <c r="H9" i="76"/>
  <c r="I9" i="76"/>
  <c r="J9" i="76"/>
  <c r="K9" i="76"/>
  <c r="L9" i="76"/>
  <c r="M9" i="76"/>
  <c r="N9" i="76"/>
  <c r="O9" i="76"/>
  <c r="P9" i="76"/>
  <c r="Q9" i="76"/>
  <c r="H10" i="76"/>
  <c r="I10" i="76"/>
  <c r="J10" i="76"/>
  <c r="K10" i="76"/>
  <c r="L10" i="76"/>
  <c r="M10" i="76"/>
  <c r="N10" i="76"/>
  <c r="O10" i="76"/>
  <c r="P10" i="76"/>
  <c r="Q10" i="76"/>
  <c r="H11" i="76"/>
  <c r="I11" i="76"/>
  <c r="J11" i="76"/>
  <c r="K11" i="76"/>
  <c r="L11" i="76"/>
  <c r="M11" i="76"/>
  <c r="N11" i="76"/>
  <c r="O11" i="76"/>
  <c r="P11" i="76"/>
  <c r="Q11" i="76"/>
  <c r="H12" i="76"/>
  <c r="I12" i="76"/>
  <c r="J12" i="76"/>
  <c r="K12" i="76"/>
  <c r="L12" i="76"/>
  <c r="M12" i="76"/>
  <c r="N12" i="76"/>
  <c r="O12" i="76"/>
  <c r="P12" i="76"/>
  <c r="Q12" i="76"/>
  <c r="H13" i="76"/>
  <c r="I13" i="76"/>
  <c r="J13" i="76"/>
  <c r="K13" i="76"/>
  <c r="L13" i="76"/>
  <c r="M13" i="76"/>
  <c r="N13" i="76"/>
  <c r="O13" i="76"/>
  <c r="P13" i="76"/>
  <c r="Q13" i="76"/>
  <c r="H14" i="76"/>
  <c r="I14" i="76"/>
  <c r="J14" i="76"/>
  <c r="K14" i="76"/>
  <c r="L14" i="76"/>
  <c r="M14" i="76"/>
  <c r="N14" i="76"/>
  <c r="O14" i="76"/>
  <c r="P14" i="76"/>
  <c r="Q14" i="76"/>
  <c r="H15" i="76"/>
  <c r="I15" i="76"/>
  <c r="J15" i="76"/>
  <c r="K15" i="76"/>
  <c r="L15" i="76"/>
  <c r="M15" i="76"/>
  <c r="N15" i="76"/>
  <c r="O15" i="76"/>
  <c r="P15" i="76"/>
  <c r="Q15" i="76"/>
  <c r="H16" i="76"/>
  <c r="I16" i="76"/>
  <c r="J16" i="76"/>
  <c r="K16" i="76"/>
  <c r="L16" i="76"/>
  <c r="M16" i="76"/>
  <c r="N16" i="76"/>
  <c r="O16" i="76"/>
  <c r="P16" i="76"/>
  <c r="Q16" i="76"/>
  <c r="H17" i="76"/>
  <c r="I17" i="76"/>
  <c r="J17" i="76"/>
  <c r="K17" i="76"/>
  <c r="L17" i="76"/>
  <c r="M17" i="76"/>
  <c r="N17" i="76"/>
  <c r="O17" i="76"/>
  <c r="P17" i="76"/>
  <c r="Q17" i="76"/>
  <c r="H18" i="76"/>
  <c r="I18" i="76"/>
  <c r="J18" i="76"/>
  <c r="K18" i="76"/>
  <c r="L18" i="76"/>
  <c r="M18" i="76"/>
  <c r="N18" i="76"/>
  <c r="O18" i="76"/>
  <c r="P18" i="76"/>
  <c r="Q18" i="76"/>
  <c r="H19" i="76"/>
  <c r="I19" i="76"/>
  <c r="J19" i="76"/>
  <c r="K19" i="76"/>
  <c r="L19" i="76"/>
  <c r="M19" i="76"/>
  <c r="N19" i="76"/>
  <c r="O19" i="76"/>
  <c r="P19" i="76"/>
  <c r="Q19" i="76"/>
  <c r="H20" i="76"/>
  <c r="I20" i="76"/>
  <c r="J20" i="76"/>
  <c r="K20" i="76"/>
  <c r="L20" i="76"/>
  <c r="M20" i="76"/>
  <c r="N20" i="76"/>
  <c r="O20" i="76"/>
  <c r="P20" i="76"/>
  <c r="Q20" i="76"/>
  <c r="H21" i="76"/>
  <c r="I21" i="76"/>
  <c r="J21" i="76"/>
  <c r="K21" i="76"/>
  <c r="L21" i="76"/>
  <c r="M21" i="76"/>
  <c r="N21" i="76"/>
  <c r="O21" i="76"/>
  <c r="P21" i="76"/>
  <c r="Q21" i="76"/>
  <c r="H22" i="76"/>
  <c r="I22" i="76"/>
  <c r="J22" i="76"/>
  <c r="K22" i="76"/>
  <c r="L22" i="76"/>
  <c r="M22" i="76"/>
  <c r="N22" i="76"/>
  <c r="O22" i="76"/>
  <c r="P22" i="76"/>
  <c r="Q22" i="76"/>
  <c r="H23" i="76"/>
  <c r="I23" i="76"/>
  <c r="J23" i="76"/>
  <c r="K23" i="76"/>
  <c r="L23" i="76"/>
  <c r="M23" i="76"/>
  <c r="N23" i="76"/>
  <c r="O23" i="76"/>
  <c r="P23" i="76"/>
  <c r="Q23" i="76"/>
  <c r="H24" i="76"/>
  <c r="I24" i="76"/>
  <c r="J24" i="76"/>
  <c r="K24" i="76"/>
  <c r="L24" i="76"/>
  <c r="M24" i="76"/>
  <c r="N24" i="76"/>
  <c r="O24" i="76"/>
  <c r="P24" i="76"/>
  <c r="Q24" i="76"/>
  <c r="H25" i="76"/>
  <c r="I25" i="76"/>
  <c r="J25" i="76"/>
  <c r="K25" i="76"/>
  <c r="L25" i="76"/>
  <c r="M25" i="76"/>
  <c r="N25" i="76"/>
  <c r="O25" i="76"/>
  <c r="P25" i="76"/>
  <c r="Q25" i="76"/>
  <c r="H26" i="76"/>
  <c r="I26" i="76"/>
  <c r="J26" i="76"/>
  <c r="K26" i="76"/>
  <c r="L26" i="76"/>
  <c r="M26" i="76"/>
  <c r="N26" i="76"/>
  <c r="O26" i="76"/>
  <c r="P26" i="76"/>
  <c r="Q26" i="76"/>
  <c r="H27" i="76"/>
  <c r="I27" i="76"/>
  <c r="J27" i="76"/>
  <c r="K27" i="76"/>
  <c r="L27" i="76"/>
  <c r="M27" i="76"/>
  <c r="N27" i="76"/>
  <c r="O27" i="76"/>
  <c r="P27" i="76"/>
  <c r="Q27" i="76"/>
  <c r="H28" i="76"/>
  <c r="I28" i="76"/>
  <c r="J28" i="76"/>
  <c r="K28" i="76"/>
  <c r="L28" i="76"/>
  <c r="M28" i="76"/>
  <c r="N28" i="76"/>
  <c r="O28" i="76"/>
  <c r="P28" i="76"/>
  <c r="Q28" i="76"/>
  <c r="H29" i="76"/>
  <c r="I29" i="76"/>
  <c r="J29" i="76"/>
  <c r="K29" i="76"/>
  <c r="L29" i="76"/>
  <c r="M29" i="76"/>
  <c r="N29" i="76"/>
  <c r="O29" i="76"/>
  <c r="P29" i="76"/>
  <c r="Q29" i="76"/>
  <c r="H30" i="76"/>
  <c r="I30" i="76"/>
  <c r="J30" i="76"/>
  <c r="K30" i="76"/>
  <c r="L30" i="76"/>
  <c r="M30" i="76"/>
  <c r="N30" i="76"/>
  <c r="O30" i="76"/>
  <c r="P30" i="76"/>
  <c r="Q30" i="76"/>
  <c r="H31" i="76"/>
  <c r="I31" i="76"/>
  <c r="J31" i="76"/>
  <c r="K31" i="76"/>
  <c r="L31" i="76"/>
  <c r="M31" i="76"/>
  <c r="N31" i="76"/>
  <c r="O31" i="76"/>
  <c r="P31" i="76"/>
  <c r="Q31" i="76"/>
  <c r="H32" i="76"/>
  <c r="I32" i="76"/>
  <c r="J32" i="76"/>
  <c r="K32" i="76"/>
  <c r="L32" i="76"/>
  <c r="M32" i="76"/>
  <c r="N32" i="76"/>
  <c r="O32" i="76"/>
  <c r="P32" i="76"/>
  <c r="Q32" i="76"/>
  <c r="H33" i="76"/>
  <c r="I33" i="76"/>
  <c r="J33" i="76"/>
  <c r="K33" i="76"/>
  <c r="L33" i="76"/>
  <c r="M33" i="76"/>
  <c r="N33" i="76"/>
  <c r="O33" i="76"/>
  <c r="P33" i="76"/>
  <c r="Q33" i="76"/>
  <c r="H34" i="76"/>
  <c r="I34" i="76"/>
  <c r="J34" i="76"/>
  <c r="K34" i="76"/>
  <c r="L34" i="76"/>
  <c r="M34" i="76"/>
  <c r="N34" i="76"/>
  <c r="O34" i="76"/>
  <c r="P34" i="76"/>
  <c r="Q34" i="76"/>
  <c r="H35" i="76"/>
  <c r="I35" i="76"/>
  <c r="J35" i="76"/>
  <c r="K35" i="76"/>
  <c r="L35" i="76"/>
  <c r="M35" i="76"/>
  <c r="N35" i="76"/>
  <c r="O35" i="76"/>
  <c r="P35" i="76"/>
  <c r="Q35" i="76"/>
  <c r="H36" i="76"/>
  <c r="I36" i="76"/>
  <c r="J36" i="76"/>
  <c r="K36" i="76"/>
  <c r="L36" i="76"/>
  <c r="M36" i="76"/>
  <c r="N36" i="76"/>
  <c r="O36" i="76"/>
  <c r="P36" i="76"/>
  <c r="Q36" i="76"/>
  <c r="H37" i="76"/>
  <c r="I37" i="76"/>
  <c r="J37" i="76"/>
  <c r="K37" i="76"/>
  <c r="L37" i="76"/>
  <c r="M37" i="76"/>
  <c r="N37" i="76"/>
  <c r="O37" i="76"/>
  <c r="P37" i="76"/>
  <c r="Q37" i="76"/>
  <c r="H38" i="76"/>
  <c r="I38" i="76"/>
  <c r="J38" i="76"/>
  <c r="K38" i="76"/>
  <c r="L38" i="76"/>
  <c r="M38" i="76"/>
  <c r="N38" i="76"/>
  <c r="O38" i="76"/>
  <c r="P38" i="76"/>
  <c r="Q38" i="76"/>
  <c r="H39" i="76"/>
  <c r="I39" i="76"/>
  <c r="J39" i="76"/>
  <c r="K39" i="76"/>
  <c r="L39" i="76"/>
  <c r="M39" i="76"/>
  <c r="N39" i="76"/>
  <c r="O39" i="76"/>
  <c r="P39" i="76"/>
  <c r="Q39" i="76"/>
  <c r="H40" i="76"/>
  <c r="I40" i="76"/>
  <c r="J40" i="76"/>
  <c r="K40" i="76"/>
  <c r="L40" i="76"/>
  <c r="M40" i="76"/>
  <c r="N40" i="76"/>
  <c r="O40" i="76"/>
  <c r="P40" i="76"/>
  <c r="Q40" i="76"/>
  <c r="H41" i="76"/>
  <c r="I41" i="76"/>
  <c r="J41" i="76"/>
  <c r="K41" i="76"/>
  <c r="L41" i="76"/>
  <c r="M41" i="76"/>
  <c r="N41" i="76"/>
  <c r="O41" i="76"/>
  <c r="P41" i="76"/>
  <c r="Q41" i="76"/>
  <c r="H42" i="76"/>
  <c r="I42" i="76"/>
  <c r="J42" i="76"/>
  <c r="K42" i="76"/>
  <c r="L42" i="76"/>
  <c r="M42" i="76"/>
  <c r="N42" i="76"/>
  <c r="O42" i="76"/>
  <c r="P42" i="76"/>
  <c r="Q42" i="76"/>
  <c r="H43" i="76"/>
  <c r="I43" i="76"/>
  <c r="J43" i="76"/>
  <c r="K43" i="76"/>
  <c r="L43" i="76"/>
  <c r="M43" i="76"/>
  <c r="N43" i="76"/>
  <c r="O43" i="76"/>
  <c r="P43" i="76"/>
  <c r="Q43" i="76"/>
  <c r="H44" i="76"/>
  <c r="I44" i="76"/>
  <c r="J44" i="76"/>
  <c r="K44" i="76"/>
  <c r="L44" i="76"/>
  <c r="M44" i="76"/>
  <c r="N44" i="76"/>
  <c r="O44" i="76"/>
  <c r="P44" i="76"/>
  <c r="Q44" i="76"/>
  <c r="H45" i="76"/>
  <c r="I45" i="76"/>
  <c r="J45" i="76"/>
  <c r="K45" i="76"/>
  <c r="L45" i="76"/>
  <c r="M45" i="76"/>
  <c r="N45" i="76"/>
  <c r="O45" i="76"/>
  <c r="P45" i="76"/>
  <c r="Q45" i="76"/>
  <c r="H46" i="76"/>
  <c r="I46" i="76"/>
  <c r="J46" i="76"/>
  <c r="K46" i="76"/>
  <c r="L46" i="76"/>
  <c r="M46" i="76"/>
  <c r="N46" i="76"/>
  <c r="O46" i="76"/>
  <c r="P46" i="76"/>
  <c r="Q46" i="76"/>
  <c r="H47" i="76"/>
  <c r="I47" i="76"/>
  <c r="J47" i="76"/>
  <c r="K47" i="76"/>
  <c r="L47" i="76"/>
  <c r="M47" i="76"/>
  <c r="N47" i="76"/>
  <c r="O47" i="76"/>
  <c r="P47" i="76"/>
  <c r="Q47" i="76"/>
  <c r="H48" i="76"/>
  <c r="I48" i="76"/>
  <c r="J48" i="76"/>
  <c r="K48" i="76"/>
  <c r="L48" i="76"/>
  <c r="M48" i="76"/>
  <c r="N48" i="76"/>
  <c r="O48" i="76"/>
  <c r="P48" i="76"/>
  <c r="Q48" i="76"/>
  <c r="H49" i="76"/>
  <c r="I49" i="76"/>
  <c r="J49" i="76"/>
  <c r="K49" i="76"/>
  <c r="L49" i="76"/>
  <c r="M49" i="76"/>
  <c r="N49" i="76"/>
  <c r="O49" i="76"/>
  <c r="P49" i="76"/>
  <c r="Q49" i="76"/>
  <c r="H50" i="76"/>
  <c r="I50" i="76"/>
  <c r="J50" i="76"/>
  <c r="K50" i="76"/>
  <c r="L50" i="76"/>
  <c r="M50" i="76"/>
  <c r="N50" i="76"/>
  <c r="O50" i="76"/>
  <c r="P50" i="76"/>
  <c r="Q50" i="76"/>
  <c r="H51" i="76"/>
  <c r="I51" i="76"/>
  <c r="J51" i="76"/>
  <c r="K51" i="76"/>
  <c r="L51" i="76"/>
  <c r="M51" i="76"/>
  <c r="N51" i="76"/>
  <c r="O51" i="76"/>
  <c r="P51" i="76"/>
  <c r="Q51" i="76"/>
  <c r="H52" i="76"/>
  <c r="I52" i="76"/>
  <c r="J52" i="76"/>
  <c r="K52" i="76"/>
  <c r="L52" i="76"/>
  <c r="M52" i="76"/>
  <c r="N52" i="76"/>
  <c r="O52" i="76"/>
  <c r="P52" i="76"/>
  <c r="Q52" i="76"/>
  <c r="H53" i="76"/>
  <c r="I53" i="76"/>
  <c r="J53" i="76"/>
  <c r="K53" i="76"/>
  <c r="L53" i="76"/>
  <c r="M53" i="76"/>
  <c r="N53" i="76"/>
  <c r="O53" i="76"/>
  <c r="P53" i="76"/>
  <c r="Q53" i="76"/>
  <c r="Q6" i="76"/>
  <c r="P6" i="76"/>
  <c r="O6" i="76"/>
  <c r="N6" i="76"/>
  <c r="M6" i="76"/>
  <c r="L6" i="76"/>
  <c r="K6" i="76"/>
  <c r="J6" i="76"/>
  <c r="I6" i="76"/>
  <c r="H6" i="76"/>
  <c r="AO53" i="84" l="1"/>
  <c r="BB53" i="84" s="1"/>
  <c r="AT53" i="84"/>
  <c r="AP53" i="84"/>
  <c r="BC53" i="84" s="1"/>
  <c r="AU53" i="84"/>
  <c r="AQ53" i="84"/>
  <c r="BD53" i="84" s="1"/>
  <c r="AV53" i="84"/>
  <c r="AE53" i="84"/>
  <c r="BA53" i="76"/>
  <c r="E53" i="76" s="1"/>
  <c r="H7" i="75"/>
  <c r="I7" i="75"/>
  <c r="J7" i="75"/>
  <c r="K7" i="75"/>
  <c r="L7" i="75"/>
  <c r="M7" i="75"/>
  <c r="N7" i="75"/>
  <c r="O7" i="75"/>
  <c r="P7" i="75"/>
  <c r="Q7" i="75"/>
  <c r="H8" i="75"/>
  <c r="I8" i="75"/>
  <c r="J8" i="75"/>
  <c r="K8" i="75"/>
  <c r="L8" i="75"/>
  <c r="M8" i="75"/>
  <c r="N8" i="75"/>
  <c r="O8" i="75"/>
  <c r="P8" i="75"/>
  <c r="Q8" i="75"/>
  <c r="H9" i="75"/>
  <c r="I9" i="75"/>
  <c r="J9" i="75"/>
  <c r="K9" i="75"/>
  <c r="L9" i="75"/>
  <c r="M9" i="75"/>
  <c r="N9" i="75"/>
  <c r="O9" i="75"/>
  <c r="P9" i="75"/>
  <c r="Q9" i="75"/>
  <c r="H10" i="75"/>
  <c r="I10" i="75"/>
  <c r="J10" i="75"/>
  <c r="K10" i="75"/>
  <c r="L10" i="75"/>
  <c r="M10" i="75"/>
  <c r="N10" i="75"/>
  <c r="O10" i="75"/>
  <c r="P10" i="75"/>
  <c r="Q10" i="75"/>
  <c r="H11" i="75"/>
  <c r="I11" i="75"/>
  <c r="J11" i="75"/>
  <c r="K11" i="75"/>
  <c r="L11" i="75"/>
  <c r="M11" i="75"/>
  <c r="N11" i="75"/>
  <c r="O11" i="75"/>
  <c r="P11" i="75"/>
  <c r="Q11" i="75"/>
  <c r="H12" i="75"/>
  <c r="I12" i="75"/>
  <c r="J12" i="75"/>
  <c r="K12" i="75"/>
  <c r="L12" i="75"/>
  <c r="M12" i="75"/>
  <c r="N12" i="75"/>
  <c r="O12" i="75"/>
  <c r="P12" i="75"/>
  <c r="Q12" i="75"/>
  <c r="H13" i="75"/>
  <c r="I13" i="75"/>
  <c r="J13" i="75"/>
  <c r="K13" i="75"/>
  <c r="L13" i="75"/>
  <c r="M13" i="75"/>
  <c r="N13" i="75"/>
  <c r="O13" i="75"/>
  <c r="P13" i="75"/>
  <c r="Q13" i="75"/>
  <c r="H14" i="75"/>
  <c r="I14" i="75"/>
  <c r="J14" i="75"/>
  <c r="K14" i="75"/>
  <c r="L14" i="75"/>
  <c r="M14" i="75"/>
  <c r="N14" i="75"/>
  <c r="O14" i="75"/>
  <c r="P14" i="75"/>
  <c r="Q14" i="75"/>
  <c r="H15" i="75"/>
  <c r="I15" i="75"/>
  <c r="J15" i="75"/>
  <c r="K15" i="75"/>
  <c r="L15" i="75"/>
  <c r="M15" i="75"/>
  <c r="N15" i="75"/>
  <c r="O15" i="75"/>
  <c r="P15" i="75"/>
  <c r="Q15" i="75"/>
  <c r="H16" i="75"/>
  <c r="I16" i="75"/>
  <c r="J16" i="75"/>
  <c r="K16" i="75"/>
  <c r="L16" i="75"/>
  <c r="M16" i="75"/>
  <c r="N16" i="75"/>
  <c r="O16" i="75"/>
  <c r="P16" i="75"/>
  <c r="Q16" i="75"/>
  <c r="H17" i="75"/>
  <c r="I17" i="75"/>
  <c r="J17" i="75"/>
  <c r="K17" i="75"/>
  <c r="L17" i="75"/>
  <c r="M17" i="75"/>
  <c r="N17" i="75"/>
  <c r="O17" i="75"/>
  <c r="P17" i="75"/>
  <c r="Q17" i="75"/>
  <c r="H18" i="75"/>
  <c r="I18" i="75"/>
  <c r="J18" i="75"/>
  <c r="K18" i="75"/>
  <c r="L18" i="75"/>
  <c r="M18" i="75"/>
  <c r="N18" i="75"/>
  <c r="O18" i="75"/>
  <c r="P18" i="75"/>
  <c r="Q18" i="75"/>
  <c r="H19" i="75"/>
  <c r="I19" i="75"/>
  <c r="J19" i="75"/>
  <c r="K19" i="75"/>
  <c r="L19" i="75"/>
  <c r="M19" i="75"/>
  <c r="N19" i="75"/>
  <c r="O19" i="75"/>
  <c r="P19" i="75"/>
  <c r="Q19" i="75"/>
  <c r="H20" i="75"/>
  <c r="I20" i="75"/>
  <c r="J20" i="75"/>
  <c r="K20" i="75"/>
  <c r="L20" i="75"/>
  <c r="M20" i="75"/>
  <c r="N20" i="75"/>
  <c r="O20" i="75"/>
  <c r="P20" i="75"/>
  <c r="Q20" i="75"/>
  <c r="H21" i="75"/>
  <c r="I21" i="75"/>
  <c r="J21" i="75"/>
  <c r="K21" i="75"/>
  <c r="L21" i="75"/>
  <c r="M21" i="75"/>
  <c r="N21" i="75"/>
  <c r="O21" i="75"/>
  <c r="P21" i="75"/>
  <c r="Q21" i="75"/>
  <c r="H22" i="75"/>
  <c r="I22" i="75"/>
  <c r="J22" i="75"/>
  <c r="K22" i="75"/>
  <c r="L22" i="75"/>
  <c r="M22" i="75"/>
  <c r="N22" i="75"/>
  <c r="O22" i="75"/>
  <c r="P22" i="75"/>
  <c r="Q22" i="75"/>
  <c r="H23" i="75"/>
  <c r="I23" i="75"/>
  <c r="J23" i="75"/>
  <c r="K23" i="75"/>
  <c r="L23" i="75"/>
  <c r="M23" i="75"/>
  <c r="N23" i="75"/>
  <c r="O23" i="75"/>
  <c r="P23" i="75"/>
  <c r="Q23" i="75"/>
  <c r="H24" i="75"/>
  <c r="I24" i="75"/>
  <c r="J24" i="75"/>
  <c r="K24" i="75"/>
  <c r="L24" i="75"/>
  <c r="M24" i="75"/>
  <c r="N24" i="75"/>
  <c r="O24" i="75"/>
  <c r="P24" i="75"/>
  <c r="Q24" i="75"/>
  <c r="H25" i="75"/>
  <c r="I25" i="75"/>
  <c r="J25" i="75"/>
  <c r="K25" i="75"/>
  <c r="L25" i="75"/>
  <c r="M25" i="75"/>
  <c r="N25" i="75"/>
  <c r="O25" i="75"/>
  <c r="P25" i="75"/>
  <c r="Q25" i="75"/>
  <c r="H26" i="75"/>
  <c r="I26" i="75"/>
  <c r="J26" i="75"/>
  <c r="K26" i="75"/>
  <c r="L26" i="75"/>
  <c r="M26" i="75"/>
  <c r="N26" i="75"/>
  <c r="O26" i="75"/>
  <c r="P26" i="75"/>
  <c r="Q26" i="75"/>
  <c r="H27" i="75"/>
  <c r="I27" i="75"/>
  <c r="J27" i="75"/>
  <c r="K27" i="75"/>
  <c r="L27" i="75"/>
  <c r="M27" i="75"/>
  <c r="N27" i="75"/>
  <c r="O27" i="75"/>
  <c r="P27" i="75"/>
  <c r="Q27" i="75"/>
  <c r="H28" i="75"/>
  <c r="I28" i="75"/>
  <c r="J28" i="75"/>
  <c r="K28" i="75"/>
  <c r="L28" i="75"/>
  <c r="M28" i="75"/>
  <c r="N28" i="75"/>
  <c r="O28" i="75"/>
  <c r="P28" i="75"/>
  <c r="Q28" i="75"/>
  <c r="H29" i="75"/>
  <c r="I29" i="75"/>
  <c r="J29" i="75"/>
  <c r="K29" i="75"/>
  <c r="L29" i="75"/>
  <c r="M29" i="75"/>
  <c r="N29" i="75"/>
  <c r="O29" i="75"/>
  <c r="P29" i="75"/>
  <c r="Q29" i="75"/>
  <c r="H30" i="75"/>
  <c r="I30" i="75"/>
  <c r="J30" i="75"/>
  <c r="K30" i="75"/>
  <c r="L30" i="75"/>
  <c r="M30" i="75"/>
  <c r="N30" i="75"/>
  <c r="O30" i="75"/>
  <c r="P30" i="75"/>
  <c r="Q30" i="75"/>
  <c r="H31" i="75"/>
  <c r="I31" i="75"/>
  <c r="J31" i="75"/>
  <c r="K31" i="75"/>
  <c r="L31" i="75"/>
  <c r="M31" i="75"/>
  <c r="N31" i="75"/>
  <c r="O31" i="75"/>
  <c r="P31" i="75"/>
  <c r="Q31" i="75"/>
  <c r="H32" i="75"/>
  <c r="I32" i="75"/>
  <c r="J32" i="75"/>
  <c r="K32" i="75"/>
  <c r="L32" i="75"/>
  <c r="M32" i="75"/>
  <c r="N32" i="75"/>
  <c r="O32" i="75"/>
  <c r="P32" i="75"/>
  <c r="Q32" i="75"/>
  <c r="H33" i="75"/>
  <c r="I33" i="75"/>
  <c r="J33" i="75"/>
  <c r="K33" i="75"/>
  <c r="L33" i="75"/>
  <c r="M33" i="75"/>
  <c r="N33" i="75"/>
  <c r="O33" i="75"/>
  <c r="P33" i="75"/>
  <c r="Q33" i="75"/>
  <c r="H34" i="75"/>
  <c r="I34" i="75"/>
  <c r="J34" i="75"/>
  <c r="K34" i="75"/>
  <c r="L34" i="75"/>
  <c r="M34" i="75"/>
  <c r="N34" i="75"/>
  <c r="O34" i="75"/>
  <c r="P34" i="75"/>
  <c r="Q34" i="75"/>
  <c r="H35" i="75"/>
  <c r="I35" i="75"/>
  <c r="J35" i="75"/>
  <c r="K35" i="75"/>
  <c r="L35" i="75"/>
  <c r="M35" i="75"/>
  <c r="N35" i="75"/>
  <c r="O35" i="75"/>
  <c r="P35" i="75"/>
  <c r="Q35" i="75"/>
  <c r="H36" i="75"/>
  <c r="I36" i="75"/>
  <c r="J36" i="75"/>
  <c r="K36" i="75"/>
  <c r="L36" i="75"/>
  <c r="M36" i="75"/>
  <c r="N36" i="75"/>
  <c r="O36" i="75"/>
  <c r="P36" i="75"/>
  <c r="Q36" i="75"/>
  <c r="H37" i="75"/>
  <c r="I37" i="75"/>
  <c r="J37" i="75"/>
  <c r="K37" i="75"/>
  <c r="L37" i="75"/>
  <c r="M37" i="75"/>
  <c r="N37" i="75"/>
  <c r="O37" i="75"/>
  <c r="P37" i="75"/>
  <c r="Q37" i="75"/>
  <c r="H38" i="75"/>
  <c r="I38" i="75"/>
  <c r="J38" i="75"/>
  <c r="K38" i="75"/>
  <c r="L38" i="75"/>
  <c r="M38" i="75"/>
  <c r="N38" i="75"/>
  <c r="O38" i="75"/>
  <c r="P38" i="75"/>
  <c r="Q38" i="75"/>
  <c r="H39" i="75"/>
  <c r="I39" i="75"/>
  <c r="J39" i="75"/>
  <c r="K39" i="75"/>
  <c r="L39" i="75"/>
  <c r="M39" i="75"/>
  <c r="N39" i="75"/>
  <c r="O39" i="75"/>
  <c r="P39" i="75"/>
  <c r="Q39" i="75"/>
  <c r="H40" i="75"/>
  <c r="I40" i="75"/>
  <c r="J40" i="75"/>
  <c r="K40" i="75"/>
  <c r="L40" i="75"/>
  <c r="M40" i="75"/>
  <c r="N40" i="75"/>
  <c r="O40" i="75"/>
  <c r="P40" i="75"/>
  <c r="Q40" i="75"/>
  <c r="H41" i="75"/>
  <c r="I41" i="75"/>
  <c r="J41" i="75"/>
  <c r="K41" i="75"/>
  <c r="L41" i="75"/>
  <c r="M41" i="75"/>
  <c r="N41" i="75"/>
  <c r="O41" i="75"/>
  <c r="P41" i="75"/>
  <c r="Q41" i="75"/>
  <c r="H42" i="75"/>
  <c r="I42" i="75"/>
  <c r="J42" i="75"/>
  <c r="K42" i="75"/>
  <c r="L42" i="75"/>
  <c r="M42" i="75"/>
  <c r="N42" i="75"/>
  <c r="O42" i="75"/>
  <c r="P42" i="75"/>
  <c r="Q42" i="75"/>
  <c r="H43" i="75"/>
  <c r="I43" i="75"/>
  <c r="J43" i="75"/>
  <c r="K43" i="75"/>
  <c r="L43" i="75"/>
  <c r="M43" i="75"/>
  <c r="N43" i="75"/>
  <c r="O43" i="75"/>
  <c r="P43" i="75"/>
  <c r="Q43" i="75"/>
  <c r="H44" i="75"/>
  <c r="I44" i="75"/>
  <c r="J44" i="75"/>
  <c r="K44" i="75"/>
  <c r="L44" i="75"/>
  <c r="M44" i="75"/>
  <c r="N44" i="75"/>
  <c r="O44" i="75"/>
  <c r="P44" i="75"/>
  <c r="Q44" i="75"/>
  <c r="H45" i="75"/>
  <c r="I45" i="75"/>
  <c r="J45" i="75"/>
  <c r="K45" i="75"/>
  <c r="L45" i="75"/>
  <c r="M45" i="75"/>
  <c r="N45" i="75"/>
  <c r="O45" i="75"/>
  <c r="P45" i="75"/>
  <c r="Q45" i="75"/>
  <c r="H46" i="75"/>
  <c r="I46" i="75"/>
  <c r="J46" i="75"/>
  <c r="K46" i="75"/>
  <c r="L46" i="75"/>
  <c r="M46" i="75"/>
  <c r="N46" i="75"/>
  <c r="O46" i="75"/>
  <c r="P46" i="75"/>
  <c r="Q46" i="75"/>
  <c r="H47" i="75"/>
  <c r="I47" i="75"/>
  <c r="J47" i="75"/>
  <c r="K47" i="75"/>
  <c r="L47" i="75"/>
  <c r="M47" i="75"/>
  <c r="N47" i="75"/>
  <c r="O47" i="75"/>
  <c r="P47" i="75"/>
  <c r="Q47" i="75"/>
  <c r="H48" i="75"/>
  <c r="I48" i="75"/>
  <c r="J48" i="75"/>
  <c r="K48" i="75"/>
  <c r="L48" i="75"/>
  <c r="M48" i="75"/>
  <c r="N48" i="75"/>
  <c r="O48" i="75"/>
  <c r="P48" i="75"/>
  <c r="Q48" i="75"/>
  <c r="H49" i="75"/>
  <c r="I49" i="75"/>
  <c r="J49" i="75"/>
  <c r="K49" i="75"/>
  <c r="L49" i="75"/>
  <c r="M49" i="75"/>
  <c r="N49" i="75"/>
  <c r="O49" i="75"/>
  <c r="P49" i="75"/>
  <c r="Q49" i="75"/>
  <c r="H50" i="75"/>
  <c r="I50" i="75"/>
  <c r="J50" i="75"/>
  <c r="K50" i="75"/>
  <c r="L50" i="75"/>
  <c r="M50" i="75"/>
  <c r="N50" i="75"/>
  <c r="O50" i="75"/>
  <c r="P50" i="75"/>
  <c r="Q50" i="75"/>
  <c r="H51" i="75"/>
  <c r="I51" i="75"/>
  <c r="J51" i="75"/>
  <c r="K51" i="75"/>
  <c r="L51" i="75"/>
  <c r="M51" i="75"/>
  <c r="N51" i="75"/>
  <c r="O51" i="75"/>
  <c r="P51" i="75"/>
  <c r="Q51" i="75"/>
  <c r="H52" i="75"/>
  <c r="I52" i="75"/>
  <c r="J52" i="75"/>
  <c r="K52" i="75"/>
  <c r="L52" i="75"/>
  <c r="M52" i="75"/>
  <c r="N52" i="75"/>
  <c r="O52" i="75"/>
  <c r="P52" i="75"/>
  <c r="Q52" i="75"/>
  <c r="H53" i="75"/>
  <c r="BA53" i="75" s="1"/>
  <c r="E53" i="75" s="1"/>
  <c r="I53" i="75"/>
  <c r="J53" i="75"/>
  <c r="K53" i="75"/>
  <c r="L53" i="75"/>
  <c r="M53" i="75"/>
  <c r="N53" i="75"/>
  <c r="O53" i="75"/>
  <c r="P53" i="75"/>
  <c r="Q53" i="75"/>
  <c r="Q6" i="75"/>
  <c r="P6" i="75"/>
  <c r="O6" i="75"/>
  <c r="N6" i="75"/>
  <c r="M6" i="75"/>
  <c r="L6" i="75"/>
  <c r="K6" i="75"/>
  <c r="J6" i="75"/>
  <c r="I6" i="75"/>
  <c r="H6" i="75"/>
  <c r="H7" i="74"/>
  <c r="I7" i="74"/>
  <c r="J7" i="74"/>
  <c r="K7" i="74"/>
  <c r="L7" i="74"/>
  <c r="M7" i="74"/>
  <c r="N7" i="74"/>
  <c r="O7" i="74"/>
  <c r="P7" i="74"/>
  <c r="Q7" i="74"/>
  <c r="H8" i="74"/>
  <c r="I8" i="74"/>
  <c r="J8" i="74"/>
  <c r="K8" i="74"/>
  <c r="L8" i="74"/>
  <c r="M8" i="74"/>
  <c r="N8" i="74"/>
  <c r="O8" i="74"/>
  <c r="P8" i="74"/>
  <c r="Q8" i="74"/>
  <c r="H9" i="74"/>
  <c r="I9" i="74"/>
  <c r="J9" i="74"/>
  <c r="K9" i="74"/>
  <c r="L9" i="74"/>
  <c r="M9" i="74"/>
  <c r="N9" i="74"/>
  <c r="O9" i="74"/>
  <c r="P9" i="74"/>
  <c r="Q9" i="74"/>
  <c r="H10" i="74"/>
  <c r="I10" i="74"/>
  <c r="J10" i="74"/>
  <c r="K10" i="74"/>
  <c r="L10" i="74"/>
  <c r="M10" i="74"/>
  <c r="N10" i="74"/>
  <c r="O10" i="74"/>
  <c r="P10" i="74"/>
  <c r="Q10" i="74"/>
  <c r="H11" i="74"/>
  <c r="I11" i="74"/>
  <c r="J11" i="74"/>
  <c r="K11" i="74"/>
  <c r="L11" i="74"/>
  <c r="M11" i="74"/>
  <c r="N11" i="74"/>
  <c r="O11" i="74"/>
  <c r="P11" i="74"/>
  <c r="Q11" i="74"/>
  <c r="H12" i="74"/>
  <c r="I12" i="74"/>
  <c r="J12" i="74"/>
  <c r="K12" i="74"/>
  <c r="L12" i="74"/>
  <c r="M12" i="74"/>
  <c r="N12" i="74"/>
  <c r="O12" i="74"/>
  <c r="P12" i="74"/>
  <c r="Q12" i="74"/>
  <c r="H13" i="74"/>
  <c r="I13" i="74"/>
  <c r="J13" i="74"/>
  <c r="K13" i="74"/>
  <c r="L13" i="74"/>
  <c r="M13" i="74"/>
  <c r="N13" i="74"/>
  <c r="O13" i="74"/>
  <c r="P13" i="74"/>
  <c r="Q13" i="74"/>
  <c r="H14" i="74"/>
  <c r="I14" i="74"/>
  <c r="J14" i="74"/>
  <c r="K14" i="74"/>
  <c r="L14" i="74"/>
  <c r="M14" i="74"/>
  <c r="N14" i="74"/>
  <c r="O14" i="74"/>
  <c r="P14" i="74"/>
  <c r="Q14" i="74"/>
  <c r="H15" i="74"/>
  <c r="I15" i="74"/>
  <c r="J15" i="74"/>
  <c r="K15" i="74"/>
  <c r="L15" i="74"/>
  <c r="M15" i="74"/>
  <c r="N15" i="74"/>
  <c r="O15" i="74"/>
  <c r="P15" i="74"/>
  <c r="Q15" i="74"/>
  <c r="H16" i="74"/>
  <c r="I16" i="74"/>
  <c r="J16" i="74"/>
  <c r="K16" i="74"/>
  <c r="L16" i="74"/>
  <c r="M16" i="74"/>
  <c r="N16" i="74"/>
  <c r="O16" i="74"/>
  <c r="P16" i="74"/>
  <c r="Q16" i="74"/>
  <c r="H17" i="74"/>
  <c r="I17" i="74"/>
  <c r="J17" i="74"/>
  <c r="K17" i="74"/>
  <c r="L17" i="74"/>
  <c r="M17" i="74"/>
  <c r="N17" i="74"/>
  <c r="O17" i="74"/>
  <c r="P17" i="74"/>
  <c r="Q17" i="74"/>
  <c r="H18" i="74"/>
  <c r="I18" i="74"/>
  <c r="J18" i="74"/>
  <c r="K18" i="74"/>
  <c r="L18" i="74"/>
  <c r="M18" i="74"/>
  <c r="N18" i="74"/>
  <c r="O18" i="74"/>
  <c r="P18" i="74"/>
  <c r="Q18" i="74"/>
  <c r="H19" i="74"/>
  <c r="I19" i="74"/>
  <c r="J19" i="74"/>
  <c r="K19" i="74"/>
  <c r="L19" i="74"/>
  <c r="M19" i="74"/>
  <c r="N19" i="74"/>
  <c r="O19" i="74"/>
  <c r="P19" i="74"/>
  <c r="Q19" i="74"/>
  <c r="H20" i="74"/>
  <c r="I20" i="74"/>
  <c r="J20" i="74"/>
  <c r="K20" i="74"/>
  <c r="L20" i="74"/>
  <c r="M20" i="74"/>
  <c r="N20" i="74"/>
  <c r="O20" i="74"/>
  <c r="P20" i="74"/>
  <c r="Q20" i="74"/>
  <c r="H21" i="74"/>
  <c r="I21" i="74"/>
  <c r="J21" i="74"/>
  <c r="K21" i="74"/>
  <c r="L21" i="74"/>
  <c r="M21" i="74"/>
  <c r="N21" i="74"/>
  <c r="O21" i="74"/>
  <c r="P21" i="74"/>
  <c r="Q21" i="74"/>
  <c r="H22" i="74"/>
  <c r="I22" i="74"/>
  <c r="J22" i="74"/>
  <c r="K22" i="74"/>
  <c r="L22" i="74"/>
  <c r="M22" i="74"/>
  <c r="N22" i="74"/>
  <c r="O22" i="74"/>
  <c r="P22" i="74"/>
  <c r="Q22" i="74"/>
  <c r="H23" i="74"/>
  <c r="I23" i="74"/>
  <c r="J23" i="74"/>
  <c r="K23" i="74"/>
  <c r="L23" i="74"/>
  <c r="M23" i="74"/>
  <c r="N23" i="74"/>
  <c r="O23" i="74"/>
  <c r="P23" i="74"/>
  <c r="Q23" i="74"/>
  <c r="H24" i="74"/>
  <c r="I24" i="74"/>
  <c r="J24" i="74"/>
  <c r="K24" i="74"/>
  <c r="L24" i="74"/>
  <c r="M24" i="74"/>
  <c r="N24" i="74"/>
  <c r="O24" i="74"/>
  <c r="P24" i="74"/>
  <c r="Q24" i="74"/>
  <c r="H25" i="74"/>
  <c r="I25" i="74"/>
  <c r="J25" i="74"/>
  <c r="K25" i="74"/>
  <c r="L25" i="74"/>
  <c r="M25" i="74"/>
  <c r="N25" i="74"/>
  <c r="O25" i="74"/>
  <c r="P25" i="74"/>
  <c r="Q25" i="74"/>
  <c r="H26" i="74"/>
  <c r="I26" i="74"/>
  <c r="J26" i="74"/>
  <c r="K26" i="74"/>
  <c r="L26" i="74"/>
  <c r="M26" i="74"/>
  <c r="N26" i="74"/>
  <c r="O26" i="74"/>
  <c r="P26" i="74"/>
  <c r="Q26" i="74"/>
  <c r="H27" i="74"/>
  <c r="I27" i="74"/>
  <c r="J27" i="74"/>
  <c r="K27" i="74"/>
  <c r="L27" i="74"/>
  <c r="M27" i="74"/>
  <c r="N27" i="74"/>
  <c r="O27" i="74"/>
  <c r="P27" i="74"/>
  <c r="Q27" i="74"/>
  <c r="H28" i="74"/>
  <c r="I28" i="74"/>
  <c r="J28" i="74"/>
  <c r="K28" i="74"/>
  <c r="L28" i="74"/>
  <c r="M28" i="74"/>
  <c r="N28" i="74"/>
  <c r="O28" i="74"/>
  <c r="P28" i="74"/>
  <c r="Q28" i="74"/>
  <c r="H29" i="74"/>
  <c r="I29" i="74"/>
  <c r="J29" i="74"/>
  <c r="K29" i="74"/>
  <c r="L29" i="74"/>
  <c r="M29" i="74"/>
  <c r="N29" i="74"/>
  <c r="O29" i="74"/>
  <c r="P29" i="74"/>
  <c r="Q29" i="74"/>
  <c r="H30" i="74"/>
  <c r="I30" i="74"/>
  <c r="J30" i="74"/>
  <c r="K30" i="74"/>
  <c r="L30" i="74"/>
  <c r="M30" i="74"/>
  <c r="N30" i="74"/>
  <c r="O30" i="74"/>
  <c r="P30" i="74"/>
  <c r="Q30" i="74"/>
  <c r="H31" i="74"/>
  <c r="I31" i="74"/>
  <c r="J31" i="74"/>
  <c r="K31" i="74"/>
  <c r="L31" i="74"/>
  <c r="M31" i="74"/>
  <c r="N31" i="74"/>
  <c r="O31" i="74"/>
  <c r="P31" i="74"/>
  <c r="Q31" i="74"/>
  <c r="H32" i="74"/>
  <c r="I32" i="74"/>
  <c r="J32" i="74"/>
  <c r="K32" i="74"/>
  <c r="L32" i="74"/>
  <c r="M32" i="74"/>
  <c r="N32" i="74"/>
  <c r="O32" i="74"/>
  <c r="P32" i="74"/>
  <c r="Q32" i="74"/>
  <c r="H33" i="74"/>
  <c r="I33" i="74"/>
  <c r="J33" i="74"/>
  <c r="K33" i="74"/>
  <c r="L33" i="74"/>
  <c r="M33" i="74"/>
  <c r="N33" i="74"/>
  <c r="O33" i="74"/>
  <c r="P33" i="74"/>
  <c r="Q33" i="74"/>
  <c r="H34" i="74"/>
  <c r="I34" i="74"/>
  <c r="J34" i="74"/>
  <c r="K34" i="74"/>
  <c r="L34" i="74"/>
  <c r="M34" i="74"/>
  <c r="N34" i="74"/>
  <c r="O34" i="74"/>
  <c r="P34" i="74"/>
  <c r="Q34" i="74"/>
  <c r="H35" i="74"/>
  <c r="I35" i="74"/>
  <c r="J35" i="74"/>
  <c r="K35" i="74"/>
  <c r="L35" i="74"/>
  <c r="M35" i="74"/>
  <c r="N35" i="74"/>
  <c r="O35" i="74"/>
  <c r="P35" i="74"/>
  <c r="Q35" i="74"/>
  <c r="H36" i="74"/>
  <c r="I36" i="74"/>
  <c r="J36" i="74"/>
  <c r="K36" i="74"/>
  <c r="L36" i="74"/>
  <c r="M36" i="74"/>
  <c r="N36" i="74"/>
  <c r="O36" i="74"/>
  <c r="P36" i="74"/>
  <c r="Q36" i="74"/>
  <c r="H37" i="74"/>
  <c r="I37" i="74"/>
  <c r="J37" i="74"/>
  <c r="K37" i="74"/>
  <c r="L37" i="74"/>
  <c r="M37" i="74"/>
  <c r="N37" i="74"/>
  <c r="O37" i="74"/>
  <c r="P37" i="74"/>
  <c r="Q37" i="74"/>
  <c r="H38" i="74"/>
  <c r="I38" i="74"/>
  <c r="J38" i="74"/>
  <c r="K38" i="74"/>
  <c r="L38" i="74"/>
  <c r="M38" i="74"/>
  <c r="N38" i="74"/>
  <c r="O38" i="74"/>
  <c r="P38" i="74"/>
  <c r="Q38" i="74"/>
  <c r="H39" i="74"/>
  <c r="I39" i="74"/>
  <c r="J39" i="74"/>
  <c r="K39" i="74"/>
  <c r="L39" i="74"/>
  <c r="M39" i="74"/>
  <c r="N39" i="74"/>
  <c r="O39" i="74"/>
  <c r="P39" i="74"/>
  <c r="Q39" i="74"/>
  <c r="H40" i="74"/>
  <c r="I40" i="74"/>
  <c r="J40" i="74"/>
  <c r="K40" i="74"/>
  <c r="L40" i="74"/>
  <c r="M40" i="74"/>
  <c r="N40" i="74"/>
  <c r="O40" i="74"/>
  <c r="P40" i="74"/>
  <c r="Q40" i="74"/>
  <c r="H41" i="74"/>
  <c r="I41" i="74"/>
  <c r="J41" i="74"/>
  <c r="K41" i="74"/>
  <c r="L41" i="74"/>
  <c r="M41" i="74"/>
  <c r="N41" i="74"/>
  <c r="O41" i="74"/>
  <c r="P41" i="74"/>
  <c r="Q41" i="74"/>
  <c r="H42" i="74"/>
  <c r="I42" i="74"/>
  <c r="J42" i="74"/>
  <c r="K42" i="74"/>
  <c r="L42" i="74"/>
  <c r="M42" i="74"/>
  <c r="N42" i="74"/>
  <c r="O42" i="74"/>
  <c r="P42" i="74"/>
  <c r="Q42" i="74"/>
  <c r="H43" i="74"/>
  <c r="I43" i="74"/>
  <c r="J43" i="74"/>
  <c r="K43" i="74"/>
  <c r="L43" i="74"/>
  <c r="M43" i="74"/>
  <c r="N43" i="74"/>
  <c r="O43" i="74"/>
  <c r="P43" i="74"/>
  <c r="Q43" i="74"/>
  <c r="H44" i="74"/>
  <c r="I44" i="74"/>
  <c r="J44" i="74"/>
  <c r="K44" i="74"/>
  <c r="L44" i="74"/>
  <c r="M44" i="74"/>
  <c r="N44" i="74"/>
  <c r="O44" i="74"/>
  <c r="P44" i="74"/>
  <c r="Q44" i="74"/>
  <c r="H45" i="74"/>
  <c r="I45" i="74"/>
  <c r="J45" i="74"/>
  <c r="K45" i="74"/>
  <c r="L45" i="74"/>
  <c r="M45" i="74"/>
  <c r="N45" i="74"/>
  <c r="O45" i="74"/>
  <c r="P45" i="74"/>
  <c r="Q45" i="74"/>
  <c r="H46" i="74"/>
  <c r="I46" i="74"/>
  <c r="J46" i="74"/>
  <c r="K46" i="74"/>
  <c r="L46" i="74"/>
  <c r="M46" i="74"/>
  <c r="N46" i="74"/>
  <c r="O46" i="74"/>
  <c r="P46" i="74"/>
  <c r="Q46" i="74"/>
  <c r="H47" i="74"/>
  <c r="I47" i="74"/>
  <c r="J47" i="74"/>
  <c r="K47" i="74"/>
  <c r="L47" i="74"/>
  <c r="M47" i="74"/>
  <c r="N47" i="74"/>
  <c r="O47" i="74"/>
  <c r="P47" i="74"/>
  <c r="Q47" i="74"/>
  <c r="H48" i="74"/>
  <c r="I48" i="74"/>
  <c r="J48" i="74"/>
  <c r="K48" i="74"/>
  <c r="L48" i="74"/>
  <c r="M48" i="74"/>
  <c r="N48" i="74"/>
  <c r="O48" i="74"/>
  <c r="P48" i="74"/>
  <c r="Q48" i="74"/>
  <c r="H49" i="74"/>
  <c r="I49" i="74"/>
  <c r="J49" i="74"/>
  <c r="K49" i="74"/>
  <c r="L49" i="74"/>
  <c r="M49" i="74"/>
  <c r="N49" i="74"/>
  <c r="O49" i="74"/>
  <c r="P49" i="74"/>
  <c r="Q49" i="74"/>
  <c r="H50" i="74"/>
  <c r="I50" i="74"/>
  <c r="J50" i="74"/>
  <c r="K50" i="74"/>
  <c r="L50" i="74"/>
  <c r="M50" i="74"/>
  <c r="N50" i="74"/>
  <c r="O50" i="74"/>
  <c r="P50" i="74"/>
  <c r="Q50" i="74"/>
  <c r="H51" i="74"/>
  <c r="I51" i="74"/>
  <c r="J51" i="74"/>
  <c r="K51" i="74"/>
  <c r="L51" i="74"/>
  <c r="M51" i="74"/>
  <c r="N51" i="74"/>
  <c r="O51" i="74"/>
  <c r="P51" i="74"/>
  <c r="Q51" i="74"/>
  <c r="H52" i="74"/>
  <c r="I52" i="74"/>
  <c r="J52" i="74"/>
  <c r="K52" i="74"/>
  <c r="L52" i="74"/>
  <c r="M52" i="74"/>
  <c r="N52" i="74"/>
  <c r="O52" i="74"/>
  <c r="P52" i="74"/>
  <c r="Q52" i="74"/>
  <c r="H53" i="74"/>
  <c r="BA53" i="74" s="1"/>
  <c r="I53" i="74"/>
  <c r="J53" i="74"/>
  <c r="K53" i="74"/>
  <c r="L53" i="74"/>
  <c r="M53" i="74"/>
  <c r="N53" i="74"/>
  <c r="O53" i="74"/>
  <c r="P53" i="74"/>
  <c r="Q53" i="74"/>
  <c r="Q6" i="74" l="1"/>
  <c r="P6" i="74"/>
  <c r="O6" i="74"/>
  <c r="N6" i="74"/>
  <c r="M6" i="74"/>
  <c r="L6" i="74"/>
  <c r="K6" i="74"/>
  <c r="J6" i="74"/>
  <c r="I6" i="74"/>
  <c r="H6" i="74"/>
  <c r="E53" i="74"/>
  <c r="H7" i="24" l="1"/>
  <c r="I7" i="24"/>
  <c r="J7" i="24"/>
  <c r="K7" i="24"/>
  <c r="L7" i="24"/>
  <c r="M7" i="24"/>
  <c r="N7" i="24"/>
  <c r="O7" i="24"/>
  <c r="P7" i="24"/>
  <c r="Q7" i="24"/>
  <c r="H8" i="24"/>
  <c r="I8" i="24"/>
  <c r="J8" i="24"/>
  <c r="K8" i="24"/>
  <c r="L8" i="24"/>
  <c r="M8" i="24"/>
  <c r="N8" i="24"/>
  <c r="O8" i="24"/>
  <c r="P8" i="24"/>
  <c r="Q8" i="24"/>
  <c r="H9" i="24"/>
  <c r="I9" i="24"/>
  <c r="J9" i="24"/>
  <c r="K9" i="24"/>
  <c r="L9" i="24"/>
  <c r="M9" i="24"/>
  <c r="N9" i="24"/>
  <c r="O9" i="24"/>
  <c r="P9" i="24"/>
  <c r="Q9" i="24"/>
  <c r="H10" i="24"/>
  <c r="I10" i="24"/>
  <c r="J10" i="24"/>
  <c r="K10" i="24"/>
  <c r="L10" i="24"/>
  <c r="M10" i="24"/>
  <c r="N10" i="24"/>
  <c r="O10" i="24"/>
  <c r="P10" i="24"/>
  <c r="Q10" i="24"/>
  <c r="H11" i="24"/>
  <c r="I11" i="24"/>
  <c r="J11" i="24"/>
  <c r="K11" i="24"/>
  <c r="L11" i="24"/>
  <c r="M11" i="24"/>
  <c r="N11" i="24"/>
  <c r="O11" i="24"/>
  <c r="P11" i="24"/>
  <c r="Q11" i="24"/>
  <c r="H12" i="24"/>
  <c r="I12" i="24"/>
  <c r="J12" i="24"/>
  <c r="K12" i="24"/>
  <c r="L12" i="24"/>
  <c r="M12" i="24"/>
  <c r="N12" i="24"/>
  <c r="O12" i="24"/>
  <c r="P12" i="24"/>
  <c r="Q12" i="24"/>
  <c r="H13" i="24"/>
  <c r="I13" i="24"/>
  <c r="J13" i="24"/>
  <c r="K13" i="24"/>
  <c r="L13" i="24"/>
  <c r="M13" i="24"/>
  <c r="N13" i="24"/>
  <c r="O13" i="24"/>
  <c r="P13" i="24"/>
  <c r="Q13" i="24"/>
  <c r="H14" i="24"/>
  <c r="I14" i="24"/>
  <c r="J14" i="24"/>
  <c r="K14" i="24"/>
  <c r="L14" i="24"/>
  <c r="M14" i="24"/>
  <c r="N14" i="24"/>
  <c r="O14" i="24"/>
  <c r="P14" i="24"/>
  <c r="Q14" i="24"/>
  <c r="H15" i="24"/>
  <c r="I15" i="24"/>
  <c r="J15" i="24"/>
  <c r="K15" i="24"/>
  <c r="L15" i="24"/>
  <c r="M15" i="24"/>
  <c r="N15" i="24"/>
  <c r="O15" i="24"/>
  <c r="P15" i="24"/>
  <c r="Q15" i="24"/>
  <c r="H16" i="24"/>
  <c r="I16" i="24"/>
  <c r="J16" i="24"/>
  <c r="K16" i="24"/>
  <c r="L16" i="24"/>
  <c r="M16" i="24"/>
  <c r="N16" i="24"/>
  <c r="O16" i="24"/>
  <c r="P16" i="24"/>
  <c r="Q16" i="24"/>
  <c r="H17" i="24"/>
  <c r="I17" i="24"/>
  <c r="J17" i="24"/>
  <c r="K17" i="24"/>
  <c r="L17" i="24"/>
  <c r="M17" i="24"/>
  <c r="N17" i="24"/>
  <c r="O17" i="24"/>
  <c r="P17" i="24"/>
  <c r="Q17" i="24"/>
  <c r="H18" i="24"/>
  <c r="I18" i="24"/>
  <c r="J18" i="24"/>
  <c r="K18" i="24"/>
  <c r="L18" i="24"/>
  <c r="M18" i="24"/>
  <c r="N18" i="24"/>
  <c r="O18" i="24"/>
  <c r="P18" i="24"/>
  <c r="Q18" i="24"/>
  <c r="H19" i="24"/>
  <c r="I19" i="24"/>
  <c r="J19" i="24"/>
  <c r="K19" i="24"/>
  <c r="L19" i="24"/>
  <c r="M19" i="24"/>
  <c r="N19" i="24"/>
  <c r="O19" i="24"/>
  <c r="P19" i="24"/>
  <c r="Q19" i="24"/>
  <c r="H20" i="24"/>
  <c r="I20" i="24"/>
  <c r="J20" i="24"/>
  <c r="K20" i="24"/>
  <c r="L20" i="24"/>
  <c r="M20" i="24"/>
  <c r="N20" i="24"/>
  <c r="O20" i="24"/>
  <c r="P20" i="24"/>
  <c r="Q20" i="24"/>
  <c r="H21" i="24"/>
  <c r="I21" i="24"/>
  <c r="J21" i="24"/>
  <c r="K21" i="24"/>
  <c r="L21" i="24"/>
  <c r="M21" i="24"/>
  <c r="N21" i="24"/>
  <c r="O21" i="24"/>
  <c r="P21" i="24"/>
  <c r="Q21" i="24"/>
  <c r="H22" i="24"/>
  <c r="I22" i="24"/>
  <c r="J22" i="24"/>
  <c r="K22" i="24"/>
  <c r="L22" i="24"/>
  <c r="M22" i="24"/>
  <c r="N22" i="24"/>
  <c r="O22" i="24"/>
  <c r="P22" i="24"/>
  <c r="Q22" i="24"/>
  <c r="H23" i="24"/>
  <c r="I23" i="24"/>
  <c r="J23" i="24"/>
  <c r="K23" i="24"/>
  <c r="L23" i="24"/>
  <c r="M23" i="24"/>
  <c r="N23" i="24"/>
  <c r="O23" i="24"/>
  <c r="P23" i="24"/>
  <c r="Q23" i="24"/>
  <c r="H24" i="24"/>
  <c r="I24" i="24"/>
  <c r="J24" i="24"/>
  <c r="K24" i="24"/>
  <c r="L24" i="24"/>
  <c r="M24" i="24"/>
  <c r="N24" i="24"/>
  <c r="O24" i="24"/>
  <c r="P24" i="24"/>
  <c r="Q24" i="24"/>
  <c r="H25" i="24"/>
  <c r="I25" i="24"/>
  <c r="J25" i="24"/>
  <c r="K25" i="24"/>
  <c r="L25" i="24"/>
  <c r="M25" i="24"/>
  <c r="N25" i="24"/>
  <c r="O25" i="24"/>
  <c r="P25" i="24"/>
  <c r="Q25" i="24"/>
  <c r="H26" i="24"/>
  <c r="I26" i="24"/>
  <c r="J26" i="24"/>
  <c r="K26" i="24"/>
  <c r="L26" i="24"/>
  <c r="M26" i="24"/>
  <c r="N26" i="24"/>
  <c r="O26" i="24"/>
  <c r="P26" i="24"/>
  <c r="Q26" i="24"/>
  <c r="H27" i="24"/>
  <c r="I27" i="24"/>
  <c r="J27" i="24"/>
  <c r="K27" i="24"/>
  <c r="L27" i="24"/>
  <c r="M27" i="24"/>
  <c r="N27" i="24"/>
  <c r="O27" i="24"/>
  <c r="P27" i="24"/>
  <c r="Q27" i="24"/>
  <c r="H28" i="24"/>
  <c r="I28" i="24"/>
  <c r="J28" i="24"/>
  <c r="K28" i="24"/>
  <c r="L28" i="24"/>
  <c r="M28" i="24"/>
  <c r="N28" i="24"/>
  <c r="O28" i="24"/>
  <c r="P28" i="24"/>
  <c r="Q28" i="24"/>
  <c r="H29" i="24"/>
  <c r="I29" i="24"/>
  <c r="J29" i="24"/>
  <c r="K29" i="24"/>
  <c r="L29" i="24"/>
  <c r="M29" i="24"/>
  <c r="N29" i="24"/>
  <c r="O29" i="24"/>
  <c r="P29" i="24"/>
  <c r="Q29" i="24"/>
  <c r="H30" i="24"/>
  <c r="I30" i="24"/>
  <c r="J30" i="24"/>
  <c r="K30" i="24"/>
  <c r="L30" i="24"/>
  <c r="M30" i="24"/>
  <c r="N30" i="24"/>
  <c r="O30" i="24"/>
  <c r="P30" i="24"/>
  <c r="Q30" i="24"/>
  <c r="H31" i="24"/>
  <c r="I31" i="24"/>
  <c r="J31" i="24"/>
  <c r="K31" i="24"/>
  <c r="L31" i="24"/>
  <c r="M31" i="24"/>
  <c r="N31" i="24"/>
  <c r="O31" i="24"/>
  <c r="P31" i="24"/>
  <c r="Q31" i="24"/>
  <c r="H32" i="24"/>
  <c r="I32" i="24"/>
  <c r="J32" i="24"/>
  <c r="K32" i="24"/>
  <c r="L32" i="24"/>
  <c r="M32" i="24"/>
  <c r="N32" i="24"/>
  <c r="O32" i="24"/>
  <c r="P32" i="24"/>
  <c r="Q32" i="24"/>
  <c r="H33" i="24"/>
  <c r="I33" i="24"/>
  <c r="J33" i="24"/>
  <c r="K33" i="24"/>
  <c r="L33" i="24"/>
  <c r="M33" i="24"/>
  <c r="N33" i="24"/>
  <c r="O33" i="24"/>
  <c r="P33" i="24"/>
  <c r="Q33" i="24"/>
  <c r="H34" i="24"/>
  <c r="I34" i="24"/>
  <c r="J34" i="24"/>
  <c r="K34" i="24"/>
  <c r="L34" i="24"/>
  <c r="M34" i="24"/>
  <c r="N34" i="24"/>
  <c r="O34" i="24"/>
  <c r="P34" i="24"/>
  <c r="Q34" i="24"/>
  <c r="H35" i="24"/>
  <c r="I35" i="24"/>
  <c r="J35" i="24"/>
  <c r="K35" i="24"/>
  <c r="L35" i="24"/>
  <c r="M35" i="24"/>
  <c r="N35" i="24"/>
  <c r="O35" i="24"/>
  <c r="P35" i="24"/>
  <c r="Q35" i="24"/>
  <c r="H36" i="24"/>
  <c r="I36" i="24"/>
  <c r="J36" i="24"/>
  <c r="K36" i="24"/>
  <c r="L36" i="24"/>
  <c r="M36" i="24"/>
  <c r="N36" i="24"/>
  <c r="O36" i="24"/>
  <c r="P36" i="24"/>
  <c r="Q36" i="24"/>
  <c r="H37" i="24"/>
  <c r="I37" i="24"/>
  <c r="J37" i="24"/>
  <c r="K37" i="24"/>
  <c r="L37" i="24"/>
  <c r="M37" i="24"/>
  <c r="N37" i="24"/>
  <c r="O37" i="24"/>
  <c r="P37" i="24"/>
  <c r="Q37" i="24"/>
  <c r="H38" i="24"/>
  <c r="I38" i="24"/>
  <c r="J38" i="24"/>
  <c r="K38" i="24"/>
  <c r="L38" i="24"/>
  <c r="M38" i="24"/>
  <c r="N38" i="24"/>
  <c r="O38" i="24"/>
  <c r="P38" i="24"/>
  <c r="Q38" i="24"/>
  <c r="H39" i="24"/>
  <c r="I39" i="24"/>
  <c r="J39" i="24"/>
  <c r="K39" i="24"/>
  <c r="L39" i="24"/>
  <c r="M39" i="24"/>
  <c r="N39" i="24"/>
  <c r="O39" i="24"/>
  <c r="P39" i="24"/>
  <c r="Q39" i="24"/>
  <c r="H40" i="24"/>
  <c r="I40" i="24"/>
  <c r="J40" i="24"/>
  <c r="K40" i="24"/>
  <c r="L40" i="24"/>
  <c r="M40" i="24"/>
  <c r="N40" i="24"/>
  <c r="O40" i="24"/>
  <c r="P40" i="24"/>
  <c r="Q40" i="24"/>
  <c r="H41" i="24"/>
  <c r="I41" i="24"/>
  <c r="J41" i="24"/>
  <c r="K41" i="24"/>
  <c r="L41" i="24"/>
  <c r="M41" i="24"/>
  <c r="N41" i="24"/>
  <c r="O41" i="24"/>
  <c r="P41" i="24"/>
  <c r="Q41" i="24"/>
  <c r="H42" i="24"/>
  <c r="I42" i="24"/>
  <c r="J42" i="24"/>
  <c r="K42" i="24"/>
  <c r="L42" i="24"/>
  <c r="M42" i="24"/>
  <c r="N42" i="24"/>
  <c r="O42" i="24"/>
  <c r="P42" i="24"/>
  <c r="Q42" i="24"/>
  <c r="H43" i="24"/>
  <c r="I43" i="24"/>
  <c r="J43" i="24"/>
  <c r="K43" i="24"/>
  <c r="L43" i="24"/>
  <c r="M43" i="24"/>
  <c r="N43" i="24"/>
  <c r="O43" i="24"/>
  <c r="P43" i="24"/>
  <c r="Q43" i="24"/>
  <c r="H44" i="24"/>
  <c r="I44" i="24"/>
  <c r="J44" i="24"/>
  <c r="K44" i="24"/>
  <c r="L44" i="24"/>
  <c r="M44" i="24"/>
  <c r="N44" i="24"/>
  <c r="O44" i="24"/>
  <c r="P44" i="24"/>
  <c r="Q44" i="24"/>
  <c r="H45" i="24"/>
  <c r="I45" i="24"/>
  <c r="J45" i="24"/>
  <c r="K45" i="24"/>
  <c r="L45" i="24"/>
  <c r="M45" i="24"/>
  <c r="N45" i="24"/>
  <c r="O45" i="24"/>
  <c r="P45" i="24"/>
  <c r="Q45" i="24"/>
  <c r="H46" i="24"/>
  <c r="I46" i="24"/>
  <c r="J46" i="24"/>
  <c r="K46" i="24"/>
  <c r="L46" i="24"/>
  <c r="M46" i="24"/>
  <c r="N46" i="24"/>
  <c r="O46" i="24"/>
  <c r="P46" i="24"/>
  <c r="Q46" i="24"/>
  <c r="H47" i="24"/>
  <c r="I47" i="24"/>
  <c r="J47" i="24"/>
  <c r="K47" i="24"/>
  <c r="L47" i="24"/>
  <c r="M47" i="24"/>
  <c r="N47" i="24"/>
  <c r="O47" i="24"/>
  <c r="P47" i="24"/>
  <c r="Q47" i="24"/>
  <c r="H48" i="24"/>
  <c r="I48" i="24"/>
  <c r="J48" i="24"/>
  <c r="K48" i="24"/>
  <c r="L48" i="24"/>
  <c r="M48" i="24"/>
  <c r="N48" i="24"/>
  <c r="O48" i="24"/>
  <c r="P48" i="24"/>
  <c r="Q48" i="24"/>
  <c r="H49" i="24"/>
  <c r="I49" i="24"/>
  <c r="J49" i="24"/>
  <c r="K49" i="24"/>
  <c r="L49" i="24"/>
  <c r="M49" i="24"/>
  <c r="N49" i="24"/>
  <c r="O49" i="24"/>
  <c r="P49" i="24"/>
  <c r="Q49" i="24"/>
  <c r="H50" i="24"/>
  <c r="I50" i="24"/>
  <c r="J50" i="24"/>
  <c r="K50" i="24"/>
  <c r="L50" i="24"/>
  <c r="M50" i="24"/>
  <c r="N50" i="24"/>
  <c r="O50" i="24"/>
  <c r="P50" i="24"/>
  <c r="Q50" i="24"/>
  <c r="H51" i="24"/>
  <c r="I51" i="24"/>
  <c r="J51" i="24"/>
  <c r="K51" i="24"/>
  <c r="L51" i="24"/>
  <c r="M51" i="24"/>
  <c r="N51" i="24"/>
  <c r="O51" i="24"/>
  <c r="P51" i="24"/>
  <c r="Q51" i="24"/>
  <c r="H52" i="24"/>
  <c r="I52" i="24"/>
  <c r="J52" i="24"/>
  <c r="K52" i="24"/>
  <c r="L52" i="24"/>
  <c r="M52" i="24"/>
  <c r="N52" i="24"/>
  <c r="O52" i="24"/>
  <c r="P52" i="24"/>
  <c r="Q52" i="24"/>
  <c r="H53" i="24"/>
  <c r="I53" i="24"/>
  <c r="J53" i="24"/>
  <c r="K53" i="24"/>
  <c r="L53" i="24"/>
  <c r="M53" i="24"/>
  <c r="N53" i="24"/>
  <c r="O53" i="24"/>
  <c r="P53" i="24"/>
  <c r="Q53" i="24"/>
  <c r="Q6" i="24"/>
  <c r="P6" i="24"/>
  <c r="O6" i="24"/>
  <c r="N6" i="24"/>
  <c r="M6" i="24"/>
  <c r="L6" i="24"/>
  <c r="K6" i="24"/>
  <c r="J6" i="24"/>
  <c r="I6" i="24"/>
  <c r="BA53" i="24" l="1"/>
  <c r="E53" i="24" s="1"/>
  <c r="Y23" i="3"/>
  <c r="Y22" i="3"/>
  <c r="Y21" i="3"/>
  <c r="Y20" i="3"/>
  <c r="Y19" i="3"/>
  <c r="X23" i="3"/>
  <c r="X22" i="3"/>
  <c r="X21" i="3"/>
  <c r="X20" i="3"/>
  <c r="X19" i="3"/>
  <c r="D200" i="93"/>
  <c r="C200" i="93"/>
  <c r="B200" i="93"/>
  <c r="A200" i="93"/>
  <c r="D199" i="93"/>
  <c r="C199" i="93"/>
  <c r="B199" i="93"/>
  <c r="A199" i="93"/>
  <c r="D198" i="93"/>
  <c r="C198" i="93"/>
  <c r="B198" i="93"/>
  <c r="A198" i="93"/>
  <c r="D197" i="93"/>
  <c r="C197" i="93"/>
  <c r="B197" i="93"/>
  <c r="A197" i="93"/>
  <c r="D196" i="93"/>
  <c r="C196" i="93"/>
  <c r="B196" i="93"/>
  <c r="A196" i="93"/>
  <c r="D195" i="93"/>
  <c r="C195" i="93"/>
  <c r="B195" i="93"/>
  <c r="A195" i="93"/>
  <c r="D194" i="93"/>
  <c r="C194" i="93"/>
  <c r="B194" i="93"/>
  <c r="A194" i="93"/>
  <c r="D193" i="93"/>
  <c r="C193" i="93"/>
  <c r="B193" i="93"/>
  <c r="A193" i="93"/>
  <c r="D192" i="93"/>
  <c r="C192" i="93"/>
  <c r="B192" i="93"/>
  <c r="A192" i="93"/>
  <c r="D191" i="93"/>
  <c r="C191" i="93"/>
  <c r="B191" i="93"/>
  <c r="A191" i="93"/>
  <c r="D190" i="93"/>
  <c r="C190" i="93"/>
  <c r="B190" i="93"/>
  <c r="A190" i="93"/>
  <c r="D189" i="93"/>
  <c r="C189" i="93"/>
  <c r="B189" i="93"/>
  <c r="A189" i="93"/>
  <c r="D188" i="93"/>
  <c r="C188" i="93"/>
  <c r="B188" i="93"/>
  <c r="A188" i="93"/>
  <c r="D187" i="93"/>
  <c r="C187" i="93"/>
  <c r="B187" i="93"/>
  <c r="A187" i="93"/>
  <c r="D186" i="93"/>
  <c r="C186" i="93"/>
  <c r="B186" i="93"/>
  <c r="A186" i="93"/>
  <c r="D185" i="93"/>
  <c r="C185" i="93"/>
  <c r="B185" i="93"/>
  <c r="A185" i="93"/>
  <c r="D184" i="93"/>
  <c r="C184" i="93"/>
  <c r="B184" i="93"/>
  <c r="A184" i="93"/>
  <c r="D183" i="93"/>
  <c r="C183" i="93"/>
  <c r="B183" i="93"/>
  <c r="A183" i="93"/>
  <c r="D182" i="93"/>
  <c r="C182" i="93"/>
  <c r="B182" i="93"/>
  <c r="A182" i="93"/>
  <c r="D181" i="93"/>
  <c r="C181" i="93"/>
  <c r="B181" i="93"/>
  <c r="A181" i="93"/>
  <c r="D180" i="93"/>
  <c r="C180" i="93"/>
  <c r="B180" i="93"/>
  <c r="A180" i="93"/>
  <c r="D179" i="93"/>
  <c r="C179" i="93"/>
  <c r="B179" i="93"/>
  <c r="A179" i="93"/>
  <c r="D178" i="93"/>
  <c r="C178" i="93"/>
  <c r="B178" i="93"/>
  <c r="A178" i="93"/>
  <c r="D177" i="93"/>
  <c r="C177" i="93"/>
  <c r="B177" i="93"/>
  <c r="A177" i="93"/>
  <c r="D176" i="93"/>
  <c r="C176" i="93"/>
  <c r="B176" i="93"/>
  <c r="A176" i="93"/>
  <c r="D175" i="93"/>
  <c r="C175" i="93"/>
  <c r="B175" i="93"/>
  <c r="A175" i="93"/>
  <c r="D174" i="93"/>
  <c r="C174" i="93"/>
  <c r="B174" i="93"/>
  <c r="A174" i="93"/>
  <c r="D173" i="93"/>
  <c r="C173" i="93"/>
  <c r="B173" i="93"/>
  <c r="A173" i="93"/>
  <c r="D172" i="93"/>
  <c r="C172" i="93"/>
  <c r="B172" i="93"/>
  <c r="A172" i="93"/>
  <c r="D171" i="93"/>
  <c r="C171" i="93"/>
  <c r="B171" i="93"/>
  <c r="A171" i="93"/>
  <c r="D170" i="93"/>
  <c r="C170" i="93"/>
  <c r="B170" i="93"/>
  <c r="A170" i="93"/>
  <c r="D169" i="93"/>
  <c r="C169" i="93"/>
  <c r="B169" i="93"/>
  <c r="A169" i="93"/>
  <c r="D168" i="93"/>
  <c r="C168" i="93"/>
  <c r="B168" i="93"/>
  <c r="A168" i="93"/>
  <c r="D167" i="93"/>
  <c r="C167" i="93"/>
  <c r="B167" i="93"/>
  <c r="A167" i="93"/>
  <c r="D166" i="93"/>
  <c r="C166" i="93"/>
  <c r="B166" i="93"/>
  <c r="A166" i="93"/>
  <c r="D165" i="93"/>
  <c r="C165" i="93"/>
  <c r="B165" i="93"/>
  <c r="A165" i="93"/>
  <c r="D164" i="93"/>
  <c r="C164" i="93"/>
  <c r="B164" i="93"/>
  <c r="A164" i="93"/>
  <c r="D163" i="93"/>
  <c r="C163" i="93"/>
  <c r="B163" i="93"/>
  <c r="A163" i="93"/>
  <c r="D162" i="93"/>
  <c r="C162" i="93"/>
  <c r="B162" i="93"/>
  <c r="A162" i="93"/>
  <c r="D161" i="93"/>
  <c r="C161" i="93"/>
  <c r="B161" i="93"/>
  <c r="A161" i="93"/>
  <c r="D160" i="93"/>
  <c r="C160" i="93"/>
  <c r="B160" i="93"/>
  <c r="A160" i="93"/>
  <c r="D159" i="93"/>
  <c r="C159" i="93"/>
  <c r="B159" i="93"/>
  <c r="A159" i="93"/>
  <c r="D158" i="93"/>
  <c r="C158" i="93"/>
  <c r="B158" i="93"/>
  <c r="A158" i="93"/>
  <c r="D157" i="93"/>
  <c r="C157" i="93"/>
  <c r="B157" i="93"/>
  <c r="A157" i="93"/>
  <c r="D156" i="93"/>
  <c r="C156" i="93"/>
  <c r="B156" i="93"/>
  <c r="A156" i="93"/>
  <c r="D155" i="93"/>
  <c r="C155" i="93"/>
  <c r="B155" i="93"/>
  <c r="A155" i="93"/>
  <c r="D154" i="93"/>
  <c r="C154" i="93"/>
  <c r="B154" i="93"/>
  <c r="A154" i="93"/>
  <c r="D153" i="93"/>
  <c r="C153" i="93"/>
  <c r="B153" i="93"/>
  <c r="A153" i="93"/>
  <c r="C114" i="93"/>
  <c r="C113" i="93"/>
  <c r="B78" i="93"/>
  <c r="B77" i="93"/>
  <c r="B76" i="93"/>
  <c r="D200" i="92"/>
  <c r="C200" i="92"/>
  <c r="B200" i="92"/>
  <c r="A200" i="92"/>
  <c r="D199" i="92"/>
  <c r="C199" i="92"/>
  <c r="B199" i="92"/>
  <c r="A199" i="92"/>
  <c r="D198" i="92"/>
  <c r="C198" i="92"/>
  <c r="B198" i="92"/>
  <c r="A198" i="92"/>
  <c r="D197" i="92"/>
  <c r="C197" i="92"/>
  <c r="B197" i="92"/>
  <c r="A197" i="92"/>
  <c r="D196" i="92"/>
  <c r="C196" i="92"/>
  <c r="B196" i="92"/>
  <c r="A196" i="92"/>
  <c r="D195" i="92"/>
  <c r="C195" i="92"/>
  <c r="B195" i="92"/>
  <c r="A195" i="92"/>
  <c r="D194" i="92"/>
  <c r="C194" i="92"/>
  <c r="B194" i="92"/>
  <c r="A194" i="92"/>
  <c r="D193" i="92"/>
  <c r="C193" i="92"/>
  <c r="B193" i="92"/>
  <c r="A193" i="92"/>
  <c r="D192" i="92"/>
  <c r="C192" i="92"/>
  <c r="B192" i="92"/>
  <c r="A192" i="92"/>
  <c r="D191" i="92"/>
  <c r="C191" i="92"/>
  <c r="B191" i="92"/>
  <c r="A191" i="92"/>
  <c r="D190" i="92"/>
  <c r="C190" i="92"/>
  <c r="B190" i="92"/>
  <c r="A190" i="92"/>
  <c r="D189" i="92"/>
  <c r="C189" i="92"/>
  <c r="B189" i="92"/>
  <c r="A189" i="92"/>
  <c r="D188" i="92"/>
  <c r="C188" i="92"/>
  <c r="B188" i="92"/>
  <c r="A188" i="92"/>
  <c r="D187" i="92"/>
  <c r="C187" i="92"/>
  <c r="B187" i="92"/>
  <c r="A187" i="92"/>
  <c r="D186" i="92"/>
  <c r="C186" i="92"/>
  <c r="B186" i="92"/>
  <c r="A186" i="92"/>
  <c r="D185" i="92"/>
  <c r="C185" i="92"/>
  <c r="B185" i="92"/>
  <c r="A185" i="92"/>
  <c r="D184" i="92"/>
  <c r="C184" i="92"/>
  <c r="B184" i="92"/>
  <c r="A184" i="92"/>
  <c r="D183" i="92"/>
  <c r="C183" i="92"/>
  <c r="B183" i="92"/>
  <c r="A183" i="92"/>
  <c r="D182" i="92"/>
  <c r="C182" i="92"/>
  <c r="B182" i="92"/>
  <c r="A182" i="92"/>
  <c r="D181" i="92"/>
  <c r="C181" i="92"/>
  <c r="B181" i="92"/>
  <c r="A181" i="92"/>
  <c r="D180" i="92"/>
  <c r="C180" i="92"/>
  <c r="B180" i="92"/>
  <c r="A180" i="92"/>
  <c r="D179" i="92"/>
  <c r="C179" i="92"/>
  <c r="B179" i="92"/>
  <c r="A179" i="92"/>
  <c r="D178" i="92"/>
  <c r="C178" i="92"/>
  <c r="B178" i="92"/>
  <c r="A178" i="92"/>
  <c r="D177" i="92"/>
  <c r="C177" i="92"/>
  <c r="B177" i="92"/>
  <c r="A177" i="92"/>
  <c r="D176" i="92"/>
  <c r="C176" i="92"/>
  <c r="B176" i="92"/>
  <c r="A176" i="92"/>
  <c r="D175" i="92"/>
  <c r="C175" i="92"/>
  <c r="B175" i="92"/>
  <c r="A175" i="92"/>
  <c r="D174" i="92"/>
  <c r="C174" i="92"/>
  <c r="B174" i="92"/>
  <c r="A174" i="92"/>
  <c r="D173" i="92"/>
  <c r="C173" i="92"/>
  <c r="B173" i="92"/>
  <c r="A173" i="92"/>
  <c r="D172" i="92"/>
  <c r="C172" i="92"/>
  <c r="B172" i="92"/>
  <c r="A172" i="92"/>
  <c r="D171" i="92"/>
  <c r="C171" i="92"/>
  <c r="B171" i="92"/>
  <c r="A171" i="92"/>
  <c r="D170" i="92"/>
  <c r="C170" i="92"/>
  <c r="B170" i="92"/>
  <c r="A170" i="92"/>
  <c r="D169" i="92"/>
  <c r="C169" i="92"/>
  <c r="B169" i="92"/>
  <c r="A169" i="92"/>
  <c r="D168" i="92"/>
  <c r="C168" i="92"/>
  <c r="B168" i="92"/>
  <c r="A168" i="92"/>
  <c r="D167" i="92"/>
  <c r="C167" i="92"/>
  <c r="B167" i="92"/>
  <c r="A167" i="92"/>
  <c r="D166" i="92"/>
  <c r="C166" i="92"/>
  <c r="B166" i="92"/>
  <c r="A166" i="92"/>
  <c r="D165" i="92"/>
  <c r="C165" i="92"/>
  <c r="B165" i="92"/>
  <c r="A165" i="92"/>
  <c r="D164" i="92"/>
  <c r="C164" i="92"/>
  <c r="B164" i="92"/>
  <c r="A164" i="92"/>
  <c r="D163" i="92"/>
  <c r="C163" i="92"/>
  <c r="B163" i="92"/>
  <c r="A163" i="92"/>
  <c r="D162" i="92"/>
  <c r="C162" i="92"/>
  <c r="B162" i="92"/>
  <c r="A162" i="92"/>
  <c r="D161" i="92"/>
  <c r="C161" i="92"/>
  <c r="B161" i="92"/>
  <c r="A161" i="92"/>
  <c r="D160" i="92"/>
  <c r="C160" i="92"/>
  <c r="B160" i="92"/>
  <c r="A160" i="92"/>
  <c r="D159" i="92"/>
  <c r="C159" i="92"/>
  <c r="B159" i="92"/>
  <c r="A159" i="92"/>
  <c r="D158" i="92"/>
  <c r="C158" i="92"/>
  <c r="B158" i="92"/>
  <c r="A158" i="92"/>
  <c r="D157" i="92"/>
  <c r="C157" i="92"/>
  <c r="B157" i="92"/>
  <c r="A157" i="92"/>
  <c r="D156" i="92"/>
  <c r="C156" i="92"/>
  <c r="B156" i="92"/>
  <c r="A156" i="92"/>
  <c r="D155" i="92"/>
  <c r="C155" i="92"/>
  <c r="B155" i="92"/>
  <c r="A155" i="92"/>
  <c r="D154" i="92"/>
  <c r="C154" i="92"/>
  <c r="B154" i="92"/>
  <c r="A154" i="92"/>
  <c r="D153" i="92"/>
  <c r="C153" i="92"/>
  <c r="B153" i="92"/>
  <c r="A153" i="92"/>
  <c r="A201" i="92" s="1"/>
  <c r="C114" i="92"/>
  <c r="C113" i="92"/>
  <c r="B78" i="92"/>
  <c r="B77" i="92"/>
  <c r="B76" i="92"/>
  <c r="D200" i="91"/>
  <c r="C200" i="91"/>
  <c r="B200" i="91"/>
  <c r="A200" i="91"/>
  <c r="D199" i="91"/>
  <c r="C199" i="91"/>
  <c r="B199" i="91"/>
  <c r="A199" i="91"/>
  <c r="D198" i="91"/>
  <c r="C198" i="91"/>
  <c r="B198" i="91"/>
  <c r="A198" i="91"/>
  <c r="D197" i="91"/>
  <c r="C197" i="91"/>
  <c r="B197" i="91"/>
  <c r="A197" i="91"/>
  <c r="D196" i="91"/>
  <c r="C196" i="91"/>
  <c r="B196" i="91"/>
  <c r="A196" i="91"/>
  <c r="D195" i="91"/>
  <c r="C195" i="91"/>
  <c r="B195" i="91"/>
  <c r="A195" i="91"/>
  <c r="D194" i="91"/>
  <c r="C194" i="91"/>
  <c r="B194" i="91"/>
  <c r="A194" i="91"/>
  <c r="D193" i="91"/>
  <c r="C193" i="91"/>
  <c r="B193" i="91"/>
  <c r="A193" i="91"/>
  <c r="D192" i="91"/>
  <c r="C192" i="91"/>
  <c r="B192" i="91"/>
  <c r="A192" i="91"/>
  <c r="D191" i="91"/>
  <c r="C191" i="91"/>
  <c r="B191" i="91"/>
  <c r="A191" i="91"/>
  <c r="D190" i="91"/>
  <c r="C190" i="91"/>
  <c r="B190" i="91"/>
  <c r="A190" i="91"/>
  <c r="D189" i="91"/>
  <c r="C189" i="91"/>
  <c r="B189" i="91"/>
  <c r="A189" i="91"/>
  <c r="D188" i="91"/>
  <c r="C188" i="91"/>
  <c r="B188" i="91"/>
  <c r="A188" i="91"/>
  <c r="D187" i="91"/>
  <c r="C187" i="91"/>
  <c r="B187" i="91"/>
  <c r="A187" i="91"/>
  <c r="D186" i="91"/>
  <c r="C186" i="91"/>
  <c r="B186" i="91"/>
  <c r="A186" i="91"/>
  <c r="D185" i="91"/>
  <c r="C185" i="91"/>
  <c r="B185" i="91"/>
  <c r="A185" i="91"/>
  <c r="D184" i="91"/>
  <c r="C184" i="91"/>
  <c r="B184" i="91"/>
  <c r="A184" i="91"/>
  <c r="D183" i="91"/>
  <c r="C183" i="91"/>
  <c r="B183" i="91"/>
  <c r="A183" i="91"/>
  <c r="D182" i="91"/>
  <c r="C182" i="91"/>
  <c r="B182" i="91"/>
  <c r="A182" i="91"/>
  <c r="D181" i="91"/>
  <c r="C181" i="91"/>
  <c r="B181" i="91"/>
  <c r="A181" i="91"/>
  <c r="D180" i="91"/>
  <c r="C180" i="91"/>
  <c r="B180" i="91"/>
  <c r="A180" i="91"/>
  <c r="D179" i="91"/>
  <c r="C179" i="91"/>
  <c r="B179" i="91"/>
  <c r="A179" i="91"/>
  <c r="D178" i="91"/>
  <c r="C178" i="91"/>
  <c r="B178" i="91"/>
  <c r="A178" i="91"/>
  <c r="D177" i="91"/>
  <c r="C177" i="91"/>
  <c r="B177" i="91"/>
  <c r="A177" i="91"/>
  <c r="D176" i="91"/>
  <c r="C176" i="91"/>
  <c r="B176" i="91"/>
  <c r="A176" i="91"/>
  <c r="D175" i="91"/>
  <c r="C175" i="91"/>
  <c r="B175" i="91"/>
  <c r="A175" i="91"/>
  <c r="D174" i="91"/>
  <c r="C174" i="91"/>
  <c r="B174" i="91"/>
  <c r="A174" i="91"/>
  <c r="D173" i="91"/>
  <c r="C173" i="91"/>
  <c r="B173" i="91"/>
  <c r="A173" i="91"/>
  <c r="D172" i="91"/>
  <c r="C172" i="91"/>
  <c r="B172" i="91"/>
  <c r="A172" i="91"/>
  <c r="D171" i="91"/>
  <c r="C171" i="91"/>
  <c r="B171" i="91"/>
  <c r="A171" i="91"/>
  <c r="D170" i="91"/>
  <c r="C170" i="91"/>
  <c r="B170" i="91"/>
  <c r="A170" i="91"/>
  <c r="D169" i="91"/>
  <c r="C169" i="91"/>
  <c r="B169" i="91"/>
  <c r="A169" i="91"/>
  <c r="D168" i="91"/>
  <c r="C168" i="91"/>
  <c r="B168" i="91"/>
  <c r="A168" i="91"/>
  <c r="D167" i="91"/>
  <c r="C167" i="91"/>
  <c r="B167" i="91"/>
  <c r="A167" i="91"/>
  <c r="D166" i="91"/>
  <c r="C166" i="91"/>
  <c r="B166" i="91"/>
  <c r="A166" i="91"/>
  <c r="D165" i="91"/>
  <c r="C165" i="91"/>
  <c r="B165" i="91"/>
  <c r="A165" i="91"/>
  <c r="D164" i="91"/>
  <c r="C164" i="91"/>
  <c r="B164" i="91"/>
  <c r="A164" i="91"/>
  <c r="D163" i="91"/>
  <c r="C163" i="91"/>
  <c r="B163" i="91"/>
  <c r="A163" i="91"/>
  <c r="D162" i="91"/>
  <c r="C162" i="91"/>
  <c r="B162" i="91"/>
  <c r="A162" i="91"/>
  <c r="D161" i="91"/>
  <c r="C161" i="91"/>
  <c r="B161" i="91"/>
  <c r="A161" i="91"/>
  <c r="D160" i="91"/>
  <c r="C160" i="91"/>
  <c r="B160" i="91"/>
  <c r="A160" i="91"/>
  <c r="D159" i="91"/>
  <c r="C159" i="91"/>
  <c r="B159" i="91"/>
  <c r="A159" i="91"/>
  <c r="D158" i="91"/>
  <c r="C158" i="91"/>
  <c r="B158" i="91"/>
  <c r="A158" i="91"/>
  <c r="D157" i="91"/>
  <c r="C157" i="91"/>
  <c r="B157" i="91"/>
  <c r="A157" i="91"/>
  <c r="D156" i="91"/>
  <c r="C156" i="91"/>
  <c r="B156" i="91"/>
  <c r="A156" i="91"/>
  <c r="D155" i="91"/>
  <c r="C155" i="91"/>
  <c r="B155" i="91"/>
  <c r="A155" i="91"/>
  <c r="D154" i="91"/>
  <c r="C154" i="91"/>
  <c r="B154" i="91"/>
  <c r="A154" i="91"/>
  <c r="D153" i="91"/>
  <c r="C153" i="91"/>
  <c r="B153" i="91"/>
  <c r="A153" i="91"/>
  <c r="C114" i="91"/>
  <c r="C113" i="91"/>
  <c r="B78" i="91"/>
  <c r="B77" i="91"/>
  <c r="B76" i="91"/>
  <c r="D200" i="90"/>
  <c r="C200" i="90"/>
  <c r="B200" i="90"/>
  <c r="A200" i="90"/>
  <c r="D199" i="90"/>
  <c r="C199" i="90"/>
  <c r="B199" i="90"/>
  <c r="A199" i="90"/>
  <c r="D198" i="90"/>
  <c r="C198" i="90"/>
  <c r="B198" i="90"/>
  <c r="A198" i="90"/>
  <c r="D197" i="90"/>
  <c r="C197" i="90"/>
  <c r="B197" i="90"/>
  <c r="A197" i="90"/>
  <c r="D196" i="90"/>
  <c r="C196" i="90"/>
  <c r="B196" i="90"/>
  <c r="A196" i="90"/>
  <c r="D195" i="90"/>
  <c r="C195" i="90"/>
  <c r="B195" i="90"/>
  <c r="A195" i="90"/>
  <c r="D194" i="90"/>
  <c r="C194" i="90"/>
  <c r="B194" i="90"/>
  <c r="A194" i="90"/>
  <c r="D193" i="90"/>
  <c r="C193" i="90"/>
  <c r="B193" i="90"/>
  <c r="A193" i="90"/>
  <c r="D192" i="90"/>
  <c r="C192" i="90"/>
  <c r="B192" i="90"/>
  <c r="A192" i="90"/>
  <c r="D191" i="90"/>
  <c r="C191" i="90"/>
  <c r="B191" i="90"/>
  <c r="A191" i="90"/>
  <c r="D190" i="90"/>
  <c r="C190" i="90"/>
  <c r="B190" i="90"/>
  <c r="A190" i="90"/>
  <c r="D189" i="90"/>
  <c r="C189" i="90"/>
  <c r="B189" i="90"/>
  <c r="A189" i="90"/>
  <c r="D188" i="90"/>
  <c r="C188" i="90"/>
  <c r="B188" i="90"/>
  <c r="A188" i="90"/>
  <c r="D187" i="90"/>
  <c r="C187" i="90"/>
  <c r="B187" i="90"/>
  <c r="A187" i="90"/>
  <c r="D186" i="90"/>
  <c r="C186" i="90"/>
  <c r="B186" i="90"/>
  <c r="A186" i="90"/>
  <c r="D185" i="90"/>
  <c r="C185" i="90"/>
  <c r="B185" i="90"/>
  <c r="A185" i="90"/>
  <c r="D184" i="90"/>
  <c r="C184" i="90"/>
  <c r="B184" i="90"/>
  <c r="A184" i="90"/>
  <c r="D183" i="90"/>
  <c r="C183" i="90"/>
  <c r="B183" i="90"/>
  <c r="A183" i="90"/>
  <c r="D182" i="90"/>
  <c r="C182" i="90"/>
  <c r="B182" i="90"/>
  <c r="A182" i="90"/>
  <c r="D181" i="90"/>
  <c r="C181" i="90"/>
  <c r="B181" i="90"/>
  <c r="A181" i="90"/>
  <c r="D180" i="90"/>
  <c r="C180" i="90"/>
  <c r="B180" i="90"/>
  <c r="A180" i="90"/>
  <c r="D179" i="90"/>
  <c r="C179" i="90"/>
  <c r="B179" i="90"/>
  <c r="A179" i="90"/>
  <c r="D178" i="90"/>
  <c r="C178" i="90"/>
  <c r="B178" i="90"/>
  <c r="A178" i="90"/>
  <c r="D177" i="90"/>
  <c r="C177" i="90"/>
  <c r="B177" i="90"/>
  <c r="A177" i="90"/>
  <c r="D176" i="90"/>
  <c r="C176" i="90"/>
  <c r="B176" i="90"/>
  <c r="A176" i="90"/>
  <c r="D175" i="90"/>
  <c r="C175" i="90"/>
  <c r="B175" i="90"/>
  <c r="A175" i="90"/>
  <c r="D174" i="90"/>
  <c r="C174" i="90"/>
  <c r="B174" i="90"/>
  <c r="A174" i="90"/>
  <c r="D173" i="90"/>
  <c r="C173" i="90"/>
  <c r="B173" i="90"/>
  <c r="A173" i="90"/>
  <c r="D172" i="90"/>
  <c r="C172" i="90"/>
  <c r="B172" i="90"/>
  <c r="A172" i="90"/>
  <c r="D171" i="90"/>
  <c r="C171" i="90"/>
  <c r="B171" i="90"/>
  <c r="A171" i="90"/>
  <c r="D170" i="90"/>
  <c r="C170" i="90"/>
  <c r="B170" i="90"/>
  <c r="A170" i="90"/>
  <c r="D169" i="90"/>
  <c r="C169" i="90"/>
  <c r="B169" i="90"/>
  <c r="A169" i="90"/>
  <c r="D168" i="90"/>
  <c r="C168" i="90"/>
  <c r="B168" i="90"/>
  <c r="A168" i="90"/>
  <c r="D167" i="90"/>
  <c r="C167" i="90"/>
  <c r="B167" i="90"/>
  <c r="A167" i="90"/>
  <c r="D166" i="90"/>
  <c r="C166" i="90"/>
  <c r="B166" i="90"/>
  <c r="A166" i="90"/>
  <c r="D165" i="90"/>
  <c r="C165" i="90"/>
  <c r="B165" i="90"/>
  <c r="A165" i="90"/>
  <c r="D164" i="90"/>
  <c r="C164" i="90"/>
  <c r="B164" i="90"/>
  <c r="A164" i="90"/>
  <c r="D163" i="90"/>
  <c r="C163" i="90"/>
  <c r="B163" i="90"/>
  <c r="A163" i="90"/>
  <c r="D162" i="90"/>
  <c r="C162" i="90"/>
  <c r="B162" i="90"/>
  <c r="A162" i="90"/>
  <c r="D161" i="90"/>
  <c r="C161" i="90"/>
  <c r="B161" i="90"/>
  <c r="A161" i="90"/>
  <c r="D160" i="90"/>
  <c r="C160" i="90"/>
  <c r="B160" i="90"/>
  <c r="A160" i="90"/>
  <c r="D159" i="90"/>
  <c r="C159" i="90"/>
  <c r="B159" i="90"/>
  <c r="A159" i="90"/>
  <c r="D158" i="90"/>
  <c r="C158" i="90"/>
  <c r="B158" i="90"/>
  <c r="A158" i="90"/>
  <c r="D157" i="90"/>
  <c r="C157" i="90"/>
  <c r="B157" i="90"/>
  <c r="A157" i="90"/>
  <c r="D156" i="90"/>
  <c r="C156" i="90"/>
  <c r="B156" i="90"/>
  <c r="A156" i="90"/>
  <c r="D155" i="90"/>
  <c r="C155" i="90"/>
  <c r="B155" i="90"/>
  <c r="A155" i="90"/>
  <c r="D154" i="90"/>
  <c r="C154" i="90"/>
  <c r="B154" i="90"/>
  <c r="A154" i="90"/>
  <c r="D153" i="90"/>
  <c r="C153" i="90"/>
  <c r="B153" i="90"/>
  <c r="A153" i="90"/>
  <c r="C114" i="90"/>
  <c r="C113" i="90"/>
  <c r="B78" i="90"/>
  <c r="B77" i="90"/>
  <c r="B76" i="90"/>
  <c r="D200" i="89"/>
  <c r="C200" i="89"/>
  <c r="B200" i="89"/>
  <c r="A200" i="89"/>
  <c r="D199" i="89"/>
  <c r="C199" i="89"/>
  <c r="B199" i="89"/>
  <c r="A199" i="89"/>
  <c r="D198" i="89"/>
  <c r="C198" i="89"/>
  <c r="B198" i="89"/>
  <c r="A198" i="89"/>
  <c r="D197" i="89"/>
  <c r="C197" i="89"/>
  <c r="B197" i="89"/>
  <c r="A197" i="89"/>
  <c r="D196" i="89"/>
  <c r="C196" i="89"/>
  <c r="B196" i="89"/>
  <c r="A196" i="89"/>
  <c r="D195" i="89"/>
  <c r="C195" i="89"/>
  <c r="B195" i="89"/>
  <c r="A195" i="89"/>
  <c r="D194" i="89"/>
  <c r="C194" i="89"/>
  <c r="B194" i="89"/>
  <c r="A194" i="89"/>
  <c r="D193" i="89"/>
  <c r="C193" i="89"/>
  <c r="B193" i="89"/>
  <c r="A193" i="89"/>
  <c r="D192" i="89"/>
  <c r="C192" i="89"/>
  <c r="B192" i="89"/>
  <c r="A192" i="89"/>
  <c r="D191" i="89"/>
  <c r="C191" i="89"/>
  <c r="B191" i="89"/>
  <c r="A191" i="89"/>
  <c r="D190" i="89"/>
  <c r="C190" i="89"/>
  <c r="B190" i="89"/>
  <c r="A190" i="89"/>
  <c r="D189" i="89"/>
  <c r="C189" i="89"/>
  <c r="B189" i="89"/>
  <c r="A189" i="89"/>
  <c r="D188" i="89"/>
  <c r="C188" i="89"/>
  <c r="B188" i="89"/>
  <c r="A188" i="89"/>
  <c r="D187" i="89"/>
  <c r="C187" i="89"/>
  <c r="B187" i="89"/>
  <c r="A187" i="89"/>
  <c r="D186" i="89"/>
  <c r="C186" i="89"/>
  <c r="B186" i="89"/>
  <c r="A186" i="89"/>
  <c r="D185" i="89"/>
  <c r="C185" i="89"/>
  <c r="B185" i="89"/>
  <c r="A185" i="89"/>
  <c r="D184" i="89"/>
  <c r="C184" i="89"/>
  <c r="B184" i="89"/>
  <c r="A184" i="89"/>
  <c r="D183" i="89"/>
  <c r="C183" i="89"/>
  <c r="B183" i="89"/>
  <c r="A183" i="89"/>
  <c r="D182" i="89"/>
  <c r="C182" i="89"/>
  <c r="B182" i="89"/>
  <c r="A182" i="89"/>
  <c r="D181" i="89"/>
  <c r="C181" i="89"/>
  <c r="B181" i="89"/>
  <c r="A181" i="89"/>
  <c r="D180" i="89"/>
  <c r="C180" i="89"/>
  <c r="B180" i="89"/>
  <c r="A180" i="89"/>
  <c r="D179" i="89"/>
  <c r="C179" i="89"/>
  <c r="B179" i="89"/>
  <c r="A179" i="89"/>
  <c r="D178" i="89"/>
  <c r="C178" i="89"/>
  <c r="B178" i="89"/>
  <c r="A178" i="89"/>
  <c r="D177" i="89"/>
  <c r="C177" i="89"/>
  <c r="B177" i="89"/>
  <c r="A177" i="89"/>
  <c r="D176" i="89"/>
  <c r="C176" i="89"/>
  <c r="B176" i="89"/>
  <c r="A176" i="89"/>
  <c r="D175" i="89"/>
  <c r="C175" i="89"/>
  <c r="B175" i="89"/>
  <c r="A175" i="89"/>
  <c r="D174" i="89"/>
  <c r="C174" i="89"/>
  <c r="B174" i="89"/>
  <c r="A174" i="89"/>
  <c r="D173" i="89"/>
  <c r="C173" i="89"/>
  <c r="B173" i="89"/>
  <c r="A173" i="89"/>
  <c r="D172" i="89"/>
  <c r="C172" i="89"/>
  <c r="B172" i="89"/>
  <c r="A172" i="89"/>
  <c r="D171" i="89"/>
  <c r="C171" i="89"/>
  <c r="B171" i="89"/>
  <c r="A171" i="89"/>
  <c r="D170" i="89"/>
  <c r="C170" i="89"/>
  <c r="B170" i="89"/>
  <c r="A170" i="89"/>
  <c r="D169" i="89"/>
  <c r="C169" i="89"/>
  <c r="B169" i="89"/>
  <c r="A169" i="89"/>
  <c r="D168" i="89"/>
  <c r="C168" i="89"/>
  <c r="B168" i="89"/>
  <c r="A168" i="89"/>
  <c r="D167" i="89"/>
  <c r="C167" i="89"/>
  <c r="B167" i="89"/>
  <c r="A167" i="89"/>
  <c r="D166" i="89"/>
  <c r="C166" i="89"/>
  <c r="B166" i="89"/>
  <c r="A166" i="89"/>
  <c r="D165" i="89"/>
  <c r="C165" i="89"/>
  <c r="B165" i="89"/>
  <c r="A165" i="89"/>
  <c r="D164" i="89"/>
  <c r="C164" i="89"/>
  <c r="B164" i="89"/>
  <c r="A164" i="89"/>
  <c r="D163" i="89"/>
  <c r="C163" i="89"/>
  <c r="B163" i="89"/>
  <c r="A163" i="89"/>
  <c r="D162" i="89"/>
  <c r="C162" i="89"/>
  <c r="B162" i="89"/>
  <c r="A162" i="89"/>
  <c r="D161" i="89"/>
  <c r="C161" i="89"/>
  <c r="B161" i="89"/>
  <c r="A161" i="89"/>
  <c r="D160" i="89"/>
  <c r="C160" i="89"/>
  <c r="B160" i="89"/>
  <c r="A160" i="89"/>
  <c r="D159" i="89"/>
  <c r="C159" i="89"/>
  <c r="B159" i="89"/>
  <c r="A159" i="89"/>
  <c r="D158" i="89"/>
  <c r="C158" i="89"/>
  <c r="B158" i="89"/>
  <c r="A158" i="89"/>
  <c r="D157" i="89"/>
  <c r="C157" i="89"/>
  <c r="B157" i="89"/>
  <c r="A157" i="89"/>
  <c r="D156" i="89"/>
  <c r="C156" i="89"/>
  <c r="B156" i="89"/>
  <c r="A156" i="89"/>
  <c r="D155" i="89"/>
  <c r="C155" i="89"/>
  <c r="B155" i="89"/>
  <c r="A155" i="89"/>
  <c r="D154" i="89"/>
  <c r="C154" i="89"/>
  <c r="B154" i="89"/>
  <c r="A154" i="89"/>
  <c r="D153" i="89"/>
  <c r="C153" i="89"/>
  <c r="B153" i="89"/>
  <c r="A153" i="89"/>
  <c r="A201" i="89" s="1"/>
  <c r="C114" i="89"/>
  <c r="C113" i="89"/>
  <c r="B78" i="89"/>
  <c r="B77" i="89"/>
  <c r="B76" i="89"/>
  <c r="D200" i="88"/>
  <c r="C200" i="88"/>
  <c r="B200" i="88"/>
  <c r="A200" i="88"/>
  <c r="D199" i="88"/>
  <c r="C199" i="88"/>
  <c r="B199" i="88"/>
  <c r="A199" i="88"/>
  <c r="D198" i="88"/>
  <c r="C198" i="88"/>
  <c r="B198" i="88"/>
  <c r="A198" i="88"/>
  <c r="D197" i="88"/>
  <c r="C197" i="88"/>
  <c r="B197" i="88"/>
  <c r="A197" i="88"/>
  <c r="D196" i="88"/>
  <c r="C196" i="88"/>
  <c r="B196" i="88"/>
  <c r="A196" i="88"/>
  <c r="D195" i="88"/>
  <c r="C195" i="88"/>
  <c r="B195" i="88"/>
  <c r="A195" i="88"/>
  <c r="D194" i="88"/>
  <c r="C194" i="88"/>
  <c r="B194" i="88"/>
  <c r="A194" i="88"/>
  <c r="D193" i="88"/>
  <c r="C193" i="88"/>
  <c r="B193" i="88"/>
  <c r="A193" i="88"/>
  <c r="D192" i="88"/>
  <c r="C192" i="88"/>
  <c r="B192" i="88"/>
  <c r="A192" i="88"/>
  <c r="D191" i="88"/>
  <c r="C191" i="88"/>
  <c r="B191" i="88"/>
  <c r="A191" i="88"/>
  <c r="D190" i="88"/>
  <c r="C190" i="88"/>
  <c r="B190" i="88"/>
  <c r="A190" i="88"/>
  <c r="D189" i="88"/>
  <c r="C189" i="88"/>
  <c r="B189" i="88"/>
  <c r="A189" i="88"/>
  <c r="D188" i="88"/>
  <c r="C188" i="88"/>
  <c r="B188" i="88"/>
  <c r="A188" i="88"/>
  <c r="D187" i="88"/>
  <c r="C187" i="88"/>
  <c r="B187" i="88"/>
  <c r="A187" i="88"/>
  <c r="D186" i="88"/>
  <c r="C186" i="88"/>
  <c r="B186" i="88"/>
  <c r="A186" i="88"/>
  <c r="D185" i="88"/>
  <c r="C185" i="88"/>
  <c r="B185" i="88"/>
  <c r="A185" i="88"/>
  <c r="D184" i="88"/>
  <c r="C184" i="88"/>
  <c r="B184" i="88"/>
  <c r="A184" i="88"/>
  <c r="D183" i="88"/>
  <c r="C183" i="88"/>
  <c r="B183" i="88"/>
  <c r="A183" i="88"/>
  <c r="D182" i="88"/>
  <c r="C182" i="88"/>
  <c r="B182" i="88"/>
  <c r="A182" i="88"/>
  <c r="D181" i="88"/>
  <c r="C181" i="88"/>
  <c r="B181" i="88"/>
  <c r="A181" i="88"/>
  <c r="D180" i="88"/>
  <c r="C180" i="88"/>
  <c r="B180" i="88"/>
  <c r="A180" i="88"/>
  <c r="D179" i="88"/>
  <c r="C179" i="88"/>
  <c r="B179" i="88"/>
  <c r="A179" i="88"/>
  <c r="D178" i="88"/>
  <c r="C178" i="88"/>
  <c r="B178" i="88"/>
  <c r="A178" i="88"/>
  <c r="D177" i="88"/>
  <c r="C177" i="88"/>
  <c r="B177" i="88"/>
  <c r="A177" i="88"/>
  <c r="D176" i="88"/>
  <c r="C176" i="88"/>
  <c r="B176" i="88"/>
  <c r="A176" i="88"/>
  <c r="D175" i="88"/>
  <c r="C175" i="88"/>
  <c r="B175" i="88"/>
  <c r="A175" i="88"/>
  <c r="D174" i="88"/>
  <c r="C174" i="88"/>
  <c r="B174" i="88"/>
  <c r="A174" i="88"/>
  <c r="D173" i="88"/>
  <c r="C173" i="88"/>
  <c r="B173" i="88"/>
  <c r="A173" i="88"/>
  <c r="D172" i="88"/>
  <c r="C172" i="88"/>
  <c r="B172" i="88"/>
  <c r="A172" i="88"/>
  <c r="D171" i="88"/>
  <c r="C171" i="88"/>
  <c r="B171" i="88"/>
  <c r="A171" i="88"/>
  <c r="D170" i="88"/>
  <c r="C170" i="88"/>
  <c r="B170" i="88"/>
  <c r="A170" i="88"/>
  <c r="D169" i="88"/>
  <c r="C169" i="88"/>
  <c r="B169" i="88"/>
  <c r="A169" i="88"/>
  <c r="D168" i="88"/>
  <c r="C168" i="88"/>
  <c r="B168" i="88"/>
  <c r="A168" i="88"/>
  <c r="D167" i="88"/>
  <c r="C167" i="88"/>
  <c r="B167" i="88"/>
  <c r="A167" i="88"/>
  <c r="D166" i="88"/>
  <c r="C166" i="88"/>
  <c r="B166" i="88"/>
  <c r="A166" i="88"/>
  <c r="D165" i="88"/>
  <c r="C165" i="88"/>
  <c r="B165" i="88"/>
  <c r="A165" i="88"/>
  <c r="D164" i="88"/>
  <c r="C164" i="88"/>
  <c r="B164" i="88"/>
  <c r="A164" i="88"/>
  <c r="D163" i="88"/>
  <c r="C163" i="88"/>
  <c r="B163" i="88"/>
  <c r="A163" i="88"/>
  <c r="D162" i="88"/>
  <c r="C162" i="88"/>
  <c r="B162" i="88"/>
  <c r="A162" i="88"/>
  <c r="D161" i="88"/>
  <c r="C161" i="88"/>
  <c r="B161" i="88"/>
  <c r="A161" i="88"/>
  <c r="D160" i="88"/>
  <c r="C160" i="88"/>
  <c r="B160" i="88"/>
  <c r="A160" i="88"/>
  <c r="D159" i="88"/>
  <c r="C159" i="88"/>
  <c r="B159" i="88"/>
  <c r="A159" i="88"/>
  <c r="D158" i="88"/>
  <c r="C158" i="88"/>
  <c r="B158" i="88"/>
  <c r="A158" i="88"/>
  <c r="D157" i="88"/>
  <c r="C157" i="88"/>
  <c r="B157" i="88"/>
  <c r="A157" i="88"/>
  <c r="D156" i="88"/>
  <c r="C156" i="88"/>
  <c r="B156" i="88"/>
  <c r="A156" i="88"/>
  <c r="D155" i="88"/>
  <c r="C155" i="88"/>
  <c r="B155" i="88"/>
  <c r="A155" i="88"/>
  <c r="D154" i="88"/>
  <c r="C154" i="88"/>
  <c r="B154" i="88"/>
  <c r="A154" i="88"/>
  <c r="D153" i="88"/>
  <c r="C153" i="88"/>
  <c r="B153" i="88"/>
  <c r="A153" i="88"/>
  <c r="C114" i="88"/>
  <c r="C113" i="88"/>
  <c r="B78" i="88"/>
  <c r="B77" i="88"/>
  <c r="B76" i="88"/>
  <c r="D200" i="87"/>
  <c r="C200" i="87"/>
  <c r="B200" i="87"/>
  <c r="A200" i="87"/>
  <c r="D199" i="87"/>
  <c r="C199" i="87"/>
  <c r="B199" i="87"/>
  <c r="A199" i="87"/>
  <c r="D198" i="87"/>
  <c r="C198" i="87"/>
  <c r="B198" i="87"/>
  <c r="A198" i="87"/>
  <c r="D197" i="87"/>
  <c r="C197" i="87"/>
  <c r="B197" i="87"/>
  <c r="A197" i="87"/>
  <c r="D196" i="87"/>
  <c r="C196" i="87"/>
  <c r="B196" i="87"/>
  <c r="A196" i="87"/>
  <c r="D195" i="87"/>
  <c r="C195" i="87"/>
  <c r="B195" i="87"/>
  <c r="A195" i="87"/>
  <c r="D194" i="87"/>
  <c r="C194" i="87"/>
  <c r="B194" i="87"/>
  <c r="A194" i="87"/>
  <c r="D193" i="87"/>
  <c r="C193" i="87"/>
  <c r="B193" i="87"/>
  <c r="A193" i="87"/>
  <c r="D192" i="87"/>
  <c r="C192" i="87"/>
  <c r="B192" i="87"/>
  <c r="A192" i="87"/>
  <c r="D191" i="87"/>
  <c r="C191" i="87"/>
  <c r="B191" i="87"/>
  <c r="A191" i="87"/>
  <c r="D190" i="87"/>
  <c r="C190" i="87"/>
  <c r="B190" i="87"/>
  <c r="A190" i="87"/>
  <c r="D189" i="87"/>
  <c r="C189" i="87"/>
  <c r="B189" i="87"/>
  <c r="A189" i="87"/>
  <c r="D188" i="87"/>
  <c r="C188" i="87"/>
  <c r="B188" i="87"/>
  <c r="A188" i="87"/>
  <c r="D187" i="87"/>
  <c r="C187" i="87"/>
  <c r="B187" i="87"/>
  <c r="A187" i="87"/>
  <c r="D186" i="87"/>
  <c r="C186" i="87"/>
  <c r="B186" i="87"/>
  <c r="A186" i="87"/>
  <c r="D185" i="87"/>
  <c r="C185" i="87"/>
  <c r="B185" i="87"/>
  <c r="A185" i="87"/>
  <c r="D184" i="87"/>
  <c r="C184" i="87"/>
  <c r="B184" i="87"/>
  <c r="A184" i="87"/>
  <c r="D183" i="87"/>
  <c r="C183" i="87"/>
  <c r="B183" i="87"/>
  <c r="A183" i="87"/>
  <c r="D182" i="87"/>
  <c r="C182" i="87"/>
  <c r="B182" i="87"/>
  <c r="A182" i="87"/>
  <c r="D181" i="87"/>
  <c r="C181" i="87"/>
  <c r="B181" i="87"/>
  <c r="A181" i="87"/>
  <c r="D180" i="87"/>
  <c r="C180" i="87"/>
  <c r="B180" i="87"/>
  <c r="A180" i="87"/>
  <c r="D179" i="87"/>
  <c r="C179" i="87"/>
  <c r="B179" i="87"/>
  <c r="A179" i="87"/>
  <c r="D178" i="87"/>
  <c r="C178" i="87"/>
  <c r="B178" i="87"/>
  <c r="A178" i="87"/>
  <c r="D177" i="87"/>
  <c r="C177" i="87"/>
  <c r="B177" i="87"/>
  <c r="A177" i="87"/>
  <c r="D176" i="87"/>
  <c r="C176" i="87"/>
  <c r="B176" i="87"/>
  <c r="A176" i="87"/>
  <c r="D175" i="87"/>
  <c r="C175" i="87"/>
  <c r="B175" i="87"/>
  <c r="A175" i="87"/>
  <c r="D174" i="87"/>
  <c r="C174" i="87"/>
  <c r="B174" i="87"/>
  <c r="A174" i="87"/>
  <c r="D173" i="87"/>
  <c r="C173" i="87"/>
  <c r="B173" i="87"/>
  <c r="A173" i="87"/>
  <c r="D172" i="87"/>
  <c r="C172" i="87"/>
  <c r="B172" i="87"/>
  <c r="A172" i="87"/>
  <c r="D171" i="87"/>
  <c r="C171" i="87"/>
  <c r="B171" i="87"/>
  <c r="A171" i="87"/>
  <c r="D170" i="87"/>
  <c r="C170" i="87"/>
  <c r="B170" i="87"/>
  <c r="A170" i="87"/>
  <c r="D169" i="87"/>
  <c r="C169" i="87"/>
  <c r="B169" i="87"/>
  <c r="A169" i="87"/>
  <c r="D168" i="87"/>
  <c r="C168" i="87"/>
  <c r="B168" i="87"/>
  <c r="A168" i="87"/>
  <c r="D167" i="87"/>
  <c r="C167" i="87"/>
  <c r="B167" i="87"/>
  <c r="A167" i="87"/>
  <c r="D166" i="87"/>
  <c r="C166" i="87"/>
  <c r="B166" i="87"/>
  <c r="A166" i="87"/>
  <c r="D165" i="87"/>
  <c r="C165" i="87"/>
  <c r="B165" i="87"/>
  <c r="A165" i="87"/>
  <c r="D164" i="87"/>
  <c r="C164" i="87"/>
  <c r="B164" i="87"/>
  <c r="A164" i="87"/>
  <c r="D163" i="87"/>
  <c r="C163" i="87"/>
  <c r="B163" i="87"/>
  <c r="A163" i="87"/>
  <c r="D162" i="87"/>
  <c r="C162" i="87"/>
  <c r="B162" i="87"/>
  <c r="A162" i="87"/>
  <c r="D161" i="87"/>
  <c r="C161" i="87"/>
  <c r="B161" i="87"/>
  <c r="A161" i="87"/>
  <c r="D160" i="87"/>
  <c r="C160" i="87"/>
  <c r="B160" i="87"/>
  <c r="A160" i="87"/>
  <c r="D159" i="87"/>
  <c r="C159" i="87"/>
  <c r="B159" i="87"/>
  <c r="A159" i="87"/>
  <c r="D158" i="87"/>
  <c r="C158" i="87"/>
  <c r="B158" i="87"/>
  <c r="A158" i="87"/>
  <c r="D157" i="87"/>
  <c r="C157" i="87"/>
  <c r="B157" i="87"/>
  <c r="A157" i="87"/>
  <c r="D156" i="87"/>
  <c r="C156" i="87"/>
  <c r="B156" i="87"/>
  <c r="A156" i="87"/>
  <c r="D155" i="87"/>
  <c r="C155" i="87"/>
  <c r="B155" i="87"/>
  <c r="A155" i="87"/>
  <c r="D154" i="87"/>
  <c r="C154" i="87"/>
  <c r="B154" i="87"/>
  <c r="A154" i="87"/>
  <c r="D153" i="87"/>
  <c r="C153" i="87"/>
  <c r="B153" i="87"/>
  <c r="A153" i="87"/>
  <c r="C114" i="87"/>
  <c r="C113" i="87"/>
  <c r="B78" i="87"/>
  <c r="B77" i="87"/>
  <c r="B76" i="87"/>
  <c r="D200" i="86"/>
  <c r="C200" i="86"/>
  <c r="B200" i="86"/>
  <c r="A200" i="86"/>
  <c r="D199" i="86"/>
  <c r="C199" i="86"/>
  <c r="B199" i="86"/>
  <c r="A199" i="86"/>
  <c r="D198" i="86"/>
  <c r="C198" i="86"/>
  <c r="B198" i="86"/>
  <c r="A198" i="86"/>
  <c r="D197" i="86"/>
  <c r="C197" i="86"/>
  <c r="B197" i="86"/>
  <c r="A197" i="86"/>
  <c r="D196" i="86"/>
  <c r="C196" i="86"/>
  <c r="B196" i="86"/>
  <c r="A196" i="86"/>
  <c r="D195" i="86"/>
  <c r="C195" i="86"/>
  <c r="B195" i="86"/>
  <c r="A195" i="86"/>
  <c r="D194" i="86"/>
  <c r="C194" i="86"/>
  <c r="B194" i="86"/>
  <c r="A194" i="86"/>
  <c r="D193" i="86"/>
  <c r="C193" i="86"/>
  <c r="B193" i="86"/>
  <c r="A193" i="86"/>
  <c r="D192" i="86"/>
  <c r="C192" i="86"/>
  <c r="B192" i="86"/>
  <c r="A192" i="86"/>
  <c r="D191" i="86"/>
  <c r="C191" i="86"/>
  <c r="B191" i="86"/>
  <c r="A191" i="86"/>
  <c r="D190" i="86"/>
  <c r="C190" i="86"/>
  <c r="B190" i="86"/>
  <c r="A190" i="86"/>
  <c r="D189" i="86"/>
  <c r="C189" i="86"/>
  <c r="B189" i="86"/>
  <c r="A189" i="86"/>
  <c r="D188" i="86"/>
  <c r="C188" i="86"/>
  <c r="B188" i="86"/>
  <c r="A188" i="86"/>
  <c r="D187" i="86"/>
  <c r="C187" i="86"/>
  <c r="B187" i="86"/>
  <c r="A187" i="86"/>
  <c r="D186" i="86"/>
  <c r="C186" i="86"/>
  <c r="B186" i="86"/>
  <c r="A186" i="86"/>
  <c r="D185" i="86"/>
  <c r="C185" i="86"/>
  <c r="B185" i="86"/>
  <c r="A185" i="86"/>
  <c r="D184" i="86"/>
  <c r="C184" i="86"/>
  <c r="B184" i="86"/>
  <c r="A184" i="86"/>
  <c r="D183" i="86"/>
  <c r="C183" i="86"/>
  <c r="B183" i="86"/>
  <c r="A183" i="86"/>
  <c r="D182" i="86"/>
  <c r="C182" i="86"/>
  <c r="B182" i="86"/>
  <c r="A182" i="86"/>
  <c r="D181" i="86"/>
  <c r="C181" i="86"/>
  <c r="B181" i="86"/>
  <c r="A181" i="86"/>
  <c r="D180" i="86"/>
  <c r="C180" i="86"/>
  <c r="B180" i="86"/>
  <c r="A180" i="86"/>
  <c r="D179" i="86"/>
  <c r="C179" i="86"/>
  <c r="B179" i="86"/>
  <c r="A179" i="86"/>
  <c r="D178" i="86"/>
  <c r="C178" i="86"/>
  <c r="B178" i="86"/>
  <c r="A178" i="86"/>
  <c r="D177" i="86"/>
  <c r="C177" i="86"/>
  <c r="B177" i="86"/>
  <c r="A177" i="86"/>
  <c r="D176" i="86"/>
  <c r="C176" i="86"/>
  <c r="B176" i="86"/>
  <c r="A176" i="86"/>
  <c r="D175" i="86"/>
  <c r="C175" i="86"/>
  <c r="B175" i="86"/>
  <c r="A175" i="86"/>
  <c r="D174" i="86"/>
  <c r="C174" i="86"/>
  <c r="B174" i="86"/>
  <c r="A174" i="86"/>
  <c r="D173" i="86"/>
  <c r="C173" i="86"/>
  <c r="B173" i="86"/>
  <c r="A173" i="86"/>
  <c r="D172" i="86"/>
  <c r="C172" i="86"/>
  <c r="B172" i="86"/>
  <c r="A172" i="86"/>
  <c r="D171" i="86"/>
  <c r="C171" i="86"/>
  <c r="B171" i="86"/>
  <c r="A171" i="86"/>
  <c r="D170" i="86"/>
  <c r="C170" i="86"/>
  <c r="B170" i="86"/>
  <c r="A170" i="86"/>
  <c r="D169" i="86"/>
  <c r="C169" i="86"/>
  <c r="B169" i="86"/>
  <c r="A169" i="86"/>
  <c r="D168" i="86"/>
  <c r="C168" i="86"/>
  <c r="B168" i="86"/>
  <c r="A168" i="86"/>
  <c r="D167" i="86"/>
  <c r="C167" i="86"/>
  <c r="B167" i="86"/>
  <c r="A167" i="86"/>
  <c r="D166" i="86"/>
  <c r="C166" i="86"/>
  <c r="B166" i="86"/>
  <c r="A166" i="86"/>
  <c r="D165" i="86"/>
  <c r="C165" i="86"/>
  <c r="B165" i="86"/>
  <c r="A165" i="86"/>
  <c r="D164" i="86"/>
  <c r="C164" i="86"/>
  <c r="B164" i="86"/>
  <c r="A164" i="86"/>
  <c r="D163" i="86"/>
  <c r="C163" i="86"/>
  <c r="B163" i="86"/>
  <c r="A163" i="86"/>
  <c r="D162" i="86"/>
  <c r="C162" i="86"/>
  <c r="B162" i="86"/>
  <c r="A162" i="86"/>
  <c r="D161" i="86"/>
  <c r="C161" i="86"/>
  <c r="B161" i="86"/>
  <c r="A161" i="86"/>
  <c r="D160" i="86"/>
  <c r="C160" i="86"/>
  <c r="B160" i="86"/>
  <c r="A160" i="86"/>
  <c r="D159" i="86"/>
  <c r="C159" i="86"/>
  <c r="B159" i="86"/>
  <c r="A159" i="86"/>
  <c r="D158" i="86"/>
  <c r="C158" i="86"/>
  <c r="B158" i="86"/>
  <c r="A158" i="86"/>
  <c r="D157" i="86"/>
  <c r="C157" i="86"/>
  <c r="B157" i="86"/>
  <c r="A157" i="86"/>
  <c r="D156" i="86"/>
  <c r="C156" i="86"/>
  <c r="B156" i="86"/>
  <c r="A156" i="86"/>
  <c r="D155" i="86"/>
  <c r="C155" i="86"/>
  <c r="B155" i="86"/>
  <c r="A155" i="86"/>
  <c r="D154" i="86"/>
  <c r="C154" i="86"/>
  <c r="B154" i="86"/>
  <c r="A154" i="86"/>
  <c r="D153" i="86"/>
  <c r="C153" i="86"/>
  <c r="B153" i="86"/>
  <c r="A153" i="86"/>
  <c r="C114" i="86"/>
  <c r="C113" i="86"/>
  <c r="B78" i="86"/>
  <c r="B77" i="86"/>
  <c r="B76" i="86"/>
  <c r="D200" i="85"/>
  <c r="C200" i="85"/>
  <c r="B200" i="85"/>
  <c r="A200" i="85"/>
  <c r="D199" i="85"/>
  <c r="C199" i="85"/>
  <c r="B199" i="85"/>
  <c r="A199" i="85"/>
  <c r="D198" i="85"/>
  <c r="C198" i="85"/>
  <c r="B198" i="85"/>
  <c r="A198" i="85"/>
  <c r="D197" i="85"/>
  <c r="C197" i="85"/>
  <c r="B197" i="85"/>
  <c r="A197" i="85"/>
  <c r="D196" i="85"/>
  <c r="C196" i="85"/>
  <c r="B196" i="85"/>
  <c r="A196" i="85"/>
  <c r="D195" i="85"/>
  <c r="C195" i="85"/>
  <c r="B195" i="85"/>
  <c r="A195" i="85"/>
  <c r="D194" i="85"/>
  <c r="C194" i="85"/>
  <c r="B194" i="85"/>
  <c r="A194" i="85"/>
  <c r="D193" i="85"/>
  <c r="C193" i="85"/>
  <c r="B193" i="85"/>
  <c r="A193" i="85"/>
  <c r="D192" i="85"/>
  <c r="C192" i="85"/>
  <c r="B192" i="85"/>
  <c r="A192" i="85"/>
  <c r="D191" i="85"/>
  <c r="C191" i="85"/>
  <c r="B191" i="85"/>
  <c r="A191" i="85"/>
  <c r="D190" i="85"/>
  <c r="C190" i="85"/>
  <c r="B190" i="85"/>
  <c r="A190" i="85"/>
  <c r="D189" i="85"/>
  <c r="C189" i="85"/>
  <c r="B189" i="85"/>
  <c r="A189" i="85"/>
  <c r="D188" i="85"/>
  <c r="C188" i="85"/>
  <c r="B188" i="85"/>
  <c r="A188" i="85"/>
  <c r="D187" i="85"/>
  <c r="C187" i="85"/>
  <c r="B187" i="85"/>
  <c r="A187" i="85"/>
  <c r="D186" i="85"/>
  <c r="C186" i="85"/>
  <c r="B186" i="85"/>
  <c r="A186" i="85"/>
  <c r="D185" i="85"/>
  <c r="C185" i="85"/>
  <c r="B185" i="85"/>
  <c r="A185" i="85"/>
  <c r="D184" i="85"/>
  <c r="C184" i="85"/>
  <c r="B184" i="85"/>
  <c r="A184" i="85"/>
  <c r="D183" i="85"/>
  <c r="C183" i="85"/>
  <c r="B183" i="85"/>
  <c r="A183" i="85"/>
  <c r="D182" i="85"/>
  <c r="C182" i="85"/>
  <c r="B182" i="85"/>
  <c r="A182" i="85"/>
  <c r="D181" i="85"/>
  <c r="C181" i="85"/>
  <c r="B181" i="85"/>
  <c r="A181" i="85"/>
  <c r="D180" i="85"/>
  <c r="C180" i="85"/>
  <c r="B180" i="85"/>
  <c r="A180" i="85"/>
  <c r="D179" i="85"/>
  <c r="C179" i="85"/>
  <c r="B179" i="85"/>
  <c r="A179" i="85"/>
  <c r="D178" i="85"/>
  <c r="C178" i="85"/>
  <c r="B178" i="85"/>
  <c r="A178" i="85"/>
  <c r="D177" i="85"/>
  <c r="C177" i="85"/>
  <c r="B177" i="85"/>
  <c r="A177" i="85"/>
  <c r="D176" i="85"/>
  <c r="C176" i="85"/>
  <c r="B176" i="85"/>
  <c r="A176" i="85"/>
  <c r="D175" i="85"/>
  <c r="C175" i="85"/>
  <c r="B175" i="85"/>
  <c r="A175" i="85"/>
  <c r="D174" i="85"/>
  <c r="C174" i="85"/>
  <c r="B174" i="85"/>
  <c r="A174" i="85"/>
  <c r="D173" i="85"/>
  <c r="C173" i="85"/>
  <c r="B173" i="85"/>
  <c r="A173" i="85"/>
  <c r="D172" i="85"/>
  <c r="C172" i="85"/>
  <c r="B172" i="85"/>
  <c r="A172" i="85"/>
  <c r="D171" i="85"/>
  <c r="C171" i="85"/>
  <c r="B171" i="85"/>
  <c r="A171" i="85"/>
  <c r="D170" i="85"/>
  <c r="C170" i="85"/>
  <c r="B170" i="85"/>
  <c r="A170" i="85"/>
  <c r="D169" i="85"/>
  <c r="C169" i="85"/>
  <c r="B169" i="85"/>
  <c r="A169" i="85"/>
  <c r="D168" i="85"/>
  <c r="C168" i="85"/>
  <c r="B168" i="85"/>
  <c r="A168" i="85"/>
  <c r="D167" i="85"/>
  <c r="C167" i="85"/>
  <c r="B167" i="85"/>
  <c r="A167" i="85"/>
  <c r="D166" i="85"/>
  <c r="C166" i="85"/>
  <c r="B166" i="85"/>
  <c r="A166" i="85"/>
  <c r="D165" i="85"/>
  <c r="C165" i="85"/>
  <c r="B165" i="85"/>
  <c r="A165" i="85"/>
  <c r="D164" i="85"/>
  <c r="C164" i="85"/>
  <c r="B164" i="85"/>
  <c r="A164" i="85"/>
  <c r="D163" i="85"/>
  <c r="C163" i="85"/>
  <c r="B163" i="85"/>
  <c r="A163" i="85"/>
  <c r="D162" i="85"/>
  <c r="C162" i="85"/>
  <c r="B162" i="85"/>
  <c r="A162" i="85"/>
  <c r="D161" i="85"/>
  <c r="C161" i="85"/>
  <c r="B161" i="85"/>
  <c r="A161" i="85"/>
  <c r="D160" i="85"/>
  <c r="C160" i="85"/>
  <c r="B160" i="85"/>
  <c r="A160" i="85"/>
  <c r="D159" i="85"/>
  <c r="C159" i="85"/>
  <c r="B159" i="85"/>
  <c r="A159" i="85"/>
  <c r="D158" i="85"/>
  <c r="C158" i="85"/>
  <c r="B158" i="85"/>
  <c r="A158" i="85"/>
  <c r="D157" i="85"/>
  <c r="C157" i="85"/>
  <c r="B157" i="85"/>
  <c r="A157" i="85"/>
  <c r="D156" i="85"/>
  <c r="C156" i="85"/>
  <c r="B156" i="85"/>
  <c r="A156" i="85"/>
  <c r="D155" i="85"/>
  <c r="C155" i="85"/>
  <c r="B155" i="85"/>
  <c r="A155" i="85"/>
  <c r="D154" i="85"/>
  <c r="C154" i="85"/>
  <c r="B154" i="85"/>
  <c r="A154" i="85"/>
  <c r="D153" i="85"/>
  <c r="C153" i="85"/>
  <c r="B153" i="85"/>
  <c r="A153" i="85"/>
  <c r="C114" i="85"/>
  <c r="C113" i="85"/>
  <c r="B78" i="85"/>
  <c r="B77" i="85"/>
  <c r="B76" i="85"/>
  <c r="A200" i="39"/>
  <c r="B200" i="39"/>
  <c r="C200" i="39"/>
  <c r="D200" i="39"/>
  <c r="A201" i="86" l="1"/>
  <c r="A95" i="86"/>
  <c r="A201" i="88"/>
  <c r="A201" i="93"/>
  <c r="B201" i="93"/>
  <c r="C201" i="93"/>
  <c r="D201" i="93"/>
  <c r="A95" i="93"/>
  <c r="A94" i="93"/>
  <c r="B201" i="92"/>
  <c r="A114" i="92" s="1"/>
  <c r="C201" i="92"/>
  <c r="D201" i="92"/>
  <c r="A113" i="92" s="1"/>
  <c r="A115" i="92" s="1"/>
  <c r="A94" i="92"/>
  <c r="A95" i="92"/>
  <c r="A95" i="91"/>
  <c r="D201" i="91"/>
  <c r="A201" i="91"/>
  <c r="A94" i="91"/>
  <c r="C201" i="91"/>
  <c r="A113" i="91" s="1"/>
  <c r="B201" i="91"/>
  <c r="A201" i="90"/>
  <c r="A94" i="90"/>
  <c r="A95" i="90"/>
  <c r="B201" i="90"/>
  <c r="C201" i="90"/>
  <c r="D201" i="90"/>
  <c r="A95" i="89"/>
  <c r="B201" i="89"/>
  <c r="A114" i="89" s="1"/>
  <c r="D201" i="89"/>
  <c r="A94" i="89"/>
  <c r="C201" i="89"/>
  <c r="B201" i="88"/>
  <c r="C201" i="88"/>
  <c r="A94" i="88"/>
  <c r="A95" i="88"/>
  <c r="D201" i="88"/>
  <c r="A201" i="87"/>
  <c r="B201" i="87"/>
  <c r="C201" i="87"/>
  <c r="D201" i="87"/>
  <c r="A94" i="87"/>
  <c r="A95" i="87"/>
  <c r="A94" i="86"/>
  <c r="B201" i="86"/>
  <c r="A114" i="86" s="1"/>
  <c r="C201" i="86"/>
  <c r="D201" i="86"/>
  <c r="A95" i="85"/>
  <c r="A94" i="85"/>
  <c r="B201" i="85"/>
  <c r="C201" i="85"/>
  <c r="D201" i="85"/>
  <c r="A201" i="85"/>
  <c r="AZ52" i="84"/>
  <c r="AY52" i="84"/>
  <c r="AX52" i="84"/>
  <c r="AW52" i="84"/>
  <c r="AM52" i="84"/>
  <c r="AL52" i="84"/>
  <c r="AK52" i="84"/>
  <c r="AJ52" i="84"/>
  <c r="BD51" i="84"/>
  <c r="BC51" i="84"/>
  <c r="BB51" i="84"/>
  <c r="BA51" i="84"/>
  <c r="AQ51" i="84"/>
  <c r="AP51" i="84"/>
  <c r="AO51" i="84"/>
  <c r="AN51" i="84"/>
  <c r="AZ50" i="84"/>
  <c r="AY50" i="84"/>
  <c r="AX50" i="84"/>
  <c r="AW50" i="84"/>
  <c r="AM50" i="84"/>
  <c r="AL50" i="84"/>
  <c r="AK50" i="84"/>
  <c r="AJ50" i="84"/>
  <c r="BD49" i="84"/>
  <c r="BC49" i="84"/>
  <c r="BB49" i="84"/>
  <c r="BA49" i="84"/>
  <c r="AQ49" i="84"/>
  <c r="AP49" i="84"/>
  <c r="AO49" i="84"/>
  <c r="AN49" i="84"/>
  <c r="AZ48" i="84"/>
  <c r="AY48" i="84"/>
  <c r="AX48" i="84"/>
  <c r="AW48" i="84"/>
  <c r="AM48" i="84"/>
  <c r="AL48" i="84"/>
  <c r="AK48" i="84"/>
  <c r="AJ48" i="84"/>
  <c r="BD47" i="84"/>
  <c r="BC47" i="84"/>
  <c r="BB47" i="84"/>
  <c r="BA47" i="84"/>
  <c r="AQ47" i="84"/>
  <c r="AP47" i="84"/>
  <c r="AO47" i="84"/>
  <c r="AN47" i="84"/>
  <c r="BD46" i="84"/>
  <c r="BC46" i="84"/>
  <c r="BB46" i="84"/>
  <c r="BA46" i="84"/>
  <c r="AQ46" i="84"/>
  <c r="AP46" i="84"/>
  <c r="AO46" i="84"/>
  <c r="AN46" i="84"/>
  <c r="BD45" i="84"/>
  <c r="BC45" i="84"/>
  <c r="BB45" i="84"/>
  <c r="BA45" i="84"/>
  <c r="AQ45" i="84"/>
  <c r="AP45" i="84"/>
  <c r="AO45" i="84"/>
  <c r="AN45" i="84"/>
  <c r="BD44" i="84"/>
  <c r="BC44" i="84"/>
  <c r="BB44" i="84"/>
  <c r="BA44" i="84"/>
  <c r="AQ44" i="84"/>
  <c r="AP44" i="84"/>
  <c r="AO44" i="84"/>
  <c r="AN44" i="84"/>
  <c r="BD43" i="84"/>
  <c r="BC43" i="84"/>
  <c r="BB43" i="84"/>
  <c r="BA43" i="84"/>
  <c r="AQ43" i="84"/>
  <c r="AP43" i="84"/>
  <c r="AO43" i="84"/>
  <c r="AN43" i="84"/>
  <c r="AZ42" i="84"/>
  <c r="AY42" i="84"/>
  <c r="AX42" i="84"/>
  <c r="AW42" i="84"/>
  <c r="AM42" i="84"/>
  <c r="AL42" i="84"/>
  <c r="AK42" i="84"/>
  <c r="AJ42" i="84"/>
  <c r="BD41" i="84"/>
  <c r="BC41" i="84"/>
  <c r="BB41" i="84"/>
  <c r="BA41" i="84"/>
  <c r="AQ41" i="84"/>
  <c r="AP41" i="84"/>
  <c r="AO41" i="84"/>
  <c r="AN41" i="84"/>
  <c r="BD40" i="84"/>
  <c r="BC40" i="84"/>
  <c r="BB40" i="84"/>
  <c r="BA40" i="84"/>
  <c r="AQ40" i="84"/>
  <c r="AP40" i="84"/>
  <c r="AO40" i="84"/>
  <c r="AN40" i="84"/>
  <c r="BD39" i="84"/>
  <c r="BC39" i="84"/>
  <c r="BB39" i="84"/>
  <c r="BA39" i="84"/>
  <c r="AQ39" i="84"/>
  <c r="AP39" i="84"/>
  <c r="AO39" i="84"/>
  <c r="AN39" i="84"/>
  <c r="BD38" i="84"/>
  <c r="BC38" i="84"/>
  <c r="BB38" i="84"/>
  <c r="BA38" i="84"/>
  <c r="AQ38" i="84"/>
  <c r="AP38" i="84"/>
  <c r="AO38" i="84"/>
  <c r="AN38" i="84"/>
  <c r="BD37" i="84"/>
  <c r="BC37" i="84"/>
  <c r="BB37" i="84"/>
  <c r="BA37" i="84"/>
  <c r="AQ37" i="84"/>
  <c r="AP37" i="84"/>
  <c r="AO37" i="84"/>
  <c r="AN37" i="84"/>
  <c r="BD36" i="84"/>
  <c r="BC36" i="84"/>
  <c r="BB36" i="84"/>
  <c r="BA36" i="84"/>
  <c r="AQ36" i="84"/>
  <c r="AP36" i="84"/>
  <c r="AO36" i="84"/>
  <c r="AN36" i="84"/>
  <c r="BD35" i="84"/>
  <c r="BC35" i="84"/>
  <c r="BB35" i="84"/>
  <c r="BA35" i="84"/>
  <c r="AQ35" i="84"/>
  <c r="AP35" i="84"/>
  <c r="AO35" i="84"/>
  <c r="AN35" i="84"/>
  <c r="BD34" i="84"/>
  <c r="BC34" i="84"/>
  <c r="BB34" i="84"/>
  <c r="BA34" i="84"/>
  <c r="AQ34" i="84"/>
  <c r="AP34" i="84"/>
  <c r="AO34" i="84"/>
  <c r="AN34" i="84"/>
  <c r="BD33" i="84"/>
  <c r="BC33" i="84"/>
  <c r="BB33" i="84"/>
  <c r="BA33" i="84"/>
  <c r="AQ33" i="84"/>
  <c r="AP33" i="84"/>
  <c r="AO33" i="84"/>
  <c r="AN33" i="84"/>
  <c r="BD32" i="84"/>
  <c r="BC32" i="84"/>
  <c r="BB32" i="84"/>
  <c r="BA32" i="84"/>
  <c r="AQ32" i="84"/>
  <c r="AP32" i="84"/>
  <c r="AO32" i="84"/>
  <c r="AN32" i="84"/>
  <c r="BD31" i="84"/>
  <c r="BC31" i="84"/>
  <c r="BB31" i="84"/>
  <c r="BA31" i="84"/>
  <c r="AQ31" i="84"/>
  <c r="AP31" i="84"/>
  <c r="AO31" i="84"/>
  <c r="AN31" i="84"/>
  <c r="AM31" i="84"/>
  <c r="AZ31" i="84" s="1"/>
  <c r="AL31" i="84"/>
  <c r="AY31" i="84" s="1"/>
  <c r="AK31" i="84"/>
  <c r="AX31" i="84" s="1"/>
  <c r="AJ31" i="84"/>
  <c r="AW31" i="84" s="1"/>
  <c r="BD30" i="84"/>
  <c r="BC30" i="84"/>
  <c r="BB30" i="84"/>
  <c r="BA30" i="84"/>
  <c r="AQ30" i="84"/>
  <c r="AP30" i="84"/>
  <c r="AO30" i="84"/>
  <c r="AN30" i="84"/>
  <c r="BD29" i="84"/>
  <c r="BC29" i="84"/>
  <c r="BB29" i="84"/>
  <c r="BA29" i="84"/>
  <c r="AQ29" i="84"/>
  <c r="AP29" i="84"/>
  <c r="AO29" i="84"/>
  <c r="AN29" i="84"/>
  <c r="BD28" i="84"/>
  <c r="BC28" i="84"/>
  <c r="BB28" i="84"/>
  <c r="BA28" i="84"/>
  <c r="AQ28" i="84"/>
  <c r="AP28" i="84"/>
  <c r="AO28" i="84"/>
  <c r="AN28" i="84"/>
  <c r="AM28" i="84"/>
  <c r="AZ28" i="84" s="1"/>
  <c r="AL28" i="84"/>
  <c r="AY28" i="84" s="1"/>
  <c r="AK28" i="84"/>
  <c r="AX28" i="84" s="1"/>
  <c r="AJ28" i="84"/>
  <c r="AW28" i="84" s="1"/>
  <c r="BD27" i="84"/>
  <c r="BC27" i="84"/>
  <c r="BB27" i="84"/>
  <c r="BA27" i="84"/>
  <c r="AQ27" i="84"/>
  <c r="AP27" i="84"/>
  <c r="AO27" i="84"/>
  <c r="AN27" i="84"/>
  <c r="AM27" i="84"/>
  <c r="AZ27" i="84" s="1"/>
  <c r="AL27" i="84"/>
  <c r="AY27" i="84" s="1"/>
  <c r="AK27" i="84"/>
  <c r="AX27" i="84" s="1"/>
  <c r="AJ27" i="84"/>
  <c r="AW27" i="84" s="1"/>
  <c r="BD26" i="84"/>
  <c r="BC26" i="84"/>
  <c r="BB26" i="84"/>
  <c r="BA26" i="84"/>
  <c r="AQ26" i="84"/>
  <c r="AP26" i="84"/>
  <c r="AO26" i="84"/>
  <c r="AN26" i="84"/>
  <c r="AM26" i="84"/>
  <c r="AZ26" i="84" s="1"/>
  <c r="AL26" i="84"/>
  <c r="AY26" i="84" s="1"/>
  <c r="AK26" i="84"/>
  <c r="AX26" i="84" s="1"/>
  <c r="AJ26" i="84"/>
  <c r="AW26" i="84" s="1"/>
  <c r="AZ25" i="84"/>
  <c r="AY25" i="84"/>
  <c r="AX25" i="84"/>
  <c r="AW25" i="84"/>
  <c r="AM25" i="84"/>
  <c r="AL25" i="84"/>
  <c r="AK25" i="84"/>
  <c r="AJ25" i="84"/>
  <c r="BD24" i="84"/>
  <c r="BC24" i="84"/>
  <c r="BB24" i="84"/>
  <c r="BA24" i="84"/>
  <c r="AQ24" i="84"/>
  <c r="AP24" i="84"/>
  <c r="AO24" i="84"/>
  <c r="AN24" i="84"/>
  <c r="AM24" i="84"/>
  <c r="AZ24" i="84" s="1"/>
  <c r="AL24" i="84"/>
  <c r="AY24" i="84" s="1"/>
  <c r="AK24" i="84"/>
  <c r="AX24" i="84" s="1"/>
  <c r="AJ24" i="84"/>
  <c r="AW24" i="84" s="1"/>
  <c r="AZ23" i="84"/>
  <c r="AY23" i="84"/>
  <c r="AX23" i="84"/>
  <c r="AW23" i="84"/>
  <c r="AM23" i="84"/>
  <c r="AL23" i="84"/>
  <c r="AK23" i="84"/>
  <c r="AJ23" i="84"/>
  <c r="AZ22" i="84"/>
  <c r="AY22" i="84"/>
  <c r="AX22" i="84"/>
  <c r="AW22" i="84"/>
  <c r="AM22" i="84"/>
  <c r="AL22" i="84"/>
  <c r="AK22" i="84"/>
  <c r="AJ22" i="84"/>
  <c r="AZ21" i="84"/>
  <c r="AY21" i="84"/>
  <c r="AX21" i="84"/>
  <c r="AW21" i="84"/>
  <c r="AM21" i="84"/>
  <c r="AL21" i="84"/>
  <c r="AK21" i="84"/>
  <c r="AJ21" i="84"/>
  <c r="BD20" i="84"/>
  <c r="BC20" i="84"/>
  <c r="BB20" i="84"/>
  <c r="BA20" i="84"/>
  <c r="AQ20" i="84"/>
  <c r="AP20" i="84"/>
  <c r="AO20" i="84"/>
  <c r="AN20" i="84"/>
  <c r="AZ19" i="84"/>
  <c r="AY19" i="84"/>
  <c r="AX19" i="84"/>
  <c r="AW19" i="84"/>
  <c r="AM19" i="84"/>
  <c r="AL19" i="84"/>
  <c r="AK19" i="84"/>
  <c r="AJ19" i="84"/>
  <c r="BD18" i="84"/>
  <c r="BC18" i="84"/>
  <c r="BB18" i="84"/>
  <c r="BA18" i="84"/>
  <c r="AQ18" i="84"/>
  <c r="AP18" i="84"/>
  <c r="AO18" i="84"/>
  <c r="AN18" i="84"/>
  <c r="BD17" i="84"/>
  <c r="BC17" i="84"/>
  <c r="BB17" i="84"/>
  <c r="BA17" i="84"/>
  <c r="AQ17" i="84"/>
  <c r="AP17" i="84"/>
  <c r="AO17" i="84"/>
  <c r="AN17" i="84"/>
  <c r="BD16" i="84"/>
  <c r="BC16" i="84"/>
  <c r="BB16" i="84"/>
  <c r="BA16" i="84"/>
  <c r="AQ16" i="84"/>
  <c r="AP16" i="84"/>
  <c r="AO16" i="84"/>
  <c r="AN16" i="84"/>
  <c r="BD15" i="84"/>
  <c r="BC15" i="84"/>
  <c r="BB15" i="84"/>
  <c r="BA15" i="84"/>
  <c r="AQ15" i="84"/>
  <c r="AP15" i="84"/>
  <c r="AO15" i="84"/>
  <c r="AN15" i="84"/>
  <c r="BD14" i="84"/>
  <c r="BC14" i="84"/>
  <c r="BB14" i="84"/>
  <c r="BA14" i="84"/>
  <c r="AQ14" i="84"/>
  <c r="AP14" i="84"/>
  <c r="AO14" i="84"/>
  <c r="AN14" i="84"/>
  <c r="BD13" i="84"/>
  <c r="BC13" i="84"/>
  <c r="BB13" i="84"/>
  <c r="BA13" i="84"/>
  <c r="AQ13" i="84"/>
  <c r="AP13" i="84"/>
  <c r="AO13" i="84"/>
  <c r="AN13" i="84"/>
  <c r="AZ12" i="84"/>
  <c r="AY12" i="84"/>
  <c r="AX12" i="84"/>
  <c r="AW12" i="84"/>
  <c r="AM12" i="84"/>
  <c r="AL12" i="84"/>
  <c r="AK12" i="84"/>
  <c r="AJ12" i="84"/>
  <c r="BD11" i="84"/>
  <c r="BC11" i="84"/>
  <c r="BB11" i="84"/>
  <c r="BA11" i="84"/>
  <c r="AQ11" i="84"/>
  <c r="AP11" i="84"/>
  <c r="AO11" i="84"/>
  <c r="AN11" i="84"/>
  <c r="BD10" i="84"/>
  <c r="BC10" i="84"/>
  <c r="BB10" i="84"/>
  <c r="BA10" i="84"/>
  <c r="AQ10" i="84"/>
  <c r="AP10" i="84"/>
  <c r="AO10" i="84"/>
  <c r="AN10" i="84"/>
  <c r="BD9" i="84"/>
  <c r="BC9" i="84"/>
  <c r="BB9" i="84"/>
  <c r="BA9" i="84"/>
  <c r="AQ9" i="84"/>
  <c r="AP9" i="84"/>
  <c r="AO9" i="84"/>
  <c r="AN9" i="84"/>
  <c r="BD8" i="84"/>
  <c r="BC8" i="84"/>
  <c r="BB8" i="84"/>
  <c r="BA8" i="84"/>
  <c r="AQ8" i="84"/>
  <c r="AP8" i="84"/>
  <c r="AO8" i="84"/>
  <c r="AN8" i="84"/>
  <c r="BD7" i="84"/>
  <c r="BC7" i="84"/>
  <c r="BB7" i="84"/>
  <c r="BA7" i="84"/>
  <c r="AQ7" i="84"/>
  <c r="AP7" i="84"/>
  <c r="AO7" i="84"/>
  <c r="AN7" i="84"/>
  <c r="BD6" i="84"/>
  <c r="BC6" i="84"/>
  <c r="BB6" i="84"/>
  <c r="BA6" i="84"/>
  <c r="AQ6" i="84"/>
  <c r="AP6" i="84"/>
  <c r="AO6" i="84"/>
  <c r="AN6" i="84"/>
  <c r="A113" i="85" l="1"/>
  <c r="A114" i="88"/>
  <c r="A113" i="88"/>
  <c r="A114" i="93"/>
  <c r="A113" i="93"/>
  <c r="F10" i="92"/>
  <c r="F11" i="92" s="1"/>
  <c r="A116" i="92"/>
  <c r="A114" i="91"/>
  <c r="A115" i="91" s="1"/>
  <c r="F10" i="91" s="1"/>
  <c r="F11" i="91" s="1"/>
  <c r="A114" i="90"/>
  <c r="A113" i="90"/>
  <c r="A113" i="89"/>
  <c r="A115" i="89" s="1"/>
  <c r="A113" i="87"/>
  <c r="A114" i="87"/>
  <c r="A113" i="86"/>
  <c r="A115" i="86" s="1"/>
  <c r="X16" i="3" s="1"/>
  <c r="A114" i="85"/>
  <c r="A115" i="85" s="1"/>
  <c r="BA7" i="83"/>
  <c r="BB7" i="83"/>
  <c r="BC7" i="83"/>
  <c r="BD7" i="83"/>
  <c r="BA8" i="83"/>
  <c r="BB8" i="83"/>
  <c r="BC8" i="83"/>
  <c r="BD8" i="83"/>
  <c r="BA9" i="83"/>
  <c r="BB9" i="83"/>
  <c r="BC9" i="83"/>
  <c r="BD9" i="83"/>
  <c r="BA10" i="83"/>
  <c r="BB10" i="83"/>
  <c r="BC10" i="83"/>
  <c r="BD10" i="83"/>
  <c r="BA11" i="83"/>
  <c r="BB11" i="83"/>
  <c r="BC11" i="83"/>
  <c r="BD11" i="83"/>
  <c r="AW12" i="83"/>
  <c r="AX12" i="83"/>
  <c r="AY12" i="83"/>
  <c r="AZ12" i="83"/>
  <c r="BA13" i="83"/>
  <c r="BB13" i="83"/>
  <c r="BC13" i="83"/>
  <c r="BD13" i="83"/>
  <c r="BA14" i="83"/>
  <c r="BB14" i="83"/>
  <c r="BC14" i="83"/>
  <c r="BD14" i="83"/>
  <c r="BA15" i="83"/>
  <c r="BB15" i="83"/>
  <c r="BC15" i="83"/>
  <c r="BD15" i="83"/>
  <c r="BA16" i="83"/>
  <c r="BB16" i="83"/>
  <c r="BC16" i="83"/>
  <c r="BD16" i="83"/>
  <c r="BA17" i="83"/>
  <c r="BB17" i="83"/>
  <c r="BC17" i="83"/>
  <c r="BD17" i="83"/>
  <c r="BA18" i="83"/>
  <c r="BB18" i="83"/>
  <c r="BC18" i="83"/>
  <c r="BD18" i="83"/>
  <c r="AW19" i="83"/>
  <c r="AX19" i="83"/>
  <c r="AY19" i="83"/>
  <c r="AZ19" i="83"/>
  <c r="BA20" i="83"/>
  <c r="BB20" i="83"/>
  <c r="BC20" i="83"/>
  <c r="BD20" i="83"/>
  <c r="AW21" i="83"/>
  <c r="AX21" i="83"/>
  <c r="AY21" i="83"/>
  <c r="AZ21" i="83"/>
  <c r="AW22" i="83"/>
  <c r="AX22" i="83"/>
  <c r="AY22" i="83"/>
  <c r="AZ22" i="83"/>
  <c r="AW23" i="83"/>
  <c r="AX23" i="83"/>
  <c r="AY23" i="83"/>
  <c r="AZ23" i="83"/>
  <c r="AW24" i="83"/>
  <c r="AX24" i="83"/>
  <c r="AY24" i="83"/>
  <c r="AZ24" i="83"/>
  <c r="BA24" i="83"/>
  <c r="BB24" i="83"/>
  <c r="BC24" i="83"/>
  <c r="BD24" i="83"/>
  <c r="AW25" i="83"/>
  <c r="AX25" i="83"/>
  <c r="AY25" i="83"/>
  <c r="AZ25" i="83"/>
  <c r="AW26" i="83"/>
  <c r="AX26" i="83"/>
  <c r="AY26" i="83"/>
  <c r="AZ26" i="83"/>
  <c r="BA26" i="83"/>
  <c r="BB26" i="83"/>
  <c r="BC26" i="83"/>
  <c r="BD26" i="83"/>
  <c r="AW27" i="83"/>
  <c r="AX27" i="83"/>
  <c r="AY27" i="83"/>
  <c r="AZ27" i="83"/>
  <c r="BA27" i="83"/>
  <c r="BB27" i="83"/>
  <c r="BC27" i="83"/>
  <c r="BD27" i="83"/>
  <c r="AW28" i="83"/>
  <c r="AX28" i="83"/>
  <c r="AY28" i="83"/>
  <c r="AZ28" i="83"/>
  <c r="BA28" i="83"/>
  <c r="BB28" i="83"/>
  <c r="BC28" i="83"/>
  <c r="BD28" i="83"/>
  <c r="BA29" i="83"/>
  <c r="BB29" i="83"/>
  <c r="BC29" i="83"/>
  <c r="BD29" i="83"/>
  <c r="BA30" i="83"/>
  <c r="BB30" i="83"/>
  <c r="BC30" i="83"/>
  <c r="BD30" i="83"/>
  <c r="AW31" i="83"/>
  <c r="AX31" i="83"/>
  <c r="AY31" i="83"/>
  <c r="AZ31" i="83"/>
  <c r="BA31" i="83"/>
  <c r="BB31" i="83"/>
  <c r="BC31" i="83"/>
  <c r="BD31" i="83"/>
  <c r="BA32" i="83"/>
  <c r="BB32" i="83"/>
  <c r="BC32" i="83"/>
  <c r="BD32" i="83"/>
  <c r="BA33" i="83"/>
  <c r="BB33" i="83"/>
  <c r="BC33" i="83"/>
  <c r="BD33" i="83"/>
  <c r="BA34" i="83"/>
  <c r="BB34" i="83"/>
  <c r="BC34" i="83"/>
  <c r="BD34" i="83"/>
  <c r="BA35" i="83"/>
  <c r="BB35" i="83"/>
  <c r="BC35" i="83"/>
  <c r="BD35" i="83"/>
  <c r="BA36" i="83"/>
  <c r="BB36" i="83"/>
  <c r="BC36" i="83"/>
  <c r="BD36" i="83"/>
  <c r="BA37" i="83"/>
  <c r="BB37" i="83"/>
  <c r="BC37" i="83"/>
  <c r="BD37" i="83"/>
  <c r="BA38" i="83"/>
  <c r="BB38" i="83"/>
  <c r="BC38" i="83"/>
  <c r="BD38" i="83"/>
  <c r="BA39" i="83"/>
  <c r="BB39" i="83"/>
  <c r="BC39" i="83"/>
  <c r="BD39" i="83"/>
  <c r="BA40" i="83"/>
  <c r="BB40" i="83"/>
  <c r="BC40" i="83"/>
  <c r="BD40" i="83"/>
  <c r="BA41" i="83"/>
  <c r="BB41" i="83"/>
  <c r="BC41" i="83"/>
  <c r="BD41" i="83"/>
  <c r="AW42" i="83"/>
  <c r="AX42" i="83"/>
  <c r="AY42" i="83"/>
  <c r="AZ42" i="83"/>
  <c r="BA43" i="83"/>
  <c r="BB43" i="83"/>
  <c r="BC43" i="83"/>
  <c r="BD43" i="83"/>
  <c r="BA44" i="83"/>
  <c r="BB44" i="83"/>
  <c r="BC44" i="83"/>
  <c r="BD44" i="83"/>
  <c r="BA45" i="83"/>
  <c r="BB45" i="83"/>
  <c r="BC45" i="83"/>
  <c r="BD45" i="83"/>
  <c r="BA46" i="83"/>
  <c r="BB46" i="83"/>
  <c r="BC46" i="83"/>
  <c r="BD46" i="83"/>
  <c r="BA47" i="83"/>
  <c r="BB47" i="83"/>
  <c r="BC47" i="83"/>
  <c r="BD47" i="83"/>
  <c r="AW48" i="83"/>
  <c r="AX48" i="83"/>
  <c r="AY48" i="83"/>
  <c r="AZ48" i="83"/>
  <c r="BA49" i="83"/>
  <c r="BB49" i="83"/>
  <c r="BC49" i="83"/>
  <c r="BD49" i="83"/>
  <c r="AW50" i="83"/>
  <c r="AX50" i="83"/>
  <c r="AY50" i="83"/>
  <c r="AZ50" i="83"/>
  <c r="BA51" i="83"/>
  <c r="BB51" i="83"/>
  <c r="BC51" i="83"/>
  <c r="BD51" i="83"/>
  <c r="AW52" i="83"/>
  <c r="AX52" i="83"/>
  <c r="AY52" i="83"/>
  <c r="AZ52" i="83"/>
  <c r="BD6" i="83"/>
  <c r="BC6" i="83"/>
  <c r="BB6" i="83"/>
  <c r="BA6" i="83"/>
  <c r="AN37" i="83"/>
  <c r="AO37" i="83"/>
  <c r="AP37" i="83"/>
  <c r="AQ37" i="83"/>
  <c r="AN38" i="83"/>
  <c r="AO38" i="83"/>
  <c r="AP38" i="83"/>
  <c r="AQ38" i="83"/>
  <c r="AN39" i="83"/>
  <c r="AO39" i="83"/>
  <c r="AP39" i="83"/>
  <c r="AQ39" i="83"/>
  <c r="AN40" i="83"/>
  <c r="AO40" i="83"/>
  <c r="AP40" i="83"/>
  <c r="AQ40" i="83"/>
  <c r="AN41" i="83"/>
  <c r="AO41" i="83"/>
  <c r="AP41" i="83"/>
  <c r="AQ41" i="83"/>
  <c r="AJ42" i="83"/>
  <c r="AK42" i="83"/>
  <c r="AL42" i="83"/>
  <c r="AM42" i="83"/>
  <c r="AN43" i="83"/>
  <c r="AO43" i="83"/>
  <c r="AP43" i="83"/>
  <c r="AQ43" i="83"/>
  <c r="AN44" i="83"/>
  <c r="AO44" i="83"/>
  <c r="AP44" i="83"/>
  <c r="AQ44" i="83"/>
  <c r="AN45" i="83"/>
  <c r="AO45" i="83"/>
  <c r="AP45" i="83"/>
  <c r="AQ45" i="83"/>
  <c r="AN46" i="83"/>
  <c r="AO46" i="83"/>
  <c r="AP46" i="83"/>
  <c r="AQ46" i="83"/>
  <c r="AN47" i="83"/>
  <c r="AO47" i="83"/>
  <c r="AP47" i="83"/>
  <c r="AQ47" i="83"/>
  <c r="AJ48" i="83"/>
  <c r="AK48" i="83"/>
  <c r="AL48" i="83"/>
  <c r="AM48" i="83"/>
  <c r="AN49" i="83"/>
  <c r="AO49" i="83"/>
  <c r="AP49" i="83"/>
  <c r="AQ49" i="83"/>
  <c r="AJ50" i="83"/>
  <c r="AK50" i="83"/>
  <c r="AL50" i="83"/>
  <c r="AM50" i="83"/>
  <c r="AN51" i="83"/>
  <c r="AO51" i="83"/>
  <c r="AP51" i="83"/>
  <c r="AQ51" i="83"/>
  <c r="AJ52" i="83"/>
  <c r="AK52" i="83"/>
  <c r="AL52" i="83"/>
  <c r="AM52" i="83"/>
  <c r="AA7" i="78"/>
  <c r="AA8" i="78"/>
  <c r="AA9" i="78"/>
  <c r="AA10" i="78"/>
  <c r="AA11" i="78"/>
  <c r="AA12" i="78"/>
  <c r="AA13" i="78"/>
  <c r="AA14" i="78"/>
  <c r="AA15" i="78"/>
  <c r="AA16" i="78"/>
  <c r="AA17" i="78"/>
  <c r="AA18" i="78"/>
  <c r="AA19" i="78"/>
  <c r="AA20" i="78"/>
  <c r="AA21" i="78"/>
  <c r="AA22" i="78"/>
  <c r="AA23" i="78"/>
  <c r="AA24" i="78"/>
  <c r="AA25" i="78"/>
  <c r="AA26" i="78"/>
  <c r="AA27" i="78"/>
  <c r="AA28" i="78"/>
  <c r="AA29" i="78"/>
  <c r="AA30" i="78"/>
  <c r="AA31" i="78"/>
  <c r="AA32" i="78"/>
  <c r="AA33" i="78"/>
  <c r="AA34" i="78"/>
  <c r="AA35" i="78"/>
  <c r="AA36" i="78"/>
  <c r="AA37" i="78"/>
  <c r="AA38" i="78"/>
  <c r="AA39" i="78"/>
  <c r="AA40" i="78"/>
  <c r="AA41" i="78"/>
  <c r="AA42" i="78"/>
  <c r="AA43" i="78"/>
  <c r="AA44" i="78"/>
  <c r="AA45" i="78"/>
  <c r="AA46" i="78"/>
  <c r="AA47" i="78"/>
  <c r="AA48" i="78"/>
  <c r="AA49" i="78"/>
  <c r="AA50" i="78"/>
  <c r="AA51" i="78"/>
  <c r="AA52" i="78"/>
  <c r="AA6" i="78"/>
  <c r="AA7" i="77"/>
  <c r="AA8" i="77"/>
  <c r="AA9" i="77"/>
  <c r="AA10" i="77"/>
  <c r="AA11" i="77"/>
  <c r="AA12" i="77"/>
  <c r="AA13" i="77"/>
  <c r="AA14" i="77"/>
  <c r="AA15" i="77"/>
  <c r="AA16" i="77"/>
  <c r="AA17" i="77"/>
  <c r="AA18" i="77"/>
  <c r="AA19" i="77"/>
  <c r="AA20" i="77"/>
  <c r="AA21" i="77"/>
  <c r="AA22" i="77"/>
  <c r="AA23" i="77"/>
  <c r="AA24" i="77"/>
  <c r="AA25" i="77"/>
  <c r="AA26" i="77"/>
  <c r="AA27" i="77"/>
  <c r="AA28" i="77"/>
  <c r="AA29" i="77"/>
  <c r="AA30" i="77"/>
  <c r="AA31" i="77"/>
  <c r="AA32" i="77"/>
  <c r="AA33" i="77"/>
  <c r="AA34" i="77"/>
  <c r="AA35" i="77"/>
  <c r="AA36" i="77"/>
  <c r="AA37" i="77"/>
  <c r="AA38" i="77"/>
  <c r="AA39" i="77"/>
  <c r="AA40" i="77"/>
  <c r="AA41" i="77"/>
  <c r="AA42" i="77"/>
  <c r="AA43" i="77"/>
  <c r="AA44" i="77"/>
  <c r="AA45" i="77"/>
  <c r="AA46" i="77"/>
  <c r="AA47" i="77"/>
  <c r="AA48" i="77"/>
  <c r="AA49" i="77"/>
  <c r="AA50" i="77"/>
  <c r="AA51" i="77"/>
  <c r="AA52" i="77"/>
  <c r="AA6" i="77"/>
  <c r="AA7" i="76"/>
  <c r="AA8" i="76"/>
  <c r="AA9" i="76"/>
  <c r="AA10" i="76"/>
  <c r="AA11" i="76"/>
  <c r="AA12" i="76"/>
  <c r="AA13" i="76"/>
  <c r="AA14" i="76"/>
  <c r="AA15" i="76"/>
  <c r="AA16" i="76"/>
  <c r="AA17" i="76"/>
  <c r="AA18" i="76"/>
  <c r="AA19" i="76"/>
  <c r="AA20" i="76"/>
  <c r="AA21" i="76"/>
  <c r="AA22" i="76"/>
  <c r="AA23" i="76"/>
  <c r="AA24" i="76"/>
  <c r="AA25" i="76"/>
  <c r="AA26" i="76"/>
  <c r="AA27" i="76"/>
  <c r="AA28" i="76"/>
  <c r="AA29" i="76"/>
  <c r="AA30" i="76"/>
  <c r="AA31" i="76"/>
  <c r="AA32" i="76"/>
  <c r="AA33" i="76"/>
  <c r="AA34" i="76"/>
  <c r="AA35" i="76"/>
  <c r="AA36" i="76"/>
  <c r="AA37" i="76"/>
  <c r="AA38" i="76"/>
  <c r="AA39" i="76"/>
  <c r="AA40" i="76"/>
  <c r="AA41" i="76"/>
  <c r="AA42" i="76"/>
  <c r="AA43" i="76"/>
  <c r="AA44" i="76"/>
  <c r="AA45" i="76"/>
  <c r="AA46" i="76"/>
  <c r="AA47" i="76"/>
  <c r="AA48" i="76"/>
  <c r="AA49" i="76"/>
  <c r="AA50" i="76"/>
  <c r="AA51" i="76"/>
  <c r="AA52" i="76"/>
  <c r="AA6" i="76"/>
  <c r="AA7" i="75"/>
  <c r="AA8" i="75"/>
  <c r="AA9" i="75"/>
  <c r="AA10" i="75"/>
  <c r="AA11" i="75"/>
  <c r="AA12" i="75"/>
  <c r="AA13" i="75"/>
  <c r="AA14" i="75"/>
  <c r="AA15" i="75"/>
  <c r="AA16" i="75"/>
  <c r="AA17" i="75"/>
  <c r="AA18" i="75"/>
  <c r="AA19" i="75"/>
  <c r="AA20" i="75"/>
  <c r="AA21" i="75"/>
  <c r="AA22" i="75"/>
  <c r="AA23" i="75"/>
  <c r="AA24" i="75"/>
  <c r="AA25" i="75"/>
  <c r="AA26" i="75"/>
  <c r="AA27" i="75"/>
  <c r="AA28" i="75"/>
  <c r="AA29" i="75"/>
  <c r="AA30" i="75"/>
  <c r="AA31" i="75"/>
  <c r="AA32" i="75"/>
  <c r="AA33" i="75"/>
  <c r="AA34" i="75"/>
  <c r="AA35" i="75"/>
  <c r="AA36" i="75"/>
  <c r="AA37" i="75"/>
  <c r="AA38" i="75"/>
  <c r="AA39" i="75"/>
  <c r="AA40" i="75"/>
  <c r="AA41" i="75"/>
  <c r="AA42" i="75"/>
  <c r="AA43" i="75"/>
  <c r="AA44" i="75"/>
  <c r="AA45" i="75"/>
  <c r="AA46" i="75"/>
  <c r="AA47" i="75"/>
  <c r="AA48" i="75"/>
  <c r="AA49" i="75"/>
  <c r="AA50" i="75"/>
  <c r="AA51" i="75"/>
  <c r="AA52" i="75"/>
  <c r="AA6" i="75"/>
  <c r="AA7" i="74"/>
  <c r="AA8" i="74"/>
  <c r="AA9" i="74"/>
  <c r="AA10" i="74"/>
  <c r="AA11" i="74"/>
  <c r="AA12" i="74"/>
  <c r="AA13" i="74"/>
  <c r="AA14" i="74"/>
  <c r="AA15" i="74"/>
  <c r="AA16" i="74"/>
  <c r="AA17" i="74"/>
  <c r="AA18" i="74"/>
  <c r="AA19" i="74"/>
  <c r="AA20" i="74"/>
  <c r="AA21" i="74"/>
  <c r="AA22" i="74"/>
  <c r="AA23" i="74"/>
  <c r="AA24" i="74"/>
  <c r="AA25" i="74"/>
  <c r="AA26" i="74"/>
  <c r="AA27" i="74"/>
  <c r="AA28" i="74"/>
  <c r="AA29" i="74"/>
  <c r="AA30" i="74"/>
  <c r="AA31" i="74"/>
  <c r="AA32" i="74"/>
  <c r="AA33" i="74"/>
  <c r="AA34" i="74"/>
  <c r="AA35" i="74"/>
  <c r="AA36" i="74"/>
  <c r="AA37" i="74"/>
  <c r="AA38" i="74"/>
  <c r="AA39" i="74"/>
  <c r="AA40" i="74"/>
  <c r="AA41" i="74"/>
  <c r="AA42" i="74"/>
  <c r="AA43" i="74"/>
  <c r="AA44" i="74"/>
  <c r="AA45" i="74"/>
  <c r="AA46" i="74"/>
  <c r="AA47" i="74"/>
  <c r="AA48" i="74"/>
  <c r="AA49" i="74"/>
  <c r="AA50" i="74"/>
  <c r="AA51" i="74"/>
  <c r="AA52" i="74"/>
  <c r="AA6" i="74"/>
  <c r="AA7" i="24"/>
  <c r="AA8" i="24"/>
  <c r="AA9" i="24"/>
  <c r="AA10" i="24"/>
  <c r="AA11" i="24"/>
  <c r="AA12" i="24"/>
  <c r="AA13" i="24"/>
  <c r="AA14" i="24"/>
  <c r="AA15" i="24"/>
  <c r="AA16" i="24"/>
  <c r="AA17" i="24"/>
  <c r="AA18" i="24"/>
  <c r="AA19" i="24"/>
  <c r="AA20" i="24"/>
  <c r="AA21" i="24"/>
  <c r="AA22" i="24"/>
  <c r="AA23" i="24"/>
  <c r="AA24" i="24"/>
  <c r="AA25" i="24"/>
  <c r="AA26" i="24"/>
  <c r="AA27" i="24"/>
  <c r="AA28" i="24"/>
  <c r="AA29" i="24"/>
  <c r="AA30" i="24"/>
  <c r="AA31" i="24"/>
  <c r="AA32" i="24"/>
  <c r="AA33" i="24"/>
  <c r="AA34" i="24"/>
  <c r="AA35" i="24"/>
  <c r="AA36" i="24"/>
  <c r="AA37" i="24"/>
  <c r="AA38" i="24"/>
  <c r="AA39" i="24"/>
  <c r="AA40" i="24"/>
  <c r="AA41" i="24"/>
  <c r="AA42" i="24"/>
  <c r="AA43" i="24"/>
  <c r="AA44" i="24"/>
  <c r="AA45" i="24"/>
  <c r="AA46" i="24"/>
  <c r="AA47" i="24"/>
  <c r="AA48" i="24"/>
  <c r="AA49" i="24"/>
  <c r="AA50" i="24"/>
  <c r="AA51" i="24"/>
  <c r="AA52" i="24"/>
  <c r="AA6" i="24"/>
  <c r="AN31" i="83"/>
  <c r="AN27" i="83"/>
  <c r="AL26" i="83"/>
  <c r="AO24" i="83"/>
  <c r="AL23" i="83"/>
  <c r="AQ13" i="83"/>
  <c r="AP13" i="83"/>
  <c r="AO13" i="83"/>
  <c r="AM12" i="83"/>
  <c r="AL12" i="83"/>
  <c r="AK12" i="83"/>
  <c r="AJ12" i="83"/>
  <c r="AQ11" i="83"/>
  <c r="AP11" i="83"/>
  <c r="AO11" i="83"/>
  <c r="AO9" i="83"/>
  <c r="AQ8" i="83"/>
  <c r="AP8" i="83"/>
  <c r="AO8" i="83"/>
  <c r="AO7" i="83"/>
  <c r="F10" i="85" l="1"/>
  <c r="X15" i="3"/>
  <c r="A115" i="88"/>
  <c r="F10" i="88" s="1"/>
  <c r="A115" i="93"/>
  <c r="A116" i="93" s="1"/>
  <c r="A116" i="91"/>
  <c r="A115" i="90"/>
  <c r="F10" i="90" s="1"/>
  <c r="F11" i="90" s="1"/>
  <c r="A116" i="89"/>
  <c r="F10" i="89"/>
  <c r="F11" i="89" s="1"/>
  <c r="A115" i="87"/>
  <c r="F10" i="86"/>
  <c r="A116" i="86"/>
  <c r="A116" i="85"/>
  <c r="AN17" i="83"/>
  <c r="AN29" i="83"/>
  <c r="AN28" i="83"/>
  <c r="AN32" i="83"/>
  <c r="AK21" i="83"/>
  <c r="AN30" i="83"/>
  <c r="AO16" i="83"/>
  <c r="AO18" i="83"/>
  <c r="AK24" i="83"/>
  <c r="AQ9" i="83"/>
  <c r="AQ7" i="83"/>
  <c r="AK19" i="83"/>
  <c r="AK22" i="83"/>
  <c r="AO10" i="83"/>
  <c r="AO14" i="83"/>
  <c r="AO15" i="83"/>
  <c r="AM25" i="83"/>
  <c r="AJ25" i="83"/>
  <c r="AO35" i="83"/>
  <c r="AK25" i="83"/>
  <c r="AO27" i="83"/>
  <c r="AO28" i="83"/>
  <c r="AO29" i="83"/>
  <c r="AO30" i="83"/>
  <c r="AO31" i="83"/>
  <c r="AO32" i="83"/>
  <c r="AN35" i="83"/>
  <c r="AM24" i="83"/>
  <c r="AQ24" i="83"/>
  <c r="AP24" i="83"/>
  <c r="AM26" i="83"/>
  <c r="AJ26" i="83"/>
  <c r="AO34" i="83"/>
  <c r="AL21" i="83"/>
  <c r="AJ24" i="83"/>
  <c r="AK26" i="83"/>
  <c r="AN34" i="83"/>
  <c r="AM23" i="83"/>
  <c r="AO36" i="83"/>
  <c r="AP17" i="83"/>
  <c r="AL25" i="83"/>
  <c r="AP16" i="83"/>
  <c r="AP18" i="83"/>
  <c r="AO20" i="83"/>
  <c r="AJ23" i="83"/>
  <c r="AN26" i="83"/>
  <c r="AL27" i="83"/>
  <c r="AJ27" i="83"/>
  <c r="AQ27" i="83"/>
  <c r="AP27" i="83"/>
  <c r="AM28" i="83"/>
  <c r="AL28" i="83"/>
  <c r="AJ28" i="83"/>
  <c r="AP28" i="83"/>
  <c r="AP29" i="83"/>
  <c r="AP30" i="83"/>
  <c r="AM31" i="83"/>
  <c r="AL31" i="83"/>
  <c r="AJ31" i="83"/>
  <c r="AP31" i="83"/>
  <c r="AP32" i="83"/>
  <c r="AP33" i="83"/>
  <c r="AO33" i="83"/>
  <c r="AN36" i="83"/>
  <c r="AJ21" i="83"/>
  <c r="AN7" i="83"/>
  <c r="AN8" i="83"/>
  <c r="AN9" i="83"/>
  <c r="AN10" i="83"/>
  <c r="AN11" i="83"/>
  <c r="AN13" i="83"/>
  <c r="AN14" i="83"/>
  <c r="AN15" i="83"/>
  <c r="AQ16" i="83"/>
  <c r="AM19" i="83"/>
  <c r="AQ20" i="83"/>
  <c r="AM22" i="83"/>
  <c r="AK23" i="83"/>
  <c r="AN24" i="83"/>
  <c r="AO26" i="83"/>
  <c r="AK27" i="83"/>
  <c r="AK28" i="83"/>
  <c r="AK31" i="83"/>
  <c r="AN33" i="83"/>
  <c r="F10" i="87" l="1"/>
  <c r="X17" i="3"/>
  <c r="F11" i="86"/>
  <c r="Y16" i="3"/>
  <c r="F11" i="85"/>
  <c r="Y15" i="3"/>
  <c r="A116" i="88"/>
  <c r="X18" i="3"/>
  <c r="F11" i="88"/>
  <c r="Y18" i="3"/>
  <c r="F10" i="93"/>
  <c r="F11" i="93" s="1"/>
  <c r="A116" i="90"/>
  <c r="A116" i="87"/>
  <c r="AQ31" i="83"/>
  <c r="AP36" i="83"/>
  <c r="AQ28" i="83"/>
  <c r="AQ32" i="83"/>
  <c r="AM27" i="83"/>
  <c r="AN18" i="83"/>
  <c r="AM21" i="83"/>
  <c r="AQ18" i="83"/>
  <c r="AJ22" i="83"/>
  <c r="AQ26" i="83"/>
  <c r="AQ15" i="83"/>
  <c r="AP20" i="83"/>
  <c r="AP10" i="83"/>
  <c r="AP35" i="83"/>
  <c r="AN16" i="83"/>
  <c r="AQ14" i="83"/>
  <c r="AQ30" i="83"/>
  <c r="AL24" i="83"/>
  <c r="AP34" i="83"/>
  <c r="AQ17" i="83"/>
  <c r="AP9" i="83"/>
  <c r="AO17" i="83"/>
  <c r="AQ35" i="83"/>
  <c r="AL19" i="83"/>
  <c r="AQ33" i="83"/>
  <c r="AQ29" i="83"/>
  <c r="AJ19" i="83"/>
  <c r="AQ34" i="83"/>
  <c r="AP15" i="83"/>
  <c r="AP7" i="83"/>
  <c r="AQ36" i="83"/>
  <c r="AN20" i="83"/>
  <c r="AQ10" i="83"/>
  <c r="AP26" i="83"/>
  <c r="AL22" i="83"/>
  <c r="AP14" i="83"/>
  <c r="F11" i="87" l="1"/>
  <c r="Y17" i="3"/>
  <c r="Y36" i="3"/>
  <c r="Y35" i="3"/>
  <c r="X36" i="3"/>
  <c r="X35" i="3"/>
  <c r="Y44" i="3"/>
  <c r="Y43" i="3"/>
  <c r="X44" i="3"/>
  <c r="X43" i="3"/>
  <c r="R7" i="78" l="1"/>
  <c r="S7" i="78"/>
  <c r="T7" i="78"/>
  <c r="U7" i="78"/>
  <c r="V7" i="78"/>
  <c r="W7" i="78"/>
  <c r="X7" i="78"/>
  <c r="Y7" i="78"/>
  <c r="Z7" i="78"/>
  <c r="AB7" i="78"/>
  <c r="AC7" i="78"/>
  <c r="AD7" i="78"/>
  <c r="AE7" i="78"/>
  <c r="AF7" i="78"/>
  <c r="AG7" i="78"/>
  <c r="AH7" i="78"/>
  <c r="AI7" i="78"/>
  <c r="AJ7" i="78"/>
  <c r="AK7" i="78"/>
  <c r="AL7" i="78"/>
  <c r="AM7" i="78"/>
  <c r="AN7" i="78"/>
  <c r="AO7" i="78"/>
  <c r="AP7" i="78"/>
  <c r="AQ7" i="78"/>
  <c r="AR7" i="78"/>
  <c r="AS7" i="78"/>
  <c r="AT7" i="78"/>
  <c r="AU7" i="78"/>
  <c r="AV7" i="78"/>
  <c r="AW7" i="78"/>
  <c r="AX7" i="78"/>
  <c r="AY7" i="78"/>
  <c r="R8" i="78"/>
  <c r="S8" i="78"/>
  <c r="T8" i="78"/>
  <c r="U8" i="78"/>
  <c r="V8" i="78"/>
  <c r="W8" i="78"/>
  <c r="X8" i="78"/>
  <c r="Y8" i="78"/>
  <c r="Z8" i="78"/>
  <c r="AB8" i="78"/>
  <c r="AC8" i="78"/>
  <c r="AD8" i="78"/>
  <c r="AE8" i="78"/>
  <c r="AF8" i="78"/>
  <c r="AG8" i="78"/>
  <c r="AH8" i="78"/>
  <c r="AI8" i="78"/>
  <c r="AJ8" i="78"/>
  <c r="AK8" i="78"/>
  <c r="AL8" i="78"/>
  <c r="AM8" i="78"/>
  <c r="AN8" i="78"/>
  <c r="AO8" i="78"/>
  <c r="AP8" i="78"/>
  <c r="AQ8" i="78"/>
  <c r="AR8" i="78"/>
  <c r="AS8" i="78"/>
  <c r="AT8" i="78"/>
  <c r="AU8" i="78"/>
  <c r="AV8" i="78"/>
  <c r="AW8" i="78"/>
  <c r="AX8" i="78"/>
  <c r="AY8" i="78"/>
  <c r="R9" i="78"/>
  <c r="S9" i="78"/>
  <c r="T9" i="78"/>
  <c r="U9" i="78"/>
  <c r="V9" i="78"/>
  <c r="W9" i="78"/>
  <c r="X9" i="78"/>
  <c r="Y9" i="78"/>
  <c r="Z9" i="78"/>
  <c r="AB9" i="78"/>
  <c r="AC9" i="78"/>
  <c r="AD9" i="78"/>
  <c r="AE9" i="78"/>
  <c r="AF9" i="78"/>
  <c r="AG9" i="78"/>
  <c r="AH9" i="78"/>
  <c r="AI9" i="78"/>
  <c r="AJ9" i="78"/>
  <c r="AK9" i="78"/>
  <c r="AL9" i="78"/>
  <c r="AM9" i="78"/>
  <c r="AN9" i="78"/>
  <c r="AO9" i="78"/>
  <c r="AP9" i="78"/>
  <c r="AQ9" i="78"/>
  <c r="AR9" i="78"/>
  <c r="AS9" i="78"/>
  <c r="AT9" i="78"/>
  <c r="AU9" i="78"/>
  <c r="AV9" i="78"/>
  <c r="AW9" i="78"/>
  <c r="AX9" i="78"/>
  <c r="AY9" i="78"/>
  <c r="R10" i="78"/>
  <c r="S10" i="78"/>
  <c r="T10" i="78"/>
  <c r="U10" i="78"/>
  <c r="V10" i="78"/>
  <c r="W10" i="78"/>
  <c r="X10" i="78"/>
  <c r="Y10" i="78"/>
  <c r="Z10" i="78"/>
  <c r="AB10" i="78"/>
  <c r="AC10" i="78"/>
  <c r="AD10" i="78"/>
  <c r="AE10" i="78"/>
  <c r="AF10" i="78"/>
  <c r="AG10" i="78"/>
  <c r="AH10" i="78"/>
  <c r="AI10" i="78"/>
  <c r="AJ10" i="78"/>
  <c r="AK10" i="78"/>
  <c r="AL10" i="78"/>
  <c r="AM10" i="78"/>
  <c r="AN10" i="78"/>
  <c r="AO10" i="78"/>
  <c r="AP10" i="78"/>
  <c r="AQ10" i="78"/>
  <c r="AR10" i="78"/>
  <c r="AS10" i="78"/>
  <c r="AT10" i="78"/>
  <c r="AU10" i="78"/>
  <c r="AV10" i="78"/>
  <c r="AW10" i="78"/>
  <c r="AX10" i="78"/>
  <c r="AY10" i="78"/>
  <c r="R11" i="78"/>
  <c r="S11" i="78"/>
  <c r="T11" i="78"/>
  <c r="U11" i="78"/>
  <c r="V11" i="78"/>
  <c r="W11" i="78"/>
  <c r="X11" i="78"/>
  <c r="Y11" i="78"/>
  <c r="Z11" i="78"/>
  <c r="AB11" i="78"/>
  <c r="AC11" i="78"/>
  <c r="AD11" i="78"/>
  <c r="AE11" i="78"/>
  <c r="AF11" i="78"/>
  <c r="AG11" i="78"/>
  <c r="AH11" i="78"/>
  <c r="AI11" i="78"/>
  <c r="AJ11" i="78"/>
  <c r="AK11" i="78"/>
  <c r="AL11" i="78"/>
  <c r="AM11" i="78"/>
  <c r="AN11" i="78"/>
  <c r="AO11" i="78"/>
  <c r="AP11" i="78"/>
  <c r="AQ11" i="78"/>
  <c r="AR11" i="78"/>
  <c r="AS11" i="78"/>
  <c r="AT11" i="78"/>
  <c r="AU11" i="78"/>
  <c r="AV11" i="78"/>
  <c r="AW11" i="78"/>
  <c r="AX11" i="78"/>
  <c r="AY11" i="78"/>
  <c r="R12" i="78"/>
  <c r="S12" i="78"/>
  <c r="T12" i="78"/>
  <c r="U12" i="78"/>
  <c r="V12" i="78"/>
  <c r="W12" i="78"/>
  <c r="X12" i="78"/>
  <c r="Y12" i="78"/>
  <c r="Z12" i="78"/>
  <c r="AB12" i="78"/>
  <c r="AC12" i="78"/>
  <c r="AD12" i="78"/>
  <c r="AE12" i="78"/>
  <c r="AF12" i="78"/>
  <c r="AG12" i="78"/>
  <c r="AH12" i="78"/>
  <c r="AI12" i="78"/>
  <c r="AJ12" i="78"/>
  <c r="AK12" i="78"/>
  <c r="AL12" i="78"/>
  <c r="AM12" i="78"/>
  <c r="AN12" i="78"/>
  <c r="AO12" i="78"/>
  <c r="AP12" i="78"/>
  <c r="AQ12" i="78"/>
  <c r="AR12" i="78"/>
  <c r="AS12" i="78"/>
  <c r="AT12" i="78"/>
  <c r="AU12" i="78"/>
  <c r="AV12" i="78"/>
  <c r="AW12" i="78"/>
  <c r="AX12" i="78"/>
  <c r="AY12" i="78"/>
  <c r="R13" i="78"/>
  <c r="S13" i="78"/>
  <c r="T13" i="78"/>
  <c r="U13" i="78"/>
  <c r="V13" i="78"/>
  <c r="W13" i="78"/>
  <c r="X13" i="78"/>
  <c r="Y13" i="78"/>
  <c r="Z13" i="78"/>
  <c r="AB13" i="78"/>
  <c r="AC13" i="78"/>
  <c r="AD13" i="78"/>
  <c r="AE13" i="78"/>
  <c r="AF13" i="78"/>
  <c r="AG13" i="78"/>
  <c r="AH13" i="78"/>
  <c r="AI13" i="78"/>
  <c r="AJ13" i="78"/>
  <c r="AK13" i="78"/>
  <c r="AL13" i="78"/>
  <c r="AM13" i="78"/>
  <c r="AN13" i="78"/>
  <c r="AO13" i="78"/>
  <c r="AP13" i="78"/>
  <c r="AQ13" i="78"/>
  <c r="AR13" i="78"/>
  <c r="AS13" i="78"/>
  <c r="AT13" i="78"/>
  <c r="AU13" i="78"/>
  <c r="AV13" i="78"/>
  <c r="AW13" i="78"/>
  <c r="AX13" i="78"/>
  <c r="AY13" i="78"/>
  <c r="R14" i="78"/>
  <c r="S14" i="78"/>
  <c r="T14" i="78"/>
  <c r="U14" i="78"/>
  <c r="V14" i="78"/>
  <c r="W14" i="78"/>
  <c r="X14" i="78"/>
  <c r="Y14" i="78"/>
  <c r="Z14" i="78"/>
  <c r="AB14" i="78"/>
  <c r="AC14" i="78"/>
  <c r="AD14" i="78"/>
  <c r="AE14" i="78"/>
  <c r="AF14" i="78"/>
  <c r="AG14" i="78"/>
  <c r="AH14" i="78"/>
  <c r="AI14" i="78"/>
  <c r="AJ14" i="78"/>
  <c r="AK14" i="78"/>
  <c r="AL14" i="78"/>
  <c r="AM14" i="78"/>
  <c r="AN14" i="78"/>
  <c r="AO14" i="78"/>
  <c r="AP14" i="78"/>
  <c r="AQ14" i="78"/>
  <c r="AR14" i="78"/>
  <c r="AS14" i="78"/>
  <c r="AT14" i="78"/>
  <c r="AU14" i="78"/>
  <c r="AV14" i="78"/>
  <c r="AW14" i="78"/>
  <c r="AX14" i="78"/>
  <c r="AY14" i="78"/>
  <c r="R15" i="78"/>
  <c r="S15" i="78"/>
  <c r="T15" i="78"/>
  <c r="U15" i="78"/>
  <c r="V15" i="78"/>
  <c r="W15" i="78"/>
  <c r="X15" i="78"/>
  <c r="Y15" i="78"/>
  <c r="Z15" i="78"/>
  <c r="AB15" i="78"/>
  <c r="AC15" i="78"/>
  <c r="AD15" i="78"/>
  <c r="AE15" i="78"/>
  <c r="AF15" i="78"/>
  <c r="AG15" i="78"/>
  <c r="AH15" i="78"/>
  <c r="AI15" i="78"/>
  <c r="AJ15" i="78"/>
  <c r="AK15" i="78"/>
  <c r="AL15" i="78"/>
  <c r="AM15" i="78"/>
  <c r="AN15" i="78"/>
  <c r="AO15" i="78"/>
  <c r="AP15" i="78"/>
  <c r="AQ15" i="78"/>
  <c r="AR15" i="78"/>
  <c r="AS15" i="78"/>
  <c r="AT15" i="78"/>
  <c r="AU15" i="78"/>
  <c r="AV15" i="78"/>
  <c r="AW15" i="78"/>
  <c r="AX15" i="78"/>
  <c r="AY15" i="78"/>
  <c r="R16" i="78"/>
  <c r="S16" i="78"/>
  <c r="T16" i="78"/>
  <c r="U16" i="78"/>
  <c r="V16" i="78"/>
  <c r="W16" i="78"/>
  <c r="X16" i="78"/>
  <c r="Y16" i="78"/>
  <c r="Z16" i="78"/>
  <c r="AB16" i="78"/>
  <c r="AC16" i="78"/>
  <c r="AD16" i="78"/>
  <c r="AE16" i="78"/>
  <c r="AF16" i="78"/>
  <c r="AG16" i="78"/>
  <c r="AH16" i="78"/>
  <c r="AI16" i="78"/>
  <c r="AJ16" i="78"/>
  <c r="AK16" i="78"/>
  <c r="AL16" i="78"/>
  <c r="AM16" i="78"/>
  <c r="AN16" i="78"/>
  <c r="AO16" i="78"/>
  <c r="AP16" i="78"/>
  <c r="AQ16" i="78"/>
  <c r="AR16" i="78"/>
  <c r="AS16" i="78"/>
  <c r="AT16" i="78"/>
  <c r="AU16" i="78"/>
  <c r="AV16" i="78"/>
  <c r="AW16" i="78"/>
  <c r="AX16" i="78"/>
  <c r="AY16" i="78"/>
  <c r="R17" i="78"/>
  <c r="S17" i="78"/>
  <c r="T17" i="78"/>
  <c r="U17" i="78"/>
  <c r="V17" i="78"/>
  <c r="W17" i="78"/>
  <c r="X17" i="78"/>
  <c r="Y17" i="78"/>
  <c r="Z17" i="78"/>
  <c r="AB17" i="78"/>
  <c r="AC17" i="78"/>
  <c r="AD17" i="78"/>
  <c r="AE17" i="78"/>
  <c r="AF17" i="78"/>
  <c r="AG17" i="78"/>
  <c r="AH17" i="78"/>
  <c r="AI17" i="78"/>
  <c r="AJ17" i="78"/>
  <c r="AK17" i="78"/>
  <c r="AL17" i="78"/>
  <c r="AM17" i="78"/>
  <c r="AN17" i="78"/>
  <c r="AO17" i="78"/>
  <c r="AP17" i="78"/>
  <c r="AQ17" i="78"/>
  <c r="AR17" i="78"/>
  <c r="AS17" i="78"/>
  <c r="AT17" i="78"/>
  <c r="AU17" i="78"/>
  <c r="AV17" i="78"/>
  <c r="AW17" i="78"/>
  <c r="AX17" i="78"/>
  <c r="AY17" i="78"/>
  <c r="R18" i="78"/>
  <c r="S18" i="78"/>
  <c r="T18" i="78"/>
  <c r="U18" i="78"/>
  <c r="V18" i="78"/>
  <c r="W18" i="78"/>
  <c r="X18" i="78"/>
  <c r="Y18" i="78"/>
  <c r="Z18" i="78"/>
  <c r="AB18" i="78"/>
  <c r="AC18" i="78"/>
  <c r="AD18" i="78"/>
  <c r="AE18" i="78"/>
  <c r="AF18" i="78"/>
  <c r="AG18" i="78"/>
  <c r="AH18" i="78"/>
  <c r="AI18" i="78"/>
  <c r="AJ18" i="78"/>
  <c r="AK18" i="78"/>
  <c r="AL18" i="78"/>
  <c r="AM18" i="78"/>
  <c r="AN18" i="78"/>
  <c r="AO18" i="78"/>
  <c r="AP18" i="78"/>
  <c r="AQ18" i="78"/>
  <c r="AR18" i="78"/>
  <c r="AS18" i="78"/>
  <c r="AT18" i="78"/>
  <c r="AU18" i="78"/>
  <c r="AV18" i="78"/>
  <c r="AW18" i="78"/>
  <c r="AX18" i="78"/>
  <c r="AY18" i="78"/>
  <c r="R19" i="78"/>
  <c r="S19" i="78"/>
  <c r="T19" i="78"/>
  <c r="U19" i="78"/>
  <c r="V19" i="78"/>
  <c r="W19" i="78"/>
  <c r="X19" i="78"/>
  <c r="Y19" i="78"/>
  <c r="Z19" i="78"/>
  <c r="AB19" i="78"/>
  <c r="AC19" i="78"/>
  <c r="AD19" i="78"/>
  <c r="AE19" i="78"/>
  <c r="AF19" i="78"/>
  <c r="AG19" i="78"/>
  <c r="AH19" i="78"/>
  <c r="AI19" i="78"/>
  <c r="AJ19" i="78"/>
  <c r="AK19" i="78"/>
  <c r="AL19" i="78"/>
  <c r="AM19" i="78"/>
  <c r="AN19" i="78"/>
  <c r="AO19" i="78"/>
  <c r="AP19" i="78"/>
  <c r="AQ19" i="78"/>
  <c r="AR19" i="78"/>
  <c r="AS19" i="78"/>
  <c r="AT19" i="78"/>
  <c r="AU19" i="78"/>
  <c r="AV19" i="78"/>
  <c r="AW19" i="78"/>
  <c r="AX19" i="78"/>
  <c r="AY19" i="78"/>
  <c r="R20" i="78"/>
  <c r="S20" i="78"/>
  <c r="T20" i="78"/>
  <c r="U20" i="78"/>
  <c r="V20" i="78"/>
  <c r="W20" i="78"/>
  <c r="X20" i="78"/>
  <c r="Y20" i="78"/>
  <c r="Z20" i="78"/>
  <c r="AB20" i="78"/>
  <c r="AC20" i="78"/>
  <c r="AD20" i="78"/>
  <c r="AE20" i="78"/>
  <c r="AF20" i="78"/>
  <c r="AG20" i="78"/>
  <c r="AH20" i="78"/>
  <c r="AI20" i="78"/>
  <c r="AJ20" i="78"/>
  <c r="AK20" i="78"/>
  <c r="AL20" i="78"/>
  <c r="AM20" i="78"/>
  <c r="AN20" i="78"/>
  <c r="AO20" i="78"/>
  <c r="AP20" i="78"/>
  <c r="AQ20" i="78"/>
  <c r="AR20" i="78"/>
  <c r="AS20" i="78"/>
  <c r="AT20" i="78"/>
  <c r="AU20" i="78"/>
  <c r="AV20" i="78"/>
  <c r="AW20" i="78"/>
  <c r="AX20" i="78"/>
  <c r="AY20" i="78"/>
  <c r="R21" i="78"/>
  <c r="S21" i="78"/>
  <c r="T21" i="78"/>
  <c r="U21" i="78"/>
  <c r="V21" i="78"/>
  <c r="W21" i="78"/>
  <c r="X21" i="78"/>
  <c r="Y21" i="78"/>
  <c r="Z21" i="78"/>
  <c r="AB21" i="78"/>
  <c r="AC21" i="78"/>
  <c r="AD21" i="78"/>
  <c r="AE21" i="78"/>
  <c r="AF21" i="78"/>
  <c r="AG21" i="78"/>
  <c r="AH21" i="78"/>
  <c r="AI21" i="78"/>
  <c r="AJ21" i="78"/>
  <c r="AK21" i="78"/>
  <c r="AL21" i="78"/>
  <c r="AM21" i="78"/>
  <c r="AN21" i="78"/>
  <c r="AO21" i="78"/>
  <c r="AP21" i="78"/>
  <c r="AQ21" i="78"/>
  <c r="AR21" i="78"/>
  <c r="AS21" i="78"/>
  <c r="AT21" i="78"/>
  <c r="AU21" i="78"/>
  <c r="AV21" i="78"/>
  <c r="AW21" i="78"/>
  <c r="AX21" i="78"/>
  <c r="AY21" i="78"/>
  <c r="R22" i="78"/>
  <c r="S22" i="78"/>
  <c r="T22" i="78"/>
  <c r="U22" i="78"/>
  <c r="V22" i="78"/>
  <c r="W22" i="78"/>
  <c r="X22" i="78"/>
  <c r="Y22" i="78"/>
  <c r="Z22" i="78"/>
  <c r="AB22" i="78"/>
  <c r="AC22" i="78"/>
  <c r="AD22" i="78"/>
  <c r="AE22" i="78"/>
  <c r="AF22" i="78"/>
  <c r="AG22" i="78"/>
  <c r="AH22" i="78"/>
  <c r="AI22" i="78"/>
  <c r="AJ22" i="78"/>
  <c r="AK22" i="78"/>
  <c r="AL22" i="78"/>
  <c r="AM22" i="78"/>
  <c r="AN22" i="78"/>
  <c r="AO22" i="78"/>
  <c r="AP22" i="78"/>
  <c r="AQ22" i="78"/>
  <c r="AR22" i="78"/>
  <c r="AS22" i="78"/>
  <c r="AT22" i="78"/>
  <c r="AU22" i="78"/>
  <c r="AV22" i="78"/>
  <c r="AW22" i="78"/>
  <c r="AX22" i="78"/>
  <c r="AY22" i="78"/>
  <c r="R23" i="78"/>
  <c r="S23" i="78"/>
  <c r="T23" i="78"/>
  <c r="U23" i="78"/>
  <c r="V23" i="78"/>
  <c r="W23" i="78"/>
  <c r="X23" i="78"/>
  <c r="Y23" i="78"/>
  <c r="Z23" i="78"/>
  <c r="AB23" i="78"/>
  <c r="AC23" i="78"/>
  <c r="AD23" i="78"/>
  <c r="AE23" i="78"/>
  <c r="AF23" i="78"/>
  <c r="AG23" i="78"/>
  <c r="AH23" i="78"/>
  <c r="AI23" i="78"/>
  <c r="AJ23" i="78"/>
  <c r="AK23" i="78"/>
  <c r="AL23" i="78"/>
  <c r="AM23" i="78"/>
  <c r="AN23" i="78"/>
  <c r="AO23" i="78"/>
  <c r="AP23" i="78"/>
  <c r="AQ23" i="78"/>
  <c r="AR23" i="78"/>
  <c r="AS23" i="78"/>
  <c r="AT23" i="78"/>
  <c r="AU23" i="78"/>
  <c r="AV23" i="78"/>
  <c r="AW23" i="78"/>
  <c r="AX23" i="78"/>
  <c r="AY23" i="78"/>
  <c r="R24" i="78"/>
  <c r="S24" i="78"/>
  <c r="T24" i="78"/>
  <c r="U24" i="78"/>
  <c r="V24" i="78"/>
  <c r="W24" i="78"/>
  <c r="X24" i="78"/>
  <c r="Y24" i="78"/>
  <c r="Z24" i="78"/>
  <c r="AB24" i="78"/>
  <c r="AC24" i="78"/>
  <c r="AD24" i="78"/>
  <c r="AE24" i="78"/>
  <c r="AF24" i="78"/>
  <c r="AG24" i="78"/>
  <c r="AH24" i="78"/>
  <c r="AI24" i="78"/>
  <c r="AJ24" i="78"/>
  <c r="AK24" i="78"/>
  <c r="AL24" i="78"/>
  <c r="AM24" i="78"/>
  <c r="AN24" i="78"/>
  <c r="AO24" i="78"/>
  <c r="AP24" i="78"/>
  <c r="AQ24" i="78"/>
  <c r="AR24" i="78"/>
  <c r="AS24" i="78"/>
  <c r="AT24" i="78"/>
  <c r="AU24" i="78"/>
  <c r="AV24" i="78"/>
  <c r="AW24" i="78"/>
  <c r="AX24" i="78"/>
  <c r="AY24" i="78"/>
  <c r="R25" i="78"/>
  <c r="S25" i="78"/>
  <c r="T25" i="78"/>
  <c r="U25" i="78"/>
  <c r="V25" i="78"/>
  <c r="W25" i="78"/>
  <c r="X25" i="78"/>
  <c r="Y25" i="78"/>
  <c r="Z25" i="78"/>
  <c r="AB25" i="78"/>
  <c r="AC25" i="78"/>
  <c r="AD25" i="78"/>
  <c r="AE25" i="78"/>
  <c r="AF25" i="78"/>
  <c r="AG25" i="78"/>
  <c r="AH25" i="78"/>
  <c r="AI25" i="78"/>
  <c r="AJ25" i="78"/>
  <c r="AK25" i="78"/>
  <c r="AL25" i="78"/>
  <c r="AM25" i="78"/>
  <c r="AN25" i="78"/>
  <c r="AO25" i="78"/>
  <c r="AP25" i="78"/>
  <c r="AQ25" i="78"/>
  <c r="AR25" i="78"/>
  <c r="AS25" i="78"/>
  <c r="AT25" i="78"/>
  <c r="AU25" i="78"/>
  <c r="AV25" i="78"/>
  <c r="AW25" i="78"/>
  <c r="AX25" i="78"/>
  <c r="AY25" i="78"/>
  <c r="R26" i="78"/>
  <c r="S26" i="78"/>
  <c r="T26" i="78"/>
  <c r="U26" i="78"/>
  <c r="V26" i="78"/>
  <c r="W26" i="78"/>
  <c r="X26" i="78"/>
  <c r="Y26" i="78"/>
  <c r="Z26" i="78"/>
  <c r="AB26" i="78"/>
  <c r="AC26" i="78"/>
  <c r="AD26" i="78"/>
  <c r="AE26" i="78"/>
  <c r="AF26" i="78"/>
  <c r="AG26" i="78"/>
  <c r="AH26" i="78"/>
  <c r="AI26" i="78"/>
  <c r="AJ26" i="78"/>
  <c r="AK26" i="78"/>
  <c r="AL26" i="78"/>
  <c r="AM26" i="78"/>
  <c r="AN26" i="78"/>
  <c r="AO26" i="78"/>
  <c r="AP26" i="78"/>
  <c r="AQ26" i="78"/>
  <c r="AR26" i="78"/>
  <c r="AS26" i="78"/>
  <c r="AT26" i="78"/>
  <c r="AU26" i="78"/>
  <c r="AV26" i="78"/>
  <c r="AW26" i="78"/>
  <c r="AX26" i="78"/>
  <c r="AY26" i="78"/>
  <c r="R27" i="78"/>
  <c r="S27" i="78"/>
  <c r="T27" i="78"/>
  <c r="U27" i="78"/>
  <c r="V27" i="78"/>
  <c r="W27" i="78"/>
  <c r="X27" i="78"/>
  <c r="Y27" i="78"/>
  <c r="Z27" i="78"/>
  <c r="AB27" i="78"/>
  <c r="AC27" i="78"/>
  <c r="AD27" i="78"/>
  <c r="AE27" i="78"/>
  <c r="AF27" i="78"/>
  <c r="AG27" i="78"/>
  <c r="AH27" i="78"/>
  <c r="AI27" i="78"/>
  <c r="AJ27" i="78"/>
  <c r="AK27" i="78"/>
  <c r="AL27" i="78"/>
  <c r="AM27" i="78"/>
  <c r="AN27" i="78"/>
  <c r="AO27" i="78"/>
  <c r="AP27" i="78"/>
  <c r="AQ27" i="78"/>
  <c r="AR27" i="78"/>
  <c r="AS27" i="78"/>
  <c r="AT27" i="78"/>
  <c r="AU27" i="78"/>
  <c r="AV27" i="78"/>
  <c r="AW27" i="78"/>
  <c r="AX27" i="78"/>
  <c r="AY27" i="78"/>
  <c r="R28" i="78"/>
  <c r="S28" i="78"/>
  <c r="T28" i="78"/>
  <c r="U28" i="78"/>
  <c r="V28" i="78"/>
  <c r="W28" i="78"/>
  <c r="X28" i="78"/>
  <c r="Y28" i="78"/>
  <c r="Z28" i="78"/>
  <c r="AB28" i="78"/>
  <c r="AC28" i="78"/>
  <c r="AD28" i="78"/>
  <c r="AE28" i="78"/>
  <c r="AF28" i="78"/>
  <c r="AG28" i="78"/>
  <c r="AH28" i="78"/>
  <c r="AI28" i="78"/>
  <c r="AJ28" i="78"/>
  <c r="AK28" i="78"/>
  <c r="AL28" i="78"/>
  <c r="AM28" i="78"/>
  <c r="AN28" i="78"/>
  <c r="AO28" i="78"/>
  <c r="AP28" i="78"/>
  <c r="AQ28" i="78"/>
  <c r="AR28" i="78"/>
  <c r="AS28" i="78"/>
  <c r="AT28" i="78"/>
  <c r="AU28" i="78"/>
  <c r="AV28" i="78"/>
  <c r="AW28" i="78"/>
  <c r="AX28" i="78"/>
  <c r="AY28" i="78"/>
  <c r="R29" i="78"/>
  <c r="S29" i="78"/>
  <c r="T29" i="78"/>
  <c r="U29" i="78"/>
  <c r="V29" i="78"/>
  <c r="W29" i="78"/>
  <c r="X29" i="78"/>
  <c r="Y29" i="78"/>
  <c r="Z29" i="78"/>
  <c r="AB29" i="78"/>
  <c r="AC29" i="78"/>
  <c r="AD29" i="78"/>
  <c r="AE29" i="78"/>
  <c r="AF29" i="78"/>
  <c r="AG29" i="78"/>
  <c r="AH29" i="78"/>
  <c r="AI29" i="78"/>
  <c r="AJ29" i="78"/>
  <c r="AK29" i="78"/>
  <c r="AL29" i="78"/>
  <c r="AM29" i="78"/>
  <c r="AN29" i="78"/>
  <c r="AO29" i="78"/>
  <c r="AP29" i="78"/>
  <c r="AQ29" i="78"/>
  <c r="AR29" i="78"/>
  <c r="AS29" i="78"/>
  <c r="AT29" i="78"/>
  <c r="AU29" i="78"/>
  <c r="AV29" i="78"/>
  <c r="AW29" i="78"/>
  <c r="AX29" i="78"/>
  <c r="AY29" i="78"/>
  <c r="R30" i="78"/>
  <c r="S30" i="78"/>
  <c r="T30" i="78"/>
  <c r="U30" i="78"/>
  <c r="V30" i="78"/>
  <c r="W30" i="78"/>
  <c r="X30" i="78"/>
  <c r="Y30" i="78"/>
  <c r="Z30" i="78"/>
  <c r="AB30" i="78"/>
  <c r="AC30" i="78"/>
  <c r="AD30" i="78"/>
  <c r="AE30" i="78"/>
  <c r="AF30" i="78"/>
  <c r="AG30" i="78"/>
  <c r="AH30" i="78"/>
  <c r="AI30" i="78"/>
  <c r="AJ30" i="78"/>
  <c r="AK30" i="78"/>
  <c r="AL30" i="78"/>
  <c r="AM30" i="78"/>
  <c r="AN30" i="78"/>
  <c r="AO30" i="78"/>
  <c r="AP30" i="78"/>
  <c r="AQ30" i="78"/>
  <c r="AR30" i="78"/>
  <c r="AS30" i="78"/>
  <c r="AT30" i="78"/>
  <c r="AU30" i="78"/>
  <c r="AV30" i="78"/>
  <c r="AW30" i="78"/>
  <c r="AX30" i="78"/>
  <c r="AY30" i="78"/>
  <c r="R31" i="78"/>
  <c r="S31" i="78"/>
  <c r="T31" i="78"/>
  <c r="U31" i="78"/>
  <c r="V31" i="78"/>
  <c r="W31" i="78"/>
  <c r="X31" i="78"/>
  <c r="Y31" i="78"/>
  <c r="Z31" i="78"/>
  <c r="AB31" i="78"/>
  <c r="AC31" i="78"/>
  <c r="AD31" i="78"/>
  <c r="AE31" i="78"/>
  <c r="AF31" i="78"/>
  <c r="AG31" i="78"/>
  <c r="AH31" i="78"/>
  <c r="AI31" i="78"/>
  <c r="AJ31" i="78"/>
  <c r="AK31" i="78"/>
  <c r="AL31" i="78"/>
  <c r="AM31" i="78"/>
  <c r="AN31" i="78"/>
  <c r="AO31" i="78"/>
  <c r="AP31" i="78"/>
  <c r="AQ31" i="78"/>
  <c r="AR31" i="78"/>
  <c r="AS31" i="78"/>
  <c r="AT31" i="78"/>
  <c r="AU31" i="78"/>
  <c r="AV31" i="78"/>
  <c r="AW31" i="78"/>
  <c r="AX31" i="78"/>
  <c r="AY31" i="78"/>
  <c r="R32" i="78"/>
  <c r="S32" i="78"/>
  <c r="T32" i="78"/>
  <c r="U32" i="78"/>
  <c r="V32" i="78"/>
  <c r="W32" i="78"/>
  <c r="X32" i="78"/>
  <c r="Y32" i="78"/>
  <c r="Z32" i="78"/>
  <c r="AB32" i="78"/>
  <c r="AC32" i="78"/>
  <c r="AD32" i="78"/>
  <c r="AE32" i="78"/>
  <c r="AF32" i="78"/>
  <c r="AG32" i="78"/>
  <c r="AH32" i="78"/>
  <c r="AI32" i="78"/>
  <c r="AJ32" i="78"/>
  <c r="AK32" i="78"/>
  <c r="AL32" i="78"/>
  <c r="AM32" i="78"/>
  <c r="AN32" i="78"/>
  <c r="AO32" i="78"/>
  <c r="AP32" i="78"/>
  <c r="AQ32" i="78"/>
  <c r="AR32" i="78"/>
  <c r="AS32" i="78"/>
  <c r="AT32" i="78"/>
  <c r="AU32" i="78"/>
  <c r="AV32" i="78"/>
  <c r="AW32" i="78"/>
  <c r="AX32" i="78"/>
  <c r="AY32" i="78"/>
  <c r="R33" i="78"/>
  <c r="S33" i="78"/>
  <c r="T33" i="78"/>
  <c r="U33" i="78"/>
  <c r="V33" i="78"/>
  <c r="W33" i="78"/>
  <c r="X33" i="78"/>
  <c r="Y33" i="78"/>
  <c r="Z33" i="78"/>
  <c r="AB33" i="78"/>
  <c r="AC33" i="78"/>
  <c r="AD33" i="78"/>
  <c r="AE33" i="78"/>
  <c r="AF33" i="78"/>
  <c r="AG33" i="78"/>
  <c r="AH33" i="78"/>
  <c r="AI33" i="78"/>
  <c r="AJ33" i="78"/>
  <c r="AK33" i="78"/>
  <c r="AL33" i="78"/>
  <c r="AM33" i="78"/>
  <c r="AN33" i="78"/>
  <c r="AO33" i="78"/>
  <c r="AP33" i="78"/>
  <c r="AQ33" i="78"/>
  <c r="AR33" i="78"/>
  <c r="AS33" i="78"/>
  <c r="AT33" i="78"/>
  <c r="AU33" i="78"/>
  <c r="AV33" i="78"/>
  <c r="AW33" i="78"/>
  <c r="AX33" i="78"/>
  <c r="AY33" i="78"/>
  <c r="R34" i="78"/>
  <c r="S34" i="78"/>
  <c r="T34" i="78"/>
  <c r="U34" i="78"/>
  <c r="V34" i="78"/>
  <c r="W34" i="78"/>
  <c r="X34" i="78"/>
  <c r="Y34" i="78"/>
  <c r="Z34" i="78"/>
  <c r="AB34" i="78"/>
  <c r="AC34" i="78"/>
  <c r="AD34" i="78"/>
  <c r="AE34" i="78"/>
  <c r="AF34" i="78"/>
  <c r="AG34" i="78"/>
  <c r="AH34" i="78"/>
  <c r="AI34" i="78"/>
  <c r="AJ34" i="78"/>
  <c r="AK34" i="78"/>
  <c r="AL34" i="78"/>
  <c r="AM34" i="78"/>
  <c r="AN34" i="78"/>
  <c r="AO34" i="78"/>
  <c r="AP34" i="78"/>
  <c r="AQ34" i="78"/>
  <c r="AR34" i="78"/>
  <c r="AS34" i="78"/>
  <c r="AT34" i="78"/>
  <c r="AU34" i="78"/>
  <c r="AV34" i="78"/>
  <c r="AW34" i="78"/>
  <c r="AX34" i="78"/>
  <c r="AY34" i="78"/>
  <c r="R35" i="78"/>
  <c r="S35" i="78"/>
  <c r="T35" i="78"/>
  <c r="U35" i="78"/>
  <c r="V35" i="78"/>
  <c r="W35" i="78"/>
  <c r="X35" i="78"/>
  <c r="Y35" i="78"/>
  <c r="Z35" i="78"/>
  <c r="AB35" i="78"/>
  <c r="AC35" i="78"/>
  <c r="AD35" i="78"/>
  <c r="AE35" i="78"/>
  <c r="AF35" i="78"/>
  <c r="AG35" i="78"/>
  <c r="AH35" i="78"/>
  <c r="AI35" i="78"/>
  <c r="AJ35" i="78"/>
  <c r="AK35" i="78"/>
  <c r="AL35" i="78"/>
  <c r="AM35" i="78"/>
  <c r="AN35" i="78"/>
  <c r="AO35" i="78"/>
  <c r="AP35" i="78"/>
  <c r="AQ35" i="78"/>
  <c r="AR35" i="78"/>
  <c r="AS35" i="78"/>
  <c r="AT35" i="78"/>
  <c r="AU35" i="78"/>
  <c r="AV35" i="78"/>
  <c r="AW35" i="78"/>
  <c r="AX35" i="78"/>
  <c r="AY35" i="78"/>
  <c r="R36" i="78"/>
  <c r="S36" i="78"/>
  <c r="T36" i="78"/>
  <c r="U36" i="78"/>
  <c r="V36" i="78"/>
  <c r="W36" i="78"/>
  <c r="X36" i="78"/>
  <c r="Y36" i="78"/>
  <c r="Z36" i="78"/>
  <c r="AB36" i="78"/>
  <c r="AC36" i="78"/>
  <c r="AD36" i="78"/>
  <c r="AE36" i="78"/>
  <c r="AF36" i="78"/>
  <c r="AG36" i="78"/>
  <c r="AH36" i="78"/>
  <c r="AI36" i="78"/>
  <c r="AJ36" i="78"/>
  <c r="AK36" i="78"/>
  <c r="AL36" i="78"/>
  <c r="AM36" i="78"/>
  <c r="AN36" i="78"/>
  <c r="AO36" i="78"/>
  <c r="AP36" i="78"/>
  <c r="AQ36" i="78"/>
  <c r="AR36" i="78"/>
  <c r="AS36" i="78"/>
  <c r="AT36" i="78"/>
  <c r="AU36" i="78"/>
  <c r="AV36" i="78"/>
  <c r="AW36" i="78"/>
  <c r="AX36" i="78"/>
  <c r="AY36" i="78"/>
  <c r="R37" i="78"/>
  <c r="S37" i="78"/>
  <c r="T37" i="78"/>
  <c r="U37" i="78"/>
  <c r="V37" i="78"/>
  <c r="W37" i="78"/>
  <c r="X37" i="78"/>
  <c r="Y37" i="78"/>
  <c r="Z37" i="78"/>
  <c r="AB37" i="78"/>
  <c r="AC37" i="78"/>
  <c r="AD37" i="78"/>
  <c r="AE37" i="78"/>
  <c r="AF37" i="78"/>
  <c r="AG37" i="78"/>
  <c r="AH37" i="78"/>
  <c r="AI37" i="78"/>
  <c r="AJ37" i="78"/>
  <c r="AK37" i="78"/>
  <c r="AL37" i="78"/>
  <c r="AM37" i="78"/>
  <c r="AN37" i="78"/>
  <c r="AO37" i="78"/>
  <c r="AP37" i="78"/>
  <c r="AQ37" i="78"/>
  <c r="AR37" i="78"/>
  <c r="AS37" i="78"/>
  <c r="AT37" i="78"/>
  <c r="AU37" i="78"/>
  <c r="AV37" i="78"/>
  <c r="AW37" i="78"/>
  <c r="AX37" i="78"/>
  <c r="AY37" i="78"/>
  <c r="R38" i="78"/>
  <c r="S38" i="78"/>
  <c r="T38" i="78"/>
  <c r="U38" i="78"/>
  <c r="V38" i="78"/>
  <c r="W38" i="78"/>
  <c r="X38" i="78"/>
  <c r="Y38" i="78"/>
  <c r="Z38" i="78"/>
  <c r="AB38" i="78"/>
  <c r="AC38" i="78"/>
  <c r="AD38" i="78"/>
  <c r="AE38" i="78"/>
  <c r="AF38" i="78"/>
  <c r="AG38" i="78"/>
  <c r="AH38" i="78"/>
  <c r="AI38" i="78"/>
  <c r="AJ38" i="78"/>
  <c r="AK38" i="78"/>
  <c r="AL38" i="78"/>
  <c r="AM38" i="78"/>
  <c r="AN38" i="78"/>
  <c r="AO38" i="78"/>
  <c r="AP38" i="78"/>
  <c r="AQ38" i="78"/>
  <c r="AR38" i="78"/>
  <c r="AS38" i="78"/>
  <c r="AT38" i="78"/>
  <c r="AU38" i="78"/>
  <c r="AV38" i="78"/>
  <c r="AW38" i="78"/>
  <c r="AX38" i="78"/>
  <c r="AY38" i="78"/>
  <c r="R39" i="78"/>
  <c r="S39" i="78"/>
  <c r="T39" i="78"/>
  <c r="U39" i="78"/>
  <c r="V39" i="78"/>
  <c r="W39" i="78"/>
  <c r="X39" i="78"/>
  <c r="Y39" i="78"/>
  <c r="Z39" i="78"/>
  <c r="AB39" i="78"/>
  <c r="AC39" i="78"/>
  <c r="AD39" i="78"/>
  <c r="AE39" i="78"/>
  <c r="AF39" i="78"/>
  <c r="AG39" i="78"/>
  <c r="AH39" i="78"/>
  <c r="AI39" i="78"/>
  <c r="AJ39" i="78"/>
  <c r="AK39" i="78"/>
  <c r="AL39" i="78"/>
  <c r="AM39" i="78"/>
  <c r="AN39" i="78"/>
  <c r="AO39" i="78"/>
  <c r="AP39" i="78"/>
  <c r="AQ39" i="78"/>
  <c r="AR39" i="78"/>
  <c r="AS39" i="78"/>
  <c r="AT39" i="78"/>
  <c r="AU39" i="78"/>
  <c r="AV39" i="78"/>
  <c r="AW39" i="78"/>
  <c r="AX39" i="78"/>
  <c r="AY39" i="78"/>
  <c r="R40" i="78"/>
  <c r="S40" i="78"/>
  <c r="T40" i="78"/>
  <c r="U40" i="78"/>
  <c r="V40" i="78"/>
  <c r="W40" i="78"/>
  <c r="X40" i="78"/>
  <c r="Y40" i="78"/>
  <c r="Z40" i="78"/>
  <c r="AB40" i="78"/>
  <c r="AC40" i="78"/>
  <c r="AD40" i="78"/>
  <c r="AE40" i="78"/>
  <c r="AF40" i="78"/>
  <c r="AG40" i="78"/>
  <c r="AH40" i="78"/>
  <c r="AI40" i="78"/>
  <c r="AJ40" i="78"/>
  <c r="AK40" i="78"/>
  <c r="AL40" i="78"/>
  <c r="AM40" i="78"/>
  <c r="AN40" i="78"/>
  <c r="AO40" i="78"/>
  <c r="AP40" i="78"/>
  <c r="AQ40" i="78"/>
  <c r="AR40" i="78"/>
  <c r="AS40" i="78"/>
  <c r="AT40" i="78"/>
  <c r="AU40" i="78"/>
  <c r="AV40" i="78"/>
  <c r="AW40" i="78"/>
  <c r="AX40" i="78"/>
  <c r="AY40" i="78"/>
  <c r="R41" i="78"/>
  <c r="S41" i="78"/>
  <c r="T41" i="78"/>
  <c r="U41" i="78"/>
  <c r="V41" i="78"/>
  <c r="W41" i="78"/>
  <c r="X41" i="78"/>
  <c r="Y41" i="78"/>
  <c r="Z41" i="78"/>
  <c r="AB41" i="78"/>
  <c r="AC41" i="78"/>
  <c r="AD41" i="78"/>
  <c r="AE41" i="78"/>
  <c r="AF41" i="78"/>
  <c r="AG41" i="78"/>
  <c r="AH41" i="78"/>
  <c r="AI41" i="78"/>
  <c r="AJ41" i="78"/>
  <c r="AK41" i="78"/>
  <c r="AL41" i="78"/>
  <c r="AM41" i="78"/>
  <c r="AN41" i="78"/>
  <c r="AO41" i="78"/>
  <c r="AP41" i="78"/>
  <c r="AQ41" i="78"/>
  <c r="AR41" i="78"/>
  <c r="AS41" i="78"/>
  <c r="AT41" i="78"/>
  <c r="AU41" i="78"/>
  <c r="AV41" i="78"/>
  <c r="AW41" i="78"/>
  <c r="AX41" i="78"/>
  <c r="AY41" i="78"/>
  <c r="R42" i="78"/>
  <c r="S42" i="78"/>
  <c r="T42" i="78"/>
  <c r="U42" i="78"/>
  <c r="V42" i="78"/>
  <c r="W42" i="78"/>
  <c r="X42" i="78"/>
  <c r="Y42" i="78"/>
  <c r="Z42" i="78"/>
  <c r="AB42" i="78"/>
  <c r="AC42" i="78"/>
  <c r="AD42" i="78"/>
  <c r="AE42" i="78"/>
  <c r="AF42" i="78"/>
  <c r="AG42" i="78"/>
  <c r="AH42" i="78"/>
  <c r="AI42" i="78"/>
  <c r="AJ42" i="78"/>
  <c r="AK42" i="78"/>
  <c r="AL42" i="78"/>
  <c r="AM42" i="78"/>
  <c r="AN42" i="78"/>
  <c r="AO42" i="78"/>
  <c r="AP42" i="78"/>
  <c r="AQ42" i="78"/>
  <c r="AR42" i="78"/>
  <c r="AS42" i="78"/>
  <c r="AT42" i="78"/>
  <c r="AU42" i="78"/>
  <c r="AV42" i="78"/>
  <c r="AW42" i="78"/>
  <c r="AX42" i="78"/>
  <c r="AY42" i="78"/>
  <c r="R43" i="78"/>
  <c r="S43" i="78"/>
  <c r="T43" i="78"/>
  <c r="U43" i="78"/>
  <c r="V43" i="78"/>
  <c r="W43" i="78"/>
  <c r="X43" i="78"/>
  <c r="Y43" i="78"/>
  <c r="Z43" i="78"/>
  <c r="AB43" i="78"/>
  <c r="AC43" i="78"/>
  <c r="AD43" i="78"/>
  <c r="AE43" i="78"/>
  <c r="AF43" i="78"/>
  <c r="AG43" i="78"/>
  <c r="AH43" i="78"/>
  <c r="AI43" i="78"/>
  <c r="AJ43" i="78"/>
  <c r="AK43" i="78"/>
  <c r="AL43" i="78"/>
  <c r="AM43" i="78"/>
  <c r="AN43" i="78"/>
  <c r="AO43" i="78"/>
  <c r="AP43" i="78"/>
  <c r="AQ43" i="78"/>
  <c r="AR43" i="78"/>
  <c r="AS43" i="78"/>
  <c r="AT43" i="78"/>
  <c r="AU43" i="78"/>
  <c r="AV43" i="78"/>
  <c r="AW43" i="78"/>
  <c r="AX43" i="78"/>
  <c r="AY43" i="78"/>
  <c r="R44" i="78"/>
  <c r="S44" i="78"/>
  <c r="T44" i="78"/>
  <c r="U44" i="78"/>
  <c r="V44" i="78"/>
  <c r="W44" i="78"/>
  <c r="X44" i="78"/>
  <c r="Y44" i="78"/>
  <c r="Z44" i="78"/>
  <c r="AB44" i="78"/>
  <c r="AC44" i="78"/>
  <c r="AD44" i="78"/>
  <c r="AE44" i="78"/>
  <c r="AF44" i="78"/>
  <c r="AG44" i="78"/>
  <c r="AH44" i="78"/>
  <c r="AI44" i="78"/>
  <c r="AJ44" i="78"/>
  <c r="AK44" i="78"/>
  <c r="AL44" i="78"/>
  <c r="AM44" i="78"/>
  <c r="AN44" i="78"/>
  <c r="AO44" i="78"/>
  <c r="AP44" i="78"/>
  <c r="AQ44" i="78"/>
  <c r="AR44" i="78"/>
  <c r="AS44" i="78"/>
  <c r="AT44" i="78"/>
  <c r="AU44" i="78"/>
  <c r="AV44" i="78"/>
  <c r="AW44" i="78"/>
  <c r="AX44" i="78"/>
  <c r="AY44" i="78"/>
  <c r="R45" i="78"/>
  <c r="S45" i="78"/>
  <c r="T45" i="78"/>
  <c r="U45" i="78"/>
  <c r="V45" i="78"/>
  <c r="W45" i="78"/>
  <c r="X45" i="78"/>
  <c r="Y45" i="78"/>
  <c r="Z45" i="78"/>
  <c r="AB45" i="78"/>
  <c r="AC45" i="78"/>
  <c r="AD45" i="78"/>
  <c r="AE45" i="78"/>
  <c r="AF45" i="78"/>
  <c r="AG45" i="78"/>
  <c r="AH45" i="78"/>
  <c r="AI45" i="78"/>
  <c r="AJ45" i="78"/>
  <c r="AK45" i="78"/>
  <c r="AL45" i="78"/>
  <c r="AM45" i="78"/>
  <c r="AN45" i="78"/>
  <c r="AO45" i="78"/>
  <c r="AP45" i="78"/>
  <c r="AQ45" i="78"/>
  <c r="AR45" i="78"/>
  <c r="AS45" i="78"/>
  <c r="AT45" i="78"/>
  <c r="AU45" i="78"/>
  <c r="AV45" i="78"/>
  <c r="AW45" i="78"/>
  <c r="AX45" i="78"/>
  <c r="AY45" i="78"/>
  <c r="R46" i="78"/>
  <c r="S46" i="78"/>
  <c r="T46" i="78"/>
  <c r="U46" i="78"/>
  <c r="V46" i="78"/>
  <c r="W46" i="78"/>
  <c r="X46" i="78"/>
  <c r="Y46" i="78"/>
  <c r="Z46" i="78"/>
  <c r="AB46" i="78"/>
  <c r="AC46" i="78"/>
  <c r="AD46" i="78"/>
  <c r="AE46" i="78"/>
  <c r="AF46" i="78"/>
  <c r="AG46" i="78"/>
  <c r="AH46" i="78"/>
  <c r="AI46" i="78"/>
  <c r="AJ46" i="78"/>
  <c r="AK46" i="78"/>
  <c r="AL46" i="78"/>
  <c r="AM46" i="78"/>
  <c r="AN46" i="78"/>
  <c r="AO46" i="78"/>
  <c r="AP46" i="78"/>
  <c r="AQ46" i="78"/>
  <c r="AR46" i="78"/>
  <c r="AS46" i="78"/>
  <c r="AT46" i="78"/>
  <c r="AU46" i="78"/>
  <c r="AV46" i="78"/>
  <c r="AW46" i="78"/>
  <c r="AX46" i="78"/>
  <c r="AY46" i="78"/>
  <c r="R47" i="78"/>
  <c r="S47" i="78"/>
  <c r="T47" i="78"/>
  <c r="U47" i="78"/>
  <c r="V47" i="78"/>
  <c r="W47" i="78"/>
  <c r="X47" i="78"/>
  <c r="Y47" i="78"/>
  <c r="Z47" i="78"/>
  <c r="AB47" i="78"/>
  <c r="AC47" i="78"/>
  <c r="AD47" i="78"/>
  <c r="AE47" i="78"/>
  <c r="AF47" i="78"/>
  <c r="AG47" i="78"/>
  <c r="AH47" i="78"/>
  <c r="AI47" i="78"/>
  <c r="AJ47" i="78"/>
  <c r="AK47" i="78"/>
  <c r="AL47" i="78"/>
  <c r="AM47" i="78"/>
  <c r="AN47" i="78"/>
  <c r="AO47" i="78"/>
  <c r="AP47" i="78"/>
  <c r="AQ47" i="78"/>
  <c r="AR47" i="78"/>
  <c r="AS47" i="78"/>
  <c r="AT47" i="78"/>
  <c r="AU47" i="78"/>
  <c r="AV47" i="78"/>
  <c r="AW47" i="78"/>
  <c r="AX47" i="78"/>
  <c r="AY47" i="78"/>
  <c r="R48" i="78"/>
  <c r="S48" i="78"/>
  <c r="T48" i="78"/>
  <c r="U48" i="78"/>
  <c r="V48" i="78"/>
  <c r="W48" i="78"/>
  <c r="X48" i="78"/>
  <c r="Y48" i="78"/>
  <c r="Z48" i="78"/>
  <c r="AB48" i="78"/>
  <c r="AC48" i="78"/>
  <c r="AD48" i="78"/>
  <c r="AE48" i="78"/>
  <c r="AF48" i="78"/>
  <c r="AG48" i="78"/>
  <c r="AH48" i="78"/>
  <c r="AI48" i="78"/>
  <c r="AJ48" i="78"/>
  <c r="AK48" i="78"/>
  <c r="AL48" i="78"/>
  <c r="AM48" i="78"/>
  <c r="AN48" i="78"/>
  <c r="AO48" i="78"/>
  <c r="AP48" i="78"/>
  <c r="AQ48" i="78"/>
  <c r="AR48" i="78"/>
  <c r="AS48" i="78"/>
  <c r="AT48" i="78"/>
  <c r="AU48" i="78"/>
  <c r="AV48" i="78"/>
  <c r="AW48" i="78"/>
  <c r="AX48" i="78"/>
  <c r="AY48" i="78"/>
  <c r="R49" i="78"/>
  <c r="S49" i="78"/>
  <c r="T49" i="78"/>
  <c r="U49" i="78"/>
  <c r="V49" i="78"/>
  <c r="W49" i="78"/>
  <c r="X49" i="78"/>
  <c r="Y49" i="78"/>
  <c r="Z49" i="78"/>
  <c r="AB49" i="78"/>
  <c r="AC49" i="78"/>
  <c r="AD49" i="78"/>
  <c r="AE49" i="78"/>
  <c r="AF49" i="78"/>
  <c r="AG49" i="78"/>
  <c r="AH49" i="78"/>
  <c r="AI49" i="78"/>
  <c r="AJ49" i="78"/>
  <c r="AK49" i="78"/>
  <c r="AL49" i="78"/>
  <c r="AM49" i="78"/>
  <c r="AN49" i="78"/>
  <c r="AO49" i="78"/>
  <c r="AP49" i="78"/>
  <c r="AQ49" i="78"/>
  <c r="AR49" i="78"/>
  <c r="AS49" i="78"/>
  <c r="AT49" i="78"/>
  <c r="AU49" i="78"/>
  <c r="AV49" i="78"/>
  <c r="AW49" i="78"/>
  <c r="AX49" i="78"/>
  <c r="AY49" i="78"/>
  <c r="R50" i="78"/>
  <c r="S50" i="78"/>
  <c r="T50" i="78"/>
  <c r="U50" i="78"/>
  <c r="V50" i="78"/>
  <c r="W50" i="78"/>
  <c r="X50" i="78"/>
  <c r="Y50" i="78"/>
  <c r="Z50" i="78"/>
  <c r="AB50" i="78"/>
  <c r="AC50" i="78"/>
  <c r="AD50" i="78"/>
  <c r="AE50" i="78"/>
  <c r="AF50" i="78"/>
  <c r="AG50" i="78"/>
  <c r="AH50" i="78"/>
  <c r="AI50" i="78"/>
  <c r="AJ50" i="78"/>
  <c r="AK50" i="78"/>
  <c r="AL50" i="78"/>
  <c r="AM50" i="78"/>
  <c r="AN50" i="78"/>
  <c r="AO50" i="78"/>
  <c r="AP50" i="78"/>
  <c r="AQ50" i="78"/>
  <c r="AR50" i="78"/>
  <c r="AS50" i="78"/>
  <c r="AT50" i="78"/>
  <c r="AU50" i="78"/>
  <c r="AV50" i="78"/>
  <c r="AW50" i="78"/>
  <c r="AX50" i="78"/>
  <c r="AY50" i="78"/>
  <c r="R51" i="78"/>
  <c r="S51" i="78"/>
  <c r="T51" i="78"/>
  <c r="U51" i="78"/>
  <c r="V51" i="78"/>
  <c r="W51" i="78"/>
  <c r="X51" i="78"/>
  <c r="Y51" i="78"/>
  <c r="Z51" i="78"/>
  <c r="AB51" i="78"/>
  <c r="AC51" i="78"/>
  <c r="AD51" i="78"/>
  <c r="AE51" i="78"/>
  <c r="AF51" i="78"/>
  <c r="AG51" i="78"/>
  <c r="AH51" i="78"/>
  <c r="AI51" i="78"/>
  <c r="AJ51" i="78"/>
  <c r="AK51" i="78"/>
  <c r="AL51" i="78"/>
  <c r="AM51" i="78"/>
  <c r="AN51" i="78"/>
  <c r="AO51" i="78"/>
  <c r="AP51" i="78"/>
  <c r="AQ51" i="78"/>
  <c r="AR51" i="78"/>
  <c r="AS51" i="78"/>
  <c r="AT51" i="78"/>
  <c r="AU51" i="78"/>
  <c r="AV51" i="78"/>
  <c r="AW51" i="78"/>
  <c r="AX51" i="78"/>
  <c r="AY51" i="78"/>
  <c r="R52" i="78"/>
  <c r="S52" i="78"/>
  <c r="T52" i="78"/>
  <c r="U52" i="78"/>
  <c r="V52" i="78"/>
  <c r="W52" i="78"/>
  <c r="X52" i="78"/>
  <c r="Y52" i="78"/>
  <c r="Z52" i="78"/>
  <c r="AB52" i="78"/>
  <c r="AC52" i="78"/>
  <c r="AD52" i="78"/>
  <c r="AE52" i="78"/>
  <c r="AF52" i="78"/>
  <c r="AG52" i="78"/>
  <c r="AH52" i="78"/>
  <c r="AI52" i="78"/>
  <c r="AJ52" i="78"/>
  <c r="AK52" i="78"/>
  <c r="AL52" i="78"/>
  <c r="AM52" i="78"/>
  <c r="AN52" i="78"/>
  <c r="AO52" i="78"/>
  <c r="AP52" i="78"/>
  <c r="AQ52" i="78"/>
  <c r="AR52" i="78"/>
  <c r="AS52" i="78"/>
  <c r="AT52" i="78"/>
  <c r="AU52" i="78"/>
  <c r="AV52" i="78"/>
  <c r="AW52" i="78"/>
  <c r="AX52" i="78"/>
  <c r="AY52" i="78"/>
  <c r="AY6" i="78"/>
  <c r="AX6" i="78"/>
  <c r="AW6" i="78"/>
  <c r="AV6" i="78"/>
  <c r="AU6" i="78"/>
  <c r="AT6" i="78"/>
  <c r="AS6" i="78"/>
  <c r="AR6" i="78"/>
  <c r="AQ6" i="78"/>
  <c r="AP6" i="78"/>
  <c r="AO6" i="78"/>
  <c r="AN6" i="78"/>
  <c r="AM6" i="78"/>
  <c r="AL6" i="78"/>
  <c r="AK6" i="78"/>
  <c r="AJ6" i="78"/>
  <c r="AI6" i="78"/>
  <c r="AH6" i="78"/>
  <c r="AG6" i="78"/>
  <c r="AF6" i="78"/>
  <c r="AE6" i="78"/>
  <c r="AD6" i="78"/>
  <c r="AC6" i="78"/>
  <c r="AB6" i="78"/>
  <c r="Z6" i="78"/>
  <c r="Y6" i="78"/>
  <c r="X6" i="78"/>
  <c r="W6" i="78"/>
  <c r="V6" i="78"/>
  <c r="U6" i="78"/>
  <c r="T6" i="78"/>
  <c r="S6" i="78"/>
  <c r="R6" i="78"/>
  <c r="R7" i="77"/>
  <c r="S7" i="77"/>
  <c r="T7" i="77"/>
  <c r="U7" i="77"/>
  <c r="V7" i="77"/>
  <c r="W7" i="77"/>
  <c r="X7" i="77"/>
  <c r="Y7" i="77"/>
  <c r="Z7" i="77"/>
  <c r="AB7" i="77"/>
  <c r="AC7" i="77"/>
  <c r="AD7" i="77"/>
  <c r="AE7" i="77"/>
  <c r="AF7" i="77"/>
  <c r="AG7" i="77"/>
  <c r="AH7" i="77"/>
  <c r="AI7" i="77"/>
  <c r="AJ7" i="77"/>
  <c r="AK7" i="77"/>
  <c r="AL7" i="77"/>
  <c r="AM7" i="77"/>
  <c r="AN7" i="77"/>
  <c r="AO7" i="77"/>
  <c r="AP7" i="77"/>
  <c r="AQ7" i="77"/>
  <c r="AR7" i="77"/>
  <c r="AS7" i="77"/>
  <c r="AT7" i="77"/>
  <c r="AU7" i="77"/>
  <c r="AV7" i="77"/>
  <c r="AW7" i="77"/>
  <c r="AX7" i="77"/>
  <c r="AY7" i="77"/>
  <c r="R8" i="77"/>
  <c r="S8" i="77"/>
  <c r="T8" i="77"/>
  <c r="U8" i="77"/>
  <c r="V8" i="77"/>
  <c r="W8" i="77"/>
  <c r="X8" i="77"/>
  <c r="Y8" i="77"/>
  <c r="Z8" i="77"/>
  <c r="AB8" i="77"/>
  <c r="AC8" i="77"/>
  <c r="AD8" i="77"/>
  <c r="AE8" i="77"/>
  <c r="AF8" i="77"/>
  <c r="AG8" i="77"/>
  <c r="AH8" i="77"/>
  <c r="AI8" i="77"/>
  <c r="AJ8" i="77"/>
  <c r="AK8" i="77"/>
  <c r="AL8" i="77"/>
  <c r="AM8" i="77"/>
  <c r="AN8" i="77"/>
  <c r="AO8" i="77"/>
  <c r="AP8" i="77"/>
  <c r="AQ8" i="77"/>
  <c r="AR8" i="77"/>
  <c r="AS8" i="77"/>
  <c r="AT8" i="77"/>
  <c r="AU8" i="77"/>
  <c r="AV8" i="77"/>
  <c r="AW8" i="77"/>
  <c r="AX8" i="77"/>
  <c r="AY8" i="77"/>
  <c r="R9" i="77"/>
  <c r="S9" i="77"/>
  <c r="T9" i="77"/>
  <c r="U9" i="77"/>
  <c r="V9" i="77"/>
  <c r="W9" i="77"/>
  <c r="X9" i="77"/>
  <c r="Y9" i="77"/>
  <c r="Z9" i="77"/>
  <c r="AB9" i="77"/>
  <c r="AC9" i="77"/>
  <c r="AD9" i="77"/>
  <c r="AE9" i="77"/>
  <c r="AF9" i="77"/>
  <c r="AG9" i="77"/>
  <c r="AH9" i="77"/>
  <c r="AI9" i="77"/>
  <c r="AJ9" i="77"/>
  <c r="AK9" i="77"/>
  <c r="AL9" i="77"/>
  <c r="AM9" i="77"/>
  <c r="AN9" i="77"/>
  <c r="AO9" i="77"/>
  <c r="AP9" i="77"/>
  <c r="AQ9" i="77"/>
  <c r="AR9" i="77"/>
  <c r="AS9" i="77"/>
  <c r="AT9" i="77"/>
  <c r="AU9" i="77"/>
  <c r="AV9" i="77"/>
  <c r="AW9" i="77"/>
  <c r="AX9" i="77"/>
  <c r="AY9" i="77"/>
  <c r="R10" i="77"/>
  <c r="S10" i="77"/>
  <c r="T10" i="77"/>
  <c r="U10" i="77"/>
  <c r="V10" i="77"/>
  <c r="W10" i="77"/>
  <c r="X10" i="77"/>
  <c r="Y10" i="77"/>
  <c r="Z10" i="77"/>
  <c r="AB10" i="77"/>
  <c r="AC10" i="77"/>
  <c r="AD10" i="77"/>
  <c r="AE10" i="77"/>
  <c r="AF10" i="77"/>
  <c r="AG10" i="77"/>
  <c r="AH10" i="77"/>
  <c r="AI10" i="77"/>
  <c r="AJ10" i="77"/>
  <c r="AK10" i="77"/>
  <c r="AL10" i="77"/>
  <c r="AM10" i="77"/>
  <c r="AN10" i="77"/>
  <c r="AO10" i="77"/>
  <c r="AP10" i="77"/>
  <c r="AQ10" i="77"/>
  <c r="AR10" i="77"/>
  <c r="AS10" i="77"/>
  <c r="AT10" i="77"/>
  <c r="AU10" i="77"/>
  <c r="AV10" i="77"/>
  <c r="AW10" i="77"/>
  <c r="AX10" i="77"/>
  <c r="AY10" i="77"/>
  <c r="R11" i="77"/>
  <c r="S11" i="77"/>
  <c r="T11" i="77"/>
  <c r="U11" i="77"/>
  <c r="V11" i="77"/>
  <c r="W11" i="77"/>
  <c r="X11" i="77"/>
  <c r="Y11" i="77"/>
  <c r="Z11" i="77"/>
  <c r="AB11" i="77"/>
  <c r="AC11" i="77"/>
  <c r="AD11" i="77"/>
  <c r="AE11" i="77"/>
  <c r="AF11" i="77"/>
  <c r="AG11" i="77"/>
  <c r="AH11" i="77"/>
  <c r="AI11" i="77"/>
  <c r="AJ11" i="77"/>
  <c r="AK11" i="77"/>
  <c r="AL11" i="77"/>
  <c r="AM11" i="77"/>
  <c r="AN11" i="77"/>
  <c r="AO11" i="77"/>
  <c r="AP11" i="77"/>
  <c r="AQ11" i="77"/>
  <c r="AR11" i="77"/>
  <c r="AS11" i="77"/>
  <c r="AT11" i="77"/>
  <c r="AU11" i="77"/>
  <c r="AV11" i="77"/>
  <c r="AW11" i="77"/>
  <c r="AX11" i="77"/>
  <c r="AY11" i="77"/>
  <c r="R12" i="77"/>
  <c r="S12" i="77"/>
  <c r="T12" i="77"/>
  <c r="U12" i="77"/>
  <c r="V12" i="77"/>
  <c r="W12" i="77"/>
  <c r="X12" i="77"/>
  <c r="Y12" i="77"/>
  <c r="Z12" i="77"/>
  <c r="AB12" i="77"/>
  <c r="AC12" i="77"/>
  <c r="AD12" i="77"/>
  <c r="AE12" i="77"/>
  <c r="AF12" i="77"/>
  <c r="AG12" i="77"/>
  <c r="AH12" i="77"/>
  <c r="AI12" i="77"/>
  <c r="AJ12" i="77"/>
  <c r="AK12" i="77"/>
  <c r="AL12" i="77"/>
  <c r="AM12" i="77"/>
  <c r="AN12" i="77"/>
  <c r="AO12" i="77"/>
  <c r="AP12" i="77"/>
  <c r="AQ12" i="77"/>
  <c r="AR12" i="77"/>
  <c r="AS12" i="77"/>
  <c r="AT12" i="77"/>
  <c r="AU12" i="77"/>
  <c r="AV12" i="77"/>
  <c r="AW12" i="77"/>
  <c r="AX12" i="77"/>
  <c r="AY12" i="77"/>
  <c r="R13" i="77"/>
  <c r="S13" i="77"/>
  <c r="T13" i="77"/>
  <c r="U13" i="77"/>
  <c r="V13" i="77"/>
  <c r="W13" i="77"/>
  <c r="X13" i="77"/>
  <c r="Y13" i="77"/>
  <c r="Z13" i="77"/>
  <c r="AB13" i="77"/>
  <c r="AC13" i="77"/>
  <c r="AD13" i="77"/>
  <c r="AE13" i="77"/>
  <c r="AF13" i="77"/>
  <c r="AG13" i="77"/>
  <c r="AH13" i="77"/>
  <c r="AI13" i="77"/>
  <c r="AJ13" i="77"/>
  <c r="AK13" i="77"/>
  <c r="AL13" i="77"/>
  <c r="AM13" i="77"/>
  <c r="AN13" i="77"/>
  <c r="AO13" i="77"/>
  <c r="AP13" i="77"/>
  <c r="AQ13" i="77"/>
  <c r="AR13" i="77"/>
  <c r="AS13" i="77"/>
  <c r="AT13" i="77"/>
  <c r="AU13" i="77"/>
  <c r="AV13" i="77"/>
  <c r="AW13" i="77"/>
  <c r="AX13" i="77"/>
  <c r="AY13" i="77"/>
  <c r="R14" i="77"/>
  <c r="S14" i="77"/>
  <c r="T14" i="77"/>
  <c r="U14" i="77"/>
  <c r="V14" i="77"/>
  <c r="W14" i="77"/>
  <c r="X14" i="77"/>
  <c r="Y14" i="77"/>
  <c r="Z14" i="77"/>
  <c r="AB14" i="77"/>
  <c r="AC14" i="77"/>
  <c r="AD14" i="77"/>
  <c r="AE14" i="77"/>
  <c r="AF14" i="77"/>
  <c r="AG14" i="77"/>
  <c r="AH14" i="77"/>
  <c r="AI14" i="77"/>
  <c r="AJ14" i="77"/>
  <c r="AK14" i="77"/>
  <c r="AL14" i="77"/>
  <c r="AM14" i="77"/>
  <c r="AN14" i="77"/>
  <c r="AO14" i="77"/>
  <c r="AP14" i="77"/>
  <c r="AQ14" i="77"/>
  <c r="AR14" i="77"/>
  <c r="AS14" i="77"/>
  <c r="AT14" i="77"/>
  <c r="AU14" i="77"/>
  <c r="AV14" i="77"/>
  <c r="AW14" i="77"/>
  <c r="AX14" i="77"/>
  <c r="AY14" i="77"/>
  <c r="R15" i="77"/>
  <c r="S15" i="77"/>
  <c r="T15" i="77"/>
  <c r="U15" i="77"/>
  <c r="V15" i="77"/>
  <c r="W15" i="77"/>
  <c r="X15" i="77"/>
  <c r="Y15" i="77"/>
  <c r="Z15" i="77"/>
  <c r="AB15" i="77"/>
  <c r="AC15" i="77"/>
  <c r="AD15" i="77"/>
  <c r="AE15" i="77"/>
  <c r="AF15" i="77"/>
  <c r="AG15" i="77"/>
  <c r="AH15" i="77"/>
  <c r="AI15" i="77"/>
  <c r="AJ15" i="77"/>
  <c r="AK15" i="77"/>
  <c r="AL15" i="77"/>
  <c r="AM15" i="77"/>
  <c r="AN15" i="77"/>
  <c r="AO15" i="77"/>
  <c r="AP15" i="77"/>
  <c r="AQ15" i="77"/>
  <c r="AR15" i="77"/>
  <c r="AS15" i="77"/>
  <c r="AT15" i="77"/>
  <c r="AU15" i="77"/>
  <c r="AV15" i="77"/>
  <c r="AW15" i="77"/>
  <c r="AX15" i="77"/>
  <c r="AY15" i="77"/>
  <c r="R16" i="77"/>
  <c r="S16" i="77"/>
  <c r="T16" i="77"/>
  <c r="U16" i="77"/>
  <c r="V16" i="77"/>
  <c r="W16" i="77"/>
  <c r="X16" i="77"/>
  <c r="Y16" i="77"/>
  <c r="Z16" i="77"/>
  <c r="AB16" i="77"/>
  <c r="AC16" i="77"/>
  <c r="AD16" i="77"/>
  <c r="AE16" i="77"/>
  <c r="AF16" i="77"/>
  <c r="AG16" i="77"/>
  <c r="AH16" i="77"/>
  <c r="AI16" i="77"/>
  <c r="AJ16" i="77"/>
  <c r="AK16" i="77"/>
  <c r="AL16" i="77"/>
  <c r="AM16" i="77"/>
  <c r="AN16" i="77"/>
  <c r="AO16" i="77"/>
  <c r="AP16" i="77"/>
  <c r="AQ16" i="77"/>
  <c r="AR16" i="77"/>
  <c r="AS16" i="77"/>
  <c r="AT16" i="77"/>
  <c r="AU16" i="77"/>
  <c r="AV16" i="77"/>
  <c r="AW16" i="77"/>
  <c r="AX16" i="77"/>
  <c r="AY16" i="77"/>
  <c r="R17" i="77"/>
  <c r="S17" i="77"/>
  <c r="T17" i="77"/>
  <c r="U17" i="77"/>
  <c r="V17" i="77"/>
  <c r="W17" i="77"/>
  <c r="X17" i="77"/>
  <c r="Y17" i="77"/>
  <c r="Z17" i="77"/>
  <c r="AB17" i="77"/>
  <c r="AC17" i="77"/>
  <c r="AD17" i="77"/>
  <c r="AE17" i="77"/>
  <c r="AF17" i="77"/>
  <c r="AG17" i="77"/>
  <c r="AH17" i="77"/>
  <c r="AI17" i="77"/>
  <c r="AJ17" i="77"/>
  <c r="AK17" i="77"/>
  <c r="AL17" i="77"/>
  <c r="AM17" i="77"/>
  <c r="AN17" i="77"/>
  <c r="AO17" i="77"/>
  <c r="AP17" i="77"/>
  <c r="AQ17" i="77"/>
  <c r="AR17" i="77"/>
  <c r="AS17" i="77"/>
  <c r="AT17" i="77"/>
  <c r="AU17" i="77"/>
  <c r="AV17" i="77"/>
  <c r="AW17" i="77"/>
  <c r="AX17" i="77"/>
  <c r="AY17" i="77"/>
  <c r="R18" i="77"/>
  <c r="S18" i="77"/>
  <c r="T18" i="77"/>
  <c r="U18" i="77"/>
  <c r="V18" i="77"/>
  <c r="W18" i="77"/>
  <c r="X18" i="77"/>
  <c r="Y18" i="77"/>
  <c r="Z18" i="77"/>
  <c r="AB18" i="77"/>
  <c r="AC18" i="77"/>
  <c r="AD18" i="77"/>
  <c r="AE18" i="77"/>
  <c r="AF18" i="77"/>
  <c r="AG18" i="77"/>
  <c r="AH18" i="77"/>
  <c r="AI18" i="77"/>
  <c r="AJ18" i="77"/>
  <c r="AK18" i="77"/>
  <c r="AL18" i="77"/>
  <c r="AM18" i="77"/>
  <c r="AN18" i="77"/>
  <c r="AO18" i="77"/>
  <c r="AP18" i="77"/>
  <c r="AQ18" i="77"/>
  <c r="AR18" i="77"/>
  <c r="AS18" i="77"/>
  <c r="AT18" i="77"/>
  <c r="AU18" i="77"/>
  <c r="AV18" i="77"/>
  <c r="AW18" i="77"/>
  <c r="AX18" i="77"/>
  <c r="AY18" i="77"/>
  <c r="R19" i="77"/>
  <c r="S19" i="77"/>
  <c r="T19" i="77"/>
  <c r="U19" i="77"/>
  <c r="V19" i="77"/>
  <c r="W19" i="77"/>
  <c r="X19" i="77"/>
  <c r="Y19" i="77"/>
  <c r="Z19" i="77"/>
  <c r="AB19" i="77"/>
  <c r="AC19" i="77"/>
  <c r="AD19" i="77"/>
  <c r="AE19" i="77"/>
  <c r="AF19" i="77"/>
  <c r="AG19" i="77"/>
  <c r="AH19" i="77"/>
  <c r="AI19" i="77"/>
  <c r="AJ19" i="77"/>
  <c r="AK19" i="77"/>
  <c r="AL19" i="77"/>
  <c r="AM19" i="77"/>
  <c r="AN19" i="77"/>
  <c r="AO19" i="77"/>
  <c r="AP19" i="77"/>
  <c r="AQ19" i="77"/>
  <c r="AR19" i="77"/>
  <c r="AS19" i="77"/>
  <c r="AT19" i="77"/>
  <c r="AU19" i="77"/>
  <c r="AV19" i="77"/>
  <c r="AW19" i="77"/>
  <c r="AX19" i="77"/>
  <c r="AY19" i="77"/>
  <c r="R20" i="77"/>
  <c r="S20" i="77"/>
  <c r="T20" i="77"/>
  <c r="U20" i="77"/>
  <c r="V20" i="77"/>
  <c r="W20" i="77"/>
  <c r="X20" i="77"/>
  <c r="Y20" i="77"/>
  <c r="Z20" i="77"/>
  <c r="AB20" i="77"/>
  <c r="AC20" i="77"/>
  <c r="AD20" i="77"/>
  <c r="AE20" i="77"/>
  <c r="AF20" i="77"/>
  <c r="AG20" i="77"/>
  <c r="AH20" i="77"/>
  <c r="AI20" i="77"/>
  <c r="AJ20" i="77"/>
  <c r="AK20" i="77"/>
  <c r="AL20" i="77"/>
  <c r="AM20" i="77"/>
  <c r="AN20" i="77"/>
  <c r="AO20" i="77"/>
  <c r="AP20" i="77"/>
  <c r="AQ20" i="77"/>
  <c r="AR20" i="77"/>
  <c r="AS20" i="77"/>
  <c r="AT20" i="77"/>
  <c r="AU20" i="77"/>
  <c r="AV20" i="77"/>
  <c r="AW20" i="77"/>
  <c r="AX20" i="77"/>
  <c r="AY20" i="77"/>
  <c r="R21" i="77"/>
  <c r="S21" i="77"/>
  <c r="T21" i="77"/>
  <c r="U21" i="77"/>
  <c r="V21" i="77"/>
  <c r="W21" i="77"/>
  <c r="X21" i="77"/>
  <c r="Y21" i="77"/>
  <c r="Z21" i="77"/>
  <c r="AB21" i="77"/>
  <c r="AC21" i="77"/>
  <c r="AD21" i="77"/>
  <c r="AE21" i="77"/>
  <c r="AF21" i="77"/>
  <c r="AG21" i="77"/>
  <c r="AH21" i="77"/>
  <c r="AI21" i="77"/>
  <c r="AJ21" i="77"/>
  <c r="AK21" i="77"/>
  <c r="AL21" i="77"/>
  <c r="AM21" i="77"/>
  <c r="AN21" i="77"/>
  <c r="AO21" i="77"/>
  <c r="AP21" i="77"/>
  <c r="AQ21" i="77"/>
  <c r="AR21" i="77"/>
  <c r="AS21" i="77"/>
  <c r="AT21" i="77"/>
  <c r="AU21" i="77"/>
  <c r="AV21" i="77"/>
  <c r="AW21" i="77"/>
  <c r="AX21" i="77"/>
  <c r="AY21" i="77"/>
  <c r="R22" i="77"/>
  <c r="S22" i="77"/>
  <c r="T22" i="77"/>
  <c r="U22" i="77"/>
  <c r="V22" i="77"/>
  <c r="W22" i="77"/>
  <c r="X22" i="77"/>
  <c r="Y22" i="77"/>
  <c r="Z22" i="77"/>
  <c r="AB22" i="77"/>
  <c r="AC22" i="77"/>
  <c r="AD22" i="77"/>
  <c r="AE22" i="77"/>
  <c r="AF22" i="77"/>
  <c r="AG22" i="77"/>
  <c r="AH22" i="77"/>
  <c r="AI22" i="77"/>
  <c r="AJ22" i="77"/>
  <c r="AK22" i="77"/>
  <c r="AL22" i="77"/>
  <c r="AM22" i="77"/>
  <c r="AN22" i="77"/>
  <c r="AO22" i="77"/>
  <c r="AP22" i="77"/>
  <c r="AQ22" i="77"/>
  <c r="AR22" i="77"/>
  <c r="AS22" i="77"/>
  <c r="AT22" i="77"/>
  <c r="AU22" i="77"/>
  <c r="AV22" i="77"/>
  <c r="AW22" i="77"/>
  <c r="AX22" i="77"/>
  <c r="AY22" i="77"/>
  <c r="R23" i="77"/>
  <c r="S23" i="77"/>
  <c r="T23" i="77"/>
  <c r="U23" i="77"/>
  <c r="V23" i="77"/>
  <c r="W23" i="77"/>
  <c r="X23" i="77"/>
  <c r="Y23" i="77"/>
  <c r="Z23" i="77"/>
  <c r="AB23" i="77"/>
  <c r="AC23" i="77"/>
  <c r="AD23" i="77"/>
  <c r="AE23" i="77"/>
  <c r="AF23" i="77"/>
  <c r="AG23" i="77"/>
  <c r="AH23" i="77"/>
  <c r="AI23" i="77"/>
  <c r="AJ23" i="77"/>
  <c r="AK23" i="77"/>
  <c r="AL23" i="77"/>
  <c r="AM23" i="77"/>
  <c r="AN23" i="77"/>
  <c r="AO23" i="77"/>
  <c r="AP23" i="77"/>
  <c r="AQ23" i="77"/>
  <c r="AR23" i="77"/>
  <c r="AS23" i="77"/>
  <c r="AT23" i="77"/>
  <c r="AU23" i="77"/>
  <c r="AV23" i="77"/>
  <c r="AW23" i="77"/>
  <c r="AX23" i="77"/>
  <c r="AY23" i="77"/>
  <c r="R24" i="77"/>
  <c r="S24" i="77"/>
  <c r="T24" i="77"/>
  <c r="U24" i="77"/>
  <c r="V24" i="77"/>
  <c r="W24" i="77"/>
  <c r="X24" i="77"/>
  <c r="Y24" i="77"/>
  <c r="Z24" i="77"/>
  <c r="AB24" i="77"/>
  <c r="AC24" i="77"/>
  <c r="AD24" i="77"/>
  <c r="AE24" i="77"/>
  <c r="AF24" i="77"/>
  <c r="AG24" i="77"/>
  <c r="AH24" i="77"/>
  <c r="AI24" i="77"/>
  <c r="AJ24" i="77"/>
  <c r="AK24" i="77"/>
  <c r="AL24" i="77"/>
  <c r="AM24" i="77"/>
  <c r="AN24" i="77"/>
  <c r="AO24" i="77"/>
  <c r="AP24" i="77"/>
  <c r="AQ24" i="77"/>
  <c r="AR24" i="77"/>
  <c r="AS24" i="77"/>
  <c r="AT24" i="77"/>
  <c r="AU24" i="77"/>
  <c r="AV24" i="77"/>
  <c r="AW24" i="77"/>
  <c r="AX24" i="77"/>
  <c r="AY24" i="77"/>
  <c r="R25" i="77"/>
  <c r="S25" i="77"/>
  <c r="T25" i="77"/>
  <c r="U25" i="77"/>
  <c r="V25" i="77"/>
  <c r="W25" i="77"/>
  <c r="X25" i="77"/>
  <c r="Y25" i="77"/>
  <c r="Z25" i="77"/>
  <c r="AB25" i="77"/>
  <c r="AC25" i="77"/>
  <c r="AD25" i="77"/>
  <c r="AE25" i="77"/>
  <c r="AF25" i="77"/>
  <c r="AG25" i="77"/>
  <c r="AH25" i="77"/>
  <c r="AI25" i="77"/>
  <c r="AJ25" i="77"/>
  <c r="AK25" i="77"/>
  <c r="AL25" i="77"/>
  <c r="AM25" i="77"/>
  <c r="AN25" i="77"/>
  <c r="AO25" i="77"/>
  <c r="AP25" i="77"/>
  <c r="AQ25" i="77"/>
  <c r="AR25" i="77"/>
  <c r="AS25" i="77"/>
  <c r="AT25" i="77"/>
  <c r="AU25" i="77"/>
  <c r="AV25" i="77"/>
  <c r="AW25" i="77"/>
  <c r="AX25" i="77"/>
  <c r="AY25" i="77"/>
  <c r="R26" i="77"/>
  <c r="S26" i="77"/>
  <c r="T26" i="77"/>
  <c r="U26" i="77"/>
  <c r="V26" i="77"/>
  <c r="W26" i="77"/>
  <c r="X26" i="77"/>
  <c r="Y26" i="77"/>
  <c r="Z26" i="77"/>
  <c r="AB26" i="77"/>
  <c r="AC26" i="77"/>
  <c r="AD26" i="77"/>
  <c r="AE26" i="77"/>
  <c r="AF26" i="77"/>
  <c r="AG26" i="77"/>
  <c r="AH26" i="77"/>
  <c r="AI26" i="77"/>
  <c r="AJ26" i="77"/>
  <c r="AK26" i="77"/>
  <c r="AL26" i="77"/>
  <c r="AM26" i="77"/>
  <c r="AN26" i="77"/>
  <c r="AO26" i="77"/>
  <c r="AP26" i="77"/>
  <c r="AQ26" i="77"/>
  <c r="AR26" i="77"/>
  <c r="AS26" i="77"/>
  <c r="AT26" i="77"/>
  <c r="AU26" i="77"/>
  <c r="AV26" i="77"/>
  <c r="AW26" i="77"/>
  <c r="AX26" i="77"/>
  <c r="AY26" i="77"/>
  <c r="R27" i="77"/>
  <c r="S27" i="77"/>
  <c r="T27" i="77"/>
  <c r="U27" i="77"/>
  <c r="V27" i="77"/>
  <c r="W27" i="77"/>
  <c r="X27" i="77"/>
  <c r="Y27" i="77"/>
  <c r="Z27" i="77"/>
  <c r="AB27" i="77"/>
  <c r="AC27" i="77"/>
  <c r="AD27" i="77"/>
  <c r="AE27" i="77"/>
  <c r="AF27" i="77"/>
  <c r="AG27" i="77"/>
  <c r="AH27" i="77"/>
  <c r="AI27" i="77"/>
  <c r="AJ27" i="77"/>
  <c r="AK27" i="77"/>
  <c r="AL27" i="77"/>
  <c r="AM27" i="77"/>
  <c r="AN27" i="77"/>
  <c r="AO27" i="77"/>
  <c r="AP27" i="77"/>
  <c r="AQ27" i="77"/>
  <c r="AR27" i="77"/>
  <c r="AS27" i="77"/>
  <c r="AT27" i="77"/>
  <c r="AU27" i="77"/>
  <c r="AV27" i="77"/>
  <c r="AW27" i="77"/>
  <c r="AX27" i="77"/>
  <c r="AY27" i="77"/>
  <c r="R28" i="77"/>
  <c r="S28" i="77"/>
  <c r="T28" i="77"/>
  <c r="U28" i="77"/>
  <c r="V28" i="77"/>
  <c r="W28" i="77"/>
  <c r="X28" i="77"/>
  <c r="Y28" i="77"/>
  <c r="Z28" i="77"/>
  <c r="AB28" i="77"/>
  <c r="AC28" i="77"/>
  <c r="AD28" i="77"/>
  <c r="AE28" i="77"/>
  <c r="AF28" i="77"/>
  <c r="AG28" i="77"/>
  <c r="AH28" i="77"/>
  <c r="AI28" i="77"/>
  <c r="AJ28" i="77"/>
  <c r="AK28" i="77"/>
  <c r="AL28" i="77"/>
  <c r="AM28" i="77"/>
  <c r="AN28" i="77"/>
  <c r="AO28" i="77"/>
  <c r="AP28" i="77"/>
  <c r="AQ28" i="77"/>
  <c r="AR28" i="77"/>
  <c r="AS28" i="77"/>
  <c r="AT28" i="77"/>
  <c r="AU28" i="77"/>
  <c r="AV28" i="77"/>
  <c r="AW28" i="77"/>
  <c r="AX28" i="77"/>
  <c r="AY28" i="77"/>
  <c r="R29" i="77"/>
  <c r="S29" i="77"/>
  <c r="T29" i="77"/>
  <c r="U29" i="77"/>
  <c r="V29" i="77"/>
  <c r="W29" i="77"/>
  <c r="X29" i="77"/>
  <c r="Y29" i="77"/>
  <c r="Z29" i="77"/>
  <c r="AB29" i="77"/>
  <c r="AC29" i="77"/>
  <c r="AD29" i="77"/>
  <c r="AE29" i="77"/>
  <c r="AF29" i="77"/>
  <c r="AG29" i="77"/>
  <c r="AH29" i="77"/>
  <c r="AI29" i="77"/>
  <c r="AJ29" i="77"/>
  <c r="AK29" i="77"/>
  <c r="AL29" i="77"/>
  <c r="AM29" i="77"/>
  <c r="AN29" i="77"/>
  <c r="AO29" i="77"/>
  <c r="AP29" i="77"/>
  <c r="AQ29" i="77"/>
  <c r="AR29" i="77"/>
  <c r="AS29" i="77"/>
  <c r="AT29" i="77"/>
  <c r="AU29" i="77"/>
  <c r="AV29" i="77"/>
  <c r="AW29" i="77"/>
  <c r="AX29" i="77"/>
  <c r="AY29" i="77"/>
  <c r="R30" i="77"/>
  <c r="S30" i="77"/>
  <c r="T30" i="77"/>
  <c r="U30" i="77"/>
  <c r="V30" i="77"/>
  <c r="W30" i="77"/>
  <c r="X30" i="77"/>
  <c r="Y30" i="77"/>
  <c r="Z30" i="77"/>
  <c r="AB30" i="77"/>
  <c r="AC30" i="77"/>
  <c r="AD30" i="77"/>
  <c r="AE30" i="77"/>
  <c r="AF30" i="77"/>
  <c r="AG30" i="77"/>
  <c r="AH30" i="77"/>
  <c r="AI30" i="77"/>
  <c r="AJ30" i="77"/>
  <c r="AK30" i="77"/>
  <c r="AL30" i="77"/>
  <c r="AM30" i="77"/>
  <c r="AN30" i="77"/>
  <c r="AO30" i="77"/>
  <c r="AP30" i="77"/>
  <c r="AQ30" i="77"/>
  <c r="AR30" i="77"/>
  <c r="AS30" i="77"/>
  <c r="AT30" i="77"/>
  <c r="AU30" i="77"/>
  <c r="AV30" i="77"/>
  <c r="AW30" i="77"/>
  <c r="AX30" i="77"/>
  <c r="AY30" i="77"/>
  <c r="R31" i="77"/>
  <c r="S31" i="77"/>
  <c r="T31" i="77"/>
  <c r="U31" i="77"/>
  <c r="V31" i="77"/>
  <c r="W31" i="77"/>
  <c r="X31" i="77"/>
  <c r="Y31" i="77"/>
  <c r="Z31" i="77"/>
  <c r="AB31" i="77"/>
  <c r="AC31" i="77"/>
  <c r="AD31" i="77"/>
  <c r="AE31" i="77"/>
  <c r="AF31" i="77"/>
  <c r="AG31" i="77"/>
  <c r="AH31" i="77"/>
  <c r="AI31" i="77"/>
  <c r="AJ31" i="77"/>
  <c r="AK31" i="77"/>
  <c r="AL31" i="77"/>
  <c r="AM31" i="77"/>
  <c r="AN31" i="77"/>
  <c r="AO31" i="77"/>
  <c r="AP31" i="77"/>
  <c r="AQ31" i="77"/>
  <c r="AR31" i="77"/>
  <c r="AS31" i="77"/>
  <c r="AT31" i="77"/>
  <c r="AU31" i="77"/>
  <c r="AV31" i="77"/>
  <c r="AW31" i="77"/>
  <c r="AX31" i="77"/>
  <c r="AY31" i="77"/>
  <c r="R32" i="77"/>
  <c r="S32" i="77"/>
  <c r="T32" i="77"/>
  <c r="U32" i="77"/>
  <c r="V32" i="77"/>
  <c r="W32" i="77"/>
  <c r="X32" i="77"/>
  <c r="Y32" i="77"/>
  <c r="Z32" i="77"/>
  <c r="AB32" i="77"/>
  <c r="AC32" i="77"/>
  <c r="AD32" i="77"/>
  <c r="AE32" i="77"/>
  <c r="AF32" i="77"/>
  <c r="AG32" i="77"/>
  <c r="AH32" i="77"/>
  <c r="AI32" i="77"/>
  <c r="AJ32" i="77"/>
  <c r="AK32" i="77"/>
  <c r="AL32" i="77"/>
  <c r="AM32" i="77"/>
  <c r="AN32" i="77"/>
  <c r="AO32" i="77"/>
  <c r="AP32" i="77"/>
  <c r="AQ32" i="77"/>
  <c r="AR32" i="77"/>
  <c r="AS32" i="77"/>
  <c r="AT32" i="77"/>
  <c r="AU32" i="77"/>
  <c r="AV32" i="77"/>
  <c r="AW32" i="77"/>
  <c r="AX32" i="77"/>
  <c r="AY32" i="77"/>
  <c r="R33" i="77"/>
  <c r="S33" i="77"/>
  <c r="T33" i="77"/>
  <c r="U33" i="77"/>
  <c r="V33" i="77"/>
  <c r="W33" i="77"/>
  <c r="X33" i="77"/>
  <c r="Y33" i="77"/>
  <c r="Z33" i="77"/>
  <c r="AB33" i="77"/>
  <c r="AC33" i="77"/>
  <c r="AD33" i="77"/>
  <c r="AE33" i="77"/>
  <c r="AF33" i="77"/>
  <c r="AG33" i="77"/>
  <c r="AH33" i="77"/>
  <c r="AI33" i="77"/>
  <c r="AJ33" i="77"/>
  <c r="AK33" i="77"/>
  <c r="AL33" i="77"/>
  <c r="AM33" i="77"/>
  <c r="AN33" i="77"/>
  <c r="AO33" i="77"/>
  <c r="AP33" i="77"/>
  <c r="AQ33" i="77"/>
  <c r="AR33" i="77"/>
  <c r="AS33" i="77"/>
  <c r="AT33" i="77"/>
  <c r="AU33" i="77"/>
  <c r="AV33" i="77"/>
  <c r="AW33" i="77"/>
  <c r="AX33" i="77"/>
  <c r="AY33" i="77"/>
  <c r="R34" i="77"/>
  <c r="S34" i="77"/>
  <c r="T34" i="77"/>
  <c r="U34" i="77"/>
  <c r="V34" i="77"/>
  <c r="W34" i="77"/>
  <c r="X34" i="77"/>
  <c r="Y34" i="77"/>
  <c r="Z34" i="77"/>
  <c r="AB34" i="77"/>
  <c r="AC34" i="77"/>
  <c r="AD34" i="77"/>
  <c r="AE34" i="77"/>
  <c r="AF34" i="77"/>
  <c r="AG34" i="77"/>
  <c r="AH34" i="77"/>
  <c r="AI34" i="77"/>
  <c r="AJ34" i="77"/>
  <c r="AK34" i="77"/>
  <c r="AL34" i="77"/>
  <c r="AM34" i="77"/>
  <c r="AN34" i="77"/>
  <c r="AO34" i="77"/>
  <c r="AP34" i="77"/>
  <c r="AQ34" i="77"/>
  <c r="AR34" i="77"/>
  <c r="AS34" i="77"/>
  <c r="AT34" i="77"/>
  <c r="AU34" i="77"/>
  <c r="AV34" i="77"/>
  <c r="AW34" i="77"/>
  <c r="AX34" i="77"/>
  <c r="AY34" i="77"/>
  <c r="R35" i="77"/>
  <c r="S35" i="77"/>
  <c r="T35" i="77"/>
  <c r="U35" i="77"/>
  <c r="V35" i="77"/>
  <c r="W35" i="77"/>
  <c r="X35" i="77"/>
  <c r="Y35" i="77"/>
  <c r="Z35" i="77"/>
  <c r="AB35" i="77"/>
  <c r="AC35" i="77"/>
  <c r="AD35" i="77"/>
  <c r="AE35" i="77"/>
  <c r="AF35" i="77"/>
  <c r="AG35" i="77"/>
  <c r="AH35" i="77"/>
  <c r="AI35" i="77"/>
  <c r="AJ35" i="77"/>
  <c r="AK35" i="77"/>
  <c r="AL35" i="77"/>
  <c r="AM35" i="77"/>
  <c r="AN35" i="77"/>
  <c r="AO35" i="77"/>
  <c r="AP35" i="77"/>
  <c r="AQ35" i="77"/>
  <c r="AR35" i="77"/>
  <c r="AS35" i="77"/>
  <c r="AT35" i="77"/>
  <c r="AU35" i="77"/>
  <c r="AV35" i="77"/>
  <c r="AW35" i="77"/>
  <c r="AX35" i="77"/>
  <c r="AY35" i="77"/>
  <c r="R36" i="77"/>
  <c r="S36" i="77"/>
  <c r="T36" i="77"/>
  <c r="U36" i="77"/>
  <c r="V36" i="77"/>
  <c r="W36" i="77"/>
  <c r="X36" i="77"/>
  <c r="Y36" i="77"/>
  <c r="Z36" i="77"/>
  <c r="AB36" i="77"/>
  <c r="AC36" i="77"/>
  <c r="AD36" i="77"/>
  <c r="AE36" i="77"/>
  <c r="AF36" i="77"/>
  <c r="AG36" i="77"/>
  <c r="AH36" i="77"/>
  <c r="AI36" i="77"/>
  <c r="AJ36" i="77"/>
  <c r="AK36" i="77"/>
  <c r="AL36" i="77"/>
  <c r="AM36" i="77"/>
  <c r="AN36" i="77"/>
  <c r="AO36" i="77"/>
  <c r="AP36" i="77"/>
  <c r="AQ36" i="77"/>
  <c r="AR36" i="77"/>
  <c r="AS36" i="77"/>
  <c r="AT36" i="77"/>
  <c r="AU36" i="77"/>
  <c r="AV36" i="77"/>
  <c r="AW36" i="77"/>
  <c r="AX36" i="77"/>
  <c r="AY36" i="77"/>
  <c r="R37" i="77"/>
  <c r="S37" i="77"/>
  <c r="T37" i="77"/>
  <c r="U37" i="77"/>
  <c r="V37" i="77"/>
  <c r="W37" i="77"/>
  <c r="X37" i="77"/>
  <c r="Y37" i="77"/>
  <c r="Z37" i="77"/>
  <c r="AB37" i="77"/>
  <c r="AC37" i="77"/>
  <c r="AD37" i="77"/>
  <c r="AE37" i="77"/>
  <c r="AF37" i="77"/>
  <c r="AG37" i="77"/>
  <c r="AH37" i="77"/>
  <c r="AI37" i="77"/>
  <c r="AJ37" i="77"/>
  <c r="AK37" i="77"/>
  <c r="AL37" i="77"/>
  <c r="AM37" i="77"/>
  <c r="AN37" i="77"/>
  <c r="AO37" i="77"/>
  <c r="AP37" i="77"/>
  <c r="AQ37" i="77"/>
  <c r="AR37" i="77"/>
  <c r="AS37" i="77"/>
  <c r="AT37" i="77"/>
  <c r="AU37" i="77"/>
  <c r="AV37" i="77"/>
  <c r="AW37" i="77"/>
  <c r="AX37" i="77"/>
  <c r="AY37" i="77"/>
  <c r="R38" i="77"/>
  <c r="S38" i="77"/>
  <c r="T38" i="77"/>
  <c r="U38" i="77"/>
  <c r="V38" i="77"/>
  <c r="W38" i="77"/>
  <c r="X38" i="77"/>
  <c r="Y38" i="77"/>
  <c r="Z38" i="77"/>
  <c r="AB38" i="77"/>
  <c r="AC38" i="77"/>
  <c r="AD38" i="77"/>
  <c r="AE38" i="77"/>
  <c r="AF38" i="77"/>
  <c r="AG38" i="77"/>
  <c r="AH38" i="77"/>
  <c r="AI38" i="77"/>
  <c r="AJ38" i="77"/>
  <c r="AK38" i="77"/>
  <c r="AL38" i="77"/>
  <c r="AM38" i="77"/>
  <c r="AN38" i="77"/>
  <c r="AO38" i="77"/>
  <c r="AP38" i="77"/>
  <c r="AQ38" i="77"/>
  <c r="AR38" i="77"/>
  <c r="AS38" i="77"/>
  <c r="AT38" i="77"/>
  <c r="AU38" i="77"/>
  <c r="AV38" i="77"/>
  <c r="AW38" i="77"/>
  <c r="AX38" i="77"/>
  <c r="AY38" i="77"/>
  <c r="R39" i="77"/>
  <c r="S39" i="77"/>
  <c r="T39" i="77"/>
  <c r="U39" i="77"/>
  <c r="V39" i="77"/>
  <c r="W39" i="77"/>
  <c r="X39" i="77"/>
  <c r="Y39" i="77"/>
  <c r="Z39" i="77"/>
  <c r="AB39" i="77"/>
  <c r="AC39" i="77"/>
  <c r="AD39" i="77"/>
  <c r="AE39" i="77"/>
  <c r="AF39" i="77"/>
  <c r="AG39" i="77"/>
  <c r="AH39" i="77"/>
  <c r="AI39" i="77"/>
  <c r="AJ39" i="77"/>
  <c r="AK39" i="77"/>
  <c r="AL39" i="77"/>
  <c r="AM39" i="77"/>
  <c r="AN39" i="77"/>
  <c r="AO39" i="77"/>
  <c r="AP39" i="77"/>
  <c r="AQ39" i="77"/>
  <c r="AR39" i="77"/>
  <c r="AS39" i="77"/>
  <c r="AT39" i="77"/>
  <c r="AU39" i="77"/>
  <c r="AV39" i="77"/>
  <c r="AW39" i="77"/>
  <c r="AX39" i="77"/>
  <c r="AY39" i="77"/>
  <c r="R40" i="77"/>
  <c r="S40" i="77"/>
  <c r="T40" i="77"/>
  <c r="U40" i="77"/>
  <c r="V40" i="77"/>
  <c r="W40" i="77"/>
  <c r="X40" i="77"/>
  <c r="Y40" i="77"/>
  <c r="Z40" i="77"/>
  <c r="AB40" i="77"/>
  <c r="AC40" i="77"/>
  <c r="AD40" i="77"/>
  <c r="AE40" i="77"/>
  <c r="AF40" i="77"/>
  <c r="AG40" i="77"/>
  <c r="AH40" i="77"/>
  <c r="AI40" i="77"/>
  <c r="AJ40" i="77"/>
  <c r="AK40" i="77"/>
  <c r="AL40" i="77"/>
  <c r="AM40" i="77"/>
  <c r="AN40" i="77"/>
  <c r="AO40" i="77"/>
  <c r="AP40" i="77"/>
  <c r="AQ40" i="77"/>
  <c r="AR40" i="77"/>
  <c r="AS40" i="77"/>
  <c r="AT40" i="77"/>
  <c r="AU40" i="77"/>
  <c r="AV40" i="77"/>
  <c r="AW40" i="77"/>
  <c r="AX40" i="77"/>
  <c r="AY40" i="77"/>
  <c r="R41" i="77"/>
  <c r="S41" i="77"/>
  <c r="T41" i="77"/>
  <c r="U41" i="77"/>
  <c r="V41" i="77"/>
  <c r="W41" i="77"/>
  <c r="X41" i="77"/>
  <c r="Y41" i="77"/>
  <c r="Z41" i="77"/>
  <c r="AB41" i="77"/>
  <c r="AC41" i="77"/>
  <c r="AD41" i="77"/>
  <c r="AE41" i="77"/>
  <c r="AF41" i="77"/>
  <c r="AG41" i="77"/>
  <c r="AH41" i="77"/>
  <c r="AI41" i="77"/>
  <c r="AJ41" i="77"/>
  <c r="AK41" i="77"/>
  <c r="AL41" i="77"/>
  <c r="AM41" i="77"/>
  <c r="AN41" i="77"/>
  <c r="AO41" i="77"/>
  <c r="AP41" i="77"/>
  <c r="AQ41" i="77"/>
  <c r="AR41" i="77"/>
  <c r="AS41" i="77"/>
  <c r="AT41" i="77"/>
  <c r="AU41" i="77"/>
  <c r="AV41" i="77"/>
  <c r="AW41" i="77"/>
  <c r="AX41" i="77"/>
  <c r="AY41" i="77"/>
  <c r="R42" i="77"/>
  <c r="S42" i="77"/>
  <c r="T42" i="77"/>
  <c r="U42" i="77"/>
  <c r="V42" i="77"/>
  <c r="W42" i="77"/>
  <c r="X42" i="77"/>
  <c r="Y42" i="77"/>
  <c r="Z42" i="77"/>
  <c r="AB42" i="77"/>
  <c r="AC42" i="77"/>
  <c r="AD42" i="77"/>
  <c r="AE42" i="77"/>
  <c r="AF42" i="77"/>
  <c r="AG42" i="77"/>
  <c r="AH42" i="77"/>
  <c r="AI42" i="77"/>
  <c r="AJ42" i="77"/>
  <c r="AK42" i="77"/>
  <c r="AL42" i="77"/>
  <c r="AM42" i="77"/>
  <c r="AN42" i="77"/>
  <c r="AO42" i="77"/>
  <c r="AP42" i="77"/>
  <c r="AQ42" i="77"/>
  <c r="AR42" i="77"/>
  <c r="AS42" i="77"/>
  <c r="AT42" i="77"/>
  <c r="AU42" i="77"/>
  <c r="AV42" i="77"/>
  <c r="AW42" i="77"/>
  <c r="AX42" i="77"/>
  <c r="AY42" i="77"/>
  <c r="R43" i="77"/>
  <c r="S43" i="77"/>
  <c r="T43" i="77"/>
  <c r="U43" i="77"/>
  <c r="V43" i="77"/>
  <c r="W43" i="77"/>
  <c r="X43" i="77"/>
  <c r="Y43" i="77"/>
  <c r="Z43" i="77"/>
  <c r="AB43" i="77"/>
  <c r="AC43" i="77"/>
  <c r="AD43" i="77"/>
  <c r="AE43" i="77"/>
  <c r="AF43" i="77"/>
  <c r="AG43" i="77"/>
  <c r="AH43" i="77"/>
  <c r="AI43" i="77"/>
  <c r="AJ43" i="77"/>
  <c r="AK43" i="77"/>
  <c r="AL43" i="77"/>
  <c r="AM43" i="77"/>
  <c r="AN43" i="77"/>
  <c r="AO43" i="77"/>
  <c r="AP43" i="77"/>
  <c r="AQ43" i="77"/>
  <c r="AR43" i="77"/>
  <c r="AS43" i="77"/>
  <c r="AT43" i="77"/>
  <c r="AU43" i="77"/>
  <c r="AV43" i="77"/>
  <c r="AW43" i="77"/>
  <c r="AX43" i="77"/>
  <c r="AY43" i="77"/>
  <c r="R44" i="77"/>
  <c r="S44" i="77"/>
  <c r="T44" i="77"/>
  <c r="U44" i="77"/>
  <c r="V44" i="77"/>
  <c r="W44" i="77"/>
  <c r="X44" i="77"/>
  <c r="Y44" i="77"/>
  <c r="Z44" i="77"/>
  <c r="AB44" i="77"/>
  <c r="AC44" i="77"/>
  <c r="AD44" i="77"/>
  <c r="AE44" i="77"/>
  <c r="AF44" i="77"/>
  <c r="AG44" i="77"/>
  <c r="AH44" i="77"/>
  <c r="AI44" i="77"/>
  <c r="AJ44" i="77"/>
  <c r="AK44" i="77"/>
  <c r="AL44" i="77"/>
  <c r="AM44" i="77"/>
  <c r="AN44" i="77"/>
  <c r="AO44" i="77"/>
  <c r="AP44" i="77"/>
  <c r="AQ44" i="77"/>
  <c r="AR44" i="77"/>
  <c r="AS44" i="77"/>
  <c r="AT44" i="77"/>
  <c r="AU44" i="77"/>
  <c r="AV44" i="77"/>
  <c r="AW44" i="77"/>
  <c r="AX44" i="77"/>
  <c r="AY44" i="77"/>
  <c r="R45" i="77"/>
  <c r="S45" i="77"/>
  <c r="T45" i="77"/>
  <c r="U45" i="77"/>
  <c r="V45" i="77"/>
  <c r="W45" i="77"/>
  <c r="X45" i="77"/>
  <c r="Y45" i="77"/>
  <c r="Z45" i="77"/>
  <c r="AB45" i="77"/>
  <c r="AC45" i="77"/>
  <c r="AD45" i="77"/>
  <c r="AE45" i="77"/>
  <c r="AF45" i="77"/>
  <c r="AG45" i="77"/>
  <c r="AH45" i="77"/>
  <c r="AI45" i="77"/>
  <c r="AJ45" i="77"/>
  <c r="AK45" i="77"/>
  <c r="AL45" i="77"/>
  <c r="AM45" i="77"/>
  <c r="AN45" i="77"/>
  <c r="AO45" i="77"/>
  <c r="AP45" i="77"/>
  <c r="AQ45" i="77"/>
  <c r="AR45" i="77"/>
  <c r="AS45" i="77"/>
  <c r="AT45" i="77"/>
  <c r="AU45" i="77"/>
  <c r="AV45" i="77"/>
  <c r="AW45" i="77"/>
  <c r="AX45" i="77"/>
  <c r="AY45" i="77"/>
  <c r="R46" i="77"/>
  <c r="S46" i="77"/>
  <c r="T46" i="77"/>
  <c r="U46" i="77"/>
  <c r="V46" i="77"/>
  <c r="W46" i="77"/>
  <c r="X46" i="77"/>
  <c r="Y46" i="77"/>
  <c r="Z46" i="77"/>
  <c r="AB46" i="77"/>
  <c r="AC46" i="77"/>
  <c r="AD46" i="77"/>
  <c r="AE46" i="77"/>
  <c r="AF46" i="77"/>
  <c r="AG46" i="77"/>
  <c r="AH46" i="77"/>
  <c r="AI46" i="77"/>
  <c r="AJ46" i="77"/>
  <c r="AK46" i="77"/>
  <c r="AL46" i="77"/>
  <c r="AM46" i="77"/>
  <c r="AN46" i="77"/>
  <c r="AO46" i="77"/>
  <c r="AP46" i="77"/>
  <c r="AQ46" i="77"/>
  <c r="AR46" i="77"/>
  <c r="AS46" i="77"/>
  <c r="AT46" i="77"/>
  <c r="AU46" i="77"/>
  <c r="AV46" i="77"/>
  <c r="AW46" i="77"/>
  <c r="AX46" i="77"/>
  <c r="AY46" i="77"/>
  <c r="R47" i="77"/>
  <c r="S47" i="77"/>
  <c r="T47" i="77"/>
  <c r="U47" i="77"/>
  <c r="V47" i="77"/>
  <c r="W47" i="77"/>
  <c r="X47" i="77"/>
  <c r="Y47" i="77"/>
  <c r="Z47" i="77"/>
  <c r="AB47" i="77"/>
  <c r="AC47" i="77"/>
  <c r="AD47" i="77"/>
  <c r="AE47" i="77"/>
  <c r="AF47" i="77"/>
  <c r="AG47" i="77"/>
  <c r="AH47" i="77"/>
  <c r="AI47" i="77"/>
  <c r="AJ47" i="77"/>
  <c r="AK47" i="77"/>
  <c r="AL47" i="77"/>
  <c r="AM47" i="77"/>
  <c r="AN47" i="77"/>
  <c r="AO47" i="77"/>
  <c r="AP47" i="77"/>
  <c r="AQ47" i="77"/>
  <c r="AR47" i="77"/>
  <c r="AS47" i="77"/>
  <c r="AT47" i="77"/>
  <c r="AU47" i="77"/>
  <c r="AV47" i="77"/>
  <c r="AW47" i="77"/>
  <c r="AX47" i="77"/>
  <c r="AY47" i="77"/>
  <c r="R48" i="77"/>
  <c r="S48" i="77"/>
  <c r="T48" i="77"/>
  <c r="U48" i="77"/>
  <c r="V48" i="77"/>
  <c r="W48" i="77"/>
  <c r="X48" i="77"/>
  <c r="Y48" i="77"/>
  <c r="Z48" i="77"/>
  <c r="AB48" i="77"/>
  <c r="AC48" i="77"/>
  <c r="AD48" i="77"/>
  <c r="AE48" i="77"/>
  <c r="AF48" i="77"/>
  <c r="AG48" i="77"/>
  <c r="AH48" i="77"/>
  <c r="AI48" i="77"/>
  <c r="AJ48" i="77"/>
  <c r="AK48" i="77"/>
  <c r="AL48" i="77"/>
  <c r="AM48" i="77"/>
  <c r="AN48" i="77"/>
  <c r="AO48" i="77"/>
  <c r="AP48" i="77"/>
  <c r="AQ48" i="77"/>
  <c r="AR48" i="77"/>
  <c r="AS48" i="77"/>
  <c r="AT48" i="77"/>
  <c r="AU48" i="77"/>
  <c r="AV48" i="77"/>
  <c r="AW48" i="77"/>
  <c r="AX48" i="77"/>
  <c r="AY48" i="77"/>
  <c r="R49" i="77"/>
  <c r="S49" i="77"/>
  <c r="T49" i="77"/>
  <c r="U49" i="77"/>
  <c r="V49" i="77"/>
  <c r="W49" i="77"/>
  <c r="X49" i="77"/>
  <c r="Y49" i="77"/>
  <c r="Z49" i="77"/>
  <c r="AB49" i="77"/>
  <c r="AC49" i="77"/>
  <c r="AD49" i="77"/>
  <c r="AE49" i="77"/>
  <c r="AF49" i="77"/>
  <c r="AG49" i="77"/>
  <c r="AH49" i="77"/>
  <c r="AI49" i="77"/>
  <c r="AJ49" i="77"/>
  <c r="AK49" i="77"/>
  <c r="AL49" i="77"/>
  <c r="AM49" i="77"/>
  <c r="AN49" i="77"/>
  <c r="AO49" i="77"/>
  <c r="AP49" i="77"/>
  <c r="AQ49" i="77"/>
  <c r="AR49" i="77"/>
  <c r="AS49" i="77"/>
  <c r="AT49" i="77"/>
  <c r="AU49" i="77"/>
  <c r="AV49" i="77"/>
  <c r="AW49" i="77"/>
  <c r="AX49" i="77"/>
  <c r="AY49" i="77"/>
  <c r="R50" i="77"/>
  <c r="S50" i="77"/>
  <c r="T50" i="77"/>
  <c r="U50" i="77"/>
  <c r="V50" i="77"/>
  <c r="W50" i="77"/>
  <c r="X50" i="77"/>
  <c r="Y50" i="77"/>
  <c r="Z50" i="77"/>
  <c r="AB50" i="77"/>
  <c r="AC50" i="77"/>
  <c r="AD50" i="77"/>
  <c r="AE50" i="77"/>
  <c r="AF50" i="77"/>
  <c r="AG50" i="77"/>
  <c r="AH50" i="77"/>
  <c r="AI50" i="77"/>
  <c r="AJ50" i="77"/>
  <c r="AK50" i="77"/>
  <c r="AL50" i="77"/>
  <c r="AM50" i="77"/>
  <c r="AN50" i="77"/>
  <c r="AO50" i="77"/>
  <c r="AP50" i="77"/>
  <c r="AQ50" i="77"/>
  <c r="AR50" i="77"/>
  <c r="AS50" i="77"/>
  <c r="AT50" i="77"/>
  <c r="AU50" i="77"/>
  <c r="AV50" i="77"/>
  <c r="AW50" i="77"/>
  <c r="AX50" i="77"/>
  <c r="AY50" i="77"/>
  <c r="R51" i="77"/>
  <c r="S51" i="77"/>
  <c r="T51" i="77"/>
  <c r="U51" i="77"/>
  <c r="V51" i="77"/>
  <c r="W51" i="77"/>
  <c r="X51" i="77"/>
  <c r="Y51" i="77"/>
  <c r="Z51" i="77"/>
  <c r="AB51" i="77"/>
  <c r="AC51" i="77"/>
  <c r="AD51" i="77"/>
  <c r="AE51" i="77"/>
  <c r="AF51" i="77"/>
  <c r="AG51" i="77"/>
  <c r="AH51" i="77"/>
  <c r="AI51" i="77"/>
  <c r="AJ51" i="77"/>
  <c r="AK51" i="77"/>
  <c r="AL51" i="77"/>
  <c r="AM51" i="77"/>
  <c r="AN51" i="77"/>
  <c r="AO51" i="77"/>
  <c r="AP51" i="77"/>
  <c r="AQ51" i="77"/>
  <c r="AR51" i="77"/>
  <c r="AS51" i="77"/>
  <c r="AT51" i="77"/>
  <c r="AU51" i="77"/>
  <c r="AV51" i="77"/>
  <c r="AW51" i="77"/>
  <c r="AX51" i="77"/>
  <c r="AY51" i="77"/>
  <c r="R52" i="77"/>
  <c r="S52" i="77"/>
  <c r="T52" i="77"/>
  <c r="U52" i="77"/>
  <c r="V52" i="77"/>
  <c r="W52" i="77"/>
  <c r="X52" i="77"/>
  <c r="Y52" i="77"/>
  <c r="Z52" i="77"/>
  <c r="AB52" i="77"/>
  <c r="AC52" i="77"/>
  <c r="AD52" i="77"/>
  <c r="AE52" i="77"/>
  <c r="AF52" i="77"/>
  <c r="AG52" i="77"/>
  <c r="AH52" i="77"/>
  <c r="AI52" i="77"/>
  <c r="AJ52" i="77"/>
  <c r="AK52" i="77"/>
  <c r="AL52" i="77"/>
  <c r="AM52" i="77"/>
  <c r="AN52" i="77"/>
  <c r="AO52" i="77"/>
  <c r="AP52" i="77"/>
  <c r="AQ52" i="77"/>
  <c r="AR52" i="77"/>
  <c r="AS52" i="77"/>
  <c r="AT52" i="77"/>
  <c r="AU52" i="77"/>
  <c r="AV52" i="77"/>
  <c r="AW52" i="77"/>
  <c r="AX52" i="77"/>
  <c r="AY52" i="77"/>
  <c r="AY6" i="77"/>
  <c r="AX6" i="77"/>
  <c r="AW6" i="77"/>
  <c r="AV6" i="77"/>
  <c r="AU6" i="77"/>
  <c r="AT6" i="77"/>
  <c r="AS6" i="77"/>
  <c r="AR6" i="77"/>
  <c r="AQ6" i="77"/>
  <c r="AP6" i="77"/>
  <c r="AO6" i="77"/>
  <c r="AN6" i="77"/>
  <c r="AM6" i="77"/>
  <c r="AL6" i="77"/>
  <c r="AK6" i="77"/>
  <c r="AJ6" i="77"/>
  <c r="AI6" i="77"/>
  <c r="AH6" i="77"/>
  <c r="AG6" i="77"/>
  <c r="AF6" i="77"/>
  <c r="AE6" i="77"/>
  <c r="AD6" i="77"/>
  <c r="AC6" i="77"/>
  <c r="AB6" i="77"/>
  <c r="Z6" i="77"/>
  <c r="Y6" i="77"/>
  <c r="X6" i="77"/>
  <c r="W6" i="77"/>
  <c r="V6" i="77"/>
  <c r="U6" i="77"/>
  <c r="T6" i="77"/>
  <c r="S6" i="77"/>
  <c r="R6" i="77"/>
  <c r="R7" i="76"/>
  <c r="S7" i="76"/>
  <c r="T7" i="76"/>
  <c r="U7" i="76"/>
  <c r="V7" i="76"/>
  <c r="W7" i="76"/>
  <c r="X7" i="76"/>
  <c r="Y7" i="76"/>
  <c r="Z7" i="76"/>
  <c r="AB7" i="76"/>
  <c r="AC7" i="76"/>
  <c r="AD7" i="76"/>
  <c r="AE7" i="76"/>
  <c r="AF7" i="76"/>
  <c r="AG7" i="76"/>
  <c r="AH7" i="76"/>
  <c r="AI7" i="76"/>
  <c r="AJ7" i="76"/>
  <c r="AK7" i="76"/>
  <c r="AL7" i="76"/>
  <c r="AM7" i="76"/>
  <c r="AN7" i="76"/>
  <c r="AO7" i="76"/>
  <c r="AP7" i="76"/>
  <c r="AQ7" i="76"/>
  <c r="AR7" i="76"/>
  <c r="AS7" i="76"/>
  <c r="AT7" i="76"/>
  <c r="AU7" i="76"/>
  <c r="AV7" i="76"/>
  <c r="AW7" i="76"/>
  <c r="AX7" i="76"/>
  <c r="AY7" i="76"/>
  <c r="R8" i="76"/>
  <c r="S8" i="76"/>
  <c r="T8" i="76"/>
  <c r="U8" i="76"/>
  <c r="V8" i="76"/>
  <c r="W8" i="76"/>
  <c r="X8" i="76"/>
  <c r="Y8" i="76"/>
  <c r="Z8" i="76"/>
  <c r="AB8" i="76"/>
  <c r="AC8" i="76"/>
  <c r="AD8" i="76"/>
  <c r="AE8" i="76"/>
  <c r="AF8" i="76"/>
  <c r="AG8" i="76"/>
  <c r="AH8" i="76"/>
  <c r="AI8" i="76"/>
  <c r="AJ8" i="76"/>
  <c r="AK8" i="76"/>
  <c r="AL8" i="76"/>
  <c r="AM8" i="76"/>
  <c r="AN8" i="76"/>
  <c r="AO8" i="76"/>
  <c r="AP8" i="76"/>
  <c r="AQ8" i="76"/>
  <c r="AR8" i="76"/>
  <c r="AS8" i="76"/>
  <c r="AT8" i="76"/>
  <c r="AU8" i="76"/>
  <c r="AV8" i="76"/>
  <c r="AW8" i="76"/>
  <c r="AX8" i="76"/>
  <c r="AY8" i="76"/>
  <c r="R9" i="76"/>
  <c r="S9" i="76"/>
  <c r="T9" i="76"/>
  <c r="U9" i="76"/>
  <c r="V9" i="76"/>
  <c r="W9" i="76"/>
  <c r="X9" i="76"/>
  <c r="Y9" i="76"/>
  <c r="Z9" i="76"/>
  <c r="AB9" i="76"/>
  <c r="AC9" i="76"/>
  <c r="AD9" i="76"/>
  <c r="AE9" i="76"/>
  <c r="AF9" i="76"/>
  <c r="AG9" i="76"/>
  <c r="AH9" i="76"/>
  <c r="AI9" i="76"/>
  <c r="AJ9" i="76"/>
  <c r="AK9" i="76"/>
  <c r="AL9" i="76"/>
  <c r="AM9" i="76"/>
  <c r="AN9" i="76"/>
  <c r="AO9" i="76"/>
  <c r="AP9" i="76"/>
  <c r="AQ9" i="76"/>
  <c r="AR9" i="76"/>
  <c r="AS9" i="76"/>
  <c r="AT9" i="76"/>
  <c r="AU9" i="76"/>
  <c r="AV9" i="76"/>
  <c r="AW9" i="76"/>
  <c r="AX9" i="76"/>
  <c r="AY9" i="76"/>
  <c r="R10" i="76"/>
  <c r="S10" i="76"/>
  <c r="T10" i="76"/>
  <c r="U10" i="76"/>
  <c r="V10" i="76"/>
  <c r="W10" i="76"/>
  <c r="X10" i="76"/>
  <c r="Y10" i="76"/>
  <c r="Z10" i="76"/>
  <c r="AB10" i="76"/>
  <c r="AC10" i="76"/>
  <c r="AD10" i="76"/>
  <c r="AE10" i="76"/>
  <c r="AF10" i="76"/>
  <c r="AG10" i="76"/>
  <c r="AH10" i="76"/>
  <c r="AI10" i="76"/>
  <c r="AJ10" i="76"/>
  <c r="AK10" i="76"/>
  <c r="AL10" i="76"/>
  <c r="AM10" i="76"/>
  <c r="AN10" i="76"/>
  <c r="AO10" i="76"/>
  <c r="AP10" i="76"/>
  <c r="AQ10" i="76"/>
  <c r="AR10" i="76"/>
  <c r="AS10" i="76"/>
  <c r="AT10" i="76"/>
  <c r="AU10" i="76"/>
  <c r="AV10" i="76"/>
  <c r="AW10" i="76"/>
  <c r="AX10" i="76"/>
  <c r="AY10" i="76"/>
  <c r="R11" i="76"/>
  <c r="S11" i="76"/>
  <c r="T11" i="76"/>
  <c r="U11" i="76"/>
  <c r="V11" i="76"/>
  <c r="W11" i="76"/>
  <c r="X11" i="76"/>
  <c r="Y11" i="76"/>
  <c r="Z11" i="76"/>
  <c r="AB11" i="76"/>
  <c r="AC11" i="76"/>
  <c r="AD11" i="76"/>
  <c r="AE11" i="76"/>
  <c r="AF11" i="76"/>
  <c r="AG11" i="76"/>
  <c r="AH11" i="76"/>
  <c r="AI11" i="76"/>
  <c r="AJ11" i="76"/>
  <c r="AK11" i="76"/>
  <c r="AL11" i="76"/>
  <c r="AM11" i="76"/>
  <c r="AN11" i="76"/>
  <c r="AO11" i="76"/>
  <c r="AP11" i="76"/>
  <c r="AQ11" i="76"/>
  <c r="AR11" i="76"/>
  <c r="AS11" i="76"/>
  <c r="AT11" i="76"/>
  <c r="AU11" i="76"/>
  <c r="AV11" i="76"/>
  <c r="AW11" i="76"/>
  <c r="AX11" i="76"/>
  <c r="AY11" i="76"/>
  <c r="R12" i="76"/>
  <c r="S12" i="76"/>
  <c r="T12" i="76"/>
  <c r="U12" i="76"/>
  <c r="V12" i="76"/>
  <c r="W12" i="76"/>
  <c r="X12" i="76"/>
  <c r="Y12" i="76"/>
  <c r="Z12" i="76"/>
  <c r="AB12" i="76"/>
  <c r="AC12" i="76"/>
  <c r="AD12" i="76"/>
  <c r="AE12" i="76"/>
  <c r="AF12" i="76"/>
  <c r="AG12" i="76"/>
  <c r="AH12" i="76"/>
  <c r="AI12" i="76"/>
  <c r="AJ12" i="76"/>
  <c r="AK12" i="76"/>
  <c r="AL12" i="76"/>
  <c r="AM12" i="76"/>
  <c r="AN12" i="76"/>
  <c r="AO12" i="76"/>
  <c r="AP12" i="76"/>
  <c r="AQ12" i="76"/>
  <c r="AR12" i="76"/>
  <c r="AS12" i="76"/>
  <c r="AT12" i="76"/>
  <c r="AU12" i="76"/>
  <c r="AV12" i="76"/>
  <c r="AW12" i="76"/>
  <c r="AX12" i="76"/>
  <c r="AY12" i="76"/>
  <c r="R13" i="76"/>
  <c r="S13" i="76"/>
  <c r="T13" i="76"/>
  <c r="U13" i="76"/>
  <c r="V13" i="76"/>
  <c r="W13" i="76"/>
  <c r="X13" i="76"/>
  <c r="Y13" i="76"/>
  <c r="Z13" i="76"/>
  <c r="AB13" i="76"/>
  <c r="AC13" i="76"/>
  <c r="AD13" i="76"/>
  <c r="AE13" i="76"/>
  <c r="AF13" i="76"/>
  <c r="AG13" i="76"/>
  <c r="AH13" i="76"/>
  <c r="AI13" i="76"/>
  <c r="AJ13" i="76"/>
  <c r="AK13" i="76"/>
  <c r="AL13" i="76"/>
  <c r="AM13" i="76"/>
  <c r="AN13" i="76"/>
  <c r="AO13" i="76"/>
  <c r="AP13" i="76"/>
  <c r="AQ13" i="76"/>
  <c r="AR13" i="76"/>
  <c r="AS13" i="76"/>
  <c r="AT13" i="76"/>
  <c r="AU13" i="76"/>
  <c r="AV13" i="76"/>
  <c r="AW13" i="76"/>
  <c r="AX13" i="76"/>
  <c r="AY13" i="76"/>
  <c r="R14" i="76"/>
  <c r="S14" i="76"/>
  <c r="T14" i="76"/>
  <c r="U14" i="76"/>
  <c r="V14" i="76"/>
  <c r="W14" i="76"/>
  <c r="X14" i="76"/>
  <c r="Y14" i="76"/>
  <c r="Z14" i="76"/>
  <c r="AB14" i="76"/>
  <c r="AC14" i="76"/>
  <c r="AD14" i="76"/>
  <c r="AE14" i="76"/>
  <c r="AF14" i="76"/>
  <c r="AG14" i="76"/>
  <c r="AH14" i="76"/>
  <c r="AI14" i="76"/>
  <c r="AJ14" i="76"/>
  <c r="AK14" i="76"/>
  <c r="AL14" i="76"/>
  <c r="AM14" i="76"/>
  <c r="AN14" i="76"/>
  <c r="AO14" i="76"/>
  <c r="AP14" i="76"/>
  <c r="AQ14" i="76"/>
  <c r="AR14" i="76"/>
  <c r="AS14" i="76"/>
  <c r="AT14" i="76"/>
  <c r="AU14" i="76"/>
  <c r="AV14" i="76"/>
  <c r="AW14" i="76"/>
  <c r="AX14" i="76"/>
  <c r="AY14" i="76"/>
  <c r="R15" i="76"/>
  <c r="S15" i="76"/>
  <c r="T15" i="76"/>
  <c r="U15" i="76"/>
  <c r="V15" i="76"/>
  <c r="W15" i="76"/>
  <c r="X15" i="76"/>
  <c r="Y15" i="76"/>
  <c r="Z15" i="76"/>
  <c r="AB15" i="76"/>
  <c r="AC15" i="76"/>
  <c r="AD15" i="76"/>
  <c r="AE15" i="76"/>
  <c r="AF15" i="76"/>
  <c r="AG15" i="76"/>
  <c r="AH15" i="76"/>
  <c r="AI15" i="76"/>
  <c r="AJ15" i="76"/>
  <c r="AK15" i="76"/>
  <c r="AL15" i="76"/>
  <c r="AM15" i="76"/>
  <c r="AN15" i="76"/>
  <c r="AO15" i="76"/>
  <c r="AP15" i="76"/>
  <c r="AQ15" i="76"/>
  <c r="AR15" i="76"/>
  <c r="AS15" i="76"/>
  <c r="AT15" i="76"/>
  <c r="AU15" i="76"/>
  <c r="AV15" i="76"/>
  <c r="AW15" i="76"/>
  <c r="AX15" i="76"/>
  <c r="AY15" i="76"/>
  <c r="R16" i="76"/>
  <c r="S16" i="76"/>
  <c r="T16" i="76"/>
  <c r="U16" i="76"/>
  <c r="V16" i="76"/>
  <c r="W16" i="76"/>
  <c r="X16" i="76"/>
  <c r="Y16" i="76"/>
  <c r="Z16" i="76"/>
  <c r="AB16" i="76"/>
  <c r="AC16" i="76"/>
  <c r="AD16" i="76"/>
  <c r="AE16" i="76"/>
  <c r="AF16" i="76"/>
  <c r="AG16" i="76"/>
  <c r="AH16" i="76"/>
  <c r="AI16" i="76"/>
  <c r="AJ16" i="76"/>
  <c r="AK16" i="76"/>
  <c r="AL16" i="76"/>
  <c r="AM16" i="76"/>
  <c r="AN16" i="76"/>
  <c r="AO16" i="76"/>
  <c r="AP16" i="76"/>
  <c r="AQ16" i="76"/>
  <c r="AR16" i="76"/>
  <c r="AS16" i="76"/>
  <c r="AT16" i="76"/>
  <c r="AU16" i="76"/>
  <c r="AV16" i="76"/>
  <c r="AW16" i="76"/>
  <c r="AX16" i="76"/>
  <c r="AY16" i="76"/>
  <c r="R17" i="76"/>
  <c r="S17" i="76"/>
  <c r="T17" i="76"/>
  <c r="U17" i="76"/>
  <c r="V17" i="76"/>
  <c r="W17" i="76"/>
  <c r="X17" i="76"/>
  <c r="Y17" i="76"/>
  <c r="Z17" i="76"/>
  <c r="AB17" i="76"/>
  <c r="AC17" i="76"/>
  <c r="AD17" i="76"/>
  <c r="AE17" i="76"/>
  <c r="AF17" i="76"/>
  <c r="AG17" i="76"/>
  <c r="AH17" i="76"/>
  <c r="AI17" i="76"/>
  <c r="AJ17" i="76"/>
  <c r="AK17" i="76"/>
  <c r="AL17" i="76"/>
  <c r="AM17" i="76"/>
  <c r="AN17" i="76"/>
  <c r="AO17" i="76"/>
  <c r="AP17" i="76"/>
  <c r="AQ17" i="76"/>
  <c r="AR17" i="76"/>
  <c r="AS17" i="76"/>
  <c r="AT17" i="76"/>
  <c r="AU17" i="76"/>
  <c r="AV17" i="76"/>
  <c r="AW17" i="76"/>
  <c r="AX17" i="76"/>
  <c r="AY17" i="76"/>
  <c r="R18" i="76"/>
  <c r="S18" i="76"/>
  <c r="T18" i="76"/>
  <c r="U18" i="76"/>
  <c r="V18" i="76"/>
  <c r="W18" i="76"/>
  <c r="X18" i="76"/>
  <c r="Y18" i="76"/>
  <c r="Z18" i="76"/>
  <c r="AB18" i="76"/>
  <c r="AC18" i="76"/>
  <c r="AD18" i="76"/>
  <c r="AE18" i="76"/>
  <c r="AF18" i="76"/>
  <c r="AG18" i="76"/>
  <c r="AH18" i="76"/>
  <c r="AI18" i="76"/>
  <c r="AJ18" i="76"/>
  <c r="AK18" i="76"/>
  <c r="AL18" i="76"/>
  <c r="AM18" i="76"/>
  <c r="AN18" i="76"/>
  <c r="AO18" i="76"/>
  <c r="AP18" i="76"/>
  <c r="AQ18" i="76"/>
  <c r="AR18" i="76"/>
  <c r="AS18" i="76"/>
  <c r="AT18" i="76"/>
  <c r="AU18" i="76"/>
  <c r="AV18" i="76"/>
  <c r="AW18" i="76"/>
  <c r="AX18" i="76"/>
  <c r="AY18" i="76"/>
  <c r="R19" i="76"/>
  <c r="S19" i="76"/>
  <c r="T19" i="76"/>
  <c r="U19" i="76"/>
  <c r="V19" i="76"/>
  <c r="W19" i="76"/>
  <c r="X19" i="76"/>
  <c r="Y19" i="76"/>
  <c r="Z19" i="76"/>
  <c r="AB19" i="76"/>
  <c r="AC19" i="76"/>
  <c r="AD19" i="76"/>
  <c r="AE19" i="76"/>
  <c r="AF19" i="76"/>
  <c r="AG19" i="76"/>
  <c r="AH19" i="76"/>
  <c r="AI19" i="76"/>
  <c r="AJ19" i="76"/>
  <c r="AK19" i="76"/>
  <c r="AL19" i="76"/>
  <c r="AM19" i="76"/>
  <c r="AN19" i="76"/>
  <c r="AO19" i="76"/>
  <c r="AP19" i="76"/>
  <c r="AQ19" i="76"/>
  <c r="AR19" i="76"/>
  <c r="AS19" i="76"/>
  <c r="AT19" i="76"/>
  <c r="AU19" i="76"/>
  <c r="AV19" i="76"/>
  <c r="AW19" i="76"/>
  <c r="AX19" i="76"/>
  <c r="AY19" i="76"/>
  <c r="R20" i="76"/>
  <c r="S20" i="76"/>
  <c r="T20" i="76"/>
  <c r="U20" i="76"/>
  <c r="V20" i="76"/>
  <c r="W20" i="76"/>
  <c r="X20" i="76"/>
  <c r="Y20" i="76"/>
  <c r="Z20" i="76"/>
  <c r="AB20" i="76"/>
  <c r="AC20" i="76"/>
  <c r="AD20" i="76"/>
  <c r="AE20" i="76"/>
  <c r="AF20" i="76"/>
  <c r="AG20" i="76"/>
  <c r="AH20" i="76"/>
  <c r="AI20" i="76"/>
  <c r="AJ20" i="76"/>
  <c r="AK20" i="76"/>
  <c r="AL20" i="76"/>
  <c r="AM20" i="76"/>
  <c r="AN20" i="76"/>
  <c r="AO20" i="76"/>
  <c r="AP20" i="76"/>
  <c r="AQ20" i="76"/>
  <c r="AR20" i="76"/>
  <c r="AS20" i="76"/>
  <c r="AT20" i="76"/>
  <c r="AU20" i="76"/>
  <c r="AV20" i="76"/>
  <c r="AW20" i="76"/>
  <c r="AX20" i="76"/>
  <c r="AY20" i="76"/>
  <c r="R21" i="76"/>
  <c r="S21" i="76"/>
  <c r="T21" i="76"/>
  <c r="U21" i="76"/>
  <c r="V21" i="76"/>
  <c r="W21" i="76"/>
  <c r="X21" i="76"/>
  <c r="Y21" i="76"/>
  <c r="Z21" i="76"/>
  <c r="AB21" i="76"/>
  <c r="AC21" i="76"/>
  <c r="AD21" i="76"/>
  <c r="AE21" i="76"/>
  <c r="AF21" i="76"/>
  <c r="AG21" i="76"/>
  <c r="AH21" i="76"/>
  <c r="AI21" i="76"/>
  <c r="AJ21" i="76"/>
  <c r="AK21" i="76"/>
  <c r="AL21" i="76"/>
  <c r="AM21" i="76"/>
  <c r="AN21" i="76"/>
  <c r="AO21" i="76"/>
  <c r="AP21" i="76"/>
  <c r="AQ21" i="76"/>
  <c r="AR21" i="76"/>
  <c r="AS21" i="76"/>
  <c r="AT21" i="76"/>
  <c r="AU21" i="76"/>
  <c r="AV21" i="76"/>
  <c r="AW21" i="76"/>
  <c r="AX21" i="76"/>
  <c r="AY21" i="76"/>
  <c r="R22" i="76"/>
  <c r="S22" i="76"/>
  <c r="T22" i="76"/>
  <c r="U22" i="76"/>
  <c r="V22" i="76"/>
  <c r="W22" i="76"/>
  <c r="X22" i="76"/>
  <c r="Y22" i="76"/>
  <c r="Z22" i="76"/>
  <c r="AB22" i="76"/>
  <c r="AC22" i="76"/>
  <c r="AD22" i="76"/>
  <c r="AE22" i="76"/>
  <c r="AF22" i="76"/>
  <c r="AG22" i="76"/>
  <c r="AH22" i="76"/>
  <c r="AI22" i="76"/>
  <c r="AJ22" i="76"/>
  <c r="AK22" i="76"/>
  <c r="AL22" i="76"/>
  <c r="AM22" i="76"/>
  <c r="AN22" i="76"/>
  <c r="AO22" i="76"/>
  <c r="AP22" i="76"/>
  <c r="AQ22" i="76"/>
  <c r="AR22" i="76"/>
  <c r="AS22" i="76"/>
  <c r="AT22" i="76"/>
  <c r="AU22" i="76"/>
  <c r="AV22" i="76"/>
  <c r="AW22" i="76"/>
  <c r="AX22" i="76"/>
  <c r="AY22" i="76"/>
  <c r="R23" i="76"/>
  <c r="S23" i="76"/>
  <c r="T23" i="76"/>
  <c r="U23" i="76"/>
  <c r="V23" i="76"/>
  <c r="W23" i="76"/>
  <c r="X23" i="76"/>
  <c r="Y23" i="76"/>
  <c r="Z23" i="76"/>
  <c r="AB23" i="76"/>
  <c r="AC23" i="76"/>
  <c r="AD23" i="76"/>
  <c r="AE23" i="76"/>
  <c r="AF23" i="76"/>
  <c r="AG23" i="76"/>
  <c r="AH23" i="76"/>
  <c r="AI23" i="76"/>
  <c r="AJ23" i="76"/>
  <c r="AK23" i="76"/>
  <c r="AL23" i="76"/>
  <c r="AM23" i="76"/>
  <c r="AN23" i="76"/>
  <c r="AO23" i="76"/>
  <c r="AP23" i="76"/>
  <c r="AQ23" i="76"/>
  <c r="AR23" i="76"/>
  <c r="AS23" i="76"/>
  <c r="AT23" i="76"/>
  <c r="AU23" i="76"/>
  <c r="AV23" i="76"/>
  <c r="AW23" i="76"/>
  <c r="AX23" i="76"/>
  <c r="AY23" i="76"/>
  <c r="R24" i="76"/>
  <c r="S24" i="76"/>
  <c r="T24" i="76"/>
  <c r="U24" i="76"/>
  <c r="V24" i="76"/>
  <c r="W24" i="76"/>
  <c r="X24" i="76"/>
  <c r="Y24" i="76"/>
  <c r="Z24" i="76"/>
  <c r="AB24" i="76"/>
  <c r="AC24" i="76"/>
  <c r="AD24" i="76"/>
  <c r="AE24" i="76"/>
  <c r="AF24" i="76"/>
  <c r="AG24" i="76"/>
  <c r="AH24" i="76"/>
  <c r="AI24" i="76"/>
  <c r="AJ24" i="76"/>
  <c r="AK24" i="76"/>
  <c r="AL24" i="76"/>
  <c r="AM24" i="76"/>
  <c r="AN24" i="76"/>
  <c r="AO24" i="76"/>
  <c r="AP24" i="76"/>
  <c r="AQ24" i="76"/>
  <c r="AR24" i="76"/>
  <c r="AS24" i="76"/>
  <c r="AT24" i="76"/>
  <c r="AU24" i="76"/>
  <c r="AV24" i="76"/>
  <c r="AW24" i="76"/>
  <c r="AX24" i="76"/>
  <c r="AY24" i="76"/>
  <c r="R25" i="76"/>
  <c r="S25" i="76"/>
  <c r="T25" i="76"/>
  <c r="U25" i="76"/>
  <c r="V25" i="76"/>
  <c r="W25" i="76"/>
  <c r="X25" i="76"/>
  <c r="Y25" i="76"/>
  <c r="Z25" i="76"/>
  <c r="AB25" i="76"/>
  <c r="AC25" i="76"/>
  <c r="AD25" i="76"/>
  <c r="AE25" i="76"/>
  <c r="AF25" i="76"/>
  <c r="AG25" i="76"/>
  <c r="AH25" i="76"/>
  <c r="AI25" i="76"/>
  <c r="AJ25" i="76"/>
  <c r="AK25" i="76"/>
  <c r="AL25" i="76"/>
  <c r="AM25" i="76"/>
  <c r="AN25" i="76"/>
  <c r="AO25" i="76"/>
  <c r="AP25" i="76"/>
  <c r="AQ25" i="76"/>
  <c r="AR25" i="76"/>
  <c r="AS25" i="76"/>
  <c r="AT25" i="76"/>
  <c r="AU25" i="76"/>
  <c r="AV25" i="76"/>
  <c r="AW25" i="76"/>
  <c r="AX25" i="76"/>
  <c r="AY25" i="76"/>
  <c r="R26" i="76"/>
  <c r="S26" i="76"/>
  <c r="T26" i="76"/>
  <c r="U26" i="76"/>
  <c r="V26" i="76"/>
  <c r="W26" i="76"/>
  <c r="X26" i="76"/>
  <c r="Y26" i="76"/>
  <c r="Z26" i="76"/>
  <c r="AB26" i="76"/>
  <c r="AC26" i="76"/>
  <c r="AD26" i="76"/>
  <c r="AE26" i="76"/>
  <c r="AF26" i="76"/>
  <c r="AG26" i="76"/>
  <c r="AH26" i="76"/>
  <c r="AI26" i="76"/>
  <c r="AJ26" i="76"/>
  <c r="AK26" i="76"/>
  <c r="AL26" i="76"/>
  <c r="AM26" i="76"/>
  <c r="AN26" i="76"/>
  <c r="AO26" i="76"/>
  <c r="AP26" i="76"/>
  <c r="AQ26" i="76"/>
  <c r="AR26" i="76"/>
  <c r="AS26" i="76"/>
  <c r="AT26" i="76"/>
  <c r="AU26" i="76"/>
  <c r="AV26" i="76"/>
  <c r="AW26" i="76"/>
  <c r="AX26" i="76"/>
  <c r="AY26" i="76"/>
  <c r="R27" i="76"/>
  <c r="S27" i="76"/>
  <c r="T27" i="76"/>
  <c r="U27" i="76"/>
  <c r="V27" i="76"/>
  <c r="W27" i="76"/>
  <c r="X27" i="76"/>
  <c r="Y27" i="76"/>
  <c r="Z27" i="76"/>
  <c r="AB27" i="76"/>
  <c r="AC27" i="76"/>
  <c r="AD27" i="76"/>
  <c r="AE27" i="76"/>
  <c r="AF27" i="76"/>
  <c r="AG27" i="76"/>
  <c r="AH27" i="76"/>
  <c r="AI27" i="76"/>
  <c r="AJ27" i="76"/>
  <c r="AK27" i="76"/>
  <c r="AL27" i="76"/>
  <c r="AM27" i="76"/>
  <c r="AN27" i="76"/>
  <c r="AO27" i="76"/>
  <c r="AP27" i="76"/>
  <c r="AQ27" i="76"/>
  <c r="AR27" i="76"/>
  <c r="AS27" i="76"/>
  <c r="AT27" i="76"/>
  <c r="AU27" i="76"/>
  <c r="AV27" i="76"/>
  <c r="AW27" i="76"/>
  <c r="AX27" i="76"/>
  <c r="AY27" i="76"/>
  <c r="R28" i="76"/>
  <c r="S28" i="76"/>
  <c r="T28" i="76"/>
  <c r="U28" i="76"/>
  <c r="V28" i="76"/>
  <c r="W28" i="76"/>
  <c r="X28" i="76"/>
  <c r="Y28" i="76"/>
  <c r="Z28" i="76"/>
  <c r="AB28" i="76"/>
  <c r="AC28" i="76"/>
  <c r="AD28" i="76"/>
  <c r="AE28" i="76"/>
  <c r="AF28" i="76"/>
  <c r="AG28" i="76"/>
  <c r="AH28" i="76"/>
  <c r="AI28" i="76"/>
  <c r="AJ28" i="76"/>
  <c r="AK28" i="76"/>
  <c r="AL28" i="76"/>
  <c r="AM28" i="76"/>
  <c r="AN28" i="76"/>
  <c r="AO28" i="76"/>
  <c r="AP28" i="76"/>
  <c r="AQ28" i="76"/>
  <c r="AR28" i="76"/>
  <c r="AS28" i="76"/>
  <c r="AT28" i="76"/>
  <c r="AU28" i="76"/>
  <c r="AV28" i="76"/>
  <c r="AW28" i="76"/>
  <c r="AX28" i="76"/>
  <c r="AY28" i="76"/>
  <c r="R29" i="76"/>
  <c r="S29" i="76"/>
  <c r="T29" i="76"/>
  <c r="U29" i="76"/>
  <c r="V29" i="76"/>
  <c r="W29" i="76"/>
  <c r="X29" i="76"/>
  <c r="Y29" i="76"/>
  <c r="Z29" i="76"/>
  <c r="AB29" i="76"/>
  <c r="AC29" i="76"/>
  <c r="AD29" i="76"/>
  <c r="AE29" i="76"/>
  <c r="AF29" i="76"/>
  <c r="AG29" i="76"/>
  <c r="AH29" i="76"/>
  <c r="AI29" i="76"/>
  <c r="AJ29" i="76"/>
  <c r="AK29" i="76"/>
  <c r="AL29" i="76"/>
  <c r="AM29" i="76"/>
  <c r="AN29" i="76"/>
  <c r="AO29" i="76"/>
  <c r="AP29" i="76"/>
  <c r="AQ29" i="76"/>
  <c r="AR29" i="76"/>
  <c r="AS29" i="76"/>
  <c r="AT29" i="76"/>
  <c r="AU29" i="76"/>
  <c r="AV29" i="76"/>
  <c r="AW29" i="76"/>
  <c r="AX29" i="76"/>
  <c r="AY29" i="76"/>
  <c r="R30" i="76"/>
  <c r="S30" i="76"/>
  <c r="T30" i="76"/>
  <c r="U30" i="76"/>
  <c r="V30" i="76"/>
  <c r="W30" i="76"/>
  <c r="X30" i="76"/>
  <c r="Y30" i="76"/>
  <c r="Z30" i="76"/>
  <c r="AB30" i="76"/>
  <c r="AC30" i="76"/>
  <c r="AD30" i="76"/>
  <c r="AE30" i="76"/>
  <c r="AF30" i="76"/>
  <c r="AG30" i="76"/>
  <c r="AH30" i="76"/>
  <c r="AI30" i="76"/>
  <c r="AJ30" i="76"/>
  <c r="AK30" i="76"/>
  <c r="AL30" i="76"/>
  <c r="AM30" i="76"/>
  <c r="AN30" i="76"/>
  <c r="AO30" i="76"/>
  <c r="AP30" i="76"/>
  <c r="AQ30" i="76"/>
  <c r="AR30" i="76"/>
  <c r="AS30" i="76"/>
  <c r="AT30" i="76"/>
  <c r="AU30" i="76"/>
  <c r="AV30" i="76"/>
  <c r="AW30" i="76"/>
  <c r="AX30" i="76"/>
  <c r="AY30" i="76"/>
  <c r="R31" i="76"/>
  <c r="S31" i="76"/>
  <c r="T31" i="76"/>
  <c r="U31" i="76"/>
  <c r="V31" i="76"/>
  <c r="W31" i="76"/>
  <c r="X31" i="76"/>
  <c r="Y31" i="76"/>
  <c r="Z31" i="76"/>
  <c r="AB31" i="76"/>
  <c r="AC31" i="76"/>
  <c r="AD31" i="76"/>
  <c r="AE31" i="76"/>
  <c r="AF31" i="76"/>
  <c r="AG31" i="76"/>
  <c r="AH31" i="76"/>
  <c r="AI31" i="76"/>
  <c r="AJ31" i="76"/>
  <c r="AK31" i="76"/>
  <c r="AL31" i="76"/>
  <c r="AM31" i="76"/>
  <c r="AN31" i="76"/>
  <c r="AO31" i="76"/>
  <c r="AP31" i="76"/>
  <c r="AQ31" i="76"/>
  <c r="AR31" i="76"/>
  <c r="AS31" i="76"/>
  <c r="AT31" i="76"/>
  <c r="AU31" i="76"/>
  <c r="AV31" i="76"/>
  <c r="AW31" i="76"/>
  <c r="AX31" i="76"/>
  <c r="AY31" i="76"/>
  <c r="R32" i="76"/>
  <c r="S32" i="76"/>
  <c r="T32" i="76"/>
  <c r="U32" i="76"/>
  <c r="V32" i="76"/>
  <c r="W32" i="76"/>
  <c r="X32" i="76"/>
  <c r="Y32" i="76"/>
  <c r="Z32" i="76"/>
  <c r="AB32" i="76"/>
  <c r="AC32" i="76"/>
  <c r="AD32" i="76"/>
  <c r="AE32" i="76"/>
  <c r="AF32" i="76"/>
  <c r="AG32" i="76"/>
  <c r="AH32" i="76"/>
  <c r="AI32" i="76"/>
  <c r="AJ32" i="76"/>
  <c r="AK32" i="76"/>
  <c r="AL32" i="76"/>
  <c r="AM32" i="76"/>
  <c r="AN32" i="76"/>
  <c r="AO32" i="76"/>
  <c r="AP32" i="76"/>
  <c r="AQ32" i="76"/>
  <c r="AR32" i="76"/>
  <c r="AS32" i="76"/>
  <c r="AT32" i="76"/>
  <c r="AU32" i="76"/>
  <c r="AV32" i="76"/>
  <c r="AW32" i="76"/>
  <c r="AX32" i="76"/>
  <c r="AY32" i="76"/>
  <c r="R33" i="76"/>
  <c r="S33" i="76"/>
  <c r="T33" i="76"/>
  <c r="U33" i="76"/>
  <c r="V33" i="76"/>
  <c r="W33" i="76"/>
  <c r="X33" i="76"/>
  <c r="Y33" i="76"/>
  <c r="Z33" i="76"/>
  <c r="AB33" i="76"/>
  <c r="AC33" i="76"/>
  <c r="AD33" i="76"/>
  <c r="AE33" i="76"/>
  <c r="AF33" i="76"/>
  <c r="AG33" i="76"/>
  <c r="AH33" i="76"/>
  <c r="AI33" i="76"/>
  <c r="AJ33" i="76"/>
  <c r="AK33" i="76"/>
  <c r="AL33" i="76"/>
  <c r="AM33" i="76"/>
  <c r="AN33" i="76"/>
  <c r="AO33" i="76"/>
  <c r="AP33" i="76"/>
  <c r="AQ33" i="76"/>
  <c r="AR33" i="76"/>
  <c r="AS33" i="76"/>
  <c r="AT33" i="76"/>
  <c r="AU33" i="76"/>
  <c r="AV33" i="76"/>
  <c r="AW33" i="76"/>
  <c r="AX33" i="76"/>
  <c r="AY33" i="76"/>
  <c r="R34" i="76"/>
  <c r="S34" i="76"/>
  <c r="T34" i="76"/>
  <c r="U34" i="76"/>
  <c r="V34" i="76"/>
  <c r="W34" i="76"/>
  <c r="X34" i="76"/>
  <c r="Y34" i="76"/>
  <c r="Z34" i="76"/>
  <c r="AB34" i="76"/>
  <c r="AC34" i="76"/>
  <c r="AD34" i="76"/>
  <c r="AE34" i="76"/>
  <c r="AF34" i="76"/>
  <c r="AG34" i="76"/>
  <c r="AH34" i="76"/>
  <c r="AI34" i="76"/>
  <c r="AJ34" i="76"/>
  <c r="AK34" i="76"/>
  <c r="AL34" i="76"/>
  <c r="AM34" i="76"/>
  <c r="AN34" i="76"/>
  <c r="AO34" i="76"/>
  <c r="AP34" i="76"/>
  <c r="AQ34" i="76"/>
  <c r="AR34" i="76"/>
  <c r="AS34" i="76"/>
  <c r="AT34" i="76"/>
  <c r="AU34" i="76"/>
  <c r="AV34" i="76"/>
  <c r="AW34" i="76"/>
  <c r="AX34" i="76"/>
  <c r="AY34" i="76"/>
  <c r="R35" i="76"/>
  <c r="S35" i="76"/>
  <c r="T35" i="76"/>
  <c r="U35" i="76"/>
  <c r="V35" i="76"/>
  <c r="W35" i="76"/>
  <c r="X35" i="76"/>
  <c r="Y35" i="76"/>
  <c r="Z35" i="76"/>
  <c r="AB35" i="76"/>
  <c r="AC35" i="76"/>
  <c r="AD35" i="76"/>
  <c r="AE35" i="76"/>
  <c r="AF35" i="76"/>
  <c r="AG35" i="76"/>
  <c r="AH35" i="76"/>
  <c r="AI35" i="76"/>
  <c r="AJ35" i="76"/>
  <c r="AK35" i="76"/>
  <c r="AL35" i="76"/>
  <c r="AM35" i="76"/>
  <c r="AN35" i="76"/>
  <c r="AO35" i="76"/>
  <c r="AP35" i="76"/>
  <c r="AQ35" i="76"/>
  <c r="AR35" i="76"/>
  <c r="AS35" i="76"/>
  <c r="AT35" i="76"/>
  <c r="AU35" i="76"/>
  <c r="AV35" i="76"/>
  <c r="AW35" i="76"/>
  <c r="AX35" i="76"/>
  <c r="AY35" i="76"/>
  <c r="R36" i="76"/>
  <c r="S36" i="76"/>
  <c r="T36" i="76"/>
  <c r="U36" i="76"/>
  <c r="V36" i="76"/>
  <c r="W36" i="76"/>
  <c r="X36" i="76"/>
  <c r="Y36" i="76"/>
  <c r="Z36" i="76"/>
  <c r="AB36" i="76"/>
  <c r="AC36" i="76"/>
  <c r="AD36" i="76"/>
  <c r="AE36" i="76"/>
  <c r="AF36" i="76"/>
  <c r="AG36" i="76"/>
  <c r="AH36" i="76"/>
  <c r="AI36" i="76"/>
  <c r="AJ36" i="76"/>
  <c r="AK36" i="76"/>
  <c r="AL36" i="76"/>
  <c r="AM36" i="76"/>
  <c r="AN36" i="76"/>
  <c r="AO36" i="76"/>
  <c r="AP36" i="76"/>
  <c r="AQ36" i="76"/>
  <c r="AR36" i="76"/>
  <c r="AS36" i="76"/>
  <c r="AT36" i="76"/>
  <c r="AU36" i="76"/>
  <c r="AV36" i="76"/>
  <c r="AW36" i="76"/>
  <c r="AX36" i="76"/>
  <c r="AY36" i="76"/>
  <c r="R37" i="76"/>
  <c r="S37" i="76"/>
  <c r="T37" i="76"/>
  <c r="U37" i="76"/>
  <c r="V37" i="76"/>
  <c r="W37" i="76"/>
  <c r="X37" i="76"/>
  <c r="Y37" i="76"/>
  <c r="Z37" i="76"/>
  <c r="AB37" i="76"/>
  <c r="AC37" i="76"/>
  <c r="AD37" i="76"/>
  <c r="AE37" i="76"/>
  <c r="AF37" i="76"/>
  <c r="AG37" i="76"/>
  <c r="AH37" i="76"/>
  <c r="AI37" i="76"/>
  <c r="AJ37" i="76"/>
  <c r="AK37" i="76"/>
  <c r="AL37" i="76"/>
  <c r="AM37" i="76"/>
  <c r="AN37" i="76"/>
  <c r="AO37" i="76"/>
  <c r="AP37" i="76"/>
  <c r="AQ37" i="76"/>
  <c r="AR37" i="76"/>
  <c r="AS37" i="76"/>
  <c r="AT37" i="76"/>
  <c r="AU37" i="76"/>
  <c r="AV37" i="76"/>
  <c r="AW37" i="76"/>
  <c r="AX37" i="76"/>
  <c r="AY37" i="76"/>
  <c r="R38" i="76"/>
  <c r="S38" i="76"/>
  <c r="T38" i="76"/>
  <c r="U38" i="76"/>
  <c r="V38" i="76"/>
  <c r="W38" i="76"/>
  <c r="X38" i="76"/>
  <c r="Y38" i="76"/>
  <c r="Z38" i="76"/>
  <c r="AB38" i="76"/>
  <c r="AC38" i="76"/>
  <c r="AD38" i="76"/>
  <c r="AE38" i="76"/>
  <c r="AF38" i="76"/>
  <c r="AG38" i="76"/>
  <c r="AH38" i="76"/>
  <c r="AI38" i="76"/>
  <c r="AJ38" i="76"/>
  <c r="AK38" i="76"/>
  <c r="AL38" i="76"/>
  <c r="AM38" i="76"/>
  <c r="AN38" i="76"/>
  <c r="AO38" i="76"/>
  <c r="AP38" i="76"/>
  <c r="AQ38" i="76"/>
  <c r="AR38" i="76"/>
  <c r="AS38" i="76"/>
  <c r="AT38" i="76"/>
  <c r="AU38" i="76"/>
  <c r="AV38" i="76"/>
  <c r="AW38" i="76"/>
  <c r="AX38" i="76"/>
  <c r="AY38" i="76"/>
  <c r="R39" i="76"/>
  <c r="S39" i="76"/>
  <c r="T39" i="76"/>
  <c r="U39" i="76"/>
  <c r="V39" i="76"/>
  <c r="W39" i="76"/>
  <c r="X39" i="76"/>
  <c r="Y39" i="76"/>
  <c r="Z39" i="76"/>
  <c r="AB39" i="76"/>
  <c r="AC39" i="76"/>
  <c r="AD39" i="76"/>
  <c r="AE39" i="76"/>
  <c r="AF39" i="76"/>
  <c r="AG39" i="76"/>
  <c r="AH39" i="76"/>
  <c r="AI39" i="76"/>
  <c r="AJ39" i="76"/>
  <c r="AK39" i="76"/>
  <c r="AL39" i="76"/>
  <c r="AM39" i="76"/>
  <c r="AN39" i="76"/>
  <c r="AO39" i="76"/>
  <c r="AP39" i="76"/>
  <c r="AQ39" i="76"/>
  <c r="AR39" i="76"/>
  <c r="AS39" i="76"/>
  <c r="AT39" i="76"/>
  <c r="AU39" i="76"/>
  <c r="AV39" i="76"/>
  <c r="AW39" i="76"/>
  <c r="AX39" i="76"/>
  <c r="AY39" i="76"/>
  <c r="R40" i="76"/>
  <c r="S40" i="76"/>
  <c r="T40" i="76"/>
  <c r="U40" i="76"/>
  <c r="V40" i="76"/>
  <c r="W40" i="76"/>
  <c r="X40" i="76"/>
  <c r="Y40" i="76"/>
  <c r="Z40" i="76"/>
  <c r="AB40" i="76"/>
  <c r="AC40" i="76"/>
  <c r="AD40" i="76"/>
  <c r="AE40" i="76"/>
  <c r="AF40" i="76"/>
  <c r="AG40" i="76"/>
  <c r="AH40" i="76"/>
  <c r="AI40" i="76"/>
  <c r="AJ40" i="76"/>
  <c r="AK40" i="76"/>
  <c r="AL40" i="76"/>
  <c r="AM40" i="76"/>
  <c r="AN40" i="76"/>
  <c r="AO40" i="76"/>
  <c r="AP40" i="76"/>
  <c r="AQ40" i="76"/>
  <c r="AR40" i="76"/>
  <c r="AS40" i="76"/>
  <c r="AT40" i="76"/>
  <c r="AU40" i="76"/>
  <c r="AV40" i="76"/>
  <c r="AW40" i="76"/>
  <c r="AX40" i="76"/>
  <c r="AY40" i="76"/>
  <c r="R41" i="76"/>
  <c r="S41" i="76"/>
  <c r="T41" i="76"/>
  <c r="U41" i="76"/>
  <c r="V41" i="76"/>
  <c r="W41" i="76"/>
  <c r="X41" i="76"/>
  <c r="Y41" i="76"/>
  <c r="Z41" i="76"/>
  <c r="AB41" i="76"/>
  <c r="AC41" i="76"/>
  <c r="AD41" i="76"/>
  <c r="AE41" i="76"/>
  <c r="AF41" i="76"/>
  <c r="AG41" i="76"/>
  <c r="AH41" i="76"/>
  <c r="AI41" i="76"/>
  <c r="AJ41" i="76"/>
  <c r="AK41" i="76"/>
  <c r="AL41" i="76"/>
  <c r="AM41" i="76"/>
  <c r="AN41" i="76"/>
  <c r="AO41" i="76"/>
  <c r="AP41" i="76"/>
  <c r="AQ41" i="76"/>
  <c r="AR41" i="76"/>
  <c r="AS41" i="76"/>
  <c r="AT41" i="76"/>
  <c r="AU41" i="76"/>
  <c r="AV41" i="76"/>
  <c r="AW41" i="76"/>
  <c r="AX41" i="76"/>
  <c r="AY41" i="76"/>
  <c r="R42" i="76"/>
  <c r="S42" i="76"/>
  <c r="T42" i="76"/>
  <c r="U42" i="76"/>
  <c r="V42" i="76"/>
  <c r="W42" i="76"/>
  <c r="X42" i="76"/>
  <c r="Y42" i="76"/>
  <c r="Z42" i="76"/>
  <c r="AB42" i="76"/>
  <c r="AC42" i="76"/>
  <c r="AD42" i="76"/>
  <c r="AE42" i="76"/>
  <c r="AF42" i="76"/>
  <c r="AG42" i="76"/>
  <c r="AH42" i="76"/>
  <c r="AI42" i="76"/>
  <c r="AJ42" i="76"/>
  <c r="AK42" i="76"/>
  <c r="AL42" i="76"/>
  <c r="AM42" i="76"/>
  <c r="AN42" i="76"/>
  <c r="AO42" i="76"/>
  <c r="AP42" i="76"/>
  <c r="AQ42" i="76"/>
  <c r="AR42" i="76"/>
  <c r="AS42" i="76"/>
  <c r="AT42" i="76"/>
  <c r="AU42" i="76"/>
  <c r="AV42" i="76"/>
  <c r="AW42" i="76"/>
  <c r="AX42" i="76"/>
  <c r="AY42" i="76"/>
  <c r="R43" i="76"/>
  <c r="S43" i="76"/>
  <c r="T43" i="76"/>
  <c r="U43" i="76"/>
  <c r="V43" i="76"/>
  <c r="W43" i="76"/>
  <c r="X43" i="76"/>
  <c r="Y43" i="76"/>
  <c r="Z43" i="76"/>
  <c r="AB43" i="76"/>
  <c r="AC43" i="76"/>
  <c r="AD43" i="76"/>
  <c r="AE43" i="76"/>
  <c r="AF43" i="76"/>
  <c r="AG43" i="76"/>
  <c r="AH43" i="76"/>
  <c r="AI43" i="76"/>
  <c r="AJ43" i="76"/>
  <c r="AK43" i="76"/>
  <c r="AL43" i="76"/>
  <c r="AM43" i="76"/>
  <c r="AN43" i="76"/>
  <c r="AO43" i="76"/>
  <c r="AP43" i="76"/>
  <c r="AQ43" i="76"/>
  <c r="AR43" i="76"/>
  <c r="AS43" i="76"/>
  <c r="AT43" i="76"/>
  <c r="AU43" i="76"/>
  <c r="AV43" i="76"/>
  <c r="AW43" i="76"/>
  <c r="AX43" i="76"/>
  <c r="AY43" i="76"/>
  <c r="R44" i="76"/>
  <c r="S44" i="76"/>
  <c r="T44" i="76"/>
  <c r="U44" i="76"/>
  <c r="V44" i="76"/>
  <c r="W44" i="76"/>
  <c r="X44" i="76"/>
  <c r="Y44" i="76"/>
  <c r="Z44" i="76"/>
  <c r="AB44" i="76"/>
  <c r="AC44" i="76"/>
  <c r="AD44" i="76"/>
  <c r="AE44" i="76"/>
  <c r="AF44" i="76"/>
  <c r="AG44" i="76"/>
  <c r="AH44" i="76"/>
  <c r="AI44" i="76"/>
  <c r="AJ44" i="76"/>
  <c r="AK44" i="76"/>
  <c r="AL44" i="76"/>
  <c r="AM44" i="76"/>
  <c r="AN44" i="76"/>
  <c r="AO44" i="76"/>
  <c r="AP44" i="76"/>
  <c r="AQ44" i="76"/>
  <c r="AR44" i="76"/>
  <c r="AS44" i="76"/>
  <c r="AT44" i="76"/>
  <c r="AU44" i="76"/>
  <c r="AV44" i="76"/>
  <c r="AW44" i="76"/>
  <c r="AX44" i="76"/>
  <c r="AY44" i="76"/>
  <c r="R45" i="76"/>
  <c r="S45" i="76"/>
  <c r="T45" i="76"/>
  <c r="U45" i="76"/>
  <c r="V45" i="76"/>
  <c r="W45" i="76"/>
  <c r="X45" i="76"/>
  <c r="Y45" i="76"/>
  <c r="Z45" i="76"/>
  <c r="AB45" i="76"/>
  <c r="AC45" i="76"/>
  <c r="AD45" i="76"/>
  <c r="AE45" i="76"/>
  <c r="AF45" i="76"/>
  <c r="AG45" i="76"/>
  <c r="AH45" i="76"/>
  <c r="AI45" i="76"/>
  <c r="AJ45" i="76"/>
  <c r="AK45" i="76"/>
  <c r="AL45" i="76"/>
  <c r="AM45" i="76"/>
  <c r="AN45" i="76"/>
  <c r="AO45" i="76"/>
  <c r="AP45" i="76"/>
  <c r="AQ45" i="76"/>
  <c r="AR45" i="76"/>
  <c r="AS45" i="76"/>
  <c r="AT45" i="76"/>
  <c r="AU45" i="76"/>
  <c r="AV45" i="76"/>
  <c r="AW45" i="76"/>
  <c r="AX45" i="76"/>
  <c r="AY45" i="76"/>
  <c r="R46" i="76"/>
  <c r="S46" i="76"/>
  <c r="T46" i="76"/>
  <c r="U46" i="76"/>
  <c r="V46" i="76"/>
  <c r="W46" i="76"/>
  <c r="X46" i="76"/>
  <c r="Y46" i="76"/>
  <c r="Z46" i="76"/>
  <c r="AB46" i="76"/>
  <c r="AC46" i="76"/>
  <c r="AD46" i="76"/>
  <c r="AE46" i="76"/>
  <c r="AF46" i="76"/>
  <c r="AG46" i="76"/>
  <c r="AH46" i="76"/>
  <c r="AI46" i="76"/>
  <c r="AJ46" i="76"/>
  <c r="AK46" i="76"/>
  <c r="AL46" i="76"/>
  <c r="AM46" i="76"/>
  <c r="AN46" i="76"/>
  <c r="AO46" i="76"/>
  <c r="AP46" i="76"/>
  <c r="AQ46" i="76"/>
  <c r="AR46" i="76"/>
  <c r="AS46" i="76"/>
  <c r="AT46" i="76"/>
  <c r="AU46" i="76"/>
  <c r="AV46" i="76"/>
  <c r="AW46" i="76"/>
  <c r="AX46" i="76"/>
  <c r="AY46" i="76"/>
  <c r="R47" i="76"/>
  <c r="S47" i="76"/>
  <c r="T47" i="76"/>
  <c r="U47" i="76"/>
  <c r="V47" i="76"/>
  <c r="W47" i="76"/>
  <c r="X47" i="76"/>
  <c r="Y47" i="76"/>
  <c r="Z47" i="76"/>
  <c r="AB47" i="76"/>
  <c r="AC47" i="76"/>
  <c r="AD47" i="76"/>
  <c r="AE47" i="76"/>
  <c r="AF47" i="76"/>
  <c r="AG47" i="76"/>
  <c r="AH47" i="76"/>
  <c r="AI47" i="76"/>
  <c r="AJ47" i="76"/>
  <c r="AK47" i="76"/>
  <c r="AL47" i="76"/>
  <c r="AM47" i="76"/>
  <c r="AN47" i="76"/>
  <c r="AO47" i="76"/>
  <c r="AP47" i="76"/>
  <c r="AQ47" i="76"/>
  <c r="AR47" i="76"/>
  <c r="AS47" i="76"/>
  <c r="AT47" i="76"/>
  <c r="AU47" i="76"/>
  <c r="AV47" i="76"/>
  <c r="AW47" i="76"/>
  <c r="AX47" i="76"/>
  <c r="AY47" i="76"/>
  <c r="R48" i="76"/>
  <c r="S48" i="76"/>
  <c r="T48" i="76"/>
  <c r="U48" i="76"/>
  <c r="V48" i="76"/>
  <c r="W48" i="76"/>
  <c r="X48" i="76"/>
  <c r="Y48" i="76"/>
  <c r="Z48" i="76"/>
  <c r="AB48" i="76"/>
  <c r="AC48" i="76"/>
  <c r="AD48" i="76"/>
  <c r="AE48" i="76"/>
  <c r="AF48" i="76"/>
  <c r="AG48" i="76"/>
  <c r="AH48" i="76"/>
  <c r="AI48" i="76"/>
  <c r="AJ48" i="76"/>
  <c r="AK48" i="76"/>
  <c r="AL48" i="76"/>
  <c r="AM48" i="76"/>
  <c r="AN48" i="76"/>
  <c r="AO48" i="76"/>
  <c r="AP48" i="76"/>
  <c r="AQ48" i="76"/>
  <c r="AR48" i="76"/>
  <c r="AS48" i="76"/>
  <c r="AT48" i="76"/>
  <c r="AU48" i="76"/>
  <c r="AV48" i="76"/>
  <c r="AW48" i="76"/>
  <c r="AX48" i="76"/>
  <c r="AY48" i="76"/>
  <c r="R49" i="76"/>
  <c r="S49" i="76"/>
  <c r="T49" i="76"/>
  <c r="U49" i="76"/>
  <c r="V49" i="76"/>
  <c r="W49" i="76"/>
  <c r="X49" i="76"/>
  <c r="Y49" i="76"/>
  <c r="Z49" i="76"/>
  <c r="AB49" i="76"/>
  <c r="AC49" i="76"/>
  <c r="AD49" i="76"/>
  <c r="AE49" i="76"/>
  <c r="AF49" i="76"/>
  <c r="AG49" i="76"/>
  <c r="AH49" i="76"/>
  <c r="AI49" i="76"/>
  <c r="AJ49" i="76"/>
  <c r="AK49" i="76"/>
  <c r="AL49" i="76"/>
  <c r="AM49" i="76"/>
  <c r="AN49" i="76"/>
  <c r="AO49" i="76"/>
  <c r="AP49" i="76"/>
  <c r="AQ49" i="76"/>
  <c r="AR49" i="76"/>
  <c r="AS49" i="76"/>
  <c r="AT49" i="76"/>
  <c r="AU49" i="76"/>
  <c r="AV49" i="76"/>
  <c r="AW49" i="76"/>
  <c r="AX49" i="76"/>
  <c r="AY49" i="76"/>
  <c r="R50" i="76"/>
  <c r="S50" i="76"/>
  <c r="T50" i="76"/>
  <c r="U50" i="76"/>
  <c r="V50" i="76"/>
  <c r="W50" i="76"/>
  <c r="X50" i="76"/>
  <c r="Y50" i="76"/>
  <c r="Z50" i="76"/>
  <c r="AB50" i="76"/>
  <c r="AC50" i="76"/>
  <c r="AD50" i="76"/>
  <c r="AE50" i="76"/>
  <c r="AF50" i="76"/>
  <c r="AG50" i="76"/>
  <c r="AH50" i="76"/>
  <c r="AI50" i="76"/>
  <c r="AJ50" i="76"/>
  <c r="AK50" i="76"/>
  <c r="AL50" i="76"/>
  <c r="AM50" i="76"/>
  <c r="AN50" i="76"/>
  <c r="AO50" i="76"/>
  <c r="AP50" i="76"/>
  <c r="AQ50" i="76"/>
  <c r="AR50" i="76"/>
  <c r="AS50" i="76"/>
  <c r="AT50" i="76"/>
  <c r="AU50" i="76"/>
  <c r="AV50" i="76"/>
  <c r="AW50" i="76"/>
  <c r="AX50" i="76"/>
  <c r="AY50" i="76"/>
  <c r="R51" i="76"/>
  <c r="S51" i="76"/>
  <c r="T51" i="76"/>
  <c r="U51" i="76"/>
  <c r="V51" i="76"/>
  <c r="W51" i="76"/>
  <c r="X51" i="76"/>
  <c r="Y51" i="76"/>
  <c r="Z51" i="76"/>
  <c r="AB51" i="76"/>
  <c r="AC51" i="76"/>
  <c r="AD51" i="76"/>
  <c r="AE51" i="76"/>
  <c r="AF51" i="76"/>
  <c r="AG51" i="76"/>
  <c r="AH51" i="76"/>
  <c r="AI51" i="76"/>
  <c r="AJ51" i="76"/>
  <c r="AK51" i="76"/>
  <c r="AL51" i="76"/>
  <c r="AM51" i="76"/>
  <c r="AN51" i="76"/>
  <c r="AO51" i="76"/>
  <c r="AP51" i="76"/>
  <c r="AQ51" i="76"/>
  <c r="AR51" i="76"/>
  <c r="AS51" i="76"/>
  <c r="AT51" i="76"/>
  <c r="AU51" i="76"/>
  <c r="AV51" i="76"/>
  <c r="AW51" i="76"/>
  <c r="AX51" i="76"/>
  <c r="AY51" i="76"/>
  <c r="R52" i="76"/>
  <c r="S52" i="76"/>
  <c r="T52" i="76"/>
  <c r="U52" i="76"/>
  <c r="V52" i="76"/>
  <c r="W52" i="76"/>
  <c r="X52" i="76"/>
  <c r="Y52" i="76"/>
  <c r="Z52" i="76"/>
  <c r="AB52" i="76"/>
  <c r="AC52" i="76"/>
  <c r="AD52" i="76"/>
  <c r="AE52" i="76"/>
  <c r="AF52" i="76"/>
  <c r="AG52" i="76"/>
  <c r="AH52" i="76"/>
  <c r="AI52" i="76"/>
  <c r="AJ52" i="76"/>
  <c r="AK52" i="76"/>
  <c r="AL52" i="76"/>
  <c r="AM52" i="76"/>
  <c r="AN52" i="76"/>
  <c r="AO52" i="76"/>
  <c r="AP52" i="76"/>
  <c r="AQ52" i="76"/>
  <c r="AR52" i="76"/>
  <c r="AS52" i="76"/>
  <c r="AT52" i="76"/>
  <c r="AU52" i="76"/>
  <c r="AV52" i="76"/>
  <c r="AW52" i="76"/>
  <c r="AX52" i="76"/>
  <c r="AY52" i="76"/>
  <c r="AY6" i="76"/>
  <c r="AX6" i="76"/>
  <c r="AW6" i="76"/>
  <c r="AV6" i="76"/>
  <c r="AU6" i="76"/>
  <c r="AT6" i="76"/>
  <c r="AS6" i="76"/>
  <c r="AR6" i="76"/>
  <c r="AQ6" i="76"/>
  <c r="AP6" i="76"/>
  <c r="AO6" i="76"/>
  <c r="AN6" i="76"/>
  <c r="AM6" i="76"/>
  <c r="AL6" i="76"/>
  <c r="AK6" i="76"/>
  <c r="AJ6" i="76"/>
  <c r="AI6" i="76"/>
  <c r="AH6" i="76"/>
  <c r="AG6" i="76"/>
  <c r="AF6" i="76"/>
  <c r="AE6" i="76"/>
  <c r="AD6" i="76"/>
  <c r="AC6" i="76"/>
  <c r="AB6" i="76"/>
  <c r="Z6" i="76"/>
  <c r="Y6" i="76"/>
  <c r="X6" i="76"/>
  <c r="W6" i="76"/>
  <c r="V6" i="76"/>
  <c r="U6" i="76"/>
  <c r="T6" i="76"/>
  <c r="S6" i="76"/>
  <c r="R6" i="76"/>
  <c r="R7" i="75"/>
  <c r="S7" i="75"/>
  <c r="T7" i="75"/>
  <c r="U7" i="75"/>
  <c r="V7" i="75"/>
  <c r="W7" i="75"/>
  <c r="X7" i="75"/>
  <c r="Y7" i="75"/>
  <c r="Z7" i="75"/>
  <c r="AB7" i="75"/>
  <c r="AC7" i="75"/>
  <c r="AD7" i="75"/>
  <c r="AE7" i="75"/>
  <c r="AF7" i="75"/>
  <c r="AG7" i="75"/>
  <c r="AH7" i="75"/>
  <c r="AI7" i="75"/>
  <c r="AJ7" i="75"/>
  <c r="AK7" i="75"/>
  <c r="AL7" i="75"/>
  <c r="AM7" i="75"/>
  <c r="AN7" i="75"/>
  <c r="AO7" i="75"/>
  <c r="AP7" i="75"/>
  <c r="AQ7" i="75"/>
  <c r="AR7" i="75"/>
  <c r="AS7" i="75"/>
  <c r="AT7" i="75"/>
  <c r="AU7" i="75"/>
  <c r="AV7" i="75"/>
  <c r="AW7" i="75"/>
  <c r="AX7" i="75"/>
  <c r="AY7" i="75"/>
  <c r="R8" i="75"/>
  <c r="S8" i="75"/>
  <c r="T8" i="75"/>
  <c r="U8" i="75"/>
  <c r="V8" i="75"/>
  <c r="W8" i="75"/>
  <c r="X8" i="75"/>
  <c r="Y8" i="75"/>
  <c r="Z8" i="75"/>
  <c r="AB8" i="75"/>
  <c r="AC8" i="75"/>
  <c r="AD8" i="75"/>
  <c r="AE8" i="75"/>
  <c r="AF8" i="75"/>
  <c r="AG8" i="75"/>
  <c r="AH8" i="75"/>
  <c r="AI8" i="75"/>
  <c r="AJ8" i="75"/>
  <c r="AK8" i="75"/>
  <c r="AL8" i="75"/>
  <c r="AM8" i="75"/>
  <c r="AN8" i="75"/>
  <c r="AO8" i="75"/>
  <c r="AP8" i="75"/>
  <c r="AQ8" i="75"/>
  <c r="AR8" i="75"/>
  <c r="AS8" i="75"/>
  <c r="AT8" i="75"/>
  <c r="AU8" i="75"/>
  <c r="AV8" i="75"/>
  <c r="AW8" i="75"/>
  <c r="AX8" i="75"/>
  <c r="AY8" i="75"/>
  <c r="R9" i="75"/>
  <c r="S9" i="75"/>
  <c r="T9" i="75"/>
  <c r="U9" i="75"/>
  <c r="V9" i="75"/>
  <c r="W9" i="75"/>
  <c r="X9" i="75"/>
  <c r="Y9" i="75"/>
  <c r="Z9" i="75"/>
  <c r="AB9" i="75"/>
  <c r="AC9" i="75"/>
  <c r="AD9" i="75"/>
  <c r="AE9" i="75"/>
  <c r="AF9" i="75"/>
  <c r="AG9" i="75"/>
  <c r="AH9" i="75"/>
  <c r="AI9" i="75"/>
  <c r="AJ9" i="75"/>
  <c r="AK9" i="75"/>
  <c r="AL9" i="75"/>
  <c r="AM9" i="75"/>
  <c r="AN9" i="75"/>
  <c r="AO9" i="75"/>
  <c r="AP9" i="75"/>
  <c r="AQ9" i="75"/>
  <c r="AR9" i="75"/>
  <c r="AS9" i="75"/>
  <c r="AT9" i="75"/>
  <c r="AU9" i="75"/>
  <c r="AV9" i="75"/>
  <c r="AW9" i="75"/>
  <c r="AX9" i="75"/>
  <c r="AY9" i="75"/>
  <c r="R10" i="75"/>
  <c r="S10" i="75"/>
  <c r="T10" i="75"/>
  <c r="U10" i="75"/>
  <c r="V10" i="75"/>
  <c r="W10" i="75"/>
  <c r="X10" i="75"/>
  <c r="Y10" i="75"/>
  <c r="Z10" i="75"/>
  <c r="AB10" i="75"/>
  <c r="AC10" i="75"/>
  <c r="AD10" i="75"/>
  <c r="AE10" i="75"/>
  <c r="AF10" i="75"/>
  <c r="AG10" i="75"/>
  <c r="AH10" i="75"/>
  <c r="AI10" i="75"/>
  <c r="AJ10" i="75"/>
  <c r="AK10" i="75"/>
  <c r="AL10" i="75"/>
  <c r="AM10" i="75"/>
  <c r="AN10" i="75"/>
  <c r="AO10" i="75"/>
  <c r="AP10" i="75"/>
  <c r="AQ10" i="75"/>
  <c r="AR10" i="75"/>
  <c r="AS10" i="75"/>
  <c r="AT10" i="75"/>
  <c r="AU10" i="75"/>
  <c r="AV10" i="75"/>
  <c r="AW10" i="75"/>
  <c r="AX10" i="75"/>
  <c r="AY10" i="75"/>
  <c r="R11" i="75"/>
  <c r="S11" i="75"/>
  <c r="T11" i="75"/>
  <c r="U11" i="75"/>
  <c r="V11" i="75"/>
  <c r="W11" i="75"/>
  <c r="X11" i="75"/>
  <c r="Y11" i="75"/>
  <c r="Z11" i="75"/>
  <c r="AB11" i="75"/>
  <c r="AC11" i="75"/>
  <c r="AD11" i="75"/>
  <c r="AE11" i="75"/>
  <c r="AF11" i="75"/>
  <c r="AG11" i="75"/>
  <c r="AH11" i="75"/>
  <c r="AI11" i="75"/>
  <c r="AJ11" i="75"/>
  <c r="AK11" i="75"/>
  <c r="AL11" i="75"/>
  <c r="AM11" i="75"/>
  <c r="AN11" i="75"/>
  <c r="AO11" i="75"/>
  <c r="AP11" i="75"/>
  <c r="AQ11" i="75"/>
  <c r="AR11" i="75"/>
  <c r="AS11" i="75"/>
  <c r="AT11" i="75"/>
  <c r="AU11" i="75"/>
  <c r="AV11" i="75"/>
  <c r="AW11" i="75"/>
  <c r="AX11" i="75"/>
  <c r="AY11" i="75"/>
  <c r="R12" i="75"/>
  <c r="S12" i="75"/>
  <c r="T12" i="75"/>
  <c r="U12" i="75"/>
  <c r="V12" i="75"/>
  <c r="W12" i="75"/>
  <c r="X12" i="75"/>
  <c r="Y12" i="75"/>
  <c r="Z12" i="75"/>
  <c r="AB12" i="75"/>
  <c r="AC12" i="75"/>
  <c r="AD12" i="75"/>
  <c r="AE12" i="75"/>
  <c r="AF12" i="75"/>
  <c r="AG12" i="75"/>
  <c r="AH12" i="75"/>
  <c r="AI12" i="75"/>
  <c r="AJ12" i="75"/>
  <c r="AK12" i="75"/>
  <c r="AL12" i="75"/>
  <c r="AM12" i="75"/>
  <c r="AN12" i="75"/>
  <c r="AO12" i="75"/>
  <c r="AP12" i="75"/>
  <c r="AQ12" i="75"/>
  <c r="AR12" i="75"/>
  <c r="AS12" i="75"/>
  <c r="AT12" i="75"/>
  <c r="AU12" i="75"/>
  <c r="AV12" i="75"/>
  <c r="AW12" i="75"/>
  <c r="AX12" i="75"/>
  <c r="AY12" i="75"/>
  <c r="R13" i="75"/>
  <c r="S13" i="75"/>
  <c r="T13" i="75"/>
  <c r="U13" i="75"/>
  <c r="V13" i="75"/>
  <c r="W13" i="75"/>
  <c r="X13" i="75"/>
  <c r="Y13" i="75"/>
  <c r="Z13" i="75"/>
  <c r="AB13" i="75"/>
  <c r="AC13" i="75"/>
  <c r="AD13" i="75"/>
  <c r="AE13" i="75"/>
  <c r="AF13" i="75"/>
  <c r="AG13" i="75"/>
  <c r="AH13" i="75"/>
  <c r="AI13" i="75"/>
  <c r="AJ13" i="75"/>
  <c r="AK13" i="75"/>
  <c r="AL13" i="75"/>
  <c r="AM13" i="75"/>
  <c r="AN13" i="75"/>
  <c r="AO13" i="75"/>
  <c r="AP13" i="75"/>
  <c r="AQ13" i="75"/>
  <c r="AR13" i="75"/>
  <c r="AS13" i="75"/>
  <c r="AT13" i="75"/>
  <c r="AU13" i="75"/>
  <c r="AV13" i="75"/>
  <c r="AW13" i="75"/>
  <c r="AX13" i="75"/>
  <c r="AY13" i="75"/>
  <c r="R14" i="75"/>
  <c r="S14" i="75"/>
  <c r="T14" i="75"/>
  <c r="U14" i="75"/>
  <c r="V14" i="75"/>
  <c r="W14" i="75"/>
  <c r="X14" i="75"/>
  <c r="Y14" i="75"/>
  <c r="Z14" i="75"/>
  <c r="AB14" i="75"/>
  <c r="AC14" i="75"/>
  <c r="AD14" i="75"/>
  <c r="AE14" i="75"/>
  <c r="AF14" i="75"/>
  <c r="AG14" i="75"/>
  <c r="AH14" i="75"/>
  <c r="AI14" i="75"/>
  <c r="AJ14" i="75"/>
  <c r="AK14" i="75"/>
  <c r="AL14" i="75"/>
  <c r="AM14" i="75"/>
  <c r="AN14" i="75"/>
  <c r="AO14" i="75"/>
  <c r="AP14" i="75"/>
  <c r="AQ14" i="75"/>
  <c r="AR14" i="75"/>
  <c r="AS14" i="75"/>
  <c r="AT14" i="75"/>
  <c r="AU14" i="75"/>
  <c r="AV14" i="75"/>
  <c r="AW14" i="75"/>
  <c r="AX14" i="75"/>
  <c r="AY14" i="75"/>
  <c r="R15" i="75"/>
  <c r="S15" i="75"/>
  <c r="T15" i="75"/>
  <c r="U15" i="75"/>
  <c r="V15" i="75"/>
  <c r="W15" i="75"/>
  <c r="X15" i="75"/>
  <c r="Y15" i="75"/>
  <c r="Z15" i="75"/>
  <c r="AB15" i="75"/>
  <c r="AC15" i="75"/>
  <c r="AD15" i="75"/>
  <c r="AE15" i="75"/>
  <c r="AF15" i="75"/>
  <c r="AG15" i="75"/>
  <c r="AH15" i="75"/>
  <c r="AI15" i="75"/>
  <c r="AJ15" i="75"/>
  <c r="AK15" i="75"/>
  <c r="AL15" i="75"/>
  <c r="AM15" i="75"/>
  <c r="AN15" i="75"/>
  <c r="AO15" i="75"/>
  <c r="AP15" i="75"/>
  <c r="AQ15" i="75"/>
  <c r="AR15" i="75"/>
  <c r="AS15" i="75"/>
  <c r="AT15" i="75"/>
  <c r="AU15" i="75"/>
  <c r="AV15" i="75"/>
  <c r="AW15" i="75"/>
  <c r="AX15" i="75"/>
  <c r="AY15" i="75"/>
  <c r="R16" i="75"/>
  <c r="S16" i="75"/>
  <c r="T16" i="75"/>
  <c r="U16" i="75"/>
  <c r="V16" i="75"/>
  <c r="W16" i="75"/>
  <c r="X16" i="75"/>
  <c r="Y16" i="75"/>
  <c r="Z16" i="75"/>
  <c r="AB16" i="75"/>
  <c r="AC16" i="75"/>
  <c r="AD16" i="75"/>
  <c r="AE16" i="75"/>
  <c r="AF16" i="75"/>
  <c r="AG16" i="75"/>
  <c r="AH16" i="75"/>
  <c r="AI16" i="75"/>
  <c r="AJ16" i="75"/>
  <c r="AK16" i="75"/>
  <c r="AL16" i="75"/>
  <c r="AM16" i="75"/>
  <c r="AN16" i="75"/>
  <c r="AO16" i="75"/>
  <c r="AP16" i="75"/>
  <c r="AQ16" i="75"/>
  <c r="AR16" i="75"/>
  <c r="AS16" i="75"/>
  <c r="AT16" i="75"/>
  <c r="AU16" i="75"/>
  <c r="AV16" i="75"/>
  <c r="AW16" i="75"/>
  <c r="AX16" i="75"/>
  <c r="AY16" i="75"/>
  <c r="R17" i="75"/>
  <c r="S17" i="75"/>
  <c r="T17" i="75"/>
  <c r="U17" i="75"/>
  <c r="V17" i="75"/>
  <c r="W17" i="75"/>
  <c r="X17" i="75"/>
  <c r="Y17" i="75"/>
  <c r="Z17" i="75"/>
  <c r="AB17" i="75"/>
  <c r="AC17" i="75"/>
  <c r="AD17" i="75"/>
  <c r="AE17" i="75"/>
  <c r="AF17" i="75"/>
  <c r="AG17" i="75"/>
  <c r="AH17" i="75"/>
  <c r="AI17" i="75"/>
  <c r="AJ17" i="75"/>
  <c r="AK17" i="75"/>
  <c r="AL17" i="75"/>
  <c r="AM17" i="75"/>
  <c r="AN17" i="75"/>
  <c r="AO17" i="75"/>
  <c r="AP17" i="75"/>
  <c r="AQ17" i="75"/>
  <c r="AR17" i="75"/>
  <c r="AS17" i="75"/>
  <c r="AT17" i="75"/>
  <c r="AU17" i="75"/>
  <c r="AV17" i="75"/>
  <c r="AW17" i="75"/>
  <c r="AX17" i="75"/>
  <c r="AY17" i="75"/>
  <c r="R18" i="75"/>
  <c r="S18" i="75"/>
  <c r="T18" i="75"/>
  <c r="U18" i="75"/>
  <c r="V18" i="75"/>
  <c r="W18" i="75"/>
  <c r="X18" i="75"/>
  <c r="Y18" i="75"/>
  <c r="Z18" i="75"/>
  <c r="AB18" i="75"/>
  <c r="AC18" i="75"/>
  <c r="AD18" i="75"/>
  <c r="AE18" i="75"/>
  <c r="AF18" i="75"/>
  <c r="AG18" i="75"/>
  <c r="AH18" i="75"/>
  <c r="AI18" i="75"/>
  <c r="AJ18" i="75"/>
  <c r="AK18" i="75"/>
  <c r="AL18" i="75"/>
  <c r="AM18" i="75"/>
  <c r="AN18" i="75"/>
  <c r="AO18" i="75"/>
  <c r="AP18" i="75"/>
  <c r="AQ18" i="75"/>
  <c r="AR18" i="75"/>
  <c r="AS18" i="75"/>
  <c r="AT18" i="75"/>
  <c r="AU18" i="75"/>
  <c r="AV18" i="75"/>
  <c r="AW18" i="75"/>
  <c r="AX18" i="75"/>
  <c r="AY18" i="75"/>
  <c r="R19" i="75"/>
  <c r="S19" i="75"/>
  <c r="T19" i="75"/>
  <c r="U19" i="75"/>
  <c r="V19" i="75"/>
  <c r="W19" i="75"/>
  <c r="X19" i="75"/>
  <c r="Y19" i="75"/>
  <c r="Z19" i="75"/>
  <c r="AB19" i="75"/>
  <c r="AC19" i="75"/>
  <c r="AD19" i="75"/>
  <c r="AE19" i="75"/>
  <c r="AF19" i="75"/>
  <c r="AG19" i="75"/>
  <c r="AH19" i="75"/>
  <c r="AI19" i="75"/>
  <c r="AJ19" i="75"/>
  <c r="AK19" i="75"/>
  <c r="AL19" i="75"/>
  <c r="AM19" i="75"/>
  <c r="AN19" i="75"/>
  <c r="AO19" i="75"/>
  <c r="AP19" i="75"/>
  <c r="AQ19" i="75"/>
  <c r="AR19" i="75"/>
  <c r="AS19" i="75"/>
  <c r="AT19" i="75"/>
  <c r="AU19" i="75"/>
  <c r="AV19" i="75"/>
  <c r="AW19" i="75"/>
  <c r="AX19" i="75"/>
  <c r="AY19" i="75"/>
  <c r="R20" i="75"/>
  <c r="S20" i="75"/>
  <c r="T20" i="75"/>
  <c r="U20" i="75"/>
  <c r="V20" i="75"/>
  <c r="W20" i="75"/>
  <c r="X20" i="75"/>
  <c r="Y20" i="75"/>
  <c r="Z20" i="75"/>
  <c r="AB20" i="75"/>
  <c r="AC20" i="75"/>
  <c r="AD20" i="75"/>
  <c r="AE20" i="75"/>
  <c r="AF20" i="75"/>
  <c r="AG20" i="75"/>
  <c r="AH20" i="75"/>
  <c r="AI20" i="75"/>
  <c r="AJ20" i="75"/>
  <c r="AK20" i="75"/>
  <c r="AL20" i="75"/>
  <c r="AM20" i="75"/>
  <c r="AN20" i="75"/>
  <c r="AO20" i="75"/>
  <c r="AP20" i="75"/>
  <c r="AQ20" i="75"/>
  <c r="AR20" i="75"/>
  <c r="AS20" i="75"/>
  <c r="AT20" i="75"/>
  <c r="AU20" i="75"/>
  <c r="AV20" i="75"/>
  <c r="AW20" i="75"/>
  <c r="AX20" i="75"/>
  <c r="AY20" i="75"/>
  <c r="R21" i="75"/>
  <c r="S21" i="75"/>
  <c r="T21" i="75"/>
  <c r="U21" i="75"/>
  <c r="V21" i="75"/>
  <c r="W21" i="75"/>
  <c r="X21" i="75"/>
  <c r="Y21" i="75"/>
  <c r="Z21" i="75"/>
  <c r="AB21" i="75"/>
  <c r="AC21" i="75"/>
  <c r="AD21" i="75"/>
  <c r="AE21" i="75"/>
  <c r="AF21" i="75"/>
  <c r="AG21" i="75"/>
  <c r="AH21" i="75"/>
  <c r="AI21" i="75"/>
  <c r="AJ21" i="75"/>
  <c r="AK21" i="75"/>
  <c r="AL21" i="75"/>
  <c r="AM21" i="75"/>
  <c r="AN21" i="75"/>
  <c r="AO21" i="75"/>
  <c r="AP21" i="75"/>
  <c r="AQ21" i="75"/>
  <c r="AR21" i="75"/>
  <c r="AS21" i="75"/>
  <c r="AT21" i="75"/>
  <c r="AU21" i="75"/>
  <c r="AV21" i="75"/>
  <c r="AW21" i="75"/>
  <c r="AX21" i="75"/>
  <c r="AY21" i="75"/>
  <c r="R22" i="75"/>
  <c r="S22" i="75"/>
  <c r="T22" i="75"/>
  <c r="U22" i="75"/>
  <c r="V22" i="75"/>
  <c r="W22" i="75"/>
  <c r="X22" i="75"/>
  <c r="Y22" i="75"/>
  <c r="Z22" i="75"/>
  <c r="AB22" i="75"/>
  <c r="AC22" i="75"/>
  <c r="AD22" i="75"/>
  <c r="AE22" i="75"/>
  <c r="AF22" i="75"/>
  <c r="AG22" i="75"/>
  <c r="AH22" i="75"/>
  <c r="AI22" i="75"/>
  <c r="AJ22" i="75"/>
  <c r="AK22" i="75"/>
  <c r="AL22" i="75"/>
  <c r="AM22" i="75"/>
  <c r="AN22" i="75"/>
  <c r="AO22" i="75"/>
  <c r="AP22" i="75"/>
  <c r="AQ22" i="75"/>
  <c r="AR22" i="75"/>
  <c r="AS22" i="75"/>
  <c r="AT22" i="75"/>
  <c r="AU22" i="75"/>
  <c r="AV22" i="75"/>
  <c r="AW22" i="75"/>
  <c r="AX22" i="75"/>
  <c r="AY22" i="75"/>
  <c r="R23" i="75"/>
  <c r="S23" i="75"/>
  <c r="T23" i="75"/>
  <c r="U23" i="75"/>
  <c r="V23" i="75"/>
  <c r="W23" i="75"/>
  <c r="X23" i="75"/>
  <c r="Y23" i="75"/>
  <c r="Z23" i="75"/>
  <c r="AB23" i="75"/>
  <c r="AC23" i="75"/>
  <c r="AD23" i="75"/>
  <c r="AE23" i="75"/>
  <c r="AF23" i="75"/>
  <c r="AG23" i="75"/>
  <c r="AH23" i="75"/>
  <c r="AI23" i="75"/>
  <c r="AJ23" i="75"/>
  <c r="AK23" i="75"/>
  <c r="AL23" i="75"/>
  <c r="AM23" i="75"/>
  <c r="AN23" i="75"/>
  <c r="AO23" i="75"/>
  <c r="AP23" i="75"/>
  <c r="AQ23" i="75"/>
  <c r="AR23" i="75"/>
  <c r="AS23" i="75"/>
  <c r="AT23" i="75"/>
  <c r="AU23" i="75"/>
  <c r="AV23" i="75"/>
  <c r="AW23" i="75"/>
  <c r="AX23" i="75"/>
  <c r="AY23" i="75"/>
  <c r="R24" i="75"/>
  <c r="S24" i="75"/>
  <c r="T24" i="75"/>
  <c r="U24" i="75"/>
  <c r="V24" i="75"/>
  <c r="W24" i="75"/>
  <c r="X24" i="75"/>
  <c r="Y24" i="75"/>
  <c r="Z24" i="75"/>
  <c r="AB24" i="75"/>
  <c r="AC24" i="75"/>
  <c r="AD24" i="75"/>
  <c r="AE24" i="75"/>
  <c r="AF24" i="75"/>
  <c r="AG24" i="75"/>
  <c r="AH24" i="75"/>
  <c r="AI24" i="75"/>
  <c r="AJ24" i="75"/>
  <c r="AK24" i="75"/>
  <c r="AL24" i="75"/>
  <c r="AM24" i="75"/>
  <c r="AN24" i="75"/>
  <c r="AO24" i="75"/>
  <c r="AP24" i="75"/>
  <c r="AQ24" i="75"/>
  <c r="AR24" i="75"/>
  <c r="AS24" i="75"/>
  <c r="AT24" i="75"/>
  <c r="AU24" i="75"/>
  <c r="AV24" i="75"/>
  <c r="AW24" i="75"/>
  <c r="AX24" i="75"/>
  <c r="AY24" i="75"/>
  <c r="R25" i="75"/>
  <c r="S25" i="75"/>
  <c r="T25" i="75"/>
  <c r="U25" i="75"/>
  <c r="V25" i="75"/>
  <c r="W25" i="75"/>
  <c r="X25" i="75"/>
  <c r="Y25" i="75"/>
  <c r="Z25" i="75"/>
  <c r="AB25" i="75"/>
  <c r="AC25" i="75"/>
  <c r="AD25" i="75"/>
  <c r="AE25" i="75"/>
  <c r="AF25" i="75"/>
  <c r="AG25" i="75"/>
  <c r="AH25" i="75"/>
  <c r="AI25" i="75"/>
  <c r="AJ25" i="75"/>
  <c r="AK25" i="75"/>
  <c r="AL25" i="75"/>
  <c r="AM25" i="75"/>
  <c r="AN25" i="75"/>
  <c r="AO25" i="75"/>
  <c r="AP25" i="75"/>
  <c r="AQ25" i="75"/>
  <c r="AR25" i="75"/>
  <c r="AS25" i="75"/>
  <c r="AT25" i="75"/>
  <c r="AU25" i="75"/>
  <c r="AV25" i="75"/>
  <c r="AW25" i="75"/>
  <c r="AX25" i="75"/>
  <c r="AY25" i="75"/>
  <c r="R26" i="75"/>
  <c r="S26" i="75"/>
  <c r="T26" i="75"/>
  <c r="U26" i="75"/>
  <c r="V26" i="75"/>
  <c r="W26" i="75"/>
  <c r="X26" i="75"/>
  <c r="Y26" i="75"/>
  <c r="Z26" i="75"/>
  <c r="AB26" i="75"/>
  <c r="AC26" i="75"/>
  <c r="AD26" i="75"/>
  <c r="AE26" i="75"/>
  <c r="AF26" i="75"/>
  <c r="AG26" i="75"/>
  <c r="AH26" i="75"/>
  <c r="AI26" i="75"/>
  <c r="AJ26" i="75"/>
  <c r="AK26" i="75"/>
  <c r="AL26" i="75"/>
  <c r="AM26" i="75"/>
  <c r="AN26" i="75"/>
  <c r="AO26" i="75"/>
  <c r="AP26" i="75"/>
  <c r="AQ26" i="75"/>
  <c r="AR26" i="75"/>
  <c r="AS26" i="75"/>
  <c r="AT26" i="75"/>
  <c r="AU26" i="75"/>
  <c r="AV26" i="75"/>
  <c r="AW26" i="75"/>
  <c r="AX26" i="75"/>
  <c r="AY26" i="75"/>
  <c r="R27" i="75"/>
  <c r="S27" i="75"/>
  <c r="T27" i="75"/>
  <c r="U27" i="75"/>
  <c r="V27" i="75"/>
  <c r="W27" i="75"/>
  <c r="X27" i="75"/>
  <c r="Y27" i="75"/>
  <c r="Z27" i="75"/>
  <c r="AB27" i="75"/>
  <c r="AC27" i="75"/>
  <c r="AD27" i="75"/>
  <c r="AE27" i="75"/>
  <c r="AF27" i="75"/>
  <c r="AG27" i="75"/>
  <c r="AH27" i="75"/>
  <c r="AI27" i="75"/>
  <c r="AJ27" i="75"/>
  <c r="AK27" i="75"/>
  <c r="AL27" i="75"/>
  <c r="AM27" i="75"/>
  <c r="AN27" i="75"/>
  <c r="AO27" i="75"/>
  <c r="AP27" i="75"/>
  <c r="AQ27" i="75"/>
  <c r="AR27" i="75"/>
  <c r="AS27" i="75"/>
  <c r="AT27" i="75"/>
  <c r="AU27" i="75"/>
  <c r="AV27" i="75"/>
  <c r="AW27" i="75"/>
  <c r="AX27" i="75"/>
  <c r="AY27" i="75"/>
  <c r="R28" i="75"/>
  <c r="S28" i="75"/>
  <c r="T28" i="75"/>
  <c r="U28" i="75"/>
  <c r="V28" i="75"/>
  <c r="W28" i="75"/>
  <c r="X28" i="75"/>
  <c r="Y28" i="75"/>
  <c r="Z28" i="75"/>
  <c r="AB28" i="75"/>
  <c r="AC28" i="75"/>
  <c r="AD28" i="75"/>
  <c r="AE28" i="75"/>
  <c r="AF28" i="75"/>
  <c r="AG28" i="75"/>
  <c r="AH28" i="75"/>
  <c r="AI28" i="75"/>
  <c r="AJ28" i="75"/>
  <c r="AK28" i="75"/>
  <c r="AL28" i="75"/>
  <c r="AM28" i="75"/>
  <c r="AN28" i="75"/>
  <c r="AO28" i="75"/>
  <c r="AP28" i="75"/>
  <c r="AQ28" i="75"/>
  <c r="AR28" i="75"/>
  <c r="AS28" i="75"/>
  <c r="AT28" i="75"/>
  <c r="AU28" i="75"/>
  <c r="AV28" i="75"/>
  <c r="AW28" i="75"/>
  <c r="AX28" i="75"/>
  <c r="AY28" i="75"/>
  <c r="R29" i="75"/>
  <c r="S29" i="75"/>
  <c r="T29" i="75"/>
  <c r="U29" i="75"/>
  <c r="V29" i="75"/>
  <c r="W29" i="75"/>
  <c r="X29" i="75"/>
  <c r="Y29" i="75"/>
  <c r="Z29" i="75"/>
  <c r="AB29" i="75"/>
  <c r="AC29" i="75"/>
  <c r="AD29" i="75"/>
  <c r="AE29" i="75"/>
  <c r="AF29" i="75"/>
  <c r="AG29" i="75"/>
  <c r="AH29" i="75"/>
  <c r="AI29" i="75"/>
  <c r="AJ29" i="75"/>
  <c r="AK29" i="75"/>
  <c r="AL29" i="75"/>
  <c r="AM29" i="75"/>
  <c r="AN29" i="75"/>
  <c r="AO29" i="75"/>
  <c r="AP29" i="75"/>
  <c r="AQ29" i="75"/>
  <c r="AR29" i="75"/>
  <c r="AS29" i="75"/>
  <c r="AT29" i="75"/>
  <c r="AU29" i="75"/>
  <c r="AV29" i="75"/>
  <c r="AW29" i="75"/>
  <c r="AX29" i="75"/>
  <c r="AY29" i="75"/>
  <c r="R30" i="75"/>
  <c r="S30" i="75"/>
  <c r="T30" i="75"/>
  <c r="U30" i="75"/>
  <c r="V30" i="75"/>
  <c r="W30" i="75"/>
  <c r="X30" i="75"/>
  <c r="Y30" i="75"/>
  <c r="Z30" i="75"/>
  <c r="AB30" i="75"/>
  <c r="AC30" i="75"/>
  <c r="AD30" i="75"/>
  <c r="AE30" i="75"/>
  <c r="AF30" i="75"/>
  <c r="AG30" i="75"/>
  <c r="AH30" i="75"/>
  <c r="AI30" i="75"/>
  <c r="AJ30" i="75"/>
  <c r="AK30" i="75"/>
  <c r="AL30" i="75"/>
  <c r="AM30" i="75"/>
  <c r="AN30" i="75"/>
  <c r="AO30" i="75"/>
  <c r="AP30" i="75"/>
  <c r="AQ30" i="75"/>
  <c r="AR30" i="75"/>
  <c r="AS30" i="75"/>
  <c r="AT30" i="75"/>
  <c r="AU30" i="75"/>
  <c r="AV30" i="75"/>
  <c r="AW30" i="75"/>
  <c r="AX30" i="75"/>
  <c r="AY30" i="75"/>
  <c r="R31" i="75"/>
  <c r="S31" i="75"/>
  <c r="T31" i="75"/>
  <c r="U31" i="75"/>
  <c r="V31" i="75"/>
  <c r="W31" i="75"/>
  <c r="X31" i="75"/>
  <c r="Y31" i="75"/>
  <c r="Z31" i="75"/>
  <c r="AB31" i="75"/>
  <c r="AC31" i="75"/>
  <c r="AD31" i="75"/>
  <c r="AE31" i="75"/>
  <c r="AF31" i="75"/>
  <c r="AG31" i="75"/>
  <c r="AH31" i="75"/>
  <c r="AI31" i="75"/>
  <c r="AJ31" i="75"/>
  <c r="AK31" i="75"/>
  <c r="AL31" i="75"/>
  <c r="AM31" i="75"/>
  <c r="AN31" i="75"/>
  <c r="AO31" i="75"/>
  <c r="AP31" i="75"/>
  <c r="AQ31" i="75"/>
  <c r="AR31" i="75"/>
  <c r="AS31" i="75"/>
  <c r="AT31" i="75"/>
  <c r="AU31" i="75"/>
  <c r="AV31" i="75"/>
  <c r="AW31" i="75"/>
  <c r="AX31" i="75"/>
  <c r="AY31" i="75"/>
  <c r="R32" i="75"/>
  <c r="S32" i="75"/>
  <c r="T32" i="75"/>
  <c r="U32" i="75"/>
  <c r="V32" i="75"/>
  <c r="W32" i="75"/>
  <c r="X32" i="75"/>
  <c r="Y32" i="75"/>
  <c r="Z32" i="75"/>
  <c r="AB32" i="75"/>
  <c r="AC32" i="75"/>
  <c r="AD32" i="75"/>
  <c r="AE32" i="75"/>
  <c r="AF32" i="75"/>
  <c r="AG32" i="75"/>
  <c r="AH32" i="75"/>
  <c r="AI32" i="75"/>
  <c r="AJ32" i="75"/>
  <c r="AK32" i="75"/>
  <c r="AL32" i="75"/>
  <c r="AM32" i="75"/>
  <c r="AN32" i="75"/>
  <c r="AO32" i="75"/>
  <c r="AP32" i="75"/>
  <c r="AQ32" i="75"/>
  <c r="AR32" i="75"/>
  <c r="AS32" i="75"/>
  <c r="AT32" i="75"/>
  <c r="AU32" i="75"/>
  <c r="AV32" i="75"/>
  <c r="AW32" i="75"/>
  <c r="AX32" i="75"/>
  <c r="AY32" i="75"/>
  <c r="R33" i="75"/>
  <c r="S33" i="75"/>
  <c r="T33" i="75"/>
  <c r="U33" i="75"/>
  <c r="V33" i="75"/>
  <c r="W33" i="75"/>
  <c r="X33" i="75"/>
  <c r="Y33" i="75"/>
  <c r="Z33" i="75"/>
  <c r="AB33" i="75"/>
  <c r="AC33" i="75"/>
  <c r="AD33" i="75"/>
  <c r="AE33" i="75"/>
  <c r="AF33" i="75"/>
  <c r="AG33" i="75"/>
  <c r="AH33" i="75"/>
  <c r="AI33" i="75"/>
  <c r="AJ33" i="75"/>
  <c r="AK33" i="75"/>
  <c r="AL33" i="75"/>
  <c r="AM33" i="75"/>
  <c r="AN33" i="75"/>
  <c r="AO33" i="75"/>
  <c r="AP33" i="75"/>
  <c r="AQ33" i="75"/>
  <c r="AR33" i="75"/>
  <c r="AS33" i="75"/>
  <c r="AT33" i="75"/>
  <c r="AU33" i="75"/>
  <c r="AV33" i="75"/>
  <c r="AW33" i="75"/>
  <c r="AX33" i="75"/>
  <c r="AY33" i="75"/>
  <c r="R34" i="75"/>
  <c r="S34" i="75"/>
  <c r="T34" i="75"/>
  <c r="U34" i="75"/>
  <c r="V34" i="75"/>
  <c r="W34" i="75"/>
  <c r="X34" i="75"/>
  <c r="Y34" i="75"/>
  <c r="Z34" i="75"/>
  <c r="AB34" i="75"/>
  <c r="AC34" i="75"/>
  <c r="AD34" i="75"/>
  <c r="AE34" i="75"/>
  <c r="AF34" i="75"/>
  <c r="AG34" i="75"/>
  <c r="AH34" i="75"/>
  <c r="AI34" i="75"/>
  <c r="AJ34" i="75"/>
  <c r="AK34" i="75"/>
  <c r="AL34" i="75"/>
  <c r="AM34" i="75"/>
  <c r="AN34" i="75"/>
  <c r="AO34" i="75"/>
  <c r="AP34" i="75"/>
  <c r="AQ34" i="75"/>
  <c r="AR34" i="75"/>
  <c r="AS34" i="75"/>
  <c r="AT34" i="75"/>
  <c r="AU34" i="75"/>
  <c r="AV34" i="75"/>
  <c r="AW34" i="75"/>
  <c r="AX34" i="75"/>
  <c r="AY34" i="75"/>
  <c r="R35" i="75"/>
  <c r="S35" i="75"/>
  <c r="T35" i="75"/>
  <c r="U35" i="75"/>
  <c r="V35" i="75"/>
  <c r="W35" i="75"/>
  <c r="X35" i="75"/>
  <c r="Y35" i="75"/>
  <c r="Z35" i="75"/>
  <c r="AB35" i="75"/>
  <c r="AC35" i="75"/>
  <c r="AD35" i="75"/>
  <c r="AE35" i="75"/>
  <c r="AF35" i="75"/>
  <c r="AG35" i="75"/>
  <c r="AH35" i="75"/>
  <c r="AI35" i="75"/>
  <c r="AJ35" i="75"/>
  <c r="AK35" i="75"/>
  <c r="AL35" i="75"/>
  <c r="AM35" i="75"/>
  <c r="AN35" i="75"/>
  <c r="AO35" i="75"/>
  <c r="AP35" i="75"/>
  <c r="AQ35" i="75"/>
  <c r="AR35" i="75"/>
  <c r="AS35" i="75"/>
  <c r="AT35" i="75"/>
  <c r="AU35" i="75"/>
  <c r="AV35" i="75"/>
  <c r="AW35" i="75"/>
  <c r="AX35" i="75"/>
  <c r="AY35" i="75"/>
  <c r="R36" i="75"/>
  <c r="S36" i="75"/>
  <c r="T36" i="75"/>
  <c r="U36" i="75"/>
  <c r="V36" i="75"/>
  <c r="W36" i="75"/>
  <c r="X36" i="75"/>
  <c r="Y36" i="75"/>
  <c r="Z36" i="75"/>
  <c r="AB36" i="75"/>
  <c r="AC36" i="75"/>
  <c r="AD36" i="75"/>
  <c r="AE36" i="75"/>
  <c r="AF36" i="75"/>
  <c r="AG36" i="75"/>
  <c r="AH36" i="75"/>
  <c r="AI36" i="75"/>
  <c r="AJ36" i="75"/>
  <c r="AK36" i="75"/>
  <c r="AL36" i="75"/>
  <c r="AM36" i="75"/>
  <c r="AN36" i="75"/>
  <c r="AO36" i="75"/>
  <c r="AP36" i="75"/>
  <c r="AQ36" i="75"/>
  <c r="AR36" i="75"/>
  <c r="AS36" i="75"/>
  <c r="AT36" i="75"/>
  <c r="AU36" i="75"/>
  <c r="AV36" i="75"/>
  <c r="AW36" i="75"/>
  <c r="AX36" i="75"/>
  <c r="AY36" i="75"/>
  <c r="R37" i="75"/>
  <c r="S37" i="75"/>
  <c r="T37" i="75"/>
  <c r="U37" i="75"/>
  <c r="V37" i="75"/>
  <c r="W37" i="75"/>
  <c r="X37" i="75"/>
  <c r="Y37" i="75"/>
  <c r="Z37" i="75"/>
  <c r="AB37" i="75"/>
  <c r="AC37" i="75"/>
  <c r="AD37" i="75"/>
  <c r="AE37" i="75"/>
  <c r="AF37" i="75"/>
  <c r="AG37" i="75"/>
  <c r="AH37" i="75"/>
  <c r="AI37" i="75"/>
  <c r="AJ37" i="75"/>
  <c r="AK37" i="75"/>
  <c r="AL37" i="75"/>
  <c r="AM37" i="75"/>
  <c r="AN37" i="75"/>
  <c r="AO37" i="75"/>
  <c r="AP37" i="75"/>
  <c r="AQ37" i="75"/>
  <c r="AR37" i="75"/>
  <c r="AS37" i="75"/>
  <c r="AT37" i="75"/>
  <c r="AU37" i="75"/>
  <c r="AV37" i="75"/>
  <c r="AW37" i="75"/>
  <c r="AX37" i="75"/>
  <c r="AY37" i="75"/>
  <c r="R38" i="75"/>
  <c r="S38" i="75"/>
  <c r="T38" i="75"/>
  <c r="U38" i="75"/>
  <c r="V38" i="75"/>
  <c r="W38" i="75"/>
  <c r="X38" i="75"/>
  <c r="Y38" i="75"/>
  <c r="Z38" i="75"/>
  <c r="AB38" i="75"/>
  <c r="AC38" i="75"/>
  <c r="AD38" i="75"/>
  <c r="AE38" i="75"/>
  <c r="AF38" i="75"/>
  <c r="AG38" i="75"/>
  <c r="AH38" i="75"/>
  <c r="AI38" i="75"/>
  <c r="AJ38" i="75"/>
  <c r="AK38" i="75"/>
  <c r="AL38" i="75"/>
  <c r="AM38" i="75"/>
  <c r="AN38" i="75"/>
  <c r="AO38" i="75"/>
  <c r="AP38" i="75"/>
  <c r="AQ38" i="75"/>
  <c r="AR38" i="75"/>
  <c r="AS38" i="75"/>
  <c r="AT38" i="75"/>
  <c r="AU38" i="75"/>
  <c r="AV38" i="75"/>
  <c r="AW38" i="75"/>
  <c r="AX38" i="75"/>
  <c r="AY38" i="75"/>
  <c r="R39" i="75"/>
  <c r="S39" i="75"/>
  <c r="T39" i="75"/>
  <c r="U39" i="75"/>
  <c r="V39" i="75"/>
  <c r="W39" i="75"/>
  <c r="X39" i="75"/>
  <c r="Y39" i="75"/>
  <c r="Z39" i="75"/>
  <c r="AB39" i="75"/>
  <c r="AC39" i="75"/>
  <c r="AD39" i="75"/>
  <c r="AE39" i="75"/>
  <c r="AF39" i="75"/>
  <c r="AG39" i="75"/>
  <c r="AH39" i="75"/>
  <c r="AI39" i="75"/>
  <c r="AJ39" i="75"/>
  <c r="AK39" i="75"/>
  <c r="AL39" i="75"/>
  <c r="AM39" i="75"/>
  <c r="AN39" i="75"/>
  <c r="AO39" i="75"/>
  <c r="AP39" i="75"/>
  <c r="AQ39" i="75"/>
  <c r="AR39" i="75"/>
  <c r="AS39" i="75"/>
  <c r="AT39" i="75"/>
  <c r="AU39" i="75"/>
  <c r="AV39" i="75"/>
  <c r="AW39" i="75"/>
  <c r="AX39" i="75"/>
  <c r="AY39" i="75"/>
  <c r="R40" i="75"/>
  <c r="S40" i="75"/>
  <c r="T40" i="75"/>
  <c r="U40" i="75"/>
  <c r="V40" i="75"/>
  <c r="W40" i="75"/>
  <c r="X40" i="75"/>
  <c r="Y40" i="75"/>
  <c r="Z40" i="75"/>
  <c r="AB40" i="75"/>
  <c r="AC40" i="75"/>
  <c r="AD40" i="75"/>
  <c r="AE40" i="75"/>
  <c r="AF40" i="75"/>
  <c r="AG40" i="75"/>
  <c r="AH40" i="75"/>
  <c r="AI40" i="75"/>
  <c r="AJ40" i="75"/>
  <c r="AK40" i="75"/>
  <c r="AL40" i="75"/>
  <c r="AM40" i="75"/>
  <c r="AN40" i="75"/>
  <c r="AO40" i="75"/>
  <c r="AP40" i="75"/>
  <c r="AQ40" i="75"/>
  <c r="AR40" i="75"/>
  <c r="AS40" i="75"/>
  <c r="AT40" i="75"/>
  <c r="AU40" i="75"/>
  <c r="AV40" i="75"/>
  <c r="AW40" i="75"/>
  <c r="AX40" i="75"/>
  <c r="AY40" i="75"/>
  <c r="R41" i="75"/>
  <c r="S41" i="75"/>
  <c r="T41" i="75"/>
  <c r="U41" i="75"/>
  <c r="V41" i="75"/>
  <c r="W41" i="75"/>
  <c r="X41" i="75"/>
  <c r="Y41" i="75"/>
  <c r="Z41" i="75"/>
  <c r="AB41" i="75"/>
  <c r="AC41" i="75"/>
  <c r="AD41" i="75"/>
  <c r="AE41" i="75"/>
  <c r="AF41" i="75"/>
  <c r="AG41" i="75"/>
  <c r="AH41" i="75"/>
  <c r="AI41" i="75"/>
  <c r="AJ41" i="75"/>
  <c r="AK41" i="75"/>
  <c r="AL41" i="75"/>
  <c r="AM41" i="75"/>
  <c r="AN41" i="75"/>
  <c r="AO41" i="75"/>
  <c r="AP41" i="75"/>
  <c r="AQ41" i="75"/>
  <c r="AR41" i="75"/>
  <c r="AS41" i="75"/>
  <c r="AT41" i="75"/>
  <c r="AU41" i="75"/>
  <c r="AV41" i="75"/>
  <c r="AW41" i="75"/>
  <c r="AX41" i="75"/>
  <c r="AY41" i="75"/>
  <c r="R42" i="75"/>
  <c r="S42" i="75"/>
  <c r="T42" i="75"/>
  <c r="U42" i="75"/>
  <c r="V42" i="75"/>
  <c r="W42" i="75"/>
  <c r="X42" i="75"/>
  <c r="Y42" i="75"/>
  <c r="Z42" i="75"/>
  <c r="AB42" i="75"/>
  <c r="AC42" i="75"/>
  <c r="AD42" i="75"/>
  <c r="AE42" i="75"/>
  <c r="AF42" i="75"/>
  <c r="AG42" i="75"/>
  <c r="AH42" i="75"/>
  <c r="AI42" i="75"/>
  <c r="AJ42" i="75"/>
  <c r="AK42" i="75"/>
  <c r="AL42" i="75"/>
  <c r="AM42" i="75"/>
  <c r="AN42" i="75"/>
  <c r="AO42" i="75"/>
  <c r="AP42" i="75"/>
  <c r="AQ42" i="75"/>
  <c r="AR42" i="75"/>
  <c r="AS42" i="75"/>
  <c r="AT42" i="75"/>
  <c r="AU42" i="75"/>
  <c r="AV42" i="75"/>
  <c r="AW42" i="75"/>
  <c r="AX42" i="75"/>
  <c r="AY42" i="75"/>
  <c r="R43" i="75"/>
  <c r="S43" i="75"/>
  <c r="T43" i="75"/>
  <c r="U43" i="75"/>
  <c r="V43" i="75"/>
  <c r="W43" i="75"/>
  <c r="X43" i="75"/>
  <c r="Y43" i="75"/>
  <c r="Z43" i="75"/>
  <c r="AB43" i="75"/>
  <c r="AC43" i="75"/>
  <c r="AD43" i="75"/>
  <c r="AE43" i="75"/>
  <c r="AF43" i="75"/>
  <c r="AG43" i="75"/>
  <c r="AH43" i="75"/>
  <c r="AI43" i="75"/>
  <c r="AJ43" i="75"/>
  <c r="AK43" i="75"/>
  <c r="AL43" i="75"/>
  <c r="AM43" i="75"/>
  <c r="AN43" i="75"/>
  <c r="AO43" i="75"/>
  <c r="AP43" i="75"/>
  <c r="AQ43" i="75"/>
  <c r="AR43" i="75"/>
  <c r="AS43" i="75"/>
  <c r="AT43" i="75"/>
  <c r="AU43" i="75"/>
  <c r="AV43" i="75"/>
  <c r="AW43" i="75"/>
  <c r="AX43" i="75"/>
  <c r="AY43" i="75"/>
  <c r="R44" i="75"/>
  <c r="S44" i="75"/>
  <c r="T44" i="75"/>
  <c r="U44" i="75"/>
  <c r="V44" i="75"/>
  <c r="W44" i="75"/>
  <c r="X44" i="75"/>
  <c r="Y44" i="75"/>
  <c r="Z44" i="75"/>
  <c r="AB44" i="75"/>
  <c r="AC44" i="75"/>
  <c r="AD44" i="75"/>
  <c r="AE44" i="75"/>
  <c r="AF44" i="75"/>
  <c r="AG44" i="75"/>
  <c r="AH44" i="75"/>
  <c r="AI44" i="75"/>
  <c r="AJ44" i="75"/>
  <c r="AK44" i="75"/>
  <c r="AL44" i="75"/>
  <c r="AM44" i="75"/>
  <c r="AN44" i="75"/>
  <c r="AO44" i="75"/>
  <c r="AP44" i="75"/>
  <c r="AQ44" i="75"/>
  <c r="AR44" i="75"/>
  <c r="AS44" i="75"/>
  <c r="AT44" i="75"/>
  <c r="AU44" i="75"/>
  <c r="AV44" i="75"/>
  <c r="AW44" i="75"/>
  <c r="AX44" i="75"/>
  <c r="AY44" i="75"/>
  <c r="R45" i="75"/>
  <c r="S45" i="75"/>
  <c r="T45" i="75"/>
  <c r="U45" i="75"/>
  <c r="V45" i="75"/>
  <c r="W45" i="75"/>
  <c r="X45" i="75"/>
  <c r="Y45" i="75"/>
  <c r="Z45" i="75"/>
  <c r="AB45" i="75"/>
  <c r="AC45" i="75"/>
  <c r="AD45" i="75"/>
  <c r="AE45" i="75"/>
  <c r="AF45" i="75"/>
  <c r="AG45" i="75"/>
  <c r="AH45" i="75"/>
  <c r="AI45" i="75"/>
  <c r="AJ45" i="75"/>
  <c r="AK45" i="75"/>
  <c r="AL45" i="75"/>
  <c r="AM45" i="75"/>
  <c r="AN45" i="75"/>
  <c r="AO45" i="75"/>
  <c r="AP45" i="75"/>
  <c r="AQ45" i="75"/>
  <c r="AR45" i="75"/>
  <c r="AS45" i="75"/>
  <c r="AT45" i="75"/>
  <c r="AU45" i="75"/>
  <c r="AV45" i="75"/>
  <c r="AW45" i="75"/>
  <c r="AX45" i="75"/>
  <c r="AY45" i="75"/>
  <c r="R46" i="75"/>
  <c r="S46" i="75"/>
  <c r="T46" i="75"/>
  <c r="U46" i="75"/>
  <c r="V46" i="75"/>
  <c r="W46" i="75"/>
  <c r="X46" i="75"/>
  <c r="Y46" i="75"/>
  <c r="Z46" i="75"/>
  <c r="AB46" i="75"/>
  <c r="AC46" i="75"/>
  <c r="AD46" i="75"/>
  <c r="AE46" i="75"/>
  <c r="AF46" i="75"/>
  <c r="AG46" i="75"/>
  <c r="AH46" i="75"/>
  <c r="AI46" i="75"/>
  <c r="AJ46" i="75"/>
  <c r="AK46" i="75"/>
  <c r="AL46" i="75"/>
  <c r="AM46" i="75"/>
  <c r="AN46" i="75"/>
  <c r="AO46" i="75"/>
  <c r="AP46" i="75"/>
  <c r="AQ46" i="75"/>
  <c r="AR46" i="75"/>
  <c r="AS46" i="75"/>
  <c r="AT46" i="75"/>
  <c r="AU46" i="75"/>
  <c r="AV46" i="75"/>
  <c r="AW46" i="75"/>
  <c r="AX46" i="75"/>
  <c r="AY46" i="75"/>
  <c r="R47" i="75"/>
  <c r="S47" i="75"/>
  <c r="T47" i="75"/>
  <c r="U47" i="75"/>
  <c r="V47" i="75"/>
  <c r="W47" i="75"/>
  <c r="X47" i="75"/>
  <c r="Y47" i="75"/>
  <c r="Z47" i="75"/>
  <c r="AB47" i="75"/>
  <c r="AC47" i="75"/>
  <c r="AD47" i="75"/>
  <c r="AE47" i="75"/>
  <c r="AF47" i="75"/>
  <c r="AG47" i="75"/>
  <c r="AH47" i="75"/>
  <c r="AI47" i="75"/>
  <c r="AJ47" i="75"/>
  <c r="AK47" i="75"/>
  <c r="AL47" i="75"/>
  <c r="AM47" i="75"/>
  <c r="AN47" i="75"/>
  <c r="AO47" i="75"/>
  <c r="AP47" i="75"/>
  <c r="AQ47" i="75"/>
  <c r="AR47" i="75"/>
  <c r="AS47" i="75"/>
  <c r="AT47" i="75"/>
  <c r="AU47" i="75"/>
  <c r="AV47" i="75"/>
  <c r="AW47" i="75"/>
  <c r="AX47" i="75"/>
  <c r="AY47" i="75"/>
  <c r="R48" i="75"/>
  <c r="S48" i="75"/>
  <c r="T48" i="75"/>
  <c r="U48" i="75"/>
  <c r="V48" i="75"/>
  <c r="W48" i="75"/>
  <c r="X48" i="75"/>
  <c r="Y48" i="75"/>
  <c r="Z48" i="75"/>
  <c r="AB48" i="75"/>
  <c r="AC48" i="75"/>
  <c r="AD48" i="75"/>
  <c r="AE48" i="75"/>
  <c r="AF48" i="75"/>
  <c r="AG48" i="75"/>
  <c r="AH48" i="75"/>
  <c r="AI48" i="75"/>
  <c r="AJ48" i="75"/>
  <c r="AK48" i="75"/>
  <c r="AL48" i="75"/>
  <c r="AM48" i="75"/>
  <c r="AN48" i="75"/>
  <c r="AO48" i="75"/>
  <c r="AP48" i="75"/>
  <c r="AQ48" i="75"/>
  <c r="AR48" i="75"/>
  <c r="AS48" i="75"/>
  <c r="AT48" i="75"/>
  <c r="AU48" i="75"/>
  <c r="AV48" i="75"/>
  <c r="AW48" i="75"/>
  <c r="AX48" i="75"/>
  <c r="AY48" i="75"/>
  <c r="R49" i="75"/>
  <c r="S49" i="75"/>
  <c r="T49" i="75"/>
  <c r="U49" i="75"/>
  <c r="V49" i="75"/>
  <c r="W49" i="75"/>
  <c r="X49" i="75"/>
  <c r="Y49" i="75"/>
  <c r="Z49" i="75"/>
  <c r="AB49" i="75"/>
  <c r="AC49" i="75"/>
  <c r="AD49" i="75"/>
  <c r="AE49" i="75"/>
  <c r="AF49" i="75"/>
  <c r="AG49" i="75"/>
  <c r="AH49" i="75"/>
  <c r="AI49" i="75"/>
  <c r="AJ49" i="75"/>
  <c r="AK49" i="75"/>
  <c r="AL49" i="75"/>
  <c r="AM49" i="75"/>
  <c r="AN49" i="75"/>
  <c r="AO49" i="75"/>
  <c r="AP49" i="75"/>
  <c r="AQ49" i="75"/>
  <c r="AR49" i="75"/>
  <c r="AS49" i="75"/>
  <c r="AT49" i="75"/>
  <c r="AU49" i="75"/>
  <c r="AV49" i="75"/>
  <c r="AW49" i="75"/>
  <c r="AX49" i="75"/>
  <c r="AY49" i="75"/>
  <c r="R50" i="75"/>
  <c r="S50" i="75"/>
  <c r="T50" i="75"/>
  <c r="U50" i="75"/>
  <c r="V50" i="75"/>
  <c r="W50" i="75"/>
  <c r="X50" i="75"/>
  <c r="Y50" i="75"/>
  <c r="Z50" i="75"/>
  <c r="AB50" i="75"/>
  <c r="AC50" i="75"/>
  <c r="AD50" i="75"/>
  <c r="AE50" i="75"/>
  <c r="AF50" i="75"/>
  <c r="AG50" i="75"/>
  <c r="AH50" i="75"/>
  <c r="AI50" i="75"/>
  <c r="AJ50" i="75"/>
  <c r="AK50" i="75"/>
  <c r="AL50" i="75"/>
  <c r="AM50" i="75"/>
  <c r="AN50" i="75"/>
  <c r="AO50" i="75"/>
  <c r="AP50" i="75"/>
  <c r="AQ50" i="75"/>
  <c r="AR50" i="75"/>
  <c r="AS50" i="75"/>
  <c r="AT50" i="75"/>
  <c r="AU50" i="75"/>
  <c r="AV50" i="75"/>
  <c r="AW50" i="75"/>
  <c r="AX50" i="75"/>
  <c r="AY50" i="75"/>
  <c r="R51" i="75"/>
  <c r="S51" i="75"/>
  <c r="T51" i="75"/>
  <c r="U51" i="75"/>
  <c r="V51" i="75"/>
  <c r="W51" i="75"/>
  <c r="X51" i="75"/>
  <c r="Y51" i="75"/>
  <c r="Z51" i="75"/>
  <c r="AB51" i="75"/>
  <c r="AC51" i="75"/>
  <c r="AD51" i="75"/>
  <c r="AE51" i="75"/>
  <c r="AF51" i="75"/>
  <c r="AG51" i="75"/>
  <c r="AH51" i="75"/>
  <c r="AI51" i="75"/>
  <c r="AJ51" i="75"/>
  <c r="AK51" i="75"/>
  <c r="AL51" i="75"/>
  <c r="AM51" i="75"/>
  <c r="AN51" i="75"/>
  <c r="AO51" i="75"/>
  <c r="AP51" i="75"/>
  <c r="AQ51" i="75"/>
  <c r="AR51" i="75"/>
  <c r="AS51" i="75"/>
  <c r="AT51" i="75"/>
  <c r="AU51" i="75"/>
  <c r="AV51" i="75"/>
  <c r="AW51" i="75"/>
  <c r="AX51" i="75"/>
  <c r="AY51" i="75"/>
  <c r="R52" i="75"/>
  <c r="S52" i="75"/>
  <c r="T52" i="75"/>
  <c r="U52" i="75"/>
  <c r="V52" i="75"/>
  <c r="W52" i="75"/>
  <c r="X52" i="75"/>
  <c r="Y52" i="75"/>
  <c r="Z52" i="75"/>
  <c r="AB52" i="75"/>
  <c r="AC52" i="75"/>
  <c r="AD52" i="75"/>
  <c r="AE52" i="75"/>
  <c r="AF52" i="75"/>
  <c r="AG52" i="75"/>
  <c r="AH52" i="75"/>
  <c r="AI52" i="75"/>
  <c r="AJ52" i="75"/>
  <c r="AK52" i="75"/>
  <c r="AL52" i="75"/>
  <c r="AM52" i="75"/>
  <c r="AN52" i="75"/>
  <c r="AO52" i="75"/>
  <c r="AP52" i="75"/>
  <c r="AQ52" i="75"/>
  <c r="AR52" i="75"/>
  <c r="AS52" i="75"/>
  <c r="AT52" i="75"/>
  <c r="AU52" i="75"/>
  <c r="AV52" i="75"/>
  <c r="AW52" i="75"/>
  <c r="AX52" i="75"/>
  <c r="AY52" i="75"/>
  <c r="AY6" i="75"/>
  <c r="AX6" i="75"/>
  <c r="AW6" i="75"/>
  <c r="AV6" i="75"/>
  <c r="AU6" i="75"/>
  <c r="AT6" i="75"/>
  <c r="AS6" i="75"/>
  <c r="AR6" i="75"/>
  <c r="AQ6" i="75"/>
  <c r="AP6" i="75"/>
  <c r="AO6" i="75"/>
  <c r="AN6" i="75"/>
  <c r="AM6" i="75"/>
  <c r="AL6" i="75"/>
  <c r="AK6" i="75"/>
  <c r="AJ6" i="75"/>
  <c r="AI6" i="75"/>
  <c r="AH6" i="75"/>
  <c r="AG6" i="75"/>
  <c r="AF6" i="75"/>
  <c r="AE6" i="75"/>
  <c r="AD6" i="75"/>
  <c r="AC6" i="75"/>
  <c r="AB6" i="75"/>
  <c r="Z6" i="75"/>
  <c r="Y6" i="75"/>
  <c r="X6" i="75"/>
  <c r="W6" i="75"/>
  <c r="V6" i="75"/>
  <c r="U6" i="75"/>
  <c r="T6" i="75"/>
  <c r="S6" i="75"/>
  <c r="R6" i="75"/>
  <c r="R7" i="74"/>
  <c r="S7" i="74"/>
  <c r="T7" i="74"/>
  <c r="U7" i="74"/>
  <c r="V7" i="74"/>
  <c r="W7" i="74"/>
  <c r="X7" i="74"/>
  <c r="Y7" i="74"/>
  <c r="Z7" i="74"/>
  <c r="AB7" i="74"/>
  <c r="AC7" i="74"/>
  <c r="AD7" i="74"/>
  <c r="AE7" i="74"/>
  <c r="AF7" i="74"/>
  <c r="AG7" i="74"/>
  <c r="AH7" i="74"/>
  <c r="AI7" i="74"/>
  <c r="AJ7" i="74"/>
  <c r="AK7" i="74"/>
  <c r="AL7" i="74"/>
  <c r="AM7" i="74"/>
  <c r="AN7" i="74"/>
  <c r="AO7" i="74"/>
  <c r="AP7" i="74"/>
  <c r="AQ7" i="74"/>
  <c r="AR7" i="74"/>
  <c r="AS7" i="74"/>
  <c r="AT7" i="74"/>
  <c r="AU7" i="74"/>
  <c r="AV7" i="74"/>
  <c r="AW7" i="74"/>
  <c r="AX7" i="74"/>
  <c r="AY7" i="74"/>
  <c r="R8" i="74"/>
  <c r="S8" i="74"/>
  <c r="T8" i="74"/>
  <c r="U8" i="74"/>
  <c r="V8" i="74"/>
  <c r="W8" i="74"/>
  <c r="X8" i="74"/>
  <c r="Y8" i="74"/>
  <c r="Z8" i="74"/>
  <c r="AB8" i="74"/>
  <c r="AC8" i="74"/>
  <c r="AD8" i="74"/>
  <c r="AE8" i="74"/>
  <c r="AF8" i="74"/>
  <c r="AG8" i="74"/>
  <c r="AH8" i="74"/>
  <c r="AI8" i="74"/>
  <c r="AJ8" i="74"/>
  <c r="AK8" i="74"/>
  <c r="AL8" i="74"/>
  <c r="AM8" i="74"/>
  <c r="AN8" i="74"/>
  <c r="AO8" i="74"/>
  <c r="AP8" i="74"/>
  <c r="AQ8" i="74"/>
  <c r="AR8" i="74"/>
  <c r="AS8" i="74"/>
  <c r="AT8" i="74"/>
  <c r="AU8" i="74"/>
  <c r="AV8" i="74"/>
  <c r="AW8" i="74"/>
  <c r="AX8" i="74"/>
  <c r="AY8" i="74"/>
  <c r="R9" i="74"/>
  <c r="S9" i="74"/>
  <c r="T9" i="74"/>
  <c r="U9" i="74"/>
  <c r="V9" i="74"/>
  <c r="W9" i="74"/>
  <c r="X9" i="74"/>
  <c r="Y9" i="74"/>
  <c r="Z9" i="74"/>
  <c r="AB9" i="74"/>
  <c r="AC9" i="74"/>
  <c r="AD9" i="74"/>
  <c r="AE9" i="74"/>
  <c r="AF9" i="74"/>
  <c r="AG9" i="74"/>
  <c r="AH9" i="74"/>
  <c r="AI9" i="74"/>
  <c r="AJ9" i="74"/>
  <c r="AK9" i="74"/>
  <c r="AL9" i="74"/>
  <c r="AM9" i="74"/>
  <c r="AN9" i="74"/>
  <c r="AO9" i="74"/>
  <c r="AP9" i="74"/>
  <c r="AQ9" i="74"/>
  <c r="AR9" i="74"/>
  <c r="AS9" i="74"/>
  <c r="AT9" i="74"/>
  <c r="AU9" i="74"/>
  <c r="AV9" i="74"/>
  <c r="AW9" i="74"/>
  <c r="AX9" i="74"/>
  <c r="AY9" i="74"/>
  <c r="R10" i="74"/>
  <c r="S10" i="74"/>
  <c r="T10" i="74"/>
  <c r="U10" i="74"/>
  <c r="V10" i="74"/>
  <c r="W10" i="74"/>
  <c r="X10" i="74"/>
  <c r="Y10" i="74"/>
  <c r="Z10" i="74"/>
  <c r="AB10" i="74"/>
  <c r="AC10" i="74"/>
  <c r="AD10" i="74"/>
  <c r="AE10" i="74"/>
  <c r="AF10" i="74"/>
  <c r="AG10" i="74"/>
  <c r="AH10" i="74"/>
  <c r="AI10" i="74"/>
  <c r="AJ10" i="74"/>
  <c r="AK10" i="74"/>
  <c r="AL10" i="74"/>
  <c r="AM10" i="74"/>
  <c r="AN10" i="74"/>
  <c r="AO10" i="74"/>
  <c r="AP10" i="74"/>
  <c r="AQ10" i="74"/>
  <c r="AR10" i="74"/>
  <c r="AS10" i="74"/>
  <c r="AT10" i="74"/>
  <c r="AU10" i="74"/>
  <c r="AV10" i="74"/>
  <c r="AW10" i="74"/>
  <c r="AX10" i="74"/>
  <c r="AY10" i="74"/>
  <c r="R11" i="74"/>
  <c r="S11" i="74"/>
  <c r="T11" i="74"/>
  <c r="U11" i="74"/>
  <c r="V11" i="74"/>
  <c r="W11" i="74"/>
  <c r="X11" i="74"/>
  <c r="Y11" i="74"/>
  <c r="Z11" i="74"/>
  <c r="AB11" i="74"/>
  <c r="AC11" i="74"/>
  <c r="AD11" i="74"/>
  <c r="AE11" i="74"/>
  <c r="AF11" i="74"/>
  <c r="AG11" i="74"/>
  <c r="AH11" i="74"/>
  <c r="AI11" i="74"/>
  <c r="AJ11" i="74"/>
  <c r="AK11" i="74"/>
  <c r="AL11" i="74"/>
  <c r="AM11" i="74"/>
  <c r="AN11" i="74"/>
  <c r="AO11" i="74"/>
  <c r="AP11" i="74"/>
  <c r="AQ11" i="74"/>
  <c r="AR11" i="74"/>
  <c r="AS11" i="74"/>
  <c r="AT11" i="74"/>
  <c r="AU11" i="74"/>
  <c r="AV11" i="74"/>
  <c r="AW11" i="74"/>
  <c r="AX11" i="74"/>
  <c r="AY11" i="74"/>
  <c r="R12" i="74"/>
  <c r="S12" i="74"/>
  <c r="T12" i="74"/>
  <c r="U12" i="74"/>
  <c r="V12" i="74"/>
  <c r="W12" i="74"/>
  <c r="X12" i="74"/>
  <c r="Y12" i="74"/>
  <c r="Z12" i="74"/>
  <c r="AB12" i="74"/>
  <c r="AC12" i="74"/>
  <c r="AD12" i="74"/>
  <c r="AE12" i="74"/>
  <c r="AF12" i="74"/>
  <c r="AG12" i="74"/>
  <c r="AH12" i="74"/>
  <c r="AI12" i="74"/>
  <c r="AJ12" i="74"/>
  <c r="AK12" i="74"/>
  <c r="AL12" i="74"/>
  <c r="AM12" i="74"/>
  <c r="AN12" i="74"/>
  <c r="AO12" i="74"/>
  <c r="AP12" i="74"/>
  <c r="AQ12" i="74"/>
  <c r="AR12" i="74"/>
  <c r="AS12" i="74"/>
  <c r="AT12" i="74"/>
  <c r="AU12" i="74"/>
  <c r="AV12" i="74"/>
  <c r="AW12" i="74"/>
  <c r="AX12" i="74"/>
  <c r="AY12" i="74"/>
  <c r="R13" i="74"/>
  <c r="S13" i="74"/>
  <c r="T13" i="74"/>
  <c r="U13" i="74"/>
  <c r="V13" i="74"/>
  <c r="W13" i="74"/>
  <c r="X13" i="74"/>
  <c r="Y13" i="74"/>
  <c r="Z13" i="74"/>
  <c r="AB13" i="74"/>
  <c r="AC13" i="74"/>
  <c r="AD13" i="74"/>
  <c r="AE13" i="74"/>
  <c r="AF13" i="74"/>
  <c r="AG13" i="74"/>
  <c r="AH13" i="74"/>
  <c r="AI13" i="74"/>
  <c r="AJ13" i="74"/>
  <c r="AK13" i="74"/>
  <c r="AL13" i="74"/>
  <c r="AM13" i="74"/>
  <c r="AN13" i="74"/>
  <c r="AO13" i="74"/>
  <c r="AP13" i="74"/>
  <c r="AQ13" i="74"/>
  <c r="AR13" i="74"/>
  <c r="AS13" i="74"/>
  <c r="AT13" i="74"/>
  <c r="AU13" i="74"/>
  <c r="AV13" i="74"/>
  <c r="AW13" i="74"/>
  <c r="AX13" i="74"/>
  <c r="AY13" i="74"/>
  <c r="R14" i="74"/>
  <c r="S14" i="74"/>
  <c r="T14" i="74"/>
  <c r="U14" i="74"/>
  <c r="V14" i="74"/>
  <c r="W14" i="74"/>
  <c r="X14" i="74"/>
  <c r="Y14" i="74"/>
  <c r="Z14" i="74"/>
  <c r="AB14" i="74"/>
  <c r="AC14" i="74"/>
  <c r="AD14" i="74"/>
  <c r="AE14" i="74"/>
  <c r="AF14" i="74"/>
  <c r="AG14" i="74"/>
  <c r="AH14" i="74"/>
  <c r="AI14" i="74"/>
  <c r="AJ14" i="74"/>
  <c r="AK14" i="74"/>
  <c r="AL14" i="74"/>
  <c r="AM14" i="74"/>
  <c r="AN14" i="74"/>
  <c r="AO14" i="74"/>
  <c r="AP14" i="74"/>
  <c r="AQ14" i="74"/>
  <c r="AR14" i="74"/>
  <c r="AS14" i="74"/>
  <c r="AT14" i="74"/>
  <c r="AU14" i="74"/>
  <c r="AV14" i="74"/>
  <c r="AW14" i="74"/>
  <c r="AX14" i="74"/>
  <c r="AY14" i="74"/>
  <c r="R15" i="74"/>
  <c r="S15" i="74"/>
  <c r="T15" i="74"/>
  <c r="U15" i="74"/>
  <c r="V15" i="74"/>
  <c r="W15" i="74"/>
  <c r="X15" i="74"/>
  <c r="Y15" i="74"/>
  <c r="Z15" i="74"/>
  <c r="AB15" i="74"/>
  <c r="AC15" i="74"/>
  <c r="AD15" i="74"/>
  <c r="AE15" i="74"/>
  <c r="AF15" i="74"/>
  <c r="AG15" i="74"/>
  <c r="AH15" i="74"/>
  <c r="AI15" i="74"/>
  <c r="AJ15" i="74"/>
  <c r="AK15" i="74"/>
  <c r="AL15" i="74"/>
  <c r="AM15" i="74"/>
  <c r="AN15" i="74"/>
  <c r="AO15" i="74"/>
  <c r="AP15" i="74"/>
  <c r="AQ15" i="74"/>
  <c r="AR15" i="74"/>
  <c r="AS15" i="74"/>
  <c r="AT15" i="74"/>
  <c r="AU15" i="74"/>
  <c r="AV15" i="74"/>
  <c r="AW15" i="74"/>
  <c r="AX15" i="74"/>
  <c r="AY15" i="74"/>
  <c r="R16" i="74"/>
  <c r="S16" i="74"/>
  <c r="T16" i="74"/>
  <c r="U16" i="74"/>
  <c r="V16" i="74"/>
  <c r="W16" i="74"/>
  <c r="X16" i="74"/>
  <c r="Y16" i="74"/>
  <c r="Z16" i="74"/>
  <c r="AB16" i="74"/>
  <c r="AC16" i="74"/>
  <c r="AD16" i="74"/>
  <c r="AE16" i="74"/>
  <c r="AF16" i="74"/>
  <c r="AG16" i="74"/>
  <c r="AH16" i="74"/>
  <c r="AI16" i="74"/>
  <c r="AJ16" i="74"/>
  <c r="AK16" i="74"/>
  <c r="AL16" i="74"/>
  <c r="AM16" i="74"/>
  <c r="AN16" i="74"/>
  <c r="AO16" i="74"/>
  <c r="AP16" i="74"/>
  <c r="AQ16" i="74"/>
  <c r="AR16" i="74"/>
  <c r="AS16" i="74"/>
  <c r="AT16" i="74"/>
  <c r="AU16" i="74"/>
  <c r="AV16" i="74"/>
  <c r="AW16" i="74"/>
  <c r="AX16" i="74"/>
  <c r="AY16" i="74"/>
  <c r="R17" i="74"/>
  <c r="S17" i="74"/>
  <c r="T17" i="74"/>
  <c r="U17" i="74"/>
  <c r="V17" i="74"/>
  <c r="W17" i="74"/>
  <c r="X17" i="74"/>
  <c r="Y17" i="74"/>
  <c r="Z17" i="74"/>
  <c r="AB17" i="74"/>
  <c r="AC17" i="74"/>
  <c r="AD17" i="74"/>
  <c r="AE17" i="74"/>
  <c r="AF17" i="74"/>
  <c r="AG17" i="74"/>
  <c r="AH17" i="74"/>
  <c r="AI17" i="74"/>
  <c r="AJ17" i="74"/>
  <c r="AK17" i="74"/>
  <c r="AL17" i="74"/>
  <c r="AM17" i="74"/>
  <c r="AN17" i="74"/>
  <c r="AO17" i="74"/>
  <c r="AP17" i="74"/>
  <c r="AQ17" i="74"/>
  <c r="AR17" i="74"/>
  <c r="AS17" i="74"/>
  <c r="AT17" i="74"/>
  <c r="AU17" i="74"/>
  <c r="AV17" i="74"/>
  <c r="AW17" i="74"/>
  <c r="AX17" i="74"/>
  <c r="AY17" i="74"/>
  <c r="R18" i="74"/>
  <c r="S18" i="74"/>
  <c r="T18" i="74"/>
  <c r="U18" i="74"/>
  <c r="V18" i="74"/>
  <c r="W18" i="74"/>
  <c r="X18" i="74"/>
  <c r="Y18" i="74"/>
  <c r="Z18" i="74"/>
  <c r="AB18" i="74"/>
  <c r="AC18" i="74"/>
  <c r="AD18" i="74"/>
  <c r="AE18" i="74"/>
  <c r="AF18" i="74"/>
  <c r="AG18" i="74"/>
  <c r="AH18" i="74"/>
  <c r="AI18" i="74"/>
  <c r="AJ18" i="74"/>
  <c r="AK18" i="74"/>
  <c r="AL18" i="74"/>
  <c r="AM18" i="74"/>
  <c r="AN18" i="74"/>
  <c r="AO18" i="74"/>
  <c r="AP18" i="74"/>
  <c r="AQ18" i="74"/>
  <c r="AR18" i="74"/>
  <c r="AS18" i="74"/>
  <c r="AT18" i="74"/>
  <c r="AU18" i="74"/>
  <c r="AV18" i="74"/>
  <c r="AW18" i="74"/>
  <c r="AX18" i="74"/>
  <c r="AY18" i="74"/>
  <c r="R19" i="74"/>
  <c r="S19" i="74"/>
  <c r="T19" i="74"/>
  <c r="U19" i="74"/>
  <c r="V19" i="74"/>
  <c r="W19" i="74"/>
  <c r="X19" i="74"/>
  <c r="Y19" i="74"/>
  <c r="Z19" i="74"/>
  <c r="AB19" i="74"/>
  <c r="AC19" i="74"/>
  <c r="AD19" i="74"/>
  <c r="AE19" i="74"/>
  <c r="AF19" i="74"/>
  <c r="AG19" i="74"/>
  <c r="AH19" i="74"/>
  <c r="AI19" i="74"/>
  <c r="AJ19" i="74"/>
  <c r="AK19" i="74"/>
  <c r="AL19" i="74"/>
  <c r="AM19" i="74"/>
  <c r="AN19" i="74"/>
  <c r="AO19" i="74"/>
  <c r="AP19" i="74"/>
  <c r="AQ19" i="74"/>
  <c r="AR19" i="74"/>
  <c r="AS19" i="74"/>
  <c r="AT19" i="74"/>
  <c r="AU19" i="74"/>
  <c r="AV19" i="74"/>
  <c r="AW19" i="74"/>
  <c r="AX19" i="74"/>
  <c r="AY19" i="74"/>
  <c r="R20" i="74"/>
  <c r="S20" i="74"/>
  <c r="T20" i="74"/>
  <c r="U20" i="74"/>
  <c r="V20" i="74"/>
  <c r="W20" i="74"/>
  <c r="X20" i="74"/>
  <c r="Y20" i="74"/>
  <c r="Z20" i="74"/>
  <c r="AB20" i="74"/>
  <c r="AC20" i="74"/>
  <c r="AD20" i="74"/>
  <c r="AE20" i="74"/>
  <c r="AF20" i="74"/>
  <c r="AG20" i="74"/>
  <c r="AH20" i="74"/>
  <c r="AI20" i="74"/>
  <c r="AJ20" i="74"/>
  <c r="AK20" i="74"/>
  <c r="AL20" i="74"/>
  <c r="AM20" i="74"/>
  <c r="AN20" i="74"/>
  <c r="AO20" i="74"/>
  <c r="AP20" i="74"/>
  <c r="AQ20" i="74"/>
  <c r="AR20" i="74"/>
  <c r="AS20" i="74"/>
  <c r="AT20" i="74"/>
  <c r="AU20" i="74"/>
  <c r="AV20" i="74"/>
  <c r="AW20" i="74"/>
  <c r="AX20" i="74"/>
  <c r="AY20" i="74"/>
  <c r="R21" i="74"/>
  <c r="S21" i="74"/>
  <c r="T21" i="74"/>
  <c r="U21" i="74"/>
  <c r="V21" i="74"/>
  <c r="W21" i="74"/>
  <c r="X21" i="74"/>
  <c r="Y21" i="74"/>
  <c r="Z21" i="74"/>
  <c r="AB21" i="74"/>
  <c r="AC21" i="74"/>
  <c r="AD21" i="74"/>
  <c r="AE21" i="74"/>
  <c r="AF21" i="74"/>
  <c r="AG21" i="74"/>
  <c r="AH21" i="74"/>
  <c r="AI21" i="74"/>
  <c r="AJ21" i="74"/>
  <c r="AK21" i="74"/>
  <c r="AL21" i="74"/>
  <c r="AM21" i="74"/>
  <c r="AN21" i="74"/>
  <c r="AO21" i="74"/>
  <c r="AP21" i="74"/>
  <c r="AQ21" i="74"/>
  <c r="AR21" i="74"/>
  <c r="AS21" i="74"/>
  <c r="AT21" i="74"/>
  <c r="AU21" i="74"/>
  <c r="AV21" i="74"/>
  <c r="AW21" i="74"/>
  <c r="AX21" i="74"/>
  <c r="AY21" i="74"/>
  <c r="R22" i="74"/>
  <c r="S22" i="74"/>
  <c r="T22" i="74"/>
  <c r="U22" i="74"/>
  <c r="V22" i="74"/>
  <c r="W22" i="74"/>
  <c r="X22" i="74"/>
  <c r="Y22" i="74"/>
  <c r="Z22" i="74"/>
  <c r="AB22" i="74"/>
  <c r="AC22" i="74"/>
  <c r="AD22" i="74"/>
  <c r="AE22" i="74"/>
  <c r="AF22" i="74"/>
  <c r="AG22" i="74"/>
  <c r="AH22" i="74"/>
  <c r="AI22" i="74"/>
  <c r="AJ22" i="74"/>
  <c r="AK22" i="74"/>
  <c r="AL22" i="74"/>
  <c r="AM22" i="74"/>
  <c r="AN22" i="74"/>
  <c r="AO22" i="74"/>
  <c r="AP22" i="74"/>
  <c r="AQ22" i="74"/>
  <c r="AR22" i="74"/>
  <c r="AS22" i="74"/>
  <c r="AT22" i="74"/>
  <c r="AU22" i="74"/>
  <c r="AV22" i="74"/>
  <c r="AW22" i="74"/>
  <c r="AX22" i="74"/>
  <c r="AY22" i="74"/>
  <c r="R23" i="74"/>
  <c r="S23" i="74"/>
  <c r="T23" i="74"/>
  <c r="U23" i="74"/>
  <c r="V23" i="74"/>
  <c r="W23" i="74"/>
  <c r="X23" i="74"/>
  <c r="Y23" i="74"/>
  <c r="Z23" i="74"/>
  <c r="AB23" i="74"/>
  <c r="AC23" i="74"/>
  <c r="AD23" i="74"/>
  <c r="AE23" i="74"/>
  <c r="AF23" i="74"/>
  <c r="AG23" i="74"/>
  <c r="AH23" i="74"/>
  <c r="AI23" i="74"/>
  <c r="AJ23" i="74"/>
  <c r="AK23" i="74"/>
  <c r="AL23" i="74"/>
  <c r="AM23" i="74"/>
  <c r="AN23" i="74"/>
  <c r="AO23" i="74"/>
  <c r="AP23" i="74"/>
  <c r="AQ23" i="74"/>
  <c r="AR23" i="74"/>
  <c r="AS23" i="74"/>
  <c r="AT23" i="74"/>
  <c r="AU23" i="74"/>
  <c r="AV23" i="74"/>
  <c r="AW23" i="74"/>
  <c r="AX23" i="74"/>
  <c r="AY23" i="74"/>
  <c r="R24" i="74"/>
  <c r="S24" i="74"/>
  <c r="T24" i="74"/>
  <c r="U24" i="74"/>
  <c r="V24" i="74"/>
  <c r="W24" i="74"/>
  <c r="X24" i="74"/>
  <c r="Y24" i="74"/>
  <c r="Z24" i="74"/>
  <c r="AB24" i="74"/>
  <c r="AC24" i="74"/>
  <c r="AD24" i="74"/>
  <c r="AE24" i="74"/>
  <c r="AF24" i="74"/>
  <c r="AG24" i="74"/>
  <c r="AH24" i="74"/>
  <c r="AI24" i="74"/>
  <c r="AJ24" i="74"/>
  <c r="AK24" i="74"/>
  <c r="AL24" i="74"/>
  <c r="AM24" i="74"/>
  <c r="AN24" i="74"/>
  <c r="AO24" i="74"/>
  <c r="AP24" i="74"/>
  <c r="AQ24" i="74"/>
  <c r="AR24" i="74"/>
  <c r="AS24" i="74"/>
  <c r="AT24" i="74"/>
  <c r="AU24" i="74"/>
  <c r="AV24" i="74"/>
  <c r="AW24" i="74"/>
  <c r="AX24" i="74"/>
  <c r="AY24" i="74"/>
  <c r="R25" i="74"/>
  <c r="S25" i="74"/>
  <c r="T25" i="74"/>
  <c r="U25" i="74"/>
  <c r="V25" i="74"/>
  <c r="W25" i="74"/>
  <c r="X25" i="74"/>
  <c r="Y25" i="74"/>
  <c r="Z25" i="74"/>
  <c r="AB25" i="74"/>
  <c r="AC25" i="74"/>
  <c r="AD25" i="74"/>
  <c r="AE25" i="74"/>
  <c r="AF25" i="74"/>
  <c r="AG25" i="74"/>
  <c r="AH25" i="74"/>
  <c r="AI25" i="74"/>
  <c r="AJ25" i="74"/>
  <c r="AK25" i="74"/>
  <c r="AL25" i="74"/>
  <c r="AM25" i="74"/>
  <c r="AN25" i="74"/>
  <c r="AO25" i="74"/>
  <c r="AP25" i="74"/>
  <c r="AQ25" i="74"/>
  <c r="AR25" i="74"/>
  <c r="AS25" i="74"/>
  <c r="AT25" i="74"/>
  <c r="AU25" i="74"/>
  <c r="AV25" i="74"/>
  <c r="AW25" i="74"/>
  <c r="AX25" i="74"/>
  <c r="AY25" i="74"/>
  <c r="R26" i="74"/>
  <c r="S26" i="74"/>
  <c r="T26" i="74"/>
  <c r="U26" i="74"/>
  <c r="V26" i="74"/>
  <c r="W26" i="74"/>
  <c r="X26" i="74"/>
  <c r="Y26" i="74"/>
  <c r="Z26" i="74"/>
  <c r="AB26" i="74"/>
  <c r="AC26" i="74"/>
  <c r="AD26" i="74"/>
  <c r="AE26" i="74"/>
  <c r="AF26" i="74"/>
  <c r="AG26" i="74"/>
  <c r="AH26" i="74"/>
  <c r="AI26" i="74"/>
  <c r="AJ26" i="74"/>
  <c r="AK26" i="74"/>
  <c r="AL26" i="74"/>
  <c r="AM26" i="74"/>
  <c r="AN26" i="74"/>
  <c r="AO26" i="74"/>
  <c r="AP26" i="74"/>
  <c r="AQ26" i="74"/>
  <c r="AR26" i="74"/>
  <c r="AS26" i="74"/>
  <c r="AT26" i="74"/>
  <c r="AU26" i="74"/>
  <c r="AV26" i="74"/>
  <c r="AW26" i="74"/>
  <c r="AX26" i="74"/>
  <c r="AY26" i="74"/>
  <c r="R27" i="74"/>
  <c r="S27" i="74"/>
  <c r="T27" i="74"/>
  <c r="U27" i="74"/>
  <c r="V27" i="74"/>
  <c r="W27" i="74"/>
  <c r="X27" i="74"/>
  <c r="Y27" i="74"/>
  <c r="Z27" i="74"/>
  <c r="AB27" i="74"/>
  <c r="AC27" i="74"/>
  <c r="AD27" i="74"/>
  <c r="AE27" i="74"/>
  <c r="AF27" i="74"/>
  <c r="AG27" i="74"/>
  <c r="AH27" i="74"/>
  <c r="AI27" i="74"/>
  <c r="AJ27" i="74"/>
  <c r="AK27" i="74"/>
  <c r="AL27" i="74"/>
  <c r="AM27" i="74"/>
  <c r="AN27" i="74"/>
  <c r="AO27" i="74"/>
  <c r="AP27" i="74"/>
  <c r="AQ27" i="74"/>
  <c r="AR27" i="74"/>
  <c r="AS27" i="74"/>
  <c r="AT27" i="74"/>
  <c r="AU27" i="74"/>
  <c r="AV27" i="74"/>
  <c r="AW27" i="74"/>
  <c r="AX27" i="74"/>
  <c r="AY27" i="74"/>
  <c r="R28" i="74"/>
  <c r="S28" i="74"/>
  <c r="T28" i="74"/>
  <c r="U28" i="74"/>
  <c r="V28" i="74"/>
  <c r="W28" i="74"/>
  <c r="X28" i="74"/>
  <c r="Y28" i="74"/>
  <c r="Z28" i="74"/>
  <c r="AB28" i="74"/>
  <c r="AC28" i="74"/>
  <c r="AD28" i="74"/>
  <c r="AE28" i="74"/>
  <c r="AF28" i="74"/>
  <c r="AG28" i="74"/>
  <c r="AH28" i="74"/>
  <c r="AI28" i="74"/>
  <c r="AJ28" i="74"/>
  <c r="AK28" i="74"/>
  <c r="AL28" i="74"/>
  <c r="AM28" i="74"/>
  <c r="AN28" i="74"/>
  <c r="AO28" i="74"/>
  <c r="AP28" i="74"/>
  <c r="AQ28" i="74"/>
  <c r="AR28" i="74"/>
  <c r="AS28" i="74"/>
  <c r="AT28" i="74"/>
  <c r="AU28" i="74"/>
  <c r="AV28" i="74"/>
  <c r="AW28" i="74"/>
  <c r="AX28" i="74"/>
  <c r="AY28" i="74"/>
  <c r="R29" i="74"/>
  <c r="S29" i="74"/>
  <c r="T29" i="74"/>
  <c r="U29" i="74"/>
  <c r="V29" i="74"/>
  <c r="W29" i="74"/>
  <c r="X29" i="74"/>
  <c r="Y29" i="74"/>
  <c r="Z29" i="74"/>
  <c r="AB29" i="74"/>
  <c r="AC29" i="74"/>
  <c r="AD29" i="74"/>
  <c r="AE29" i="74"/>
  <c r="AF29" i="74"/>
  <c r="AG29" i="74"/>
  <c r="AH29" i="74"/>
  <c r="AI29" i="74"/>
  <c r="AJ29" i="74"/>
  <c r="AK29" i="74"/>
  <c r="AL29" i="74"/>
  <c r="AM29" i="74"/>
  <c r="AN29" i="74"/>
  <c r="AO29" i="74"/>
  <c r="AP29" i="74"/>
  <c r="AQ29" i="74"/>
  <c r="AR29" i="74"/>
  <c r="AS29" i="74"/>
  <c r="AT29" i="74"/>
  <c r="AU29" i="74"/>
  <c r="AV29" i="74"/>
  <c r="AW29" i="74"/>
  <c r="AX29" i="74"/>
  <c r="AY29" i="74"/>
  <c r="R30" i="74"/>
  <c r="S30" i="74"/>
  <c r="T30" i="74"/>
  <c r="U30" i="74"/>
  <c r="V30" i="74"/>
  <c r="W30" i="74"/>
  <c r="X30" i="74"/>
  <c r="Y30" i="74"/>
  <c r="Z30" i="74"/>
  <c r="AB30" i="74"/>
  <c r="AC30" i="74"/>
  <c r="AD30" i="74"/>
  <c r="AE30" i="74"/>
  <c r="AF30" i="74"/>
  <c r="AG30" i="74"/>
  <c r="AH30" i="74"/>
  <c r="AI30" i="74"/>
  <c r="AJ30" i="74"/>
  <c r="AK30" i="74"/>
  <c r="AL30" i="74"/>
  <c r="AM30" i="74"/>
  <c r="AN30" i="74"/>
  <c r="AO30" i="74"/>
  <c r="AP30" i="74"/>
  <c r="AQ30" i="74"/>
  <c r="AR30" i="74"/>
  <c r="AS30" i="74"/>
  <c r="AT30" i="74"/>
  <c r="AU30" i="74"/>
  <c r="AV30" i="74"/>
  <c r="AW30" i="74"/>
  <c r="AX30" i="74"/>
  <c r="AY30" i="74"/>
  <c r="R31" i="74"/>
  <c r="S31" i="74"/>
  <c r="T31" i="74"/>
  <c r="U31" i="74"/>
  <c r="V31" i="74"/>
  <c r="W31" i="74"/>
  <c r="X31" i="74"/>
  <c r="Y31" i="74"/>
  <c r="Z31" i="74"/>
  <c r="AB31" i="74"/>
  <c r="AC31" i="74"/>
  <c r="AD31" i="74"/>
  <c r="AE31" i="74"/>
  <c r="AF31" i="74"/>
  <c r="AG31" i="74"/>
  <c r="AH31" i="74"/>
  <c r="AI31" i="74"/>
  <c r="AJ31" i="74"/>
  <c r="AK31" i="74"/>
  <c r="AL31" i="74"/>
  <c r="AM31" i="74"/>
  <c r="AN31" i="74"/>
  <c r="AO31" i="74"/>
  <c r="AP31" i="74"/>
  <c r="AQ31" i="74"/>
  <c r="AR31" i="74"/>
  <c r="AS31" i="74"/>
  <c r="AT31" i="74"/>
  <c r="AU31" i="74"/>
  <c r="AV31" i="74"/>
  <c r="AW31" i="74"/>
  <c r="AX31" i="74"/>
  <c r="AY31" i="74"/>
  <c r="R32" i="74"/>
  <c r="S32" i="74"/>
  <c r="T32" i="74"/>
  <c r="U32" i="74"/>
  <c r="V32" i="74"/>
  <c r="W32" i="74"/>
  <c r="X32" i="74"/>
  <c r="Y32" i="74"/>
  <c r="Z32" i="74"/>
  <c r="AB32" i="74"/>
  <c r="AC32" i="74"/>
  <c r="AD32" i="74"/>
  <c r="AE32" i="74"/>
  <c r="AF32" i="74"/>
  <c r="AG32" i="74"/>
  <c r="AH32" i="74"/>
  <c r="AI32" i="74"/>
  <c r="AJ32" i="74"/>
  <c r="AK32" i="74"/>
  <c r="AL32" i="74"/>
  <c r="AM32" i="74"/>
  <c r="AN32" i="74"/>
  <c r="AO32" i="74"/>
  <c r="AP32" i="74"/>
  <c r="AQ32" i="74"/>
  <c r="AR32" i="74"/>
  <c r="AS32" i="74"/>
  <c r="AT32" i="74"/>
  <c r="AU32" i="74"/>
  <c r="AV32" i="74"/>
  <c r="AW32" i="74"/>
  <c r="AX32" i="74"/>
  <c r="AY32" i="74"/>
  <c r="R33" i="74"/>
  <c r="S33" i="74"/>
  <c r="T33" i="74"/>
  <c r="U33" i="74"/>
  <c r="V33" i="74"/>
  <c r="W33" i="74"/>
  <c r="X33" i="74"/>
  <c r="Y33" i="74"/>
  <c r="Z33" i="74"/>
  <c r="AB33" i="74"/>
  <c r="AC33" i="74"/>
  <c r="AD33" i="74"/>
  <c r="AE33" i="74"/>
  <c r="AF33" i="74"/>
  <c r="AG33" i="74"/>
  <c r="AH33" i="74"/>
  <c r="AI33" i="74"/>
  <c r="AJ33" i="74"/>
  <c r="AK33" i="74"/>
  <c r="AL33" i="74"/>
  <c r="AM33" i="74"/>
  <c r="AN33" i="74"/>
  <c r="AO33" i="74"/>
  <c r="AP33" i="74"/>
  <c r="AQ33" i="74"/>
  <c r="AR33" i="74"/>
  <c r="AS33" i="74"/>
  <c r="AT33" i="74"/>
  <c r="AU33" i="74"/>
  <c r="AV33" i="74"/>
  <c r="AW33" i="74"/>
  <c r="AX33" i="74"/>
  <c r="AY33" i="74"/>
  <c r="R34" i="74"/>
  <c r="S34" i="74"/>
  <c r="T34" i="74"/>
  <c r="U34" i="74"/>
  <c r="V34" i="74"/>
  <c r="W34" i="74"/>
  <c r="X34" i="74"/>
  <c r="Y34" i="74"/>
  <c r="Z34" i="74"/>
  <c r="AB34" i="74"/>
  <c r="AC34" i="74"/>
  <c r="AD34" i="74"/>
  <c r="AE34" i="74"/>
  <c r="AF34" i="74"/>
  <c r="AG34" i="74"/>
  <c r="AH34" i="74"/>
  <c r="AI34" i="74"/>
  <c r="AJ34" i="74"/>
  <c r="AK34" i="74"/>
  <c r="AL34" i="74"/>
  <c r="AM34" i="74"/>
  <c r="AN34" i="74"/>
  <c r="AO34" i="74"/>
  <c r="AP34" i="74"/>
  <c r="AQ34" i="74"/>
  <c r="AR34" i="74"/>
  <c r="AS34" i="74"/>
  <c r="AT34" i="74"/>
  <c r="AU34" i="74"/>
  <c r="AV34" i="74"/>
  <c r="AW34" i="74"/>
  <c r="AX34" i="74"/>
  <c r="AY34" i="74"/>
  <c r="R35" i="74"/>
  <c r="S35" i="74"/>
  <c r="T35" i="74"/>
  <c r="U35" i="74"/>
  <c r="V35" i="74"/>
  <c r="W35" i="74"/>
  <c r="X35" i="74"/>
  <c r="Y35" i="74"/>
  <c r="Z35" i="74"/>
  <c r="AB35" i="74"/>
  <c r="AC35" i="74"/>
  <c r="AD35" i="74"/>
  <c r="AE35" i="74"/>
  <c r="AF35" i="74"/>
  <c r="AG35" i="74"/>
  <c r="AH35" i="74"/>
  <c r="AI35" i="74"/>
  <c r="AJ35" i="74"/>
  <c r="AK35" i="74"/>
  <c r="AL35" i="74"/>
  <c r="AM35" i="74"/>
  <c r="AN35" i="74"/>
  <c r="AO35" i="74"/>
  <c r="AP35" i="74"/>
  <c r="AQ35" i="74"/>
  <c r="AR35" i="74"/>
  <c r="AS35" i="74"/>
  <c r="AT35" i="74"/>
  <c r="AU35" i="74"/>
  <c r="AV35" i="74"/>
  <c r="AW35" i="74"/>
  <c r="AX35" i="74"/>
  <c r="AY35" i="74"/>
  <c r="R36" i="74"/>
  <c r="S36" i="74"/>
  <c r="T36" i="74"/>
  <c r="U36" i="74"/>
  <c r="V36" i="74"/>
  <c r="W36" i="74"/>
  <c r="X36" i="74"/>
  <c r="Y36" i="74"/>
  <c r="Z36" i="74"/>
  <c r="AB36" i="74"/>
  <c r="AC36" i="74"/>
  <c r="AD36" i="74"/>
  <c r="AE36" i="74"/>
  <c r="AF36" i="74"/>
  <c r="AG36" i="74"/>
  <c r="AH36" i="74"/>
  <c r="AI36" i="74"/>
  <c r="AJ36" i="74"/>
  <c r="AK36" i="74"/>
  <c r="AL36" i="74"/>
  <c r="AM36" i="74"/>
  <c r="AN36" i="74"/>
  <c r="AO36" i="74"/>
  <c r="AP36" i="74"/>
  <c r="AQ36" i="74"/>
  <c r="AR36" i="74"/>
  <c r="AS36" i="74"/>
  <c r="AT36" i="74"/>
  <c r="AU36" i="74"/>
  <c r="AV36" i="74"/>
  <c r="AW36" i="74"/>
  <c r="AX36" i="74"/>
  <c r="AY36" i="74"/>
  <c r="R37" i="74"/>
  <c r="S37" i="74"/>
  <c r="T37" i="74"/>
  <c r="U37" i="74"/>
  <c r="V37" i="74"/>
  <c r="W37" i="74"/>
  <c r="X37" i="74"/>
  <c r="Y37" i="74"/>
  <c r="Z37" i="74"/>
  <c r="AB37" i="74"/>
  <c r="AC37" i="74"/>
  <c r="AD37" i="74"/>
  <c r="AE37" i="74"/>
  <c r="AF37" i="74"/>
  <c r="AG37" i="74"/>
  <c r="AH37" i="74"/>
  <c r="AI37" i="74"/>
  <c r="AJ37" i="74"/>
  <c r="AK37" i="74"/>
  <c r="AL37" i="74"/>
  <c r="AM37" i="74"/>
  <c r="AN37" i="74"/>
  <c r="AO37" i="74"/>
  <c r="AP37" i="74"/>
  <c r="AQ37" i="74"/>
  <c r="AR37" i="74"/>
  <c r="AS37" i="74"/>
  <c r="AT37" i="74"/>
  <c r="AU37" i="74"/>
  <c r="AV37" i="74"/>
  <c r="AW37" i="74"/>
  <c r="AX37" i="74"/>
  <c r="AY37" i="74"/>
  <c r="R38" i="74"/>
  <c r="S38" i="74"/>
  <c r="T38" i="74"/>
  <c r="U38" i="74"/>
  <c r="V38" i="74"/>
  <c r="W38" i="74"/>
  <c r="X38" i="74"/>
  <c r="Y38" i="74"/>
  <c r="Z38" i="74"/>
  <c r="AB38" i="74"/>
  <c r="AC38" i="74"/>
  <c r="AD38" i="74"/>
  <c r="AE38" i="74"/>
  <c r="AF38" i="74"/>
  <c r="AG38" i="74"/>
  <c r="AH38" i="74"/>
  <c r="AI38" i="74"/>
  <c r="AJ38" i="74"/>
  <c r="AK38" i="74"/>
  <c r="AL38" i="74"/>
  <c r="AM38" i="74"/>
  <c r="AN38" i="74"/>
  <c r="AO38" i="74"/>
  <c r="AP38" i="74"/>
  <c r="AQ38" i="74"/>
  <c r="AR38" i="74"/>
  <c r="AS38" i="74"/>
  <c r="AT38" i="74"/>
  <c r="AU38" i="74"/>
  <c r="AV38" i="74"/>
  <c r="AW38" i="74"/>
  <c r="AX38" i="74"/>
  <c r="AY38" i="74"/>
  <c r="R39" i="74"/>
  <c r="S39" i="74"/>
  <c r="T39" i="74"/>
  <c r="U39" i="74"/>
  <c r="V39" i="74"/>
  <c r="W39" i="74"/>
  <c r="X39" i="74"/>
  <c r="Y39" i="74"/>
  <c r="Z39" i="74"/>
  <c r="AB39" i="74"/>
  <c r="AC39" i="74"/>
  <c r="AD39" i="74"/>
  <c r="AE39" i="74"/>
  <c r="AF39" i="74"/>
  <c r="AG39" i="74"/>
  <c r="AH39" i="74"/>
  <c r="AI39" i="74"/>
  <c r="AJ39" i="74"/>
  <c r="AK39" i="74"/>
  <c r="AL39" i="74"/>
  <c r="AM39" i="74"/>
  <c r="AN39" i="74"/>
  <c r="AO39" i="74"/>
  <c r="AP39" i="74"/>
  <c r="AQ39" i="74"/>
  <c r="AR39" i="74"/>
  <c r="AS39" i="74"/>
  <c r="AT39" i="74"/>
  <c r="AU39" i="74"/>
  <c r="AV39" i="74"/>
  <c r="AW39" i="74"/>
  <c r="AX39" i="74"/>
  <c r="AY39" i="74"/>
  <c r="R40" i="74"/>
  <c r="S40" i="74"/>
  <c r="T40" i="74"/>
  <c r="U40" i="74"/>
  <c r="V40" i="74"/>
  <c r="W40" i="74"/>
  <c r="X40" i="74"/>
  <c r="Y40" i="74"/>
  <c r="Z40" i="74"/>
  <c r="AB40" i="74"/>
  <c r="AC40" i="74"/>
  <c r="AD40" i="74"/>
  <c r="AE40" i="74"/>
  <c r="AF40" i="74"/>
  <c r="AG40" i="74"/>
  <c r="AH40" i="74"/>
  <c r="AI40" i="74"/>
  <c r="AJ40" i="74"/>
  <c r="AK40" i="74"/>
  <c r="AL40" i="74"/>
  <c r="AM40" i="74"/>
  <c r="AN40" i="74"/>
  <c r="AO40" i="74"/>
  <c r="AP40" i="74"/>
  <c r="AQ40" i="74"/>
  <c r="AR40" i="74"/>
  <c r="AS40" i="74"/>
  <c r="AT40" i="74"/>
  <c r="AU40" i="74"/>
  <c r="AV40" i="74"/>
  <c r="AW40" i="74"/>
  <c r="AX40" i="74"/>
  <c r="AY40" i="74"/>
  <c r="R41" i="74"/>
  <c r="S41" i="74"/>
  <c r="T41" i="74"/>
  <c r="U41" i="74"/>
  <c r="V41" i="74"/>
  <c r="W41" i="74"/>
  <c r="X41" i="74"/>
  <c r="Y41" i="74"/>
  <c r="Z41" i="74"/>
  <c r="AB41" i="74"/>
  <c r="AC41" i="74"/>
  <c r="AD41" i="74"/>
  <c r="AE41" i="74"/>
  <c r="AF41" i="74"/>
  <c r="AG41" i="74"/>
  <c r="AH41" i="74"/>
  <c r="AI41" i="74"/>
  <c r="AJ41" i="74"/>
  <c r="AK41" i="74"/>
  <c r="AL41" i="74"/>
  <c r="AM41" i="74"/>
  <c r="AN41" i="74"/>
  <c r="AO41" i="74"/>
  <c r="AP41" i="74"/>
  <c r="AQ41" i="74"/>
  <c r="AR41" i="74"/>
  <c r="AS41" i="74"/>
  <c r="AT41" i="74"/>
  <c r="AU41" i="74"/>
  <c r="AV41" i="74"/>
  <c r="AW41" i="74"/>
  <c r="AX41" i="74"/>
  <c r="AY41" i="74"/>
  <c r="R42" i="74"/>
  <c r="S42" i="74"/>
  <c r="T42" i="74"/>
  <c r="U42" i="74"/>
  <c r="V42" i="74"/>
  <c r="W42" i="74"/>
  <c r="X42" i="74"/>
  <c r="Y42" i="74"/>
  <c r="Z42" i="74"/>
  <c r="AB42" i="74"/>
  <c r="AC42" i="74"/>
  <c r="AD42" i="74"/>
  <c r="AE42" i="74"/>
  <c r="AF42" i="74"/>
  <c r="AG42" i="74"/>
  <c r="AH42" i="74"/>
  <c r="AI42" i="74"/>
  <c r="AJ42" i="74"/>
  <c r="AK42" i="74"/>
  <c r="AL42" i="74"/>
  <c r="AM42" i="74"/>
  <c r="AN42" i="74"/>
  <c r="AO42" i="74"/>
  <c r="AP42" i="74"/>
  <c r="AQ42" i="74"/>
  <c r="AR42" i="74"/>
  <c r="AS42" i="74"/>
  <c r="AT42" i="74"/>
  <c r="AU42" i="74"/>
  <c r="AV42" i="74"/>
  <c r="AW42" i="74"/>
  <c r="AX42" i="74"/>
  <c r="AY42" i="74"/>
  <c r="R43" i="74"/>
  <c r="S43" i="74"/>
  <c r="T43" i="74"/>
  <c r="U43" i="74"/>
  <c r="V43" i="74"/>
  <c r="W43" i="74"/>
  <c r="X43" i="74"/>
  <c r="Y43" i="74"/>
  <c r="Z43" i="74"/>
  <c r="AB43" i="74"/>
  <c r="AC43" i="74"/>
  <c r="AD43" i="74"/>
  <c r="AE43" i="74"/>
  <c r="AF43" i="74"/>
  <c r="AG43" i="74"/>
  <c r="AH43" i="74"/>
  <c r="AI43" i="74"/>
  <c r="AJ43" i="74"/>
  <c r="AK43" i="74"/>
  <c r="AL43" i="74"/>
  <c r="AM43" i="74"/>
  <c r="AN43" i="74"/>
  <c r="AO43" i="74"/>
  <c r="AP43" i="74"/>
  <c r="AQ43" i="74"/>
  <c r="AR43" i="74"/>
  <c r="AS43" i="74"/>
  <c r="AT43" i="74"/>
  <c r="AU43" i="74"/>
  <c r="AV43" i="74"/>
  <c r="AW43" i="74"/>
  <c r="AX43" i="74"/>
  <c r="AY43" i="74"/>
  <c r="R44" i="74"/>
  <c r="S44" i="74"/>
  <c r="T44" i="74"/>
  <c r="U44" i="74"/>
  <c r="V44" i="74"/>
  <c r="W44" i="74"/>
  <c r="X44" i="74"/>
  <c r="Y44" i="74"/>
  <c r="Z44" i="74"/>
  <c r="AB44" i="74"/>
  <c r="AC44" i="74"/>
  <c r="AD44" i="74"/>
  <c r="AE44" i="74"/>
  <c r="AF44" i="74"/>
  <c r="AG44" i="74"/>
  <c r="AH44" i="74"/>
  <c r="AI44" i="74"/>
  <c r="AJ44" i="74"/>
  <c r="AK44" i="74"/>
  <c r="AL44" i="74"/>
  <c r="AM44" i="74"/>
  <c r="AN44" i="74"/>
  <c r="AO44" i="74"/>
  <c r="AP44" i="74"/>
  <c r="AQ44" i="74"/>
  <c r="AR44" i="74"/>
  <c r="AS44" i="74"/>
  <c r="AT44" i="74"/>
  <c r="AU44" i="74"/>
  <c r="AV44" i="74"/>
  <c r="AW44" i="74"/>
  <c r="AX44" i="74"/>
  <c r="AY44" i="74"/>
  <c r="R45" i="74"/>
  <c r="S45" i="74"/>
  <c r="T45" i="74"/>
  <c r="U45" i="74"/>
  <c r="V45" i="74"/>
  <c r="W45" i="74"/>
  <c r="X45" i="74"/>
  <c r="Y45" i="74"/>
  <c r="Z45" i="74"/>
  <c r="AB45" i="74"/>
  <c r="AC45" i="74"/>
  <c r="AD45" i="74"/>
  <c r="AE45" i="74"/>
  <c r="AF45" i="74"/>
  <c r="AG45" i="74"/>
  <c r="AH45" i="74"/>
  <c r="AI45" i="74"/>
  <c r="AJ45" i="74"/>
  <c r="AK45" i="74"/>
  <c r="AL45" i="74"/>
  <c r="AM45" i="74"/>
  <c r="AN45" i="74"/>
  <c r="AO45" i="74"/>
  <c r="AP45" i="74"/>
  <c r="AQ45" i="74"/>
  <c r="AR45" i="74"/>
  <c r="AS45" i="74"/>
  <c r="AT45" i="74"/>
  <c r="AU45" i="74"/>
  <c r="AV45" i="74"/>
  <c r="AW45" i="74"/>
  <c r="AX45" i="74"/>
  <c r="AY45" i="74"/>
  <c r="R46" i="74"/>
  <c r="S46" i="74"/>
  <c r="T46" i="74"/>
  <c r="U46" i="74"/>
  <c r="V46" i="74"/>
  <c r="W46" i="74"/>
  <c r="X46" i="74"/>
  <c r="Y46" i="74"/>
  <c r="Z46" i="74"/>
  <c r="AB46" i="74"/>
  <c r="AC46" i="74"/>
  <c r="AD46" i="74"/>
  <c r="AE46" i="74"/>
  <c r="AF46" i="74"/>
  <c r="AG46" i="74"/>
  <c r="AH46" i="74"/>
  <c r="AI46" i="74"/>
  <c r="AJ46" i="74"/>
  <c r="AK46" i="74"/>
  <c r="AL46" i="74"/>
  <c r="AM46" i="74"/>
  <c r="AN46" i="74"/>
  <c r="AO46" i="74"/>
  <c r="AP46" i="74"/>
  <c r="AQ46" i="74"/>
  <c r="AR46" i="74"/>
  <c r="AS46" i="74"/>
  <c r="AT46" i="74"/>
  <c r="AU46" i="74"/>
  <c r="AV46" i="74"/>
  <c r="AW46" i="74"/>
  <c r="AX46" i="74"/>
  <c r="AY46" i="74"/>
  <c r="R47" i="74"/>
  <c r="S47" i="74"/>
  <c r="T47" i="74"/>
  <c r="U47" i="74"/>
  <c r="V47" i="74"/>
  <c r="W47" i="74"/>
  <c r="X47" i="74"/>
  <c r="Y47" i="74"/>
  <c r="Z47" i="74"/>
  <c r="AB47" i="74"/>
  <c r="AC47" i="74"/>
  <c r="AD47" i="74"/>
  <c r="AE47" i="74"/>
  <c r="AF47" i="74"/>
  <c r="AG47" i="74"/>
  <c r="AH47" i="74"/>
  <c r="AI47" i="74"/>
  <c r="AJ47" i="74"/>
  <c r="AK47" i="74"/>
  <c r="AL47" i="74"/>
  <c r="AM47" i="74"/>
  <c r="AN47" i="74"/>
  <c r="AO47" i="74"/>
  <c r="AP47" i="74"/>
  <c r="AQ47" i="74"/>
  <c r="AR47" i="74"/>
  <c r="AS47" i="74"/>
  <c r="AT47" i="74"/>
  <c r="AU47" i="74"/>
  <c r="AV47" i="74"/>
  <c r="AW47" i="74"/>
  <c r="AX47" i="74"/>
  <c r="AY47" i="74"/>
  <c r="R48" i="74"/>
  <c r="S48" i="74"/>
  <c r="T48" i="74"/>
  <c r="U48" i="74"/>
  <c r="V48" i="74"/>
  <c r="W48" i="74"/>
  <c r="X48" i="74"/>
  <c r="Y48" i="74"/>
  <c r="Z48" i="74"/>
  <c r="AB48" i="74"/>
  <c r="AC48" i="74"/>
  <c r="AD48" i="74"/>
  <c r="AE48" i="74"/>
  <c r="AF48" i="74"/>
  <c r="AG48" i="74"/>
  <c r="AH48" i="74"/>
  <c r="AI48" i="74"/>
  <c r="AJ48" i="74"/>
  <c r="AK48" i="74"/>
  <c r="AL48" i="74"/>
  <c r="AM48" i="74"/>
  <c r="AN48" i="74"/>
  <c r="AO48" i="74"/>
  <c r="AP48" i="74"/>
  <c r="AQ48" i="74"/>
  <c r="AR48" i="74"/>
  <c r="AS48" i="74"/>
  <c r="AT48" i="74"/>
  <c r="AU48" i="74"/>
  <c r="AV48" i="74"/>
  <c r="AW48" i="74"/>
  <c r="AX48" i="74"/>
  <c r="AY48" i="74"/>
  <c r="R49" i="74"/>
  <c r="S49" i="74"/>
  <c r="T49" i="74"/>
  <c r="U49" i="74"/>
  <c r="V49" i="74"/>
  <c r="W49" i="74"/>
  <c r="X49" i="74"/>
  <c r="Y49" i="74"/>
  <c r="Z49" i="74"/>
  <c r="AB49" i="74"/>
  <c r="AC49" i="74"/>
  <c r="AD49" i="74"/>
  <c r="AE49" i="74"/>
  <c r="AF49" i="74"/>
  <c r="AG49" i="74"/>
  <c r="AH49" i="74"/>
  <c r="AI49" i="74"/>
  <c r="AJ49" i="74"/>
  <c r="AK49" i="74"/>
  <c r="AL49" i="74"/>
  <c r="AM49" i="74"/>
  <c r="AN49" i="74"/>
  <c r="AO49" i="74"/>
  <c r="AP49" i="74"/>
  <c r="AQ49" i="74"/>
  <c r="AR49" i="74"/>
  <c r="AS49" i="74"/>
  <c r="AT49" i="74"/>
  <c r="AU49" i="74"/>
  <c r="AV49" i="74"/>
  <c r="AW49" i="74"/>
  <c r="AX49" i="74"/>
  <c r="AY49" i="74"/>
  <c r="R50" i="74"/>
  <c r="S50" i="74"/>
  <c r="T50" i="74"/>
  <c r="U50" i="74"/>
  <c r="V50" i="74"/>
  <c r="W50" i="74"/>
  <c r="X50" i="74"/>
  <c r="Y50" i="74"/>
  <c r="Z50" i="74"/>
  <c r="AB50" i="74"/>
  <c r="AC50" i="74"/>
  <c r="AD50" i="74"/>
  <c r="AE50" i="74"/>
  <c r="AF50" i="74"/>
  <c r="AG50" i="74"/>
  <c r="AH50" i="74"/>
  <c r="AI50" i="74"/>
  <c r="AJ50" i="74"/>
  <c r="AK50" i="74"/>
  <c r="AL50" i="74"/>
  <c r="AM50" i="74"/>
  <c r="AN50" i="74"/>
  <c r="AO50" i="74"/>
  <c r="AP50" i="74"/>
  <c r="AQ50" i="74"/>
  <c r="AR50" i="74"/>
  <c r="AS50" i="74"/>
  <c r="AT50" i="74"/>
  <c r="AU50" i="74"/>
  <c r="AV50" i="74"/>
  <c r="AW50" i="74"/>
  <c r="AX50" i="74"/>
  <c r="AY50" i="74"/>
  <c r="R51" i="74"/>
  <c r="S51" i="74"/>
  <c r="T51" i="74"/>
  <c r="U51" i="74"/>
  <c r="V51" i="74"/>
  <c r="W51" i="74"/>
  <c r="X51" i="74"/>
  <c r="Y51" i="74"/>
  <c r="Z51" i="74"/>
  <c r="AB51" i="74"/>
  <c r="AC51" i="74"/>
  <c r="AD51" i="74"/>
  <c r="AE51" i="74"/>
  <c r="AF51" i="74"/>
  <c r="AG51" i="74"/>
  <c r="AH51" i="74"/>
  <c r="AI51" i="74"/>
  <c r="AJ51" i="74"/>
  <c r="AK51" i="74"/>
  <c r="AL51" i="74"/>
  <c r="AM51" i="74"/>
  <c r="AN51" i="74"/>
  <c r="AO51" i="74"/>
  <c r="AP51" i="74"/>
  <c r="AQ51" i="74"/>
  <c r="AR51" i="74"/>
  <c r="AS51" i="74"/>
  <c r="AT51" i="74"/>
  <c r="AU51" i="74"/>
  <c r="AV51" i="74"/>
  <c r="AW51" i="74"/>
  <c r="AX51" i="74"/>
  <c r="AY51" i="74"/>
  <c r="R52" i="74"/>
  <c r="S52" i="74"/>
  <c r="T52" i="74"/>
  <c r="U52" i="74"/>
  <c r="V52" i="74"/>
  <c r="W52" i="74"/>
  <c r="X52" i="74"/>
  <c r="Y52" i="74"/>
  <c r="Z52" i="74"/>
  <c r="AB52" i="74"/>
  <c r="AC52" i="74"/>
  <c r="AD52" i="74"/>
  <c r="AE52" i="74"/>
  <c r="AF52" i="74"/>
  <c r="AG52" i="74"/>
  <c r="AH52" i="74"/>
  <c r="AI52" i="74"/>
  <c r="AJ52" i="74"/>
  <c r="AK52" i="74"/>
  <c r="AL52" i="74"/>
  <c r="AM52" i="74"/>
  <c r="AN52" i="74"/>
  <c r="AO52" i="74"/>
  <c r="AP52" i="74"/>
  <c r="AQ52" i="74"/>
  <c r="AR52" i="74"/>
  <c r="AS52" i="74"/>
  <c r="AT52" i="74"/>
  <c r="AU52" i="74"/>
  <c r="AV52" i="74"/>
  <c r="AW52" i="74"/>
  <c r="AX52" i="74"/>
  <c r="AY52" i="74"/>
  <c r="AY6" i="74"/>
  <c r="AX6" i="74"/>
  <c r="AW6" i="74"/>
  <c r="AV6" i="74"/>
  <c r="AU6" i="74"/>
  <c r="AT6" i="74"/>
  <c r="AS6" i="74"/>
  <c r="AR6" i="74"/>
  <c r="AQ6" i="74"/>
  <c r="AP6" i="74"/>
  <c r="AO6" i="74"/>
  <c r="AN6" i="74"/>
  <c r="AM6" i="74"/>
  <c r="AL6" i="74"/>
  <c r="AK6" i="74"/>
  <c r="AJ6" i="74"/>
  <c r="AI6" i="74"/>
  <c r="AH6" i="74"/>
  <c r="AG6" i="74"/>
  <c r="AF6" i="74"/>
  <c r="AE6" i="74"/>
  <c r="AD6" i="74"/>
  <c r="AC6" i="74"/>
  <c r="AB6" i="74"/>
  <c r="Z6" i="74"/>
  <c r="Y6" i="74"/>
  <c r="X6" i="74"/>
  <c r="W6" i="74"/>
  <c r="V6" i="74"/>
  <c r="U6" i="74"/>
  <c r="T6" i="74"/>
  <c r="S6" i="74"/>
  <c r="R6" i="74"/>
  <c r="BA16" i="76" l="1"/>
  <c r="E16" i="76" s="1"/>
  <c r="AB16" i="83" s="1"/>
  <c r="BA32" i="78"/>
  <c r="E32" i="78" s="1"/>
  <c r="AD32" i="84" s="1"/>
  <c r="BA46" i="75"/>
  <c r="E46" i="75" s="1"/>
  <c r="AA46" i="83" s="1"/>
  <c r="BA42" i="75"/>
  <c r="E42" i="75" s="1"/>
  <c r="BA48" i="78"/>
  <c r="E48" i="78" s="1"/>
  <c r="AD48" i="84" s="1"/>
  <c r="BA8" i="78"/>
  <c r="E8" i="78" s="1"/>
  <c r="AD8" i="83" s="1"/>
  <c r="BA38" i="75"/>
  <c r="E38" i="75" s="1"/>
  <c r="AA38" i="83" s="1"/>
  <c r="BA34" i="75"/>
  <c r="E34" i="75" s="1"/>
  <c r="AA34" i="83" s="1"/>
  <c r="BA18" i="75"/>
  <c r="E18" i="75" s="1"/>
  <c r="AA18" i="83" s="1"/>
  <c r="BA48" i="77"/>
  <c r="E48" i="77" s="1"/>
  <c r="AC48" i="84" s="1"/>
  <c r="BA40" i="77"/>
  <c r="E40" i="77" s="1"/>
  <c r="AC40" i="84" s="1"/>
  <c r="BA40" i="78"/>
  <c r="E40" i="78" s="1"/>
  <c r="AD40" i="84" s="1"/>
  <c r="BA24" i="78"/>
  <c r="E24" i="78" s="1"/>
  <c r="AD24" i="83" s="1"/>
  <c r="BA16" i="78"/>
  <c r="E16" i="78" s="1"/>
  <c r="AD16" i="84" s="1"/>
  <c r="BA6" i="76"/>
  <c r="E6" i="76" s="1"/>
  <c r="AB6" i="84" s="1"/>
  <c r="BA48" i="76"/>
  <c r="E48" i="76" s="1"/>
  <c r="AB48" i="84" s="1"/>
  <c r="BA40" i="76"/>
  <c r="E40" i="76" s="1"/>
  <c r="AB40" i="84" s="1"/>
  <c r="BA11" i="74"/>
  <c r="E11" i="74" s="1"/>
  <c r="BA32" i="77"/>
  <c r="E32" i="77" s="1"/>
  <c r="AC32" i="83" s="1"/>
  <c r="BA24" i="76"/>
  <c r="E24" i="76" s="1"/>
  <c r="AB24" i="84" s="1"/>
  <c r="BA21" i="76"/>
  <c r="E21" i="76" s="1"/>
  <c r="BA48" i="74"/>
  <c r="E48" i="74" s="1"/>
  <c r="Z48" i="83" s="1"/>
  <c r="BA50" i="75"/>
  <c r="E50" i="75" s="1"/>
  <c r="AA50" i="84" s="1"/>
  <c r="BA37" i="76"/>
  <c r="E37" i="76" s="1"/>
  <c r="AB37" i="84" s="1"/>
  <c r="BA10" i="75"/>
  <c r="E10" i="75" s="1"/>
  <c r="AA10" i="84" s="1"/>
  <c r="BA26" i="77"/>
  <c r="E26" i="77" s="1"/>
  <c r="AC26" i="84" s="1"/>
  <c r="BA40" i="74"/>
  <c r="E40" i="74" s="1"/>
  <c r="Z40" i="83" s="1"/>
  <c r="BA32" i="74"/>
  <c r="E32" i="74" s="1"/>
  <c r="Z32" i="83" s="1"/>
  <c r="BA24" i="74"/>
  <c r="E24" i="74" s="1"/>
  <c r="Z24" i="84" s="1"/>
  <c r="BA24" i="77"/>
  <c r="E24" i="77" s="1"/>
  <c r="AC24" i="83" s="1"/>
  <c r="BA32" i="76"/>
  <c r="E32" i="76" s="1"/>
  <c r="AB32" i="83" s="1"/>
  <c r="AF32" i="83" s="1"/>
  <c r="BA27" i="74"/>
  <c r="E27" i="74" s="1"/>
  <c r="Z27" i="84" s="1"/>
  <c r="BA26" i="75"/>
  <c r="E26" i="75" s="1"/>
  <c r="AA26" i="84" s="1"/>
  <c r="BA16" i="74"/>
  <c r="E16" i="74" s="1"/>
  <c r="Z16" i="83" s="1"/>
  <c r="BA16" i="77"/>
  <c r="E16" i="77" s="1"/>
  <c r="AC16" i="84" s="1"/>
  <c r="BA8" i="76"/>
  <c r="E8" i="76" s="1"/>
  <c r="AB8" i="84" s="1"/>
  <c r="BA8" i="74"/>
  <c r="E8" i="74" s="1"/>
  <c r="Z8" i="83" s="1"/>
  <c r="BA8" i="77"/>
  <c r="E8" i="77" s="1"/>
  <c r="AC8" i="84" s="1"/>
  <c r="Z8" i="84"/>
  <c r="BA14" i="75"/>
  <c r="E14" i="75" s="1"/>
  <c r="BA42" i="77"/>
  <c r="E42" i="77" s="1"/>
  <c r="BA34" i="77"/>
  <c r="E34" i="77" s="1"/>
  <c r="BA10" i="77"/>
  <c r="E10" i="77" s="1"/>
  <c r="BA46" i="78"/>
  <c r="E46" i="78" s="1"/>
  <c r="BA38" i="78"/>
  <c r="E38" i="78" s="1"/>
  <c r="BA30" i="78"/>
  <c r="E30" i="78" s="1"/>
  <c r="BA22" i="78"/>
  <c r="E22" i="78" s="1"/>
  <c r="BA14" i="78"/>
  <c r="E14" i="78" s="1"/>
  <c r="BA47" i="74"/>
  <c r="E47" i="74" s="1"/>
  <c r="BA44" i="74"/>
  <c r="E44" i="74" s="1"/>
  <c r="BA36" i="74"/>
  <c r="E36" i="74" s="1"/>
  <c r="BA35" i="74"/>
  <c r="E35" i="74" s="1"/>
  <c r="BA28" i="74"/>
  <c r="E28" i="74" s="1"/>
  <c r="BA20" i="74"/>
  <c r="E20" i="74" s="1"/>
  <c r="BA12" i="74"/>
  <c r="E12" i="74" s="1"/>
  <c r="BA51" i="75"/>
  <c r="E51" i="75" s="1"/>
  <c r="BA43" i="75"/>
  <c r="E43" i="75" s="1"/>
  <c r="BA31" i="75"/>
  <c r="E31" i="75" s="1"/>
  <c r="BA23" i="75"/>
  <c r="E23" i="75" s="1"/>
  <c r="BA15" i="75"/>
  <c r="E15" i="75" s="1"/>
  <c r="BA7" i="75"/>
  <c r="E7" i="75" s="1"/>
  <c r="BA46" i="76"/>
  <c r="E46" i="76" s="1"/>
  <c r="BA38" i="76"/>
  <c r="E38" i="76" s="1"/>
  <c r="BA30" i="76"/>
  <c r="E30" i="76" s="1"/>
  <c r="BA22" i="76"/>
  <c r="E22" i="76" s="1"/>
  <c r="BA14" i="76"/>
  <c r="E14" i="76" s="1"/>
  <c r="BA43" i="77"/>
  <c r="E43" i="77" s="1"/>
  <c r="BA35" i="77"/>
  <c r="E35" i="77" s="1"/>
  <c r="BA27" i="77"/>
  <c r="E27" i="77" s="1"/>
  <c r="BA19" i="77"/>
  <c r="E19" i="77" s="1"/>
  <c r="BA11" i="77"/>
  <c r="E11" i="77" s="1"/>
  <c r="BA47" i="78"/>
  <c r="E47" i="78" s="1"/>
  <c r="BA39" i="78"/>
  <c r="E39" i="78" s="1"/>
  <c r="BA31" i="78"/>
  <c r="E31" i="78" s="1"/>
  <c r="BA23" i="78"/>
  <c r="E23" i="78" s="1"/>
  <c r="BA15" i="78"/>
  <c r="E15" i="78" s="1"/>
  <c r="BA7" i="78"/>
  <c r="E7" i="78" s="1"/>
  <c r="BA23" i="76"/>
  <c r="E23" i="76" s="1"/>
  <c r="BA15" i="76"/>
  <c r="E15" i="76" s="1"/>
  <c r="BA7" i="76"/>
  <c r="E7" i="76" s="1"/>
  <c r="BA52" i="77"/>
  <c r="E52" i="77" s="1"/>
  <c r="BA44" i="77"/>
  <c r="E44" i="77" s="1"/>
  <c r="BA36" i="77"/>
  <c r="E36" i="77" s="1"/>
  <c r="BA28" i="77"/>
  <c r="E28" i="77" s="1"/>
  <c r="BA20" i="77"/>
  <c r="E20" i="77" s="1"/>
  <c r="BA12" i="77"/>
  <c r="E12" i="77" s="1"/>
  <c r="BA49" i="78"/>
  <c r="E49" i="78" s="1"/>
  <c r="BA41" i="78"/>
  <c r="E41" i="78" s="1"/>
  <c r="BA33" i="78"/>
  <c r="E33" i="78" s="1"/>
  <c r="BA25" i="78"/>
  <c r="E25" i="78" s="1"/>
  <c r="BA17" i="78"/>
  <c r="E17" i="78" s="1"/>
  <c r="BA9" i="78"/>
  <c r="E9" i="78" s="1"/>
  <c r="BA42" i="74"/>
  <c r="E42" i="74" s="1"/>
  <c r="BA34" i="74"/>
  <c r="E34" i="74" s="1"/>
  <c r="BA19" i="74"/>
  <c r="E19" i="74" s="1"/>
  <c r="BA30" i="75"/>
  <c r="E30" i="75" s="1"/>
  <c r="BA22" i="75"/>
  <c r="E22" i="75" s="1"/>
  <c r="BA6" i="74"/>
  <c r="E6" i="74" s="1"/>
  <c r="BA37" i="74"/>
  <c r="E37" i="74" s="1"/>
  <c r="BA21" i="74"/>
  <c r="E21" i="74" s="1"/>
  <c r="BA13" i="74"/>
  <c r="E13" i="74" s="1"/>
  <c r="BA24" i="75"/>
  <c r="E24" i="75" s="1"/>
  <c r="BA45" i="74"/>
  <c r="E45" i="74" s="1"/>
  <c r="BA14" i="74"/>
  <c r="E14" i="74" s="1"/>
  <c r="BA45" i="75"/>
  <c r="E45" i="75" s="1"/>
  <c r="BA41" i="75"/>
  <c r="E41" i="75" s="1"/>
  <c r="BA33" i="75"/>
  <c r="E33" i="75" s="1"/>
  <c r="BA25" i="75"/>
  <c r="E25" i="75" s="1"/>
  <c r="BA17" i="75"/>
  <c r="E17" i="75" s="1"/>
  <c r="BA9" i="75"/>
  <c r="E9" i="75" s="1"/>
  <c r="BA49" i="76"/>
  <c r="E49" i="76" s="1"/>
  <c r="BA41" i="76"/>
  <c r="E41" i="76" s="1"/>
  <c r="BA6" i="77"/>
  <c r="E6" i="77" s="1"/>
  <c r="BA49" i="77"/>
  <c r="E49" i="77" s="1"/>
  <c r="BA45" i="77"/>
  <c r="E45" i="77" s="1"/>
  <c r="BA37" i="77"/>
  <c r="E37" i="77" s="1"/>
  <c r="BA29" i="77"/>
  <c r="E29" i="77" s="1"/>
  <c r="BA21" i="77"/>
  <c r="E21" i="77" s="1"/>
  <c r="BA13" i="77"/>
  <c r="E13" i="77" s="1"/>
  <c r="BA51" i="78"/>
  <c r="E51" i="78" s="1"/>
  <c r="BA43" i="78"/>
  <c r="E43" i="78" s="1"/>
  <c r="BA50" i="77"/>
  <c r="E50" i="77" s="1"/>
  <c r="BA52" i="74"/>
  <c r="E52" i="74" s="1"/>
  <c r="BA48" i="75"/>
  <c r="E48" i="75" s="1"/>
  <c r="BA32" i="75"/>
  <c r="E32" i="75" s="1"/>
  <c r="BA8" i="75"/>
  <c r="E8" i="75" s="1"/>
  <c r="BA31" i="76"/>
  <c r="E31" i="76" s="1"/>
  <c r="BA46" i="74"/>
  <c r="E46" i="74" s="1"/>
  <c r="BA38" i="74"/>
  <c r="E38" i="74" s="1"/>
  <c r="BA30" i="74"/>
  <c r="E30" i="74" s="1"/>
  <c r="BA23" i="74"/>
  <c r="E23" i="74" s="1"/>
  <c r="BA22" i="74"/>
  <c r="E22" i="74" s="1"/>
  <c r="BA15" i="74"/>
  <c r="E15" i="74" s="1"/>
  <c r="BA7" i="74"/>
  <c r="E7" i="74" s="1"/>
  <c r="BA6" i="75"/>
  <c r="E6" i="75" s="1"/>
  <c r="BA43" i="76"/>
  <c r="E43" i="76" s="1"/>
  <c r="BA33" i="76"/>
  <c r="E33" i="76" s="1"/>
  <c r="BA25" i="76"/>
  <c r="E25" i="76" s="1"/>
  <c r="BA17" i="76"/>
  <c r="E17" i="76" s="1"/>
  <c r="BA9" i="76"/>
  <c r="E9" i="76" s="1"/>
  <c r="BA46" i="77"/>
  <c r="E46" i="77" s="1"/>
  <c r="BA38" i="77"/>
  <c r="E38" i="77" s="1"/>
  <c r="BA30" i="77"/>
  <c r="E30" i="77" s="1"/>
  <c r="BA22" i="77"/>
  <c r="E22" i="77" s="1"/>
  <c r="BA14" i="77"/>
  <c r="E14" i="77" s="1"/>
  <c r="BA42" i="78"/>
  <c r="E42" i="78" s="1"/>
  <c r="BA34" i="78"/>
  <c r="E34" i="78" s="1"/>
  <c r="BA26" i="78"/>
  <c r="E26" i="78" s="1"/>
  <c r="BA18" i="78"/>
  <c r="E18" i="78" s="1"/>
  <c r="BA10" i="78"/>
  <c r="E10" i="78" s="1"/>
  <c r="BA29" i="76"/>
  <c r="E29" i="76" s="1"/>
  <c r="BA29" i="74"/>
  <c r="E29" i="74" s="1"/>
  <c r="BA39" i="76"/>
  <c r="E39" i="76" s="1"/>
  <c r="BA39" i="74"/>
  <c r="E39" i="74" s="1"/>
  <c r="BA31" i="74"/>
  <c r="E31" i="74" s="1"/>
  <c r="BA49" i="75"/>
  <c r="E49" i="75" s="1"/>
  <c r="BA47" i="75"/>
  <c r="E47" i="75" s="1"/>
  <c r="BA39" i="75"/>
  <c r="E39" i="75" s="1"/>
  <c r="BA35" i="75"/>
  <c r="E35" i="75" s="1"/>
  <c r="BA27" i="75"/>
  <c r="E27" i="75" s="1"/>
  <c r="BA19" i="75"/>
  <c r="E19" i="75" s="1"/>
  <c r="BA11" i="75"/>
  <c r="E11" i="75" s="1"/>
  <c r="BA51" i="76"/>
  <c r="E51" i="76" s="1"/>
  <c r="BA50" i="76"/>
  <c r="E50" i="76" s="1"/>
  <c r="BA42" i="76"/>
  <c r="E42" i="76" s="1"/>
  <c r="BA34" i="76"/>
  <c r="E34" i="76" s="1"/>
  <c r="BA26" i="76"/>
  <c r="E26" i="76" s="1"/>
  <c r="BA18" i="76"/>
  <c r="E18" i="76" s="1"/>
  <c r="BA10" i="76"/>
  <c r="E10" i="76" s="1"/>
  <c r="BA47" i="77"/>
  <c r="E47" i="77" s="1"/>
  <c r="BA39" i="77"/>
  <c r="E39" i="77" s="1"/>
  <c r="BA31" i="77"/>
  <c r="E31" i="77" s="1"/>
  <c r="BA23" i="77"/>
  <c r="E23" i="77" s="1"/>
  <c r="BA15" i="77"/>
  <c r="E15" i="77" s="1"/>
  <c r="BA7" i="77"/>
  <c r="E7" i="77" s="1"/>
  <c r="BA35" i="78"/>
  <c r="E35" i="78" s="1"/>
  <c r="BA27" i="78"/>
  <c r="E27" i="78" s="1"/>
  <c r="BA19" i="78"/>
  <c r="E19" i="78" s="1"/>
  <c r="BA11" i="78"/>
  <c r="E11" i="78" s="1"/>
  <c r="Z11" i="84"/>
  <c r="Z11" i="83"/>
  <c r="BA13" i="76"/>
  <c r="E13" i="76" s="1"/>
  <c r="BA50" i="74"/>
  <c r="E50" i="74" s="1"/>
  <c r="BA40" i="75"/>
  <c r="E40" i="75" s="1"/>
  <c r="BA16" i="75"/>
  <c r="E16" i="75" s="1"/>
  <c r="BA43" i="74"/>
  <c r="E43" i="74" s="1"/>
  <c r="BA33" i="74"/>
  <c r="E33" i="74" s="1"/>
  <c r="BA25" i="74"/>
  <c r="E25" i="74" s="1"/>
  <c r="BA17" i="74"/>
  <c r="E17" i="74" s="1"/>
  <c r="BA9" i="74"/>
  <c r="E9" i="74" s="1"/>
  <c r="BA52" i="75"/>
  <c r="E52" i="75" s="1"/>
  <c r="BA44" i="75"/>
  <c r="E44" i="75" s="1"/>
  <c r="BA36" i="75"/>
  <c r="E36" i="75" s="1"/>
  <c r="BA28" i="75"/>
  <c r="E28" i="75" s="1"/>
  <c r="BA20" i="75"/>
  <c r="E20" i="75" s="1"/>
  <c r="BA12" i="75"/>
  <c r="E12" i="75" s="1"/>
  <c r="BA35" i="76"/>
  <c r="E35" i="76" s="1"/>
  <c r="BA27" i="76"/>
  <c r="E27" i="76" s="1"/>
  <c r="BA19" i="76"/>
  <c r="E19" i="76" s="1"/>
  <c r="BA11" i="76"/>
  <c r="E11" i="76" s="1"/>
  <c r="BA6" i="78"/>
  <c r="E6" i="78" s="1"/>
  <c r="BA52" i="78"/>
  <c r="E52" i="78" s="1"/>
  <c r="BA50" i="78"/>
  <c r="E50" i="78" s="1"/>
  <c r="BA44" i="78"/>
  <c r="E44" i="78" s="1"/>
  <c r="BA36" i="78"/>
  <c r="E36" i="78" s="1"/>
  <c r="BA28" i="78"/>
  <c r="E28" i="78" s="1"/>
  <c r="BA20" i="78"/>
  <c r="E20" i="78" s="1"/>
  <c r="BA12" i="78"/>
  <c r="E12" i="78" s="1"/>
  <c r="BA26" i="74"/>
  <c r="E26" i="74" s="1"/>
  <c r="AA42" i="84"/>
  <c r="AA42" i="83"/>
  <c r="AB21" i="84"/>
  <c r="AB21" i="83"/>
  <c r="BA18" i="77"/>
  <c r="E18" i="77" s="1"/>
  <c r="BA47" i="76"/>
  <c r="E47" i="76" s="1"/>
  <c r="BA51" i="74"/>
  <c r="E51" i="74" s="1"/>
  <c r="BA49" i="74"/>
  <c r="E49" i="74" s="1"/>
  <c r="BA41" i="74"/>
  <c r="E41" i="74" s="1"/>
  <c r="BA18" i="74"/>
  <c r="E18" i="74" s="1"/>
  <c r="BA10" i="74"/>
  <c r="E10" i="74" s="1"/>
  <c r="BA37" i="75"/>
  <c r="E37" i="75" s="1"/>
  <c r="BA29" i="75"/>
  <c r="E29" i="75" s="1"/>
  <c r="BA21" i="75"/>
  <c r="E21" i="75" s="1"/>
  <c r="BA13" i="75"/>
  <c r="E13" i="75" s="1"/>
  <c r="BA52" i="76"/>
  <c r="E52" i="76" s="1"/>
  <c r="BA45" i="76"/>
  <c r="E45" i="76" s="1"/>
  <c r="BA44" i="76"/>
  <c r="E44" i="76" s="1"/>
  <c r="BA36" i="76"/>
  <c r="E36" i="76" s="1"/>
  <c r="BA28" i="76"/>
  <c r="E28" i="76" s="1"/>
  <c r="BA20" i="76"/>
  <c r="E20" i="76" s="1"/>
  <c r="BA12" i="76"/>
  <c r="E12" i="76" s="1"/>
  <c r="BA51" i="77"/>
  <c r="E51" i="77" s="1"/>
  <c r="BA41" i="77"/>
  <c r="E41" i="77" s="1"/>
  <c r="BA33" i="77"/>
  <c r="E33" i="77" s="1"/>
  <c r="BA25" i="77"/>
  <c r="E25" i="77" s="1"/>
  <c r="BA17" i="77"/>
  <c r="E17" i="77" s="1"/>
  <c r="BA9" i="77"/>
  <c r="E9" i="77" s="1"/>
  <c r="BA45" i="78"/>
  <c r="E45" i="78" s="1"/>
  <c r="BA37" i="78"/>
  <c r="E37" i="78" s="1"/>
  <c r="BA29" i="78"/>
  <c r="E29" i="78" s="1"/>
  <c r="BA21" i="78"/>
  <c r="E21" i="78" s="1"/>
  <c r="BA13" i="78"/>
  <c r="E13" i="78" s="1"/>
  <c r="AO6" i="83"/>
  <c r="P13" i="3"/>
  <c r="X59" i="3"/>
  <c r="Y59" i="3"/>
  <c r="AB16" i="84" l="1"/>
  <c r="AA34" i="84"/>
  <c r="AD8" i="84"/>
  <c r="AA46" i="84"/>
  <c r="AD48" i="83"/>
  <c r="AC32" i="84"/>
  <c r="AG32" i="84" s="1"/>
  <c r="AD24" i="84"/>
  <c r="AA38" i="84"/>
  <c r="AC24" i="84"/>
  <c r="Z48" i="84"/>
  <c r="AD16" i="83"/>
  <c r="AB6" i="83"/>
  <c r="AF6" i="83" s="1"/>
  <c r="AJ6" i="83" s="1"/>
  <c r="AW6" i="83" s="1"/>
  <c r="AB37" i="83"/>
  <c r="AF37" i="83" s="1"/>
  <c r="AC40" i="83"/>
  <c r="AA50" i="83"/>
  <c r="Z27" i="83"/>
  <c r="AB48" i="83"/>
  <c r="AC8" i="83"/>
  <c r="AG8" i="83" s="1"/>
  <c r="AT8" i="83" s="1"/>
  <c r="Z32" i="84"/>
  <c r="AD32" i="83"/>
  <c r="AH32" i="83" s="1"/>
  <c r="AD40" i="83"/>
  <c r="AA10" i="83"/>
  <c r="AB40" i="83"/>
  <c r="AF40" i="83" s="1"/>
  <c r="AB32" i="84"/>
  <c r="AF32" i="84" s="1"/>
  <c r="AA18" i="84"/>
  <c r="AG48" i="84"/>
  <c r="AT48" i="84" s="1"/>
  <c r="AC48" i="83"/>
  <c r="AG8" i="84"/>
  <c r="AT8" i="84" s="1"/>
  <c r="AG40" i="84"/>
  <c r="AT40" i="84" s="1"/>
  <c r="AG16" i="84"/>
  <c r="AT16" i="84" s="1"/>
  <c r="AB24" i="83"/>
  <c r="AF24" i="83" s="1"/>
  <c r="AS24" i="83" s="1"/>
  <c r="Z24" i="83"/>
  <c r="AC26" i="83"/>
  <c r="Z40" i="84"/>
  <c r="AA26" i="83"/>
  <c r="AC16" i="83"/>
  <c r="AG16" i="83" s="1"/>
  <c r="AT16" i="83" s="1"/>
  <c r="Z16" i="84"/>
  <c r="AB8" i="83"/>
  <c r="AF8" i="83" s="1"/>
  <c r="AB52" i="84"/>
  <c r="AB52" i="83"/>
  <c r="AA13" i="84"/>
  <c r="AA13" i="83"/>
  <c r="Z51" i="84"/>
  <c r="Z51" i="83"/>
  <c r="AD52" i="84"/>
  <c r="AD52" i="83"/>
  <c r="AA28" i="84"/>
  <c r="AA28" i="83"/>
  <c r="Z43" i="84"/>
  <c r="Z43" i="83"/>
  <c r="AD19" i="84"/>
  <c r="AD19" i="83"/>
  <c r="AC47" i="84"/>
  <c r="AC47" i="83"/>
  <c r="AA11" i="84"/>
  <c r="AA11" i="83"/>
  <c r="Z39" i="84"/>
  <c r="Z39" i="83"/>
  <c r="AD26" i="84"/>
  <c r="AG26" i="84" s="1"/>
  <c r="AT26" i="84" s="1"/>
  <c r="AD26" i="83"/>
  <c r="AB9" i="84"/>
  <c r="AB9" i="83"/>
  <c r="Z22" i="84"/>
  <c r="Z22" i="83"/>
  <c r="AA48" i="84"/>
  <c r="AA48" i="83"/>
  <c r="AC37" i="84"/>
  <c r="AC37" i="83"/>
  <c r="AA25" i="84"/>
  <c r="AA25" i="83"/>
  <c r="Z21" i="84"/>
  <c r="Z21" i="83"/>
  <c r="AD41" i="84"/>
  <c r="AD41" i="83"/>
  <c r="AB7" i="84"/>
  <c r="AF7" i="84" s="1"/>
  <c r="AB7" i="83"/>
  <c r="AD31" i="84"/>
  <c r="AD31" i="83"/>
  <c r="AB14" i="84"/>
  <c r="AB14" i="83"/>
  <c r="AA31" i="84"/>
  <c r="AA31" i="83"/>
  <c r="Z44" i="84"/>
  <c r="Z44" i="83"/>
  <c r="AH40" i="84"/>
  <c r="AF40" i="84"/>
  <c r="Z49" i="84"/>
  <c r="Z49" i="83"/>
  <c r="AD18" i="84"/>
  <c r="AD18" i="83"/>
  <c r="AC43" i="84"/>
  <c r="AC43" i="83"/>
  <c r="AB47" i="84"/>
  <c r="AB47" i="83"/>
  <c r="AA36" i="84"/>
  <c r="AA36" i="83"/>
  <c r="AA16" i="84"/>
  <c r="AA16" i="83"/>
  <c r="AD27" i="84"/>
  <c r="AD27" i="83"/>
  <c r="AB10" i="84"/>
  <c r="AB10" i="83"/>
  <c r="AA19" i="84"/>
  <c r="AA19" i="83"/>
  <c r="AB39" i="84"/>
  <c r="AB39" i="83"/>
  <c r="AD34" i="84"/>
  <c r="AD34" i="83"/>
  <c r="AB17" i="84"/>
  <c r="AB17" i="83"/>
  <c r="Z23" i="84"/>
  <c r="Z23" i="83"/>
  <c r="Z52" i="84"/>
  <c r="Z52" i="83"/>
  <c r="AC45" i="84"/>
  <c r="AC45" i="83"/>
  <c r="AA33" i="84"/>
  <c r="AA33" i="83"/>
  <c r="Z37" i="84"/>
  <c r="Z37" i="83"/>
  <c r="Z19" i="84"/>
  <c r="Z19" i="83"/>
  <c r="AD49" i="84"/>
  <c r="AD49" i="83"/>
  <c r="AB15" i="84"/>
  <c r="AB15" i="83"/>
  <c r="AD39" i="84"/>
  <c r="AD39" i="83"/>
  <c r="AB22" i="84"/>
  <c r="AB22" i="83"/>
  <c r="AA43" i="84"/>
  <c r="AA43" i="83"/>
  <c r="Z47" i="84"/>
  <c r="Z47" i="83"/>
  <c r="AC10" i="84"/>
  <c r="AC10" i="83"/>
  <c r="AF48" i="83"/>
  <c r="AD12" i="84"/>
  <c r="AD12" i="83"/>
  <c r="AB11" i="84"/>
  <c r="AB11" i="83"/>
  <c r="AA44" i="84"/>
  <c r="AA44" i="83"/>
  <c r="AA40" i="84"/>
  <c r="AA40" i="83"/>
  <c r="AD35" i="84"/>
  <c r="AD35" i="83"/>
  <c r="AB18" i="84"/>
  <c r="AB18" i="83"/>
  <c r="AA27" i="84"/>
  <c r="AA27" i="83"/>
  <c r="Z29" i="84"/>
  <c r="Z29" i="83"/>
  <c r="AD42" i="84"/>
  <c r="AD42" i="83"/>
  <c r="AB25" i="84"/>
  <c r="AB25" i="83"/>
  <c r="Z30" i="84"/>
  <c r="Z30" i="83"/>
  <c r="AC50" i="84"/>
  <c r="AC50" i="83"/>
  <c r="AC49" i="84"/>
  <c r="AC49" i="83"/>
  <c r="AA41" i="84"/>
  <c r="AA41" i="83"/>
  <c r="Z6" i="83"/>
  <c r="Z6" i="84"/>
  <c r="Z34" i="84"/>
  <c r="Z34" i="83"/>
  <c r="AC12" i="84"/>
  <c r="AG12" i="84" s="1"/>
  <c r="AC12" i="83"/>
  <c r="AG12" i="83" s="1"/>
  <c r="AB23" i="84"/>
  <c r="AB23" i="83"/>
  <c r="AD47" i="84"/>
  <c r="AD47" i="83"/>
  <c r="AB30" i="84"/>
  <c r="AB30" i="83"/>
  <c r="AA51" i="84"/>
  <c r="AA51" i="83"/>
  <c r="AD14" i="84"/>
  <c r="AD14" i="83"/>
  <c r="AC34" i="84"/>
  <c r="AC34" i="83"/>
  <c r="AH48" i="84"/>
  <c r="AF48" i="84"/>
  <c r="AD21" i="84"/>
  <c r="AD21" i="83"/>
  <c r="AA20" i="84"/>
  <c r="AA20" i="83"/>
  <c r="AB51" i="84"/>
  <c r="AB51" i="83"/>
  <c r="AA32" i="84"/>
  <c r="AA32" i="83"/>
  <c r="Z13" i="84"/>
  <c r="Z13" i="83"/>
  <c r="AD23" i="84"/>
  <c r="AD23" i="83"/>
  <c r="AC51" i="84"/>
  <c r="AC51" i="83"/>
  <c r="AA21" i="84"/>
  <c r="AA21" i="83"/>
  <c r="AB20" i="84"/>
  <c r="AF20" i="84" s="1"/>
  <c r="AB20" i="83"/>
  <c r="AA29" i="84"/>
  <c r="AA29" i="83"/>
  <c r="AC18" i="84"/>
  <c r="AC18" i="83"/>
  <c r="AC9" i="84"/>
  <c r="AC9" i="83"/>
  <c r="AB28" i="84"/>
  <c r="AB28" i="83"/>
  <c r="AA37" i="84"/>
  <c r="AA37" i="83"/>
  <c r="AF21" i="83"/>
  <c r="AD20" i="84"/>
  <c r="AD20" i="83"/>
  <c r="AB19" i="84"/>
  <c r="AB19" i="83"/>
  <c r="AA52" i="84"/>
  <c r="AA52" i="83"/>
  <c r="Z50" i="84"/>
  <c r="Z50" i="83"/>
  <c r="AC7" i="84"/>
  <c r="AC7" i="83"/>
  <c r="AB26" i="84"/>
  <c r="AB26" i="83"/>
  <c r="AA35" i="84"/>
  <c r="AA35" i="83"/>
  <c r="AB29" i="84"/>
  <c r="AB29" i="83"/>
  <c r="AC14" i="84"/>
  <c r="AC14" i="83"/>
  <c r="AB33" i="84"/>
  <c r="AB33" i="83"/>
  <c r="Z38" i="84"/>
  <c r="Z38" i="83"/>
  <c r="AD43" i="84"/>
  <c r="AD43" i="83"/>
  <c r="AC6" i="83"/>
  <c r="AC6" i="84"/>
  <c r="AA45" i="84"/>
  <c r="AA45" i="83"/>
  <c r="Z42" i="84"/>
  <c r="Z42" i="83"/>
  <c r="AC20" i="84"/>
  <c r="AC20" i="83"/>
  <c r="AC11" i="84"/>
  <c r="AC11" i="83"/>
  <c r="AB38" i="84"/>
  <c r="AB38" i="83"/>
  <c r="Z12" i="84"/>
  <c r="Z12" i="83"/>
  <c r="AD22" i="84"/>
  <c r="AD22" i="83"/>
  <c r="AC42" i="84"/>
  <c r="AC42" i="83"/>
  <c r="AG24" i="83"/>
  <c r="AT24" i="83" s="1"/>
  <c r="AD50" i="84"/>
  <c r="AD50" i="83"/>
  <c r="Z31" i="84"/>
  <c r="Z31" i="83"/>
  <c r="AC29" i="84"/>
  <c r="AC29" i="83"/>
  <c r="Z36" i="84"/>
  <c r="Z36" i="83"/>
  <c r="AD37" i="84"/>
  <c r="AD37" i="83"/>
  <c r="AB12" i="84"/>
  <c r="AB12" i="83"/>
  <c r="AD45" i="84"/>
  <c r="AD45" i="83"/>
  <c r="AB36" i="84"/>
  <c r="AB36" i="83"/>
  <c r="Z10" i="84"/>
  <c r="Z10" i="83"/>
  <c r="AF21" i="84"/>
  <c r="AD28" i="84"/>
  <c r="AD28" i="83"/>
  <c r="AB27" i="84"/>
  <c r="AB27" i="83"/>
  <c r="Z9" i="84"/>
  <c r="Z9" i="83"/>
  <c r="AB13" i="84"/>
  <c r="AB13" i="83"/>
  <c r="AC15" i="84"/>
  <c r="AC15" i="83"/>
  <c r="AB34" i="84"/>
  <c r="AB34" i="83"/>
  <c r="AA39" i="84"/>
  <c r="AA39" i="83"/>
  <c r="AF16" i="83"/>
  <c r="AC22" i="84"/>
  <c r="AC22" i="83"/>
  <c r="AB43" i="84"/>
  <c r="AB43" i="83"/>
  <c r="Z46" i="84"/>
  <c r="Z46" i="83"/>
  <c r="AD51" i="84"/>
  <c r="AD51" i="83"/>
  <c r="AB41" i="84"/>
  <c r="AB41" i="83"/>
  <c r="Z14" i="84"/>
  <c r="Z14" i="83"/>
  <c r="AD9" i="84"/>
  <c r="AD9" i="83"/>
  <c r="AC28" i="84"/>
  <c r="AC28" i="83"/>
  <c r="AC19" i="84"/>
  <c r="AC19" i="83"/>
  <c r="AB46" i="84"/>
  <c r="AB46" i="83"/>
  <c r="Z20" i="84"/>
  <c r="Z20" i="83"/>
  <c r="AD30" i="84"/>
  <c r="AD30" i="83"/>
  <c r="AH8" i="84"/>
  <c r="AF8" i="84"/>
  <c r="AD11" i="84"/>
  <c r="AD11" i="83"/>
  <c r="AC46" i="84"/>
  <c r="AC46" i="83"/>
  <c r="AD33" i="84"/>
  <c r="AD33" i="83"/>
  <c r="AA23" i="84"/>
  <c r="AA23" i="83"/>
  <c r="Z26" i="84"/>
  <c r="Z26" i="83"/>
  <c r="AB44" i="84"/>
  <c r="AB44" i="83"/>
  <c r="Z18" i="84"/>
  <c r="Z18" i="83"/>
  <c r="AF6" i="84"/>
  <c r="AD36" i="84"/>
  <c r="AD36" i="83"/>
  <c r="AB35" i="84"/>
  <c r="AB35" i="83"/>
  <c r="Z17" i="84"/>
  <c r="Z17" i="83"/>
  <c r="AC23" i="84"/>
  <c r="AC23" i="83"/>
  <c r="AB42" i="84"/>
  <c r="AB42" i="83"/>
  <c r="AA47" i="84"/>
  <c r="AA47" i="83"/>
  <c r="AF16" i="84"/>
  <c r="AH16" i="84"/>
  <c r="AC30" i="84"/>
  <c r="AC30" i="83"/>
  <c r="AA6" i="83"/>
  <c r="AA6" i="84"/>
  <c r="AB31" i="84"/>
  <c r="AB31" i="83"/>
  <c r="AC13" i="84"/>
  <c r="AC13" i="83"/>
  <c r="AB49" i="84"/>
  <c r="AB49" i="83"/>
  <c r="Z45" i="84"/>
  <c r="Z45" i="83"/>
  <c r="AA22" i="84"/>
  <c r="AA22" i="83"/>
  <c r="AD17" i="84"/>
  <c r="AD17" i="83"/>
  <c r="AC36" i="84"/>
  <c r="AC36" i="83"/>
  <c r="AD7" i="84"/>
  <c r="AD7" i="83"/>
  <c r="AC27" i="84"/>
  <c r="AC27" i="83"/>
  <c r="AA7" i="84"/>
  <c r="AA7" i="83"/>
  <c r="Z28" i="84"/>
  <c r="Z28" i="83"/>
  <c r="AD38" i="84"/>
  <c r="AD38" i="83"/>
  <c r="AF37" i="84"/>
  <c r="AG32" i="83"/>
  <c r="AS32" i="83"/>
  <c r="AJ32" i="83"/>
  <c r="AW32" i="83" s="1"/>
  <c r="AC41" i="84"/>
  <c r="AC41" i="83"/>
  <c r="Z33" i="84"/>
  <c r="Z33" i="83"/>
  <c r="AC39" i="84"/>
  <c r="AC39" i="83"/>
  <c r="Z15" i="84"/>
  <c r="Z15" i="83"/>
  <c r="AA17" i="84"/>
  <c r="AA17" i="83"/>
  <c r="AC52" i="84"/>
  <c r="AC52" i="83"/>
  <c r="AD29" i="84"/>
  <c r="AD29" i="83"/>
  <c r="AD6" i="83"/>
  <c r="AD6" i="84"/>
  <c r="AC17" i="84"/>
  <c r="AC17" i="83"/>
  <c r="AC25" i="84"/>
  <c r="AC25" i="83"/>
  <c r="AD13" i="84"/>
  <c r="AD13" i="83"/>
  <c r="AC33" i="84"/>
  <c r="AC33" i="83"/>
  <c r="AB45" i="84"/>
  <c r="AB45" i="83"/>
  <c r="Z41" i="84"/>
  <c r="Z41" i="83"/>
  <c r="AD44" i="84"/>
  <c r="AD44" i="83"/>
  <c r="AA12" i="84"/>
  <c r="AA12" i="83"/>
  <c r="Z25" i="84"/>
  <c r="Z25" i="83"/>
  <c r="AC31" i="84"/>
  <c r="AC31" i="83"/>
  <c r="AG31" i="83" s="1"/>
  <c r="AT31" i="83" s="1"/>
  <c r="AB50" i="84"/>
  <c r="AB50" i="83"/>
  <c r="AA49" i="84"/>
  <c r="AA49" i="83"/>
  <c r="AD10" i="84"/>
  <c r="AD10" i="83"/>
  <c r="AC38" i="84"/>
  <c r="AC38" i="83"/>
  <c r="Z7" i="84"/>
  <c r="Z7" i="83"/>
  <c r="AA8" i="84"/>
  <c r="AA8" i="83"/>
  <c r="AC21" i="84"/>
  <c r="AC21" i="83"/>
  <c r="AA9" i="84"/>
  <c r="AA9" i="83"/>
  <c r="AA24" i="84"/>
  <c r="AA24" i="83"/>
  <c r="AA30" i="84"/>
  <c r="AA30" i="83"/>
  <c r="AD25" i="84"/>
  <c r="AD25" i="83"/>
  <c r="AC44" i="84"/>
  <c r="AC44" i="83"/>
  <c r="AD15" i="84"/>
  <c r="AD15" i="83"/>
  <c r="AC35" i="84"/>
  <c r="AC35" i="83"/>
  <c r="AA15" i="84"/>
  <c r="AA15" i="83"/>
  <c r="Z35" i="84"/>
  <c r="Z35" i="83"/>
  <c r="AD46" i="84"/>
  <c r="AD46" i="83"/>
  <c r="AA14" i="84"/>
  <c r="AA14" i="83"/>
  <c r="AF24" i="84"/>
  <c r="AS24" i="84" s="1"/>
  <c r="AP6" i="83"/>
  <c r="AN6" i="83"/>
  <c r="AX7" i="24"/>
  <c r="AY7" i="24"/>
  <c r="AX8" i="24"/>
  <c r="AY8" i="24"/>
  <c r="AX9" i="24"/>
  <c r="AY9" i="24"/>
  <c r="AX10" i="24"/>
  <c r="AY10" i="24"/>
  <c r="AX11" i="24"/>
  <c r="AY11" i="24"/>
  <c r="AX12" i="24"/>
  <c r="AY12" i="24"/>
  <c r="AX13" i="24"/>
  <c r="AY13" i="24"/>
  <c r="AX14" i="24"/>
  <c r="AY14" i="24"/>
  <c r="AX15" i="24"/>
  <c r="AY15" i="24"/>
  <c r="AX16" i="24"/>
  <c r="AY16" i="24"/>
  <c r="AX17" i="24"/>
  <c r="AY17" i="24"/>
  <c r="AX18" i="24"/>
  <c r="AY18" i="24"/>
  <c r="AX19" i="24"/>
  <c r="AY19" i="24"/>
  <c r="AX20" i="24"/>
  <c r="AY20" i="24"/>
  <c r="AX21" i="24"/>
  <c r="AY21" i="24"/>
  <c r="AX22" i="24"/>
  <c r="AY22" i="24"/>
  <c r="AX23" i="24"/>
  <c r="AY23" i="24"/>
  <c r="AX24" i="24"/>
  <c r="AY24" i="24"/>
  <c r="AX25" i="24"/>
  <c r="AY25" i="24"/>
  <c r="AX26" i="24"/>
  <c r="AY26" i="24"/>
  <c r="AX27" i="24"/>
  <c r="AY27" i="24"/>
  <c r="AX28" i="24"/>
  <c r="AY28" i="24"/>
  <c r="AX29" i="24"/>
  <c r="AY29" i="24"/>
  <c r="AX30" i="24"/>
  <c r="AY30" i="24"/>
  <c r="AX31" i="24"/>
  <c r="AY31" i="24"/>
  <c r="AX32" i="24"/>
  <c r="AY32" i="24"/>
  <c r="AX33" i="24"/>
  <c r="AY33" i="24"/>
  <c r="AX34" i="24"/>
  <c r="AY34" i="24"/>
  <c r="AX35" i="24"/>
  <c r="AY35" i="24"/>
  <c r="AX36" i="24"/>
  <c r="AY36" i="24"/>
  <c r="AX37" i="24"/>
  <c r="AY37" i="24"/>
  <c r="AX38" i="24"/>
  <c r="AY38" i="24"/>
  <c r="AX39" i="24"/>
  <c r="AY39" i="24"/>
  <c r="AX40" i="24"/>
  <c r="AY40" i="24"/>
  <c r="AX41" i="24"/>
  <c r="AY41" i="24"/>
  <c r="AX42" i="24"/>
  <c r="AY42" i="24"/>
  <c r="AX43" i="24"/>
  <c r="AY43" i="24"/>
  <c r="AX44" i="24"/>
  <c r="AY44" i="24"/>
  <c r="AX45" i="24"/>
  <c r="AY45" i="24"/>
  <c r="AX46" i="24"/>
  <c r="AY46" i="24"/>
  <c r="AX47" i="24"/>
  <c r="AY47" i="24"/>
  <c r="AX48" i="24"/>
  <c r="AY48" i="24"/>
  <c r="AX49" i="24"/>
  <c r="AY49" i="24"/>
  <c r="AX50" i="24"/>
  <c r="AY50" i="24"/>
  <c r="AX51" i="24"/>
  <c r="AY51" i="24"/>
  <c r="AX52" i="24"/>
  <c r="AY52" i="24"/>
  <c r="AJ7" i="24"/>
  <c r="AK7" i="24"/>
  <c r="AL7" i="24"/>
  <c r="AM7" i="24"/>
  <c r="AN7" i="24"/>
  <c r="AO7" i="24"/>
  <c r="AP7" i="24"/>
  <c r="AQ7" i="24"/>
  <c r="AR7" i="24"/>
  <c r="AS7" i="24"/>
  <c r="AT7" i="24"/>
  <c r="AU7" i="24"/>
  <c r="AV7" i="24"/>
  <c r="AJ8" i="24"/>
  <c r="AK8" i="24"/>
  <c r="AL8" i="24"/>
  <c r="AM8" i="24"/>
  <c r="AN8" i="24"/>
  <c r="AO8" i="24"/>
  <c r="AP8" i="24"/>
  <c r="AQ8" i="24"/>
  <c r="AR8" i="24"/>
  <c r="AS8" i="24"/>
  <c r="AT8" i="24"/>
  <c r="AU8" i="24"/>
  <c r="AV8" i="24"/>
  <c r="AJ9" i="24"/>
  <c r="AK9" i="24"/>
  <c r="AL9" i="24"/>
  <c r="AM9" i="24"/>
  <c r="AN9" i="24"/>
  <c r="AO9" i="24"/>
  <c r="AP9" i="24"/>
  <c r="AQ9" i="24"/>
  <c r="AR9" i="24"/>
  <c r="AS9" i="24"/>
  <c r="AT9" i="24"/>
  <c r="AU9" i="24"/>
  <c r="AV9" i="24"/>
  <c r="AJ10" i="24"/>
  <c r="AK10" i="24"/>
  <c r="AL10" i="24"/>
  <c r="AM10" i="24"/>
  <c r="AN10" i="24"/>
  <c r="AO10" i="24"/>
  <c r="AP10" i="24"/>
  <c r="AQ10" i="24"/>
  <c r="AR10" i="24"/>
  <c r="AS10" i="24"/>
  <c r="AT10" i="24"/>
  <c r="AU10" i="24"/>
  <c r="AV10" i="24"/>
  <c r="AJ11" i="24"/>
  <c r="AK11" i="24"/>
  <c r="AL11" i="24"/>
  <c r="AM11" i="24"/>
  <c r="AN11" i="24"/>
  <c r="AO11" i="24"/>
  <c r="AP11" i="24"/>
  <c r="AQ11" i="24"/>
  <c r="AR11" i="24"/>
  <c r="AS11" i="24"/>
  <c r="AT11" i="24"/>
  <c r="AU11" i="24"/>
  <c r="AV11" i="24"/>
  <c r="AJ12" i="24"/>
  <c r="AK12" i="24"/>
  <c r="AL12" i="24"/>
  <c r="AM12" i="24"/>
  <c r="AN12" i="24"/>
  <c r="AO12" i="24"/>
  <c r="AP12" i="24"/>
  <c r="AQ12" i="24"/>
  <c r="AR12" i="24"/>
  <c r="AS12" i="24"/>
  <c r="AT12" i="24"/>
  <c r="AU12" i="24"/>
  <c r="AV12" i="24"/>
  <c r="AJ13" i="24"/>
  <c r="AK13" i="24"/>
  <c r="AL13" i="24"/>
  <c r="AM13" i="24"/>
  <c r="AN13" i="24"/>
  <c r="AO13" i="24"/>
  <c r="AP13" i="24"/>
  <c r="AQ13" i="24"/>
  <c r="AR13" i="24"/>
  <c r="AS13" i="24"/>
  <c r="AT13" i="24"/>
  <c r="AU13" i="24"/>
  <c r="AV13" i="24"/>
  <c r="AJ14" i="24"/>
  <c r="AK14" i="24"/>
  <c r="AL14" i="24"/>
  <c r="AM14" i="24"/>
  <c r="AN14" i="24"/>
  <c r="AO14" i="24"/>
  <c r="AP14" i="24"/>
  <c r="AQ14" i="24"/>
  <c r="AR14" i="24"/>
  <c r="AS14" i="24"/>
  <c r="AT14" i="24"/>
  <c r="AU14" i="24"/>
  <c r="AV14" i="24"/>
  <c r="AJ15" i="24"/>
  <c r="AK15" i="24"/>
  <c r="AL15" i="24"/>
  <c r="AM15" i="24"/>
  <c r="AN15" i="24"/>
  <c r="AO15" i="24"/>
  <c r="AP15" i="24"/>
  <c r="AQ15" i="24"/>
  <c r="AR15" i="24"/>
  <c r="AS15" i="24"/>
  <c r="AT15" i="24"/>
  <c r="AU15" i="24"/>
  <c r="AV15" i="24"/>
  <c r="AJ16" i="24"/>
  <c r="AK16" i="24"/>
  <c r="AL16" i="24"/>
  <c r="AM16" i="24"/>
  <c r="AN16" i="24"/>
  <c r="AO16" i="24"/>
  <c r="AP16" i="24"/>
  <c r="AQ16" i="24"/>
  <c r="AR16" i="24"/>
  <c r="AS16" i="24"/>
  <c r="AT16" i="24"/>
  <c r="AU16" i="24"/>
  <c r="AV16" i="24"/>
  <c r="AJ17" i="24"/>
  <c r="AK17" i="24"/>
  <c r="AL17" i="24"/>
  <c r="AM17" i="24"/>
  <c r="AN17" i="24"/>
  <c r="AO17" i="24"/>
  <c r="AP17" i="24"/>
  <c r="AQ17" i="24"/>
  <c r="AR17" i="24"/>
  <c r="AS17" i="24"/>
  <c r="AT17" i="24"/>
  <c r="AU17" i="24"/>
  <c r="AV17" i="24"/>
  <c r="AJ18" i="24"/>
  <c r="AK18" i="24"/>
  <c r="AL18" i="24"/>
  <c r="AM18" i="24"/>
  <c r="AN18" i="24"/>
  <c r="AO18" i="24"/>
  <c r="AP18" i="24"/>
  <c r="AQ18" i="24"/>
  <c r="AR18" i="24"/>
  <c r="AS18" i="24"/>
  <c r="AT18" i="24"/>
  <c r="AU18" i="24"/>
  <c r="AV18" i="24"/>
  <c r="AJ19" i="24"/>
  <c r="AK19" i="24"/>
  <c r="AL19" i="24"/>
  <c r="AM19" i="24"/>
  <c r="AN19" i="24"/>
  <c r="AO19" i="24"/>
  <c r="AP19" i="24"/>
  <c r="AQ19" i="24"/>
  <c r="AR19" i="24"/>
  <c r="AS19" i="24"/>
  <c r="AT19" i="24"/>
  <c r="AU19" i="24"/>
  <c r="AV19" i="24"/>
  <c r="AJ20" i="24"/>
  <c r="AK20" i="24"/>
  <c r="AL20" i="24"/>
  <c r="AM20" i="24"/>
  <c r="AN20" i="24"/>
  <c r="AO20" i="24"/>
  <c r="AP20" i="24"/>
  <c r="AQ20" i="24"/>
  <c r="AR20" i="24"/>
  <c r="AS20" i="24"/>
  <c r="AT20" i="24"/>
  <c r="AU20" i="24"/>
  <c r="AV20" i="24"/>
  <c r="AJ21" i="24"/>
  <c r="AK21" i="24"/>
  <c r="AL21" i="24"/>
  <c r="AM21" i="24"/>
  <c r="AN21" i="24"/>
  <c r="AO21" i="24"/>
  <c r="AP21" i="24"/>
  <c r="AQ21" i="24"/>
  <c r="AR21" i="24"/>
  <c r="AS21" i="24"/>
  <c r="AT21" i="24"/>
  <c r="AU21" i="24"/>
  <c r="AV21" i="24"/>
  <c r="AJ22" i="24"/>
  <c r="AK22" i="24"/>
  <c r="AL22" i="24"/>
  <c r="AM22" i="24"/>
  <c r="AN22" i="24"/>
  <c r="AO22" i="24"/>
  <c r="AP22" i="24"/>
  <c r="AQ22" i="24"/>
  <c r="AR22" i="24"/>
  <c r="AS22" i="24"/>
  <c r="AT22" i="24"/>
  <c r="AU22" i="24"/>
  <c r="AV22" i="24"/>
  <c r="AJ23" i="24"/>
  <c r="AK23" i="24"/>
  <c r="AL23" i="24"/>
  <c r="AM23" i="24"/>
  <c r="AN23" i="24"/>
  <c r="AO23" i="24"/>
  <c r="AP23" i="24"/>
  <c r="AQ23" i="24"/>
  <c r="AR23" i="24"/>
  <c r="AS23" i="24"/>
  <c r="AT23" i="24"/>
  <c r="AU23" i="24"/>
  <c r="AV23" i="24"/>
  <c r="AJ24" i="24"/>
  <c r="AK24" i="24"/>
  <c r="AL24" i="24"/>
  <c r="AM24" i="24"/>
  <c r="AN24" i="24"/>
  <c r="AO24" i="24"/>
  <c r="AP24" i="24"/>
  <c r="AQ24" i="24"/>
  <c r="AR24" i="24"/>
  <c r="AS24" i="24"/>
  <c r="AT24" i="24"/>
  <c r="AU24" i="24"/>
  <c r="AV24" i="24"/>
  <c r="AJ25" i="24"/>
  <c r="AK25" i="24"/>
  <c r="AL25" i="24"/>
  <c r="AM25" i="24"/>
  <c r="AN25" i="24"/>
  <c r="AO25" i="24"/>
  <c r="AP25" i="24"/>
  <c r="AQ25" i="24"/>
  <c r="AR25" i="24"/>
  <c r="AS25" i="24"/>
  <c r="AT25" i="24"/>
  <c r="AU25" i="24"/>
  <c r="AV25" i="24"/>
  <c r="AJ26" i="24"/>
  <c r="AK26" i="24"/>
  <c r="AL26" i="24"/>
  <c r="AM26" i="24"/>
  <c r="AN26" i="24"/>
  <c r="AO26" i="24"/>
  <c r="AP26" i="24"/>
  <c r="AQ26" i="24"/>
  <c r="AR26" i="24"/>
  <c r="AS26" i="24"/>
  <c r="AT26" i="24"/>
  <c r="AU26" i="24"/>
  <c r="AV26" i="24"/>
  <c r="AJ27" i="24"/>
  <c r="AK27" i="24"/>
  <c r="AL27" i="24"/>
  <c r="AM27" i="24"/>
  <c r="AN27" i="24"/>
  <c r="AO27" i="24"/>
  <c r="AP27" i="24"/>
  <c r="AQ27" i="24"/>
  <c r="AR27" i="24"/>
  <c r="AS27" i="24"/>
  <c r="AT27" i="24"/>
  <c r="AU27" i="24"/>
  <c r="AV27" i="24"/>
  <c r="AJ28" i="24"/>
  <c r="AK28" i="24"/>
  <c r="AL28" i="24"/>
  <c r="AM28" i="24"/>
  <c r="AN28" i="24"/>
  <c r="AO28" i="24"/>
  <c r="AP28" i="24"/>
  <c r="AQ28" i="24"/>
  <c r="AR28" i="24"/>
  <c r="AS28" i="24"/>
  <c r="AT28" i="24"/>
  <c r="AU28" i="24"/>
  <c r="AV28" i="24"/>
  <c r="AJ29" i="24"/>
  <c r="AK29" i="24"/>
  <c r="AL29" i="24"/>
  <c r="AM29" i="24"/>
  <c r="AN29" i="24"/>
  <c r="AO29" i="24"/>
  <c r="AP29" i="24"/>
  <c r="AQ29" i="24"/>
  <c r="AR29" i="24"/>
  <c r="AS29" i="24"/>
  <c r="AT29" i="24"/>
  <c r="AU29" i="24"/>
  <c r="AV29" i="24"/>
  <c r="AJ30" i="24"/>
  <c r="AK30" i="24"/>
  <c r="AL30" i="24"/>
  <c r="AM30" i="24"/>
  <c r="AN30" i="24"/>
  <c r="AO30" i="24"/>
  <c r="AP30" i="24"/>
  <c r="AQ30" i="24"/>
  <c r="AR30" i="24"/>
  <c r="AS30" i="24"/>
  <c r="AT30" i="24"/>
  <c r="AU30" i="24"/>
  <c r="AV30" i="24"/>
  <c r="AJ31" i="24"/>
  <c r="AK31" i="24"/>
  <c r="AL31" i="24"/>
  <c r="AM31" i="24"/>
  <c r="AN31" i="24"/>
  <c r="AO31" i="24"/>
  <c r="AP31" i="24"/>
  <c r="AQ31" i="24"/>
  <c r="AR31" i="24"/>
  <c r="AS31" i="24"/>
  <c r="AT31" i="24"/>
  <c r="AU31" i="24"/>
  <c r="AV31" i="24"/>
  <c r="AJ32" i="24"/>
  <c r="AK32" i="24"/>
  <c r="AL32" i="24"/>
  <c r="AM32" i="24"/>
  <c r="AN32" i="24"/>
  <c r="AO32" i="24"/>
  <c r="AP32" i="24"/>
  <c r="AQ32" i="24"/>
  <c r="AR32" i="24"/>
  <c r="AS32" i="24"/>
  <c r="AT32" i="24"/>
  <c r="AU32" i="24"/>
  <c r="AV32" i="24"/>
  <c r="AJ33" i="24"/>
  <c r="AK33" i="24"/>
  <c r="AL33" i="24"/>
  <c r="AM33" i="24"/>
  <c r="AN33" i="24"/>
  <c r="AO33" i="24"/>
  <c r="AP33" i="24"/>
  <c r="AQ33" i="24"/>
  <c r="AR33" i="24"/>
  <c r="AS33" i="24"/>
  <c r="AT33" i="24"/>
  <c r="AU33" i="24"/>
  <c r="AV33" i="24"/>
  <c r="AJ34" i="24"/>
  <c r="AK34" i="24"/>
  <c r="AL34" i="24"/>
  <c r="AM34" i="24"/>
  <c r="AN34" i="24"/>
  <c r="AO34" i="24"/>
  <c r="AP34" i="24"/>
  <c r="AQ34" i="24"/>
  <c r="AR34" i="24"/>
  <c r="AS34" i="24"/>
  <c r="AT34" i="24"/>
  <c r="AU34" i="24"/>
  <c r="AV34" i="24"/>
  <c r="AJ35" i="24"/>
  <c r="AK35" i="24"/>
  <c r="AL35" i="24"/>
  <c r="AM35" i="24"/>
  <c r="AN35" i="24"/>
  <c r="AO35" i="24"/>
  <c r="AP35" i="24"/>
  <c r="AQ35" i="24"/>
  <c r="AR35" i="24"/>
  <c r="AS35" i="24"/>
  <c r="AT35" i="24"/>
  <c r="AU35" i="24"/>
  <c r="AV35" i="24"/>
  <c r="AJ36" i="24"/>
  <c r="AK36" i="24"/>
  <c r="AL36" i="24"/>
  <c r="AM36" i="24"/>
  <c r="AN36" i="24"/>
  <c r="AO36" i="24"/>
  <c r="AP36" i="24"/>
  <c r="AQ36" i="24"/>
  <c r="AR36" i="24"/>
  <c r="AS36" i="24"/>
  <c r="AT36" i="24"/>
  <c r="AU36" i="24"/>
  <c r="AV36" i="24"/>
  <c r="AJ37" i="24"/>
  <c r="AK37" i="24"/>
  <c r="AL37" i="24"/>
  <c r="AM37" i="24"/>
  <c r="AN37" i="24"/>
  <c r="AO37" i="24"/>
  <c r="AP37" i="24"/>
  <c r="AQ37" i="24"/>
  <c r="AR37" i="24"/>
  <c r="AS37" i="24"/>
  <c r="AT37" i="24"/>
  <c r="AU37" i="24"/>
  <c r="AV37" i="24"/>
  <c r="AJ38" i="24"/>
  <c r="AK38" i="24"/>
  <c r="AL38" i="24"/>
  <c r="AM38" i="24"/>
  <c r="AN38" i="24"/>
  <c r="AO38" i="24"/>
  <c r="AP38" i="24"/>
  <c r="AQ38" i="24"/>
  <c r="AR38" i="24"/>
  <c r="AS38" i="24"/>
  <c r="AT38" i="24"/>
  <c r="AU38" i="24"/>
  <c r="AV38" i="24"/>
  <c r="AJ39" i="24"/>
  <c r="AK39" i="24"/>
  <c r="AL39" i="24"/>
  <c r="AM39" i="24"/>
  <c r="AN39" i="24"/>
  <c r="AO39" i="24"/>
  <c r="AP39" i="24"/>
  <c r="AQ39" i="24"/>
  <c r="AR39" i="24"/>
  <c r="AS39" i="24"/>
  <c r="AT39" i="24"/>
  <c r="AU39" i="24"/>
  <c r="AV39" i="24"/>
  <c r="AJ40" i="24"/>
  <c r="AK40" i="24"/>
  <c r="AL40" i="24"/>
  <c r="AM40" i="24"/>
  <c r="AN40" i="24"/>
  <c r="AO40" i="24"/>
  <c r="AP40" i="24"/>
  <c r="AQ40" i="24"/>
  <c r="AR40" i="24"/>
  <c r="AS40" i="24"/>
  <c r="AT40" i="24"/>
  <c r="AU40" i="24"/>
  <c r="AV40" i="24"/>
  <c r="AJ41" i="24"/>
  <c r="AK41" i="24"/>
  <c r="AL41" i="24"/>
  <c r="AM41" i="24"/>
  <c r="AN41" i="24"/>
  <c r="AO41" i="24"/>
  <c r="AP41" i="24"/>
  <c r="AQ41" i="24"/>
  <c r="AR41" i="24"/>
  <c r="AS41" i="24"/>
  <c r="AT41" i="24"/>
  <c r="AU41" i="24"/>
  <c r="AV41" i="24"/>
  <c r="AJ42" i="24"/>
  <c r="AK42" i="24"/>
  <c r="AL42" i="24"/>
  <c r="AM42" i="24"/>
  <c r="AN42" i="24"/>
  <c r="AO42" i="24"/>
  <c r="AP42" i="24"/>
  <c r="AQ42" i="24"/>
  <c r="AR42" i="24"/>
  <c r="AS42" i="24"/>
  <c r="AT42" i="24"/>
  <c r="AU42" i="24"/>
  <c r="AV42" i="24"/>
  <c r="AJ43" i="24"/>
  <c r="AK43" i="24"/>
  <c r="AL43" i="24"/>
  <c r="AM43" i="24"/>
  <c r="AN43" i="24"/>
  <c r="AO43" i="24"/>
  <c r="AP43" i="24"/>
  <c r="AQ43" i="24"/>
  <c r="AR43" i="24"/>
  <c r="AS43" i="24"/>
  <c r="AT43" i="24"/>
  <c r="AU43" i="24"/>
  <c r="AV43" i="24"/>
  <c r="AJ44" i="24"/>
  <c r="AK44" i="24"/>
  <c r="AL44" i="24"/>
  <c r="AM44" i="24"/>
  <c r="AN44" i="24"/>
  <c r="AO44" i="24"/>
  <c r="AP44" i="24"/>
  <c r="AQ44" i="24"/>
  <c r="AR44" i="24"/>
  <c r="AS44" i="24"/>
  <c r="AT44" i="24"/>
  <c r="AU44" i="24"/>
  <c r="AV44" i="24"/>
  <c r="AJ45" i="24"/>
  <c r="AK45" i="24"/>
  <c r="AL45" i="24"/>
  <c r="AM45" i="24"/>
  <c r="AN45" i="24"/>
  <c r="AO45" i="24"/>
  <c r="AP45" i="24"/>
  <c r="AQ45" i="24"/>
  <c r="AR45" i="24"/>
  <c r="AS45" i="24"/>
  <c r="AT45" i="24"/>
  <c r="AU45" i="24"/>
  <c r="AV45" i="24"/>
  <c r="AJ46" i="24"/>
  <c r="AK46" i="24"/>
  <c r="AL46" i="24"/>
  <c r="AM46" i="24"/>
  <c r="AN46" i="24"/>
  <c r="AO46" i="24"/>
  <c r="AP46" i="24"/>
  <c r="AQ46" i="24"/>
  <c r="AR46" i="24"/>
  <c r="AS46" i="24"/>
  <c r="AT46" i="24"/>
  <c r="AU46" i="24"/>
  <c r="AV46" i="24"/>
  <c r="AJ47" i="24"/>
  <c r="AK47" i="24"/>
  <c r="AL47" i="24"/>
  <c r="AM47" i="24"/>
  <c r="AN47" i="24"/>
  <c r="AO47" i="24"/>
  <c r="AP47" i="24"/>
  <c r="AQ47" i="24"/>
  <c r="AR47" i="24"/>
  <c r="AS47" i="24"/>
  <c r="AT47" i="24"/>
  <c r="AU47" i="24"/>
  <c r="AV47" i="24"/>
  <c r="AJ48" i="24"/>
  <c r="AK48" i="24"/>
  <c r="AL48" i="24"/>
  <c r="AM48" i="24"/>
  <c r="AN48" i="24"/>
  <c r="AO48" i="24"/>
  <c r="AP48" i="24"/>
  <c r="AQ48" i="24"/>
  <c r="AR48" i="24"/>
  <c r="AS48" i="24"/>
  <c r="AT48" i="24"/>
  <c r="AU48" i="24"/>
  <c r="AV48" i="24"/>
  <c r="AJ49" i="24"/>
  <c r="AK49" i="24"/>
  <c r="AL49" i="24"/>
  <c r="AM49" i="24"/>
  <c r="AN49" i="24"/>
  <c r="AO49" i="24"/>
  <c r="AP49" i="24"/>
  <c r="AQ49" i="24"/>
  <c r="AR49" i="24"/>
  <c r="AS49" i="24"/>
  <c r="AT49" i="24"/>
  <c r="AU49" i="24"/>
  <c r="AV49" i="24"/>
  <c r="AJ50" i="24"/>
  <c r="AK50" i="24"/>
  <c r="AL50" i="24"/>
  <c r="AM50" i="24"/>
  <c r="AN50" i="24"/>
  <c r="AO50" i="24"/>
  <c r="AP50" i="24"/>
  <c r="AQ50" i="24"/>
  <c r="AR50" i="24"/>
  <c r="AS50" i="24"/>
  <c r="AT50" i="24"/>
  <c r="AU50" i="24"/>
  <c r="AV50" i="24"/>
  <c r="AJ51" i="24"/>
  <c r="AK51" i="24"/>
  <c r="AL51" i="24"/>
  <c r="AM51" i="24"/>
  <c r="AN51" i="24"/>
  <c r="AO51" i="24"/>
  <c r="AP51" i="24"/>
  <c r="AQ51" i="24"/>
  <c r="AR51" i="24"/>
  <c r="AS51" i="24"/>
  <c r="AT51" i="24"/>
  <c r="AU51" i="24"/>
  <c r="AV51" i="24"/>
  <c r="AJ52" i="24"/>
  <c r="AK52" i="24"/>
  <c r="AL52" i="24"/>
  <c r="AM52" i="24"/>
  <c r="AN52" i="24"/>
  <c r="AO52" i="24"/>
  <c r="AP52" i="24"/>
  <c r="AQ52" i="24"/>
  <c r="AR52" i="24"/>
  <c r="AS52" i="24"/>
  <c r="AT52" i="24"/>
  <c r="AU52" i="24"/>
  <c r="AV52" i="24"/>
  <c r="AY6" i="24"/>
  <c r="AX6" i="24"/>
  <c r="AV6" i="24"/>
  <c r="AU6" i="24"/>
  <c r="AT6" i="24"/>
  <c r="AS6" i="24"/>
  <c r="AR6" i="24"/>
  <c r="AQ6" i="24"/>
  <c r="AP6" i="24"/>
  <c r="AO6" i="24"/>
  <c r="AN6" i="24"/>
  <c r="AM6" i="24"/>
  <c r="AL6" i="24"/>
  <c r="AK6" i="24"/>
  <c r="AJ6" i="24"/>
  <c r="AD7" i="24"/>
  <c r="AE7" i="24"/>
  <c r="AD8" i="24"/>
  <c r="AE8" i="24"/>
  <c r="AD9" i="24"/>
  <c r="AE9" i="24"/>
  <c r="AD10" i="24"/>
  <c r="AE10" i="24"/>
  <c r="AD11" i="24"/>
  <c r="AE11" i="24"/>
  <c r="AD12" i="24"/>
  <c r="AE12" i="24"/>
  <c r="AD13" i="24"/>
  <c r="AE13" i="24"/>
  <c r="AD14" i="24"/>
  <c r="AE14" i="24"/>
  <c r="AD15" i="24"/>
  <c r="AE15" i="24"/>
  <c r="AD16" i="24"/>
  <c r="AE16" i="24"/>
  <c r="AD17" i="24"/>
  <c r="AE17" i="24"/>
  <c r="AD18" i="24"/>
  <c r="AE18" i="24"/>
  <c r="AD19" i="24"/>
  <c r="AE19" i="24"/>
  <c r="AD20" i="24"/>
  <c r="AE20" i="24"/>
  <c r="AD21" i="24"/>
  <c r="AE21" i="24"/>
  <c r="AD22" i="24"/>
  <c r="AE22" i="24"/>
  <c r="AD23" i="24"/>
  <c r="AE23" i="24"/>
  <c r="AD24" i="24"/>
  <c r="AE24" i="24"/>
  <c r="AD25" i="24"/>
  <c r="AE25" i="24"/>
  <c r="AD26" i="24"/>
  <c r="AE26" i="24"/>
  <c r="AD27" i="24"/>
  <c r="AE27" i="24"/>
  <c r="AD28" i="24"/>
  <c r="AE28" i="24"/>
  <c r="AD29" i="24"/>
  <c r="AE29" i="24"/>
  <c r="AD30" i="24"/>
  <c r="AE30" i="24"/>
  <c r="AD31" i="24"/>
  <c r="AE31" i="24"/>
  <c r="AD32" i="24"/>
  <c r="AE32" i="24"/>
  <c r="AD33" i="24"/>
  <c r="AE33" i="24"/>
  <c r="AD34" i="24"/>
  <c r="AE34" i="24"/>
  <c r="AD35" i="24"/>
  <c r="AE35" i="24"/>
  <c r="AD36" i="24"/>
  <c r="AE36" i="24"/>
  <c r="AD37" i="24"/>
  <c r="AE37" i="24"/>
  <c r="AD38" i="24"/>
  <c r="AE38" i="24"/>
  <c r="AD39" i="24"/>
  <c r="AE39" i="24"/>
  <c r="AD40" i="24"/>
  <c r="AE40" i="24"/>
  <c r="AD41" i="24"/>
  <c r="AE41" i="24"/>
  <c r="AD42" i="24"/>
  <c r="AE42" i="24"/>
  <c r="AD43" i="24"/>
  <c r="AE43" i="24"/>
  <c r="AD44" i="24"/>
  <c r="AE44" i="24"/>
  <c r="AD45" i="24"/>
  <c r="AE45" i="24"/>
  <c r="AD46" i="24"/>
  <c r="AE46" i="24"/>
  <c r="AD47" i="24"/>
  <c r="AE47" i="24"/>
  <c r="AD48" i="24"/>
  <c r="AE48" i="24"/>
  <c r="AD49" i="24"/>
  <c r="AE49" i="24"/>
  <c r="AD50" i="24"/>
  <c r="AE50" i="24"/>
  <c r="AD51" i="24"/>
  <c r="AE51" i="24"/>
  <c r="AD52" i="24"/>
  <c r="AE52" i="24"/>
  <c r="AE6" i="24"/>
  <c r="AD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R39" i="24"/>
  <c r="R40" i="24"/>
  <c r="R41" i="24"/>
  <c r="R42" i="24"/>
  <c r="R43" i="24"/>
  <c r="R44" i="24"/>
  <c r="R45" i="24"/>
  <c r="R46" i="24"/>
  <c r="R47" i="24"/>
  <c r="R48" i="24"/>
  <c r="R49" i="24"/>
  <c r="R50" i="24"/>
  <c r="R51" i="24"/>
  <c r="R52" i="24"/>
  <c r="R6" i="24"/>
  <c r="Y24" i="3"/>
  <c r="Y25" i="3"/>
  <c r="X25" i="3"/>
  <c r="X24" i="3"/>
  <c r="AH32" i="84" l="1"/>
  <c r="AH24" i="84"/>
  <c r="AU24" i="84" s="1"/>
  <c r="AH24" i="83"/>
  <c r="AU24" i="83" s="1"/>
  <c r="AO48" i="84"/>
  <c r="BB48" i="84" s="1"/>
  <c r="AG24" i="84"/>
  <c r="AT24" i="84" s="1"/>
  <c r="AS6" i="83"/>
  <c r="AG48" i="83"/>
  <c r="AO48" i="83" s="1"/>
  <c r="BB48" i="83" s="1"/>
  <c r="AG35" i="83"/>
  <c r="AT35" i="83" s="1"/>
  <c r="AK8" i="84"/>
  <c r="AX8" i="84" s="1"/>
  <c r="AG19" i="84"/>
  <c r="AO19" i="84" s="1"/>
  <c r="BB19" i="84" s="1"/>
  <c r="AH37" i="84"/>
  <c r="AL37" i="84" s="1"/>
  <c r="AY37" i="84" s="1"/>
  <c r="AG40" i="83"/>
  <c r="AT40" i="83" s="1"/>
  <c r="AH16" i="83"/>
  <c r="AU16" i="83" s="1"/>
  <c r="AG42" i="83"/>
  <c r="AT42" i="83" s="1"/>
  <c r="AT48" i="83"/>
  <c r="AH40" i="83"/>
  <c r="AU40" i="83" s="1"/>
  <c r="AH48" i="83"/>
  <c r="AU48" i="83" s="1"/>
  <c r="AK16" i="83"/>
  <c r="AX16" i="83" s="1"/>
  <c r="AG39" i="83"/>
  <c r="AT39" i="83" s="1"/>
  <c r="AL32" i="83"/>
  <c r="AY32" i="83" s="1"/>
  <c r="AU32" i="83"/>
  <c r="AK16" i="84"/>
  <c r="AX16" i="84" s="1"/>
  <c r="AG41" i="83"/>
  <c r="AG38" i="83"/>
  <c r="AT38" i="83" s="1"/>
  <c r="AG34" i="84"/>
  <c r="AK34" i="84" s="1"/>
  <c r="AX34" i="84" s="1"/>
  <c r="AG23" i="84"/>
  <c r="AT23" i="84" s="1"/>
  <c r="AG41" i="84"/>
  <c r="AK41" i="84" s="1"/>
  <c r="AX41" i="84" s="1"/>
  <c r="AK40" i="84"/>
  <c r="AX40" i="84" s="1"/>
  <c r="AK8" i="83"/>
  <c r="AX8" i="83" s="1"/>
  <c r="AG38" i="84"/>
  <c r="AT38" i="84" s="1"/>
  <c r="AG39" i="84"/>
  <c r="AT39" i="84" s="1"/>
  <c r="AG23" i="83"/>
  <c r="AO23" i="83" s="1"/>
  <c r="BB23" i="83" s="1"/>
  <c r="AG52" i="83"/>
  <c r="AT52" i="83" s="1"/>
  <c r="AH8" i="83"/>
  <c r="AU8" i="83" s="1"/>
  <c r="AG26" i="83"/>
  <c r="AT26" i="83" s="1"/>
  <c r="AG43" i="84"/>
  <c r="AT43" i="84" s="1"/>
  <c r="AG13" i="84"/>
  <c r="AT13" i="84" s="1"/>
  <c r="AG22" i="84"/>
  <c r="AO22" i="84" s="1"/>
  <c r="BB22" i="84" s="1"/>
  <c r="AG35" i="84"/>
  <c r="AT35" i="84" s="1"/>
  <c r="AG51" i="84"/>
  <c r="AT51" i="84" s="1"/>
  <c r="AG42" i="84"/>
  <c r="AT42" i="84" s="1"/>
  <c r="AG11" i="84"/>
  <c r="AT11" i="84" s="1"/>
  <c r="AG22" i="83"/>
  <c r="AO22" i="83" s="1"/>
  <c r="BB22" i="83" s="1"/>
  <c r="AG19" i="83"/>
  <c r="AT19" i="83" s="1"/>
  <c r="AG45" i="84"/>
  <c r="AT45" i="84" s="1"/>
  <c r="AG37" i="84"/>
  <c r="AT37" i="84" s="1"/>
  <c r="AG27" i="83"/>
  <c r="AT27" i="83" s="1"/>
  <c r="AG25" i="83"/>
  <c r="AT25" i="83" s="1"/>
  <c r="AG51" i="83"/>
  <c r="AT51" i="83" s="1"/>
  <c r="AG49" i="83"/>
  <c r="AK49" i="83" s="1"/>
  <c r="AX49" i="83" s="1"/>
  <c r="AG20" i="83"/>
  <c r="AK20" i="83" s="1"/>
  <c r="AX20" i="83" s="1"/>
  <c r="AG21" i="83"/>
  <c r="AO21" i="83" s="1"/>
  <c r="BB21" i="83" s="1"/>
  <c r="AH37" i="83"/>
  <c r="AL37" i="83" s="1"/>
  <c r="AY37" i="83" s="1"/>
  <c r="AG36" i="83"/>
  <c r="AT36" i="83" s="1"/>
  <c r="AG7" i="84"/>
  <c r="AK7" i="84" s="1"/>
  <c r="AX7" i="84" s="1"/>
  <c r="AH6" i="84"/>
  <c r="AU6" i="84" s="1"/>
  <c r="AG30" i="84"/>
  <c r="AT30" i="84" s="1"/>
  <c r="AH21" i="83"/>
  <c r="AU21" i="83" s="1"/>
  <c r="AG21" i="84"/>
  <c r="AT21" i="84" s="1"/>
  <c r="AG14" i="83"/>
  <c r="AT14" i="83" s="1"/>
  <c r="AG10" i="83"/>
  <c r="AT10" i="83" s="1"/>
  <c r="AU32" i="84"/>
  <c r="AL32" i="84"/>
  <c r="AY32" i="84" s="1"/>
  <c r="AT32" i="83"/>
  <c r="AK32" i="83"/>
  <c r="AX32" i="83" s="1"/>
  <c r="AJ16" i="84"/>
  <c r="AW16" i="84" s="1"/>
  <c r="AS16" i="84"/>
  <c r="AU8" i="84"/>
  <c r="AL8" i="84"/>
  <c r="AY8" i="84" s="1"/>
  <c r="AF46" i="84"/>
  <c r="AH46" i="84"/>
  <c r="AF43" i="83"/>
  <c r="AH43" i="83"/>
  <c r="AF27" i="83"/>
  <c r="AS27" i="83" s="1"/>
  <c r="AH27" i="83"/>
  <c r="AU27" i="83" s="1"/>
  <c r="AF29" i="83"/>
  <c r="AH29" i="83"/>
  <c r="AU40" i="84"/>
  <c r="AL40" i="84"/>
  <c r="AY40" i="84" s="1"/>
  <c r="AF9" i="84"/>
  <c r="AH9" i="84"/>
  <c r="AG47" i="84"/>
  <c r="AH50" i="84"/>
  <c r="AF50" i="84"/>
  <c r="AS37" i="84"/>
  <c r="AJ37" i="84"/>
  <c r="AW37" i="84" s="1"/>
  <c r="AF31" i="83"/>
  <c r="AS31" i="83" s="1"/>
  <c r="AH31" i="83"/>
  <c r="AU31" i="83" s="1"/>
  <c r="AF35" i="83"/>
  <c r="AH35" i="83"/>
  <c r="AH44" i="83"/>
  <c r="AF44" i="83"/>
  <c r="AJ37" i="83"/>
  <c r="AW37" i="83" s="1"/>
  <c r="AS37" i="83"/>
  <c r="AH43" i="84"/>
  <c r="AF43" i="84"/>
  <c r="AH34" i="84"/>
  <c r="AF34" i="84"/>
  <c r="AH27" i="84"/>
  <c r="AU27" i="84" s="1"/>
  <c r="AF27" i="84"/>
  <c r="AS27" i="84" s="1"/>
  <c r="AF36" i="84"/>
  <c r="AH36" i="84"/>
  <c r="AH20" i="84"/>
  <c r="AG20" i="84"/>
  <c r="AH29" i="84"/>
  <c r="AF29" i="84"/>
  <c r="AS21" i="83"/>
  <c r="AN21" i="83"/>
  <c r="BA21" i="83" s="1"/>
  <c r="AG18" i="84"/>
  <c r="AF51" i="83"/>
  <c r="AH51" i="83"/>
  <c r="AN48" i="84"/>
  <c r="BA48" i="84" s="1"/>
  <c r="AS48" i="84"/>
  <c r="AF23" i="83"/>
  <c r="AH23" i="83"/>
  <c r="AF25" i="83"/>
  <c r="AH25" i="83"/>
  <c r="AH18" i="83"/>
  <c r="AF18" i="83"/>
  <c r="AF11" i="83"/>
  <c r="AH11" i="83"/>
  <c r="AF22" i="83"/>
  <c r="AH22" i="83"/>
  <c r="AF39" i="83"/>
  <c r="AH39" i="83"/>
  <c r="AG18" i="83"/>
  <c r="AF7" i="83"/>
  <c r="AH7" i="83"/>
  <c r="AG37" i="83"/>
  <c r="AG15" i="83"/>
  <c r="AH51" i="84"/>
  <c r="AF51" i="84"/>
  <c r="AH23" i="84"/>
  <c r="AF23" i="84"/>
  <c r="AF25" i="84"/>
  <c r="AH25" i="84"/>
  <c r="AF11" i="84"/>
  <c r="AH11" i="84"/>
  <c r="AH22" i="84"/>
  <c r="AF22" i="84"/>
  <c r="AG44" i="84"/>
  <c r="AG31" i="84"/>
  <c r="AT31" i="84" s="1"/>
  <c r="AG25" i="84"/>
  <c r="AH42" i="83"/>
  <c r="AF42" i="83"/>
  <c r="AG46" i="83"/>
  <c r="AG30" i="83"/>
  <c r="AG28" i="83"/>
  <c r="AT28" i="83" s="1"/>
  <c r="AH41" i="84"/>
  <c r="AF41" i="84"/>
  <c r="AG15" i="84"/>
  <c r="AT12" i="83"/>
  <c r="AO12" i="83"/>
  <c r="BB12" i="83" s="1"/>
  <c r="AF44" i="84"/>
  <c r="AH44" i="84"/>
  <c r="AH41" i="83"/>
  <c r="AF41" i="83"/>
  <c r="AU48" i="84"/>
  <c r="AP48" i="84"/>
  <c r="BC48" i="84" s="1"/>
  <c r="AF18" i="84"/>
  <c r="AH18" i="84"/>
  <c r="AH39" i="84"/>
  <c r="AF39" i="84"/>
  <c r="AF45" i="83"/>
  <c r="AH45" i="83"/>
  <c r="AG17" i="83"/>
  <c r="AH42" i="84"/>
  <c r="AF42" i="84"/>
  <c r="AG46" i="84"/>
  <c r="AG28" i="84"/>
  <c r="AT28" i="84" s="1"/>
  <c r="AS16" i="83"/>
  <c r="AJ16" i="83"/>
  <c r="AW16" i="83" s="1"/>
  <c r="AF13" i="83"/>
  <c r="AH13" i="83"/>
  <c r="AN21" i="84"/>
  <c r="BA21" i="84" s="1"/>
  <c r="AS21" i="84"/>
  <c r="AG29" i="83"/>
  <c r="AS8" i="83"/>
  <c r="AJ8" i="83"/>
  <c r="AW8" i="83" s="1"/>
  <c r="AF38" i="83"/>
  <c r="AH38" i="83"/>
  <c r="AF33" i="83"/>
  <c r="AH33" i="83"/>
  <c r="AF26" i="83"/>
  <c r="AS26" i="83" s="1"/>
  <c r="AH26" i="83"/>
  <c r="AU26" i="83" s="1"/>
  <c r="AH19" i="83"/>
  <c r="AF19" i="83"/>
  <c r="AF28" i="83"/>
  <c r="AS28" i="83" s="1"/>
  <c r="AH28" i="83"/>
  <c r="AU28" i="83" s="1"/>
  <c r="AF20" i="83"/>
  <c r="AH20" i="83"/>
  <c r="AT12" i="84"/>
  <c r="AO12" i="84"/>
  <c r="BB12" i="84" s="1"/>
  <c r="AG49" i="84"/>
  <c r="AG10" i="84"/>
  <c r="AF34" i="83"/>
  <c r="AH34" i="83"/>
  <c r="AG27" i="84"/>
  <c r="AT27" i="84" s="1"/>
  <c r="AS7" i="84"/>
  <c r="AJ7" i="84"/>
  <c r="AW7" i="84" s="1"/>
  <c r="AT32" i="84"/>
  <c r="AK32" i="84"/>
  <c r="AX32" i="84" s="1"/>
  <c r="AH45" i="84"/>
  <c r="AF45" i="84"/>
  <c r="AG17" i="84"/>
  <c r="AG52" i="84"/>
  <c r="AH49" i="83"/>
  <c r="AF49" i="83"/>
  <c r="AS6" i="84"/>
  <c r="AJ6" i="84"/>
  <c r="AW6" i="84" s="1"/>
  <c r="AS40" i="83"/>
  <c r="AJ40" i="83"/>
  <c r="AW40" i="83" s="1"/>
  <c r="AL16" i="83"/>
  <c r="AY16" i="83" s="1"/>
  <c r="AH13" i="84"/>
  <c r="AF13" i="84"/>
  <c r="AH21" i="84"/>
  <c r="AG29" i="84"/>
  <c r="AH38" i="84"/>
  <c r="AF38" i="84"/>
  <c r="AF33" i="84"/>
  <c r="AH33" i="84"/>
  <c r="AH26" i="84"/>
  <c r="AU26" i="84" s="1"/>
  <c r="AF26" i="84"/>
  <c r="AS26" i="84" s="1"/>
  <c r="AH19" i="84"/>
  <c r="AF19" i="84"/>
  <c r="AF28" i="84"/>
  <c r="AS28" i="84" s="1"/>
  <c r="AH28" i="84"/>
  <c r="AU28" i="84" s="1"/>
  <c r="AJ20" i="84"/>
  <c r="AW20" i="84" s="1"/>
  <c r="AS20" i="84"/>
  <c r="AF30" i="83"/>
  <c r="AH30" i="83"/>
  <c r="AG50" i="83"/>
  <c r="AS48" i="83"/>
  <c r="AN48" i="83"/>
  <c r="BA48" i="83" s="1"/>
  <c r="AF15" i="83"/>
  <c r="AH15" i="83"/>
  <c r="AF17" i="83"/>
  <c r="AH17" i="83"/>
  <c r="AF10" i="83"/>
  <c r="AH10" i="83"/>
  <c r="AH47" i="83"/>
  <c r="AF47" i="83"/>
  <c r="AF14" i="83"/>
  <c r="AH14" i="83"/>
  <c r="AF50" i="83"/>
  <c r="AH50" i="83"/>
  <c r="AH31" i="84"/>
  <c r="AU31" i="84" s="1"/>
  <c r="AF31" i="84"/>
  <c r="AS31" i="84" s="1"/>
  <c r="AG33" i="83"/>
  <c r="AK41" i="83"/>
  <c r="AX41" i="83" s="1"/>
  <c r="AT41" i="83"/>
  <c r="AG36" i="84"/>
  <c r="AH49" i="84"/>
  <c r="AF49" i="84"/>
  <c r="AF12" i="83"/>
  <c r="AH12" i="83"/>
  <c r="AG11" i="83"/>
  <c r="AG6" i="84"/>
  <c r="AG7" i="83"/>
  <c r="AG9" i="83"/>
  <c r="AF30" i="84"/>
  <c r="AH30" i="84"/>
  <c r="AG50" i="84"/>
  <c r="AH15" i="84"/>
  <c r="AF15" i="84"/>
  <c r="AH17" i="84"/>
  <c r="AF17" i="84"/>
  <c r="AF10" i="84"/>
  <c r="AH10" i="84"/>
  <c r="AH47" i="84"/>
  <c r="AF47" i="84"/>
  <c r="AH14" i="84"/>
  <c r="AF14" i="84"/>
  <c r="AH52" i="83"/>
  <c r="AF52" i="83"/>
  <c r="AF36" i="83"/>
  <c r="AH36" i="83"/>
  <c r="AG44" i="83"/>
  <c r="AH35" i="84"/>
  <c r="AF35" i="84"/>
  <c r="AJ32" i="84"/>
  <c r="AW32" i="84" s="1"/>
  <c r="AS32" i="84"/>
  <c r="AG33" i="84"/>
  <c r="AG13" i="83"/>
  <c r="AU16" i="84"/>
  <c r="AL16" i="84"/>
  <c r="AY16" i="84" s="1"/>
  <c r="AS8" i="84"/>
  <c r="AJ8" i="84"/>
  <c r="AW8" i="84" s="1"/>
  <c r="AF46" i="83"/>
  <c r="AH46" i="83"/>
  <c r="AF12" i="84"/>
  <c r="AH12" i="84"/>
  <c r="AG6" i="83"/>
  <c r="AH6" i="83"/>
  <c r="AG14" i="84"/>
  <c r="AH7" i="84"/>
  <c r="AG9" i="84"/>
  <c r="AG45" i="83"/>
  <c r="AG34" i="83"/>
  <c r="AG43" i="83"/>
  <c r="AJ40" i="84"/>
  <c r="AW40" i="84" s="1"/>
  <c r="AS40" i="84"/>
  <c r="AF9" i="83"/>
  <c r="AH9" i="83"/>
  <c r="AG47" i="83"/>
  <c r="AF52" i="84"/>
  <c r="AH52" i="84"/>
  <c r="AK35" i="83" l="1"/>
  <c r="AX35" i="83" s="1"/>
  <c r="AL40" i="83"/>
  <c r="AY40" i="83" s="1"/>
  <c r="AO23" i="84"/>
  <c r="BB23" i="84" s="1"/>
  <c r="AT19" i="84"/>
  <c r="AP48" i="83"/>
  <c r="BC48" i="83" s="1"/>
  <c r="AK40" i="83"/>
  <c r="AX40" i="83" s="1"/>
  <c r="AU37" i="84"/>
  <c r="AK37" i="84"/>
  <c r="AX37" i="84" s="1"/>
  <c r="AT22" i="84"/>
  <c r="AO42" i="83"/>
  <c r="BB42" i="83" s="1"/>
  <c r="AK10" i="83"/>
  <c r="AX10" i="83" s="1"/>
  <c r="AK38" i="84"/>
  <c r="AX38" i="84" s="1"/>
  <c r="AU37" i="83"/>
  <c r="AK39" i="83"/>
  <c r="AX39" i="83" s="1"/>
  <c r="AT41" i="84"/>
  <c r="AK38" i="83"/>
  <c r="AX38" i="83" s="1"/>
  <c r="AK13" i="84"/>
  <c r="AX13" i="84" s="1"/>
  <c r="AT34" i="84"/>
  <c r="AT23" i="83"/>
  <c r="AO52" i="83"/>
  <c r="BB52" i="83" s="1"/>
  <c r="AK11" i="84"/>
  <c r="AX11" i="84" s="1"/>
  <c r="AO42" i="84"/>
  <c r="BB42" i="84" s="1"/>
  <c r="AO19" i="83"/>
  <c r="BB19" i="83" s="1"/>
  <c r="AT7" i="84"/>
  <c r="AK51" i="84"/>
  <c r="AX51" i="84" s="1"/>
  <c r="AK36" i="83"/>
  <c r="AX36" i="83" s="1"/>
  <c r="AK35" i="84"/>
  <c r="AX35" i="84" s="1"/>
  <c r="AO25" i="83"/>
  <c r="BB25" i="83" s="1"/>
  <c r="AK39" i="84"/>
  <c r="AX39" i="84" s="1"/>
  <c r="AK30" i="84"/>
  <c r="AX30" i="84" s="1"/>
  <c r="AL8" i="83"/>
  <c r="AY8" i="83" s="1"/>
  <c r="AT49" i="83"/>
  <c r="AK43" i="84"/>
  <c r="AX43" i="84" s="1"/>
  <c r="AT20" i="83"/>
  <c r="AK45" i="84"/>
  <c r="AX45" i="84" s="1"/>
  <c r="AT22" i="83"/>
  <c r="AO21" i="84"/>
  <c r="BB21" i="84" s="1"/>
  <c r="AT21" i="83"/>
  <c r="AK51" i="83"/>
  <c r="AX51" i="83" s="1"/>
  <c r="AP21" i="83"/>
  <c r="BC21" i="83" s="1"/>
  <c r="AL6" i="84"/>
  <c r="AY6" i="84" s="1"/>
  <c r="AK14" i="83"/>
  <c r="AX14" i="83" s="1"/>
  <c r="AU47" i="84"/>
  <c r="AL47" i="84"/>
  <c r="AY47" i="84" s="1"/>
  <c r="AT13" i="83"/>
  <c r="AK13" i="83"/>
  <c r="AX13" i="83" s="1"/>
  <c r="AT50" i="84"/>
  <c r="AO50" i="84"/>
  <c r="BB50" i="84" s="1"/>
  <c r="AU45" i="84"/>
  <c r="AL45" i="84"/>
  <c r="AY45" i="84" s="1"/>
  <c r="AS42" i="84"/>
  <c r="AN42" i="84"/>
  <c r="BA42" i="84" s="1"/>
  <c r="AP25" i="84"/>
  <c r="BC25" i="84" s="1"/>
  <c r="AU25" i="84"/>
  <c r="AT6" i="83"/>
  <c r="AK6" i="83"/>
  <c r="AX6" i="83" s="1"/>
  <c r="AK47" i="83"/>
  <c r="AX47" i="83" s="1"/>
  <c r="AT47" i="83"/>
  <c r="AT9" i="84"/>
  <c r="AK9" i="84"/>
  <c r="AX9" i="84" s="1"/>
  <c r="AU14" i="84"/>
  <c r="AL14" i="84"/>
  <c r="AY14" i="84" s="1"/>
  <c r="AU15" i="84"/>
  <c r="AL15" i="84"/>
  <c r="AY15" i="84" s="1"/>
  <c r="AK6" i="84"/>
  <c r="AX6" i="84" s="1"/>
  <c r="AT6" i="84"/>
  <c r="AS50" i="83"/>
  <c r="AN50" i="83"/>
  <c r="BA50" i="83" s="1"/>
  <c r="AS17" i="83"/>
  <c r="AJ17" i="83"/>
  <c r="AW17" i="83" s="1"/>
  <c r="AU33" i="84"/>
  <c r="AL33" i="84"/>
  <c r="AY33" i="84" s="1"/>
  <c r="AK49" i="84"/>
  <c r="AX49" i="84" s="1"/>
  <c r="AT49" i="84"/>
  <c r="AU19" i="83"/>
  <c r="AP19" i="83"/>
  <c r="BC19" i="83" s="1"/>
  <c r="AS39" i="84"/>
  <c r="AJ39" i="84"/>
  <c r="AW39" i="84" s="1"/>
  <c r="AL41" i="83"/>
  <c r="AY41" i="83" s="1"/>
  <c r="AU41" i="83"/>
  <c r="AU22" i="84"/>
  <c r="AP22" i="84"/>
  <c r="BC22" i="84" s="1"/>
  <c r="AL51" i="84"/>
  <c r="AY51" i="84" s="1"/>
  <c r="AU51" i="84"/>
  <c r="AS7" i="83"/>
  <c r="AJ7" i="83"/>
  <c r="AW7" i="83" s="1"/>
  <c r="AS18" i="83"/>
  <c r="AJ18" i="83"/>
  <c r="AW18" i="83" s="1"/>
  <c r="AL29" i="84"/>
  <c r="AY29" i="84" s="1"/>
  <c r="AU29" i="84"/>
  <c r="AL34" i="84"/>
  <c r="AY34" i="84" s="1"/>
  <c r="AU34" i="84"/>
  <c r="AL44" i="83"/>
  <c r="AY44" i="83" s="1"/>
  <c r="AU44" i="83"/>
  <c r="AP50" i="84"/>
  <c r="BC50" i="84" s="1"/>
  <c r="AU50" i="84"/>
  <c r="AU29" i="83"/>
  <c r="AL29" i="83"/>
  <c r="AY29" i="83" s="1"/>
  <c r="AU46" i="84"/>
  <c r="AL46" i="84"/>
  <c r="AY46" i="84" s="1"/>
  <c r="AU12" i="84"/>
  <c r="AP12" i="84"/>
  <c r="BC12" i="84" s="1"/>
  <c r="AT44" i="83"/>
  <c r="AK44" i="83"/>
  <c r="AX44" i="83" s="1"/>
  <c r="AS15" i="83"/>
  <c r="AJ15" i="83"/>
  <c r="AW15" i="83" s="1"/>
  <c r="AS45" i="84"/>
  <c r="AJ45" i="84"/>
  <c r="AW45" i="84" s="1"/>
  <c r="AT46" i="84"/>
  <c r="AK46" i="84"/>
  <c r="AX46" i="84" s="1"/>
  <c r="AL39" i="83"/>
  <c r="AY39" i="83" s="1"/>
  <c r="AU39" i="83"/>
  <c r="AT14" i="84"/>
  <c r="AK14" i="84"/>
  <c r="AX14" i="84" s="1"/>
  <c r="AU9" i="83"/>
  <c r="AL9" i="83"/>
  <c r="AY9" i="83" s="1"/>
  <c r="AS47" i="84"/>
  <c r="AJ47" i="84"/>
  <c r="AW47" i="84" s="1"/>
  <c r="AT11" i="83"/>
  <c r="AK11" i="83"/>
  <c r="AX11" i="83" s="1"/>
  <c r="AU14" i="83"/>
  <c r="AL14" i="83"/>
  <c r="AY14" i="83" s="1"/>
  <c r="AU15" i="83"/>
  <c r="AL15" i="83"/>
  <c r="AY15" i="83" s="1"/>
  <c r="AS33" i="84"/>
  <c r="AJ33" i="84"/>
  <c r="AW33" i="84" s="1"/>
  <c r="AK17" i="84"/>
  <c r="AX17" i="84" s="1"/>
  <c r="AT17" i="84"/>
  <c r="AT29" i="83"/>
  <c r="AK29" i="83"/>
  <c r="AX29" i="83" s="1"/>
  <c r="AT17" i="83"/>
  <c r="AK17" i="83"/>
  <c r="AX17" i="83" s="1"/>
  <c r="AU39" i="84"/>
  <c r="AL39" i="84"/>
  <c r="AY39" i="84" s="1"/>
  <c r="AU44" i="84"/>
  <c r="AL44" i="84"/>
  <c r="AY44" i="84" s="1"/>
  <c r="AT30" i="83"/>
  <c r="AK30" i="83"/>
  <c r="AX30" i="83" s="1"/>
  <c r="AL11" i="84"/>
  <c r="AY11" i="84" s="1"/>
  <c r="AU11" i="84"/>
  <c r="AT15" i="83"/>
  <c r="AK15" i="83"/>
  <c r="AX15" i="83" s="1"/>
  <c r="AT18" i="83"/>
  <c r="AK18" i="83"/>
  <c r="AX18" i="83" s="1"/>
  <c r="AL18" i="83"/>
  <c r="AY18" i="83" s="1"/>
  <c r="AU18" i="83"/>
  <c r="AT20" i="84"/>
  <c r="AK20" i="84"/>
  <c r="AX20" i="84" s="1"/>
  <c r="AS43" i="84"/>
  <c r="AJ43" i="84"/>
  <c r="AW43" i="84" s="1"/>
  <c r="AU35" i="83"/>
  <c r="AL35" i="83"/>
  <c r="AY35" i="83" s="1"/>
  <c r="AT47" i="84"/>
  <c r="AK47" i="84"/>
  <c r="AX47" i="84" s="1"/>
  <c r="AS29" i="83"/>
  <c r="AJ29" i="83"/>
  <c r="AW29" i="83" s="1"/>
  <c r="AS46" i="84"/>
  <c r="AJ46" i="84"/>
  <c r="AW46" i="84" s="1"/>
  <c r="AU45" i="83"/>
  <c r="AL45" i="83"/>
  <c r="AY45" i="83" s="1"/>
  <c r="AL18" i="84"/>
  <c r="AY18" i="84" s="1"/>
  <c r="AU18" i="84"/>
  <c r="AS11" i="84"/>
  <c r="AJ11" i="84"/>
  <c r="AW11" i="84" s="1"/>
  <c r="AU25" i="83"/>
  <c r="AP25" i="83"/>
  <c r="BC25" i="83" s="1"/>
  <c r="AU43" i="84"/>
  <c r="AL43" i="84"/>
  <c r="AY43" i="84" s="1"/>
  <c r="AU9" i="84"/>
  <c r="AL9" i="84"/>
  <c r="AY9" i="84" s="1"/>
  <c r="AJ47" i="83"/>
  <c r="AW47" i="83" s="1"/>
  <c r="AS47" i="83"/>
  <c r="AU49" i="83"/>
  <c r="AL49" i="83"/>
  <c r="AY49" i="83" s="1"/>
  <c r="AU20" i="83"/>
  <c r="AL20" i="83"/>
  <c r="AY20" i="83" s="1"/>
  <c r="AJ18" i="84"/>
  <c r="AW18" i="84" s="1"/>
  <c r="AS18" i="84"/>
  <c r="AJ39" i="83"/>
  <c r="AW39" i="83" s="1"/>
  <c r="AS39" i="83"/>
  <c r="AU36" i="84"/>
  <c r="AL36" i="84"/>
  <c r="AY36" i="84" s="1"/>
  <c r="AU6" i="83"/>
  <c r="AL6" i="83"/>
  <c r="AY6" i="83" s="1"/>
  <c r="AS35" i="84"/>
  <c r="AJ35" i="84"/>
  <c r="AW35" i="84" s="1"/>
  <c r="AS36" i="83"/>
  <c r="AJ36" i="83"/>
  <c r="AW36" i="83" s="1"/>
  <c r="AJ10" i="84"/>
  <c r="AW10" i="84" s="1"/>
  <c r="AS10" i="84"/>
  <c r="AU30" i="84"/>
  <c r="AL30" i="84"/>
  <c r="AY30" i="84" s="1"/>
  <c r="AU12" i="83"/>
  <c r="AP12" i="83"/>
  <c r="BC12" i="83" s="1"/>
  <c r="AT33" i="83"/>
  <c r="AK33" i="83"/>
  <c r="AX33" i="83" s="1"/>
  <c r="AL47" i="83"/>
  <c r="AY47" i="83" s="1"/>
  <c r="AU47" i="83"/>
  <c r="AN19" i="84"/>
  <c r="BA19" i="84" s="1"/>
  <c r="AS19" i="84"/>
  <c r="AK29" i="84"/>
  <c r="AX29" i="84" s="1"/>
  <c r="AT29" i="84"/>
  <c r="AU34" i="83"/>
  <c r="AL34" i="83"/>
  <c r="AY34" i="83" s="1"/>
  <c r="AS20" i="83"/>
  <c r="AJ20" i="83"/>
  <c r="AW20" i="83" s="1"/>
  <c r="AS33" i="83"/>
  <c r="AJ33" i="83"/>
  <c r="AW33" i="83" s="1"/>
  <c r="AU13" i="83"/>
  <c r="AL13" i="83"/>
  <c r="AY13" i="83" s="1"/>
  <c r="AP42" i="84"/>
  <c r="BC42" i="84" s="1"/>
  <c r="AU42" i="84"/>
  <c r="AP42" i="83"/>
  <c r="BC42" i="83" s="1"/>
  <c r="AU42" i="83"/>
  <c r="AT44" i="84"/>
  <c r="AK44" i="84"/>
  <c r="AX44" i="84" s="1"/>
  <c r="AS25" i="84"/>
  <c r="AN25" i="84"/>
  <c r="BA25" i="84" s="1"/>
  <c r="AU22" i="83"/>
  <c r="AP22" i="83"/>
  <c r="BC22" i="83" s="1"/>
  <c r="AU23" i="83"/>
  <c r="AP23" i="83"/>
  <c r="BC23" i="83" s="1"/>
  <c r="AK18" i="84"/>
  <c r="AX18" i="84" s="1"/>
  <c r="AT18" i="84"/>
  <c r="AS36" i="84"/>
  <c r="AJ36" i="84"/>
  <c r="AW36" i="84" s="1"/>
  <c r="AU7" i="84"/>
  <c r="AL7" i="84"/>
  <c r="AY7" i="84" s="1"/>
  <c r="AS38" i="84"/>
  <c r="AJ38" i="84"/>
  <c r="AW38" i="84" s="1"/>
  <c r="AS44" i="84"/>
  <c r="AJ44" i="84"/>
  <c r="AW44" i="84" s="1"/>
  <c r="AU51" i="83"/>
  <c r="AL51" i="83"/>
  <c r="AY51" i="83" s="1"/>
  <c r="AS12" i="84"/>
  <c r="AN12" i="84"/>
  <c r="BA12" i="84" s="1"/>
  <c r="AU38" i="84"/>
  <c r="AL38" i="84"/>
  <c r="AY38" i="84" s="1"/>
  <c r="AS9" i="84"/>
  <c r="AJ9" i="84"/>
  <c r="AW9" i="84" s="1"/>
  <c r="AN23" i="84"/>
  <c r="BA23" i="84" s="1"/>
  <c r="AS23" i="84"/>
  <c r="AS22" i="83"/>
  <c r="AN22" i="83"/>
  <c r="BA22" i="83" s="1"/>
  <c r="AS23" i="83"/>
  <c r="AN23" i="83"/>
  <c r="BA23" i="83" s="1"/>
  <c r="AS49" i="83"/>
  <c r="AJ49" i="83"/>
  <c r="AW49" i="83" s="1"/>
  <c r="AU20" i="84"/>
  <c r="AL20" i="84"/>
  <c r="AY20" i="84" s="1"/>
  <c r="AS35" i="83"/>
  <c r="AJ35" i="83"/>
  <c r="AW35" i="83" s="1"/>
  <c r="AU36" i="83"/>
  <c r="AL36" i="83"/>
  <c r="AY36" i="83" s="1"/>
  <c r="AU33" i="83"/>
  <c r="AL33" i="83"/>
  <c r="AY33" i="83" s="1"/>
  <c r="AT15" i="84"/>
  <c r="AK15" i="84"/>
  <c r="AX15" i="84" s="1"/>
  <c r="AS51" i="83"/>
  <c r="AJ51" i="83"/>
  <c r="AW51" i="83" s="1"/>
  <c r="AS17" i="84"/>
  <c r="AJ17" i="84"/>
  <c r="AW17" i="84" s="1"/>
  <c r="AL10" i="83"/>
  <c r="AY10" i="83" s="1"/>
  <c r="AU10" i="83"/>
  <c r="AU19" i="84"/>
  <c r="AP19" i="84"/>
  <c r="BC19" i="84" s="1"/>
  <c r="AS34" i="83"/>
  <c r="AJ34" i="83"/>
  <c r="AW34" i="83" s="1"/>
  <c r="AS13" i="83"/>
  <c r="AJ13" i="83"/>
  <c r="AW13" i="83" s="1"/>
  <c r="AU52" i="84"/>
  <c r="AP52" i="84"/>
  <c r="BC52" i="84" s="1"/>
  <c r="AT34" i="83"/>
  <c r="AK34" i="83"/>
  <c r="AX34" i="83" s="1"/>
  <c r="AS46" i="83"/>
  <c r="AJ46" i="83"/>
  <c r="AW46" i="83" s="1"/>
  <c r="AP52" i="83"/>
  <c r="BC52" i="83" s="1"/>
  <c r="AU52" i="83"/>
  <c r="AU17" i="84"/>
  <c r="AL17" i="84"/>
  <c r="AY17" i="84" s="1"/>
  <c r="AT9" i="83"/>
  <c r="AK9" i="83"/>
  <c r="AX9" i="83" s="1"/>
  <c r="AL49" i="84"/>
  <c r="AY49" i="84" s="1"/>
  <c r="AU49" i="84"/>
  <c r="AS10" i="83"/>
  <c r="AJ10" i="83"/>
  <c r="AW10" i="83" s="1"/>
  <c r="AU30" i="83"/>
  <c r="AL30" i="83"/>
  <c r="AY30" i="83" s="1"/>
  <c r="AS13" i="84"/>
  <c r="AJ13" i="84"/>
  <c r="AW13" i="84" s="1"/>
  <c r="AS38" i="83"/>
  <c r="AJ38" i="83"/>
  <c r="AW38" i="83" s="1"/>
  <c r="AS41" i="84"/>
  <c r="AJ41" i="84"/>
  <c r="AW41" i="84" s="1"/>
  <c r="AP23" i="84"/>
  <c r="BC23" i="84" s="1"/>
  <c r="AU23" i="84"/>
  <c r="AT37" i="83"/>
  <c r="AK37" i="83"/>
  <c r="AX37" i="83" s="1"/>
  <c r="AU11" i="83"/>
  <c r="AL11" i="83"/>
  <c r="AY11" i="83" s="1"/>
  <c r="AL43" i="83"/>
  <c r="AY43" i="83" s="1"/>
  <c r="AU43" i="83"/>
  <c r="AS9" i="83"/>
  <c r="AJ9" i="83"/>
  <c r="AW9" i="83" s="1"/>
  <c r="AS14" i="83"/>
  <c r="AJ14" i="83"/>
  <c r="AW14" i="83" s="1"/>
  <c r="AT46" i="83"/>
  <c r="AK46" i="83"/>
  <c r="AX46" i="83" s="1"/>
  <c r="AU10" i="84"/>
  <c r="AL10" i="84"/>
  <c r="AY10" i="84" s="1"/>
  <c r="AS45" i="83"/>
  <c r="AJ45" i="83"/>
  <c r="AW45" i="83" s="1"/>
  <c r="AS42" i="83"/>
  <c r="AN42" i="83"/>
  <c r="BA42" i="83" s="1"/>
  <c r="AS25" i="83"/>
  <c r="AN25" i="83"/>
  <c r="BA25" i="83" s="1"/>
  <c r="AT43" i="83"/>
  <c r="AK43" i="83"/>
  <c r="AX43" i="83" s="1"/>
  <c r="AL46" i="83"/>
  <c r="AY46" i="83" s="1"/>
  <c r="AU46" i="83"/>
  <c r="AU35" i="84"/>
  <c r="AL35" i="84"/>
  <c r="AY35" i="84" s="1"/>
  <c r="AS52" i="83"/>
  <c r="AN52" i="83"/>
  <c r="BA52" i="83" s="1"/>
  <c r="AS30" i="84"/>
  <c r="AJ30" i="84"/>
  <c r="AW30" i="84" s="1"/>
  <c r="AS12" i="83"/>
  <c r="AN12" i="83"/>
  <c r="BA12" i="83" s="1"/>
  <c r="AS49" i="84"/>
  <c r="AJ49" i="84"/>
  <c r="AW49" i="84" s="1"/>
  <c r="AO50" i="83"/>
  <c r="BB50" i="83" s="1"/>
  <c r="AT50" i="83"/>
  <c r="AU21" i="84"/>
  <c r="AP21" i="84"/>
  <c r="BC21" i="84" s="1"/>
  <c r="AL38" i="83"/>
  <c r="AY38" i="83" s="1"/>
  <c r="AU38" i="83"/>
  <c r="AS52" i="84"/>
  <c r="AN52" i="84"/>
  <c r="BA52" i="84" s="1"/>
  <c r="AT45" i="83"/>
  <c r="AK45" i="83"/>
  <c r="AX45" i="83" s="1"/>
  <c r="AK33" i="84"/>
  <c r="AX33" i="84" s="1"/>
  <c r="AT33" i="84"/>
  <c r="AS14" i="84"/>
  <c r="AJ14" i="84"/>
  <c r="AW14" i="84" s="1"/>
  <c r="AS15" i="84"/>
  <c r="AJ15" i="84"/>
  <c r="AW15" i="84" s="1"/>
  <c r="AT7" i="83"/>
  <c r="AK7" i="83"/>
  <c r="AX7" i="83" s="1"/>
  <c r="AT36" i="84"/>
  <c r="AK36" i="84"/>
  <c r="AX36" i="84" s="1"/>
  <c r="AU50" i="83"/>
  <c r="AP50" i="83"/>
  <c r="BC50" i="83" s="1"/>
  <c r="AU17" i="83"/>
  <c r="AL17" i="83"/>
  <c r="AY17" i="83" s="1"/>
  <c r="AS30" i="83"/>
  <c r="AJ30" i="83"/>
  <c r="AW30" i="83" s="1"/>
  <c r="AU13" i="84"/>
  <c r="AL13" i="84"/>
  <c r="AY13" i="84" s="1"/>
  <c r="AO52" i="84"/>
  <c r="BB52" i="84" s="1"/>
  <c r="AT52" i="84"/>
  <c r="AT10" i="84"/>
  <c r="AK10" i="84"/>
  <c r="AX10" i="84" s="1"/>
  <c r="AS19" i="83"/>
  <c r="AN19" i="83"/>
  <c r="BA19" i="83" s="1"/>
  <c r="AJ41" i="83"/>
  <c r="AW41" i="83" s="1"/>
  <c r="AS41" i="83"/>
  <c r="AU41" i="84"/>
  <c r="AL41" i="84"/>
  <c r="AY41" i="84" s="1"/>
  <c r="AO25" i="84"/>
  <c r="BB25" i="84" s="1"/>
  <c r="AT25" i="84"/>
  <c r="AN22" i="84"/>
  <c r="BA22" i="84" s="1"/>
  <c r="AS22" i="84"/>
  <c r="AJ51" i="84"/>
  <c r="AW51" i="84" s="1"/>
  <c r="AS51" i="84"/>
  <c r="AU7" i="83"/>
  <c r="AL7" i="83"/>
  <c r="AY7" i="83" s="1"/>
  <c r="AS11" i="83"/>
  <c r="AJ11" i="83"/>
  <c r="AW11" i="83" s="1"/>
  <c r="AS29" i="84"/>
  <c r="AJ29" i="84"/>
  <c r="AW29" i="84" s="1"/>
  <c r="AS34" i="84"/>
  <c r="AJ34" i="84"/>
  <c r="AW34" i="84" s="1"/>
  <c r="AS44" i="83"/>
  <c r="AJ44" i="83"/>
  <c r="AW44" i="83" s="1"/>
  <c r="AS50" i="84"/>
  <c r="AN50" i="84"/>
  <c r="BA50" i="84" s="1"/>
  <c r="AJ43" i="83"/>
  <c r="AW43" i="83" s="1"/>
  <c r="AS43" i="83"/>
  <c r="X7" i="24" l="1"/>
  <c r="Y7" i="24"/>
  <c r="Z7" i="24"/>
  <c r="X8" i="24"/>
  <c r="Y8" i="24"/>
  <c r="Z8" i="24"/>
  <c r="X9" i="24"/>
  <c r="Y9" i="24"/>
  <c r="Z9" i="24"/>
  <c r="X10" i="24"/>
  <c r="Y10" i="24"/>
  <c r="Z10" i="24"/>
  <c r="X11" i="24"/>
  <c r="Y11" i="24"/>
  <c r="Z11" i="24"/>
  <c r="X12" i="24"/>
  <c r="Y12" i="24"/>
  <c r="Z12" i="24"/>
  <c r="X13" i="24"/>
  <c r="Y13" i="24"/>
  <c r="Z13" i="24"/>
  <c r="X14" i="24"/>
  <c r="Y14" i="24"/>
  <c r="Z14" i="24"/>
  <c r="X15" i="24"/>
  <c r="Y15" i="24"/>
  <c r="Z15" i="24"/>
  <c r="X16" i="24"/>
  <c r="Y16" i="24"/>
  <c r="Z16" i="24"/>
  <c r="X17" i="24"/>
  <c r="Y17" i="24"/>
  <c r="Z17" i="24"/>
  <c r="X18" i="24"/>
  <c r="Y18" i="24"/>
  <c r="Z18" i="24"/>
  <c r="X19" i="24"/>
  <c r="Y19" i="24"/>
  <c r="Z19" i="24"/>
  <c r="X20" i="24"/>
  <c r="Y20" i="24"/>
  <c r="Z20" i="24"/>
  <c r="X21" i="24"/>
  <c r="Y21" i="24"/>
  <c r="Z21" i="24"/>
  <c r="X22" i="24"/>
  <c r="Y22" i="24"/>
  <c r="Z22" i="24"/>
  <c r="X23" i="24"/>
  <c r="Y23" i="24"/>
  <c r="Z23" i="24"/>
  <c r="X24" i="24"/>
  <c r="Y24" i="24"/>
  <c r="Z24" i="24"/>
  <c r="X25" i="24"/>
  <c r="Y25" i="24"/>
  <c r="Z25" i="24"/>
  <c r="X26" i="24"/>
  <c r="Y26" i="24"/>
  <c r="Z26" i="24"/>
  <c r="X27" i="24"/>
  <c r="Y27" i="24"/>
  <c r="Z27" i="24"/>
  <c r="X28" i="24"/>
  <c r="Y28" i="24"/>
  <c r="Z28" i="24"/>
  <c r="X29" i="24"/>
  <c r="Y29" i="24"/>
  <c r="Z29" i="24"/>
  <c r="X30" i="24"/>
  <c r="Y30" i="24"/>
  <c r="Z30" i="24"/>
  <c r="X31" i="24"/>
  <c r="Y31" i="24"/>
  <c r="Z31" i="24"/>
  <c r="X32" i="24"/>
  <c r="Y32" i="24"/>
  <c r="Z32" i="24"/>
  <c r="X33" i="24"/>
  <c r="Y33" i="24"/>
  <c r="Z33" i="24"/>
  <c r="X34" i="24"/>
  <c r="Y34" i="24"/>
  <c r="Z34" i="24"/>
  <c r="X35" i="24"/>
  <c r="Y35" i="24"/>
  <c r="Z35" i="24"/>
  <c r="X36" i="24"/>
  <c r="Y36" i="24"/>
  <c r="Z36" i="24"/>
  <c r="X37" i="24"/>
  <c r="Y37" i="24"/>
  <c r="Z37" i="24"/>
  <c r="X38" i="24"/>
  <c r="Y38" i="24"/>
  <c r="Z38" i="24"/>
  <c r="X39" i="24"/>
  <c r="Y39" i="24"/>
  <c r="Z39" i="24"/>
  <c r="X40" i="24"/>
  <c r="Y40" i="24"/>
  <c r="Z40" i="24"/>
  <c r="X41" i="24"/>
  <c r="Y41" i="24"/>
  <c r="Z41" i="24"/>
  <c r="X42" i="24"/>
  <c r="Y42" i="24"/>
  <c r="Z42" i="24"/>
  <c r="X43" i="24"/>
  <c r="Y43" i="24"/>
  <c r="Z43" i="24"/>
  <c r="X44" i="24"/>
  <c r="Y44" i="24"/>
  <c r="Z44" i="24"/>
  <c r="X45" i="24"/>
  <c r="Y45" i="24"/>
  <c r="Z45" i="24"/>
  <c r="X46" i="24"/>
  <c r="Y46" i="24"/>
  <c r="Z46" i="24"/>
  <c r="X47" i="24"/>
  <c r="Y47" i="24"/>
  <c r="Z47" i="24"/>
  <c r="X48" i="24"/>
  <c r="Y48" i="24"/>
  <c r="Z48" i="24"/>
  <c r="X49" i="24"/>
  <c r="Y49" i="24"/>
  <c r="Z49" i="24"/>
  <c r="X50" i="24"/>
  <c r="Y50" i="24"/>
  <c r="Z50" i="24"/>
  <c r="X51" i="24"/>
  <c r="Y51" i="24"/>
  <c r="Z51" i="24"/>
  <c r="X52" i="24"/>
  <c r="Y52" i="24"/>
  <c r="Z52" i="24"/>
  <c r="Z6" i="24"/>
  <c r="Y6" i="24"/>
  <c r="X6" i="24"/>
  <c r="W7" i="24"/>
  <c r="W8" i="24"/>
  <c r="W9" i="24"/>
  <c r="W10" i="24"/>
  <c r="W11" i="24"/>
  <c r="W12" i="24"/>
  <c r="W13" i="24"/>
  <c r="W14" i="24"/>
  <c r="W15" i="24"/>
  <c r="W16" i="24"/>
  <c r="W17" i="24"/>
  <c r="W18" i="24"/>
  <c r="W19" i="24"/>
  <c r="W20" i="24"/>
  <c r="W21" i="24"/>
  <c r="W22" i="24"/>
  <c r="W23" i="24"/>
  <c r="W24" i="24"/>
  <c r="W25" i="24"/>
  <c r="W26" i="24"/>
  <c r="W27" i="24"/>
  <c r="W28" i="24"/>
  <c r="W29" i="24"/>
  <c r="W30" i="24"/>
  <c r="W31" i="24"/>
  <c r="W32" i="24"/>
  <c r="W33" i="24"/>
  <c r="W34" i="24"/>
  <c r="W35" i="24"/>
  <c r="W36" i="24"/>
  <c r="W37" i="24"/>
  <c r="W38" i="24"/>
  <c r="W39" i="24"/>
  <c r="W40" i="24"/>
  <c r="W41" i="24"/>
  <c r="W42" i="24"/>
  <c r="W43" i="24"/>
  <c r="W44" i="24"/>
  <c r="W45" i="24"/>
  <c r="W46" i="24"/>
  <c r="W47" i="24"/>
  <c r="W48" i="24"/>
  <c r="W49" i="24"/>
  <c r="W50" i="24"/>
  <c r="W51" i="24"/>
  <c r="W52" i="24"/>
  <c r="W6" i="24"/>
  <c r="U7" i="24"/>
  <c r="V7" i="24"/>
  <c r="U8" i="24"/>
  <c r="V8" i="24"/>
  <c r="U9" i="24"/>
  <c r="V9" i="24"/>
  <c r="U10" i="24"/>
  <c r="V10" i="24"/>
  <c r="U11" i="24"/>
  <c r="V11" i="24"/>
  <c r="U12" i="24"/>
  <c r="V12" i="24"/>
  <c r="U13" i="24"/>
  <c r="V13" i="24"/>
  <c r="U14" i="24"/>
  <c r="V14" i="24"/>
  <c r="U15" i="24"/>
  <c r="V15" i="24"/>
  <c r="U16" i="24"/>
  <c r="V16" i="24"/>
  <c r="U17" i="24"/>
  <c r="V17" i="24"/>
  <c r="U18" i="24"/>
  <c r="V18" i="24"/>
  <c r="U19" i="24"/>
  <c r="V19" i="24"/>
  <c r="U20" i="24"/>
  <c r="V20" i="24"/>
  <c r="U21" i="24"/>
  <c r="V21" i="24"/>
  <c r="U22" i="24"/>
  <c r="V22" i="24"/>
  <c r="U23" i="24"/>
  <c r="V23" i="24"/>
  <c r="U24" i="24"/>
  <c r="V24" i="24"/>
  <c r="U25" i="24"/>
  <c r="V25" i="24"/>
  <c r="U26" i="24"/>
  <c r="V26" i="24"/>
  <c r="U27" i="24"/>
  <c r="V27" i="24"/>
  <c r="U28" i="24"/>
  <c r="V28" i="24"/>
  <c r="U29" i="24"/>
  <c r="V29" i="24"/>
  <c r="U30" i="24"/>
  <c r="V30" i="24"/>
  <c r="U31" i="24"/>
  <c r="V31" i="24"/>
  <c r="U32" i="24"/>
  <c r="V32" i="24"/>
  <c r="U33" i="24"/>
  <c r="V33" i="24"/>
  <c r="U34" i="24"/>
  <c r="V34" i="24"/>
  <c r="U35" i="24"/>
  <c r="V35" i="24"/>
  <c r="U36" i="24"/>
  <c r="V36" i="24"/>
  <c r="U37" i="24"/>
  <c r="V37" i="24"/>
  <c r="U38" i="24"/>
  <c r="V38" i="24"/>
  <c r="U39" i="24"/>
  <c r="V39" i="24"/>
  <c r="U40" i="24"/>
  <c r="V40" i="24"/>
  <c r="U41" i="24"/>
  <c r="V41" i="24"/>
  <c r="U42" i="24"/>
  <c r="V42" i="24"/>
  <c r="U43" i="24"/>
  <c r="V43" i="24"/>
  <c r="U44" i="24"/>
  <c r="V44" i="24"/>
  <c r="U45" i="24"/>
  <c r="V45" i="24"/>
  <c r="U46" i="24"/>
  <c r="V46" i="24"/>
  <c r="U47" i="24"/>
  <c r="V47" i="24"/>
  <c r="U48" i="24"/>
  <c r="V48" i="24"/>
  <c r="U49" i="24"/>
  <c r="V49" i="24"/>
  <c r="U50" i="24"/>
  <c r="V50" i="24"/>
  <c r="U51" i="24"/>
  <c r="V51" i="24"/>
  <c r="U52" i="24"/>
  <c r="V52" i="24"/>
  <c r="V6" i="24"/>
  <c r="U6" i="24"/>
  <c r="H6" i="24"/>
  <c r="Y60" i="3"/>
  <c r="AB60" i="3" s="1"/>
  <c r="X60" i="3"/>
  <c r="Y58" i="3"/>
  <c r="AD58" i="3" s="1"/>
  <c r="X58" i="3"/>
  <c r="Y57" i="3"/>
  <c r="AD57" i="3" s="1"/>
  <c r="Y56" i="3"/>
  <c r="AB56" i="3" s="1"/>
  <c r="X57" i="3"/>
  <c r="X56" i="3"/>
  <c r="Y55" i="3"/>
  <c r="AB55" i="3" s="1"/>
  <c r="X55" i="3"/>
  <c r="Y54" i="3"/>
  <c r="AD54" i="3" s="1"/>
  <c r="X54" i="3"/>
  <c r="Y53" i="3"/>
  <c r="AC53" i="3" s="1"/>
  <c r="X53" i="3"/>
  <c r="AB59" i="3"/>
  <c r="AC60" i="3"/>
  <c r="Y52" i="3"/>
  <c r="AC52" i="3" s="1"/>
  <c r="Y51" i="3"/>
  <c r="AB51" i="3"/>
  <c r="Y50" i="3"/>
  <c r="AC50" i="3" s="1"/>
  <c r="Y49" i="3"/>
  <c r="AB49" i="3" s="1"/>
  <c r="X52" i="3"/>
  <c r="X51" i="3"/>
  <c r="X50" i="3"/>
  <c r="X49" i="3"/>
  <c r="Y48" i="3"/>
  <c r="AB48" i="3" s="1"/>
  <c r="Y47" i="3"/>
  <c r="AD47" i="3" s="1"/>
  <c r="Y46" i="3"/>
  <c r="AB46" i="3" s="1"/>
  <c r="Y45" i="3"/>
  <c r="X47" i="3"/>
  <c r="X48" i="3"/>
  <c r="X46" i="3"/>
  <c r="X45" i="3"/>
  <c r="AC44" i="3"/>
  <c r="AB43" i="3"/>
  <c r="Y42" i="3"/>
  <c r="AB42" i="3" s="1"/>
  <c r="Y41" i="3"/>
  <c r="AB41" i="3" s="1"/>
  <c r="X42" i="3"/>
  <c r="X41" i="3"/>
  <c r="X40" i="3"/>
  <c r="Y40" i="3"/>
  <c r="AB40" i="3" s="1"/>
  <c r="Y39" i="3"/>
  <c r="AB39" i="3" s="1"/>
  <c r="X39" i="3"/>
  <c r="AB35" i="3"/>
  <c r="Y37" i="3"/>
  <c r="AD37" i="3" s="1"/>
  <c r="X37" i="3"/>
  <c r="X38" i="3"/>
  <c r="Y38" i="3"/>
  <c r="AB38" i="3" s="1"/>
  <c r="AB36" i="3"/>
  <c r="AC35" i="3"/>
  <c r="Y34" i="3"/>
  <c r="AB34" i="3" s="1"/>
  <c r="Y33" i="3"/>
  <c r="AB33" i="3" s="1"/>
  <c r="Y32" i="3"/>
  <c r="Y31" i="3"/>
  <c r="AB31" i="3" s="1"/>
  <c r="Y30" i="3"/>
  <c r="AB30" i="3" s="1"/>
  <c r="Y29" i="3"/>
  <c r="AB29" i="3" s="1"/>
  <c r="Y28" i="3"/>
  <c r="AC28" i="3" s="1"/>
  <c r="Y27" i="3"/>
  <c r="AC27" i="3" s="1"/>
  <c r="X34" i="3"/>
  <c r="X33" i="3"/>
  <c r="X32" i="3"/>
  <c r="X31" i="3"/>
  <c r="X29" i="3"/>
  <c r="X30" i="3"/>
  <c r="X28" i="3"/>
  <c r="X27" i="3"/>
  <c r="X26" i="3"/>
  <c r="Y26" i="3"/>
  <c r="AB26" i="3" s="1"/>
  <c r="AB32" i="3"/>
  <c r="AC36" i="3"/>
  <c r="AB37" i="3"/>
  <c r="AB45" i="3"/>
  <c r="AC45" i="3"/>
  <c r="AD45" i="3"/>
  <c r="AB47" i="3"/>
  <c r="AC51" i="3"/>
  <c r="AD27" i="3"/>
  <c r="AD25" i="3"/>
  <c r="AD24" i="3"/>
  <c r="AB27" i="3"/>
  <c r="AC34" i="3" l="1"/>
  <c r="AC47" i="3"/>
  <c r="AD42" i="3"/>
  <c r="AC26" i="3"/>
  <c r="AC38" i="3"/>
  <c r="AD39" i="3"/>
  <c r="AD31" i="3"/>
  <c r="AC39" i="3"/>
  <c r="AD55" i="3"/>
  <c r="AD60" i="3"/>
  <c r="AB58" i="3"/>
  <c r="AC57" i="3"/>
  <c r="AC55" i="3"/>
  <c r="AC54" i="3"/>
  <c r="AB54" i="3"/>
  <c r="AD53" i="3"/>
  <c r="AB53" i="3"/>
  <c r="AB57" i="3"/>
  <c r="AC58" i="3"/>
  <c r="AD56" i="3"/>
  <c r="AD59" i="3"/>
  <c r="AC56" i="3"/>
  <c r="AC59" i="3"/>
  <c r="AB52" i="3"/>
  <c r="AB50" i="3"/>
  <c r="AD50" i="3"/>
  <c r="AC46" i="3"/>
  <c r="AB44" i="3"/>
  <c r="AC43" i="3"/>
  <c r="AC42" i="3"/>
  <c r="AC37" i="3"/>
  <c r="AD34" i="3"/>
  <c r="AC31" i="3"/>
  <c r="AC30" i="3"/>
  <c r="AD29" i="3"/>
  <c r="AC29" i="3"/>
  <c r="AB28" i="3"/>
  <c r="AD48" i="3"/>
  <c r="AD40" i="3"/>
  <c r="AD32" i="3"/>
  <c r="AD51" i="3"/>
  <c r="AC48" i="3"/>
  <c r="AD43" i="3"/>
  <c r="AC40" i="3"/>
  <c r="AD35" i="3"/>
  <c r="AC32" i="3"/>
  <c r="AD46" i="3"/>
  <c r="AD38" i="3"/>
  <c r="AD30" i="3"/>
  <c r="AD41" i="3"/>
  <c r="AD49" i="3"/>
  <c r="AD33" i="3"/>
  <c r="AD52" i="3"/>
  <c r="AC49" i="3"/>
  <c r="AD44" i="3"/>
  <c r="AC41" i="3"/>
  <c r="AD36" i="3"/>
  <c r="AC33" i="3"/>
  <c r="AD28" i="3"/>
  <c r="AC25" i="3"/>
  <c r="AB25" i="3"/>
  <c r="AC24" i="3"/>
  <c r="AB24" i="3"/>
  <c r="AD26" i="3"/>
  <c r="B76" i="39" l="1"/>
  <c r="B77" i="39"/>
  <c r="B78" i="39"/>
  <c r="C113" i="39"/>
  <c r="C114" i="39"/>
  <c r="A153" i="39"/>
  <c r="B153" i="39"/>
  <c r="C153" i="39"/>
  <c r="D153" i="39"/>
  <c r="A154" i="39"/>
  <c r="B154" i="39"/>
  <c r="C154" i="39"/>
  <c r="D154" i="39"/>
  <c r="A155" i="39"/>
  <c r="B155" i="39"/>
  <c r="C155" i="39"/>
  <c r="D155" i="39"/>
  <c r="A156" i="39"/>
  <c r="B156" i="39"/>
  <c r="C156" i="39"/>
  <c r="D156" i="39"/>
  <c r="A157" i="39"/>
  <c r="B157" i="39"/>
  <c r="C157" i="39"/>
  <c r="D157" i="39"/>
  <c r="A158" i="39"/>
  <c r="B158" i="39"/>
  <c r="C158" i="39"/>
  <c r="D158" i="39"/>
  <c r="A159" i="39"/>
  <c r="B159" i="39"/>
  <c r="C159" i="39"/>
  <c r="D159" i="39"/>
  <c r="A160" i="39"/>
  <c r="B160" i="39"/>
  <c r="C160" i="39"/>
  <c r="D160" i="39"/>
  <c r="A161" i="39"/>
  <c r="B161" i="39"/>
  <c r="C161" i="39"/>
  <c r="D161" i="39"/>
  <c r="A162" i="39"/>
  <c r="B162" i="39"/>
  <c r="C162" i="39"/>
  <c r="D162" i="39"/>
  <c r="A163" i="39"/>
  <c r="B163" i="39"/>
  <c r="C163" i="39"/>
  <c r="D163" i="39"/>
  <c r="A164" i="39"/>
  <c r="B164" i="39"/>
  <c r="C164" i="39"/>
  <c r="D164" i="39"/>
  <c r="A165" i="39"/>
  <c r="B165" i="39"/>
  <c r="C165" i="39"/>
  <c r="D165" i="39"/>
  <c r="A166" i="39"/>
  <c r="B166" i="39"/>
  <c r="C166" i="39"/>
  <c r="D166" i="39"/>
  <c r="A167" i="39"/>
  <c r="B167" i="39"/>
  <c r="C167" i="39"/>
  <c r="D167" i="39"/>
  <c r="A168" i="39"/>
  <c r="B168" i="39"/>
  <c r="C168" i="39"/>
  <c r="D168" i="39"/>
  <c r="A169" i="39"/>
  <c r="B169" i="39"/>
  <c r="C169" i="39"/>
  <c r="D169" i="39"/>
  <c r="A170" i="39"/>
  <c r="B170" i="39"/>
  <c r="C170" i="39"/>
  <c r="D170" i="39"/>
  <c r="A171" i="39"/>
  <c r="B171" i="39"/>
  <c r="C171" i="39"/>
  <c r="D171" i="39"/>
  <c r="A172" i="39"/>
  <c r="B172" i="39"/>
  <c r="C172" i="39"/>
  <c r="D172" i="39"/>
  <c r="A173" i="39"/>
  <c r="B173" i="39"/>
  <c r="C173" i="39"/>
  <c r="D173" i="39"/>
  <c r="A174" i="39"/>
  <c r="B174" i="39"/>
  <c r="C174" i="39"/>
  <c r="D174" i="39"/>
  <c r="A175" i="39"/>
  <c r="B175" i="39"/>
  <c r="C175" i="39"/>
  <c r="D175" i="39"/>
  <c r="A176" i="39"/>
  <c r="B176" i="39"/>
  <c r="C176" i="39"/>
  <c r="D176" i="39"/>
  <c r="A177" i="39"/>
  <c r="B177" i="39"/>
  <c r="C177" i="39"/>
  <c r="D177" i="39"/>
  <c r="A178" i="39"/>
  <c r="B178" i="39"/>
  <c r="C178" i="39"/>
  <c r="D178" i="39"/>
  <c r="A179" i="39"/>
  <c r="B179" i="39"/>
  <c r="C179" i="39"/>
  <c r="D179" i="39"/>
  <c r="A180" i="39"/>
  <c r="B180" i="39"/>
  <c r="C180" i="39"/>
  <c r="D180" i="39"/>
  <c r="A181" i="39"/>
  <c r="B181" i="39"/>
  <c r="C181" i="39"/>
  <c r="D181" i="39"/>
  <c r="A182" i="39"/>
  <c r="B182" i="39"/>
  <c r="C182" i="39"/>
  <c r="D182" i="39"/>
  <c r="A183" i="39"/>
  <c r="B183" i="39"/>
  <c r="C183" i="39"/>
  <c r="D183" i="39"/>
  <c r="A184" i="39"/>
  <c r="B184" i="39"/>
  <c r="C184" i="39"/>
  <c r="D184" i="39"/>
  <c r="A185" i="39"/>
  <c r="B185" i="39"/>
  <c r="C185" i="39"/>
  <c r="D185" i="39"/>
  <c r="A186" i="39"/>
  <c r="B186" i="39"/>
  <c r="C186" i="39"/>
  <c r="D186" i="39"/>
  <c r="A187" i="39"/>
  <c r="B187" i="39"/>
  <c r="C187" i="39"/>
  <c r="D187" i="39"/>
  <c r="A188" i="39"/>
  <c r="B188" i="39"/>
  <c r="C188" i="39"/>
  <c r="D188" i="39"/>
  <c r="A189" i="39"/>
  <c r="B189" i="39"/>
  <c r="C189" i="39"/>
  <c r="D189" i="39"/>
  <c r="A190" i="39"/>
  <c r="B190" i="39"/>
  <c r="C190" i="39"/>
  <c r="D190" i="39"/>
  <c r="A191" i="39"/>
  <c r="B191" i="39"/>
  <c r="C191" i="39"/>
  <c r="D191" i="39"/>
  <c r="A192" i="39"/>
  <c r="B192" i="39"/>
  <c r="C192" i="39"/>
  <c r="D192" i="39"/>
  <c r="A193" i="39"/>
  <c r="B193" i="39"/>
  <c r="C193" i="39"/>
  <c r="D193" i="39"/>
  <c r="A194" i="39"/>
  <c r="B194" i="39"/>
  <c r="C194" i="39"/>
  <c r="D194" i="39"/>
  <c r="A195" i="39"/>
  <c r="B195" i="39"/>
  <c r="C195" i="39"/>
  <c r="D195" i="39"/>
  <c r="A196" i="39"/>
  <c r="B196" i="39"/>
  <c r="C196" i="39"/>
  <c r="D196" i="39"/>
  <c r="A197" i="39"/>
  <c r="B197" i="39"/>
  <c r="C197" i="39"/>
  <c r="D197" i="39"/>
  <c r="A198" i="39"/>
  <c r="B198" i="39"/>
  <c r="C198" i="39"/>
  <c r="D198" i="39"/>
  <c r="A199" i="39"/>
  <c r="B199" i="39"/>
  <c r="C199" i="39"/>
  <c r="D199" i="39"/>
  <c r="C201" i="39" l="1"/>
  <c r="B201" i="39"/>
  <c r="A201" i="39"/>
  <c r="D201" i="39"/>
  <c r="A94" i="39"/>
  <c r="A95" i="39"/>
  <c r="A113" i="39" l="1"/>
  <c r="A114" i="39"/>
  <c r="S7" i="24"/>
  <c r="T7" i="24"/>
  <c r="S8" i="24"/>
  <c r="T8" i="24"/>
  <c r="S9" i="24"/>
  <c r="T9" i="24"/>
  <c r="S10" i="24"/>
  <c r="T10" i="24"/>
  <c r="S11" i="24"/>
  <c r="T11" i="24"/>
  <c r="S12" i="24"/>
  <c r="T12" i="24"/>
  <c r="S13" i="24"/>
  <c r="T13" i="24"/>
  <c r="S14" i="24"/>
  <c r="T14" i="24"/>
  <c r="S15" i="24"/>
  <c r="T15" i="24"/>
  <c r="S16" i="24"/>
  <c r="T16" i="24"/>
  <c r="S17" i="24"/>
  <c r="T17" i="24"/>
  <c r="S18" i="24"/>
  <c r="T18" i="24"/>
  <c r="S19" i="24"/>
  <c r="T19" i="24"/>
  <c r="S20" i="24"/>
  <c r="T20" i="24"/>
  <c r="S21" i="24"/>
  <c r="T21" i="24"/>
  <c r="S22" i="24"/>
  <c r="T22" i="24"/>
  <c r="S23" i="24"/>
  <c r="T23" i="24"/>
  <c r="S24" i="24"/>
  <c r="T24" i="24"/>
  <c r="S25" i="24"/>
  <c r="T25" i="24"/>
  <c r="S26" i="24"/>
  <c r="T26" i="24"/>
  <c r="S27" i="24"/>
  <c r="T27" i="24"/>
  <c r="S28" i="24"/>
  <c r="T28" i="24"/>
  <c r="S29" i="24"/>
  <c r="T29" i="24"/>
  <c r="S30" i="24"/>
  <c r="T30" i="24"/>
  <c r="S31" i="24"/>
  <c r="T31" i="24"/>
  <c r="S32" i="24"/>
  <c r="T32" i="24"/>
  <c r="S33" i="24"/>
  <c r="T33" i="24"/>
  <c r="S34" i="24"/>
  <c r="T34" i="24"/>
  <c r="S35" i="24"/>
  <c r="T35" i="24"/>
  <c r="S36" i="24"/>
  <c r="T36" i="24"/>
  <c r="S37" i="24"/>
  <c r="T37" i="24"/>
  <c r="S38" i="24"/>
  <c r="T38" i="24"/>
  <c r="S39" i="24"/>
  <c r="T39" i="24"/>
  <c r="S40" i="24"/>
  <c r="T40" i="24"/>
  <c r="S41" i="24"/>
  <c r="T41" i="24"/>
  <c r="S42" i="24"/>
  <c r="T42" i="24"/>
  <c r="S43" i="24"/>
  <c r="T43" i="24"/>
  <c r="S44" i="24"/>
  <c r="T44" i="24"/>
  <c r="S45" i="24"/>
  <c r="T45" i="24"/>
  <c r="S46" i="24"/>
  <c r="T46" i="24"/>
  <c r="S47" i="24"/>
  <c r="T47" i="24"/>
  <c r="S48" i="24"/>
  <c r="T48" i="24"/>
  <c r="S49" i="24"/>
  <c r="T49" i="24"/>
  <c r="S50" i="24"/>
  <c r="T50" i="24"/>
  <c r="S51" i="24"/>
  <c r="T51" i="24"/>
  <c r="S52" i="24"/>
  <c r="T52" i="24"/>
  <c r="T6" i="24"/>
  <c r="S6" i="24"/>
  <c r="AB23" i="3"/>
  <c r="AD22" i="3"/>
  <c r="AC21" i="3"/>
  <c r="A115" i="39" l="1"/>
  <c r="X14" i="3" s="1"/>
  <c r="AB22" i="3"/>
  <c r="AC22" i="3"/>
  <c r="AB21" i="3"/>
  <c r="AD23" i="3"/>
  <c r="AC23" i="3"/>
  <c r="AD21" i="3"/>
  <c r="F10" i="39" l="1"/>
  <c r="A116" i="39"/>
  <c r="AB7" i="24"/>
  <c r="AC7" i="24"/>
  <c r="AF7" i="24"/>
  <c r="AG7" i="24"/>
  <c r="AH7" i="24"/>
  <c r="AI7" i="24"/>
  <c r="AW7" i="24"/>
  <c r="AB8" i="24"/>
  <c r="AC8" i="24"/>
  <c r="AF8" i="24"/>
  <c r="AG8" i="24"/>
  <c r="AH8" i="24"/>
  <c r="AI8" i="24"/>
  <c r="AW8" i="24"/>
  <c r="AB9" i="24"/>
  <c r="AC9" i="24"/>
  <c r="AF9" i="24"/>
  <c r="AG9" i="24"/>
  <c r="AH9" i="24"/>
  <c r="AI9" i="24"/>
  <c r="AW9" i="24"/>
  <c r="AB10" i="24"/>
  <c r="AC10" i="24"/>
  <c r="AF10" i="24"/>
  <c r="AG10" i="24"/>
  <c r="AH10" i="24"/>
  <c r="AI10" i="24"/>
  <c r="AW10" i="24"/>
  <c r="AB11" i="24"/>
  <c r="AC11" i="24"/>
  <c r="AF11" i="24"/>
  <c r="AG11" i="24"/>
  <c r="AH11" i="24"/>
  <c r="AI11" i="24"/>
  <c r="AW11" i="24"/>
  <c r="AB12" i="24"/>
  <c r="AC12" i="24"/>
  <c r="AF12" i="24"/>
  <c r="AG12" i="24"/>
  <c r="AH12" i="24"/>
  <c r="AI12" i="24"/>
  <c r="AW12" i="24"/>
  <c r="AB13" i="24"/>
  <c r="AC13" i="24"/>
  <c r="AF13" i="24"/>
  <c r="AG13" i="24"/>
  <c r="AH13" i="24"/>
  <c r="AI13" i="24"/>
  <c r="AW13" i="24"/>
  <c r="AB14" i="24"/>
  <c r="AC14" i="24"/>
  <c r="AF14" i="24"/>
  <c r="AG14" i="24"/>
  <c r="AH14" i="24"/>
  <c r="AI14" i="24"/>
  <c r="AW14" i="24"/>
  <c r="AB15" i="24"/>
  <c r="AC15" i="24"/>
  <c r="AF15" i="24"/>
  <c r="AG15" i="24"/>
  <c r="AH15" i="24"/>
  <c r="AI15" i="24"/>
  <c r="AW15" i="24"/>
  <c r="AB16" i="24"/>
  <c r="AC16" i="24"/>
  <c r="AF16" i="24"/>
  <c r="AG16" i="24"/>
  <c r="AH16" i="24"/>
  <c r="AI16" i="24"/>
  <c r="AW16" i="24"/>
  <c r="AB17" i="24"/>
  <c r="AC17" i="24"/>
  <c r="AF17" i="24"/>
  <c r="AG17" i="24"/>
  <c r="AH17" i="24"/>
  <c r="AI17" i="24"/>
  <c r="AW17" i="24"/>
  <c r="AB18" i="24"/>
  <c r="AC18" i="24"/>
  <c r="AF18" i="24"/>
  <c r="AG18" i="24"/>
  <c r="AH18" i="24"/>
  <c r="AI18" i="24"/>
  <c r="AW18" i="24"/>
  <c r="AB19" i="24"/>
  <c r="AC19" i="24"/>
  <c r="AF19" i="24"/>
  <c r="AG19" i="24"/>
  <c r="AH19" i="24"/>
  <c r="AI19" i="24"/>
  <c r="AW19" i="24"/>
  <c r="AB20" i="24"/>
  <c r="AC20" i="24"/>
  <c r="AF20" i="24"/>
  <c r="AG20" i="24"/>
  <c r="AH20" i="24"/>
  <c r="AI20" i="24"/>
  <c r="AW20" i="24"/>
  <c r="AB21" i="24"/>
  <c r="AC21" i="24"/>
  <c r="AF21" i="24"/>
  <c r="AG21" i="24"/>
  <c r="AH21" i="24"/>
  <c r="AI21" i="24"/>
  <c r="AW21" i="24"/>
  <c r="AB22" i="24"/>
  <c r="AC22" i="24"/>
  <c r="AF22" i="24"/>
  <c r="AG22" i="24"/>
  <c r="AH22" i="24"/>
  <c r="AI22" i="24"/>
  <c r="AW22" i="24"/>
  <c r="AB23" i="24"/>
  <c r="AC23" i="24"/>
  <c r="AF23" i="24"/>
  <c r="AG23" i="24"/>
  <c r="AH23" i="24"/>
  <c r="AI23" i="24"/>
  <c r="AW23" i="24"/>
  <c r="AB24" i="24"/>
  <c r="AC24" i="24"/>
  <c r="AF24" i="24"/>
  <c r="AG24" i="24"/>
  <c r="AH24" i="24"/>
  <c r="AI24" i="24"/>
  <c r="AW24" i="24"/>
  <c r="AB25" i="24"/>
  <c r="AC25" i="24"/>
  <c r="AF25" i="24"/>
  <c r="AG25" i="24"/>
  <c r="AH25" i="24"/>
  <c r="AI25" i="24"/>
  <c r="AW25" i="24"/>
  <c r="AB26" i="24"/>
  <c r="AC26" i="24"/>
  <c r="AF26" i="24"/>
  <c r="AG26" i="24"/>
  <c r="AH26" i="24"/>
  <c r="AI26" i="24"/>
  <c r="AW26" i="24"/>
  <c r="AB27" i="24"/>
  <c r="AC27" i="24"/>
  <c r="AF27" i="24"/>
  <c r="AG27" i="24"/>
  <c r="AH27" i="24"/>
  <c r="AI27" i="24"/>
  <c r="AW27" i="24"/>
  <c r="AB28" i="24"/>
  <c r="AC28" i="24"/>
  <c r="AF28" i="24"/>
  <c r="AG28" i="24"/>
  <c r="AH28" i="24"/>
  <c r="AI28" i="24"/>
  <c r="AW28" i="24"/>
  <c r="AB29" i="24"/>
  <c r="AC29" i="24"/>
  <c r="AF29" i="24"/>
  <c r="AG29" i="24"/>
  <c r="AH29" i="24"/>
  <c r="AI29" i="24"/>
  <c r="AW29" i="24"/>
  <c r="AB30" i="24"/>
  <c r="AC30" i="24"/>
  <c r="AF30" i="24"/>
  <c r="AG30" i="24"/>
  <c r="AH30" i="24"/>
  <c r="AI30" i="24"/>
  <c r="AW30" i="24"/>
  <c r="AB31" i="24"/>
  <c r="AC31" i="24"/>
  <c r="AF31" i="24"/>
  <c r="AG31" i="24"/>
  <c r="AH31" i="24"/>
  <c r="AI31" i="24"/>
  <c r="AW31" i="24"/>
  <c r="AB32" i="24"/>
  <c r="AC32" i="24"/>
  <c r="AF32" i="24"/>
  <c r="AG32" i="24"/>
  <c r="AH32" i="24"/>
  <c r="AI32" i="24"/>
  <c r="AW32" i="24"/>
  <c r="AB33" i="24"/>
  <c r="AC33" i="24"/>
  <c r="AF33" i="24"/>
  <c r="AG33" i="24"/>
  <c r="AH33" i="24"/>
  <c r="AI33" i="24"/>
  <c r="AW33" i="24"/>
  <c r="AB34" i="24"/>
  <c r="AC34" i="24"/>
  <c r="AF34" i="24"/>
  <c r="AG34" i="24"/>
  <c r="AH34" i="24"/>
  <c r="AI34" i="24"/>
  <c r="AW34" i="24"/>
  <c r="AB35" i="24"/>
  <c r="AC35" i="24"/>
  <c r="AF35" i="24"/>
  <c r="AG35" i="24"/>
  <c r="AH35" i="24"/>
  <c r="AI35" i="24"/>
  <c r="AW35" i="24"/>
  <c r="AB36" i="24"/>
  <c r="AC36" i="24"/>
  <c r="AF36" i="24"/>
  <c r="AG36" i="24"/>
  <c r="AH36" i="24"/>
  <c r="AI36" i="24"/>
  <c r="AW36" i="24"/>
  <c r="AB37" i="24"/>
  <c r="AC37" i="24"/>
  <c r="AF37" i="24"/>
  <c r="AG37" i="24"/>
  <c r="AH37" i="24"/>
  <c r="AI37" i="24"/>
  <c r="AW37" i="24"/>
  <c r="AB38" i="24"/>
  <c r="AC38" i="24"/>
  <c r="AF38" i="24"/>
  <c r="AG38" i="24"/>
  <c r="AH38" i="24"/>
  <c r="AI38" i="24"/>
  <c r="AW38" i="24"/>
  <c r="AB39" i="24"/>
  <c r="AC39" i="24"/>
  <c r="AF39" i="24"/>
  <c r="AG39" i="24"/>
  <c r="AH39" i="24"/>
  <c r="AI39" i="24"/>
  <c r="AW39" i="24"/>
  <c r="AB40" i="24"/>
  <c r="AC40" i="24"/>
  <c r="AF40" i="24"/>
  <c r="AG40" i="24"/>
  <c r="AH40" i="24"/>
  <c r="AI40" i="24"/>
  <c r="AW40" i="24"/>
  <c r="AB41" i="24"/>
  <c r="AC41" i="24"/>
  <c r="AF41" i="24"/>
  <c r="AG41" i="24"/>
  <c r="AH41" i="24"/>
  <c r="AI41" i="24"/>
  <c r="AW41" i="24"/>
  <c r="AB42" i="24"/>
  <c r="AC42" i="24"/>
  <c r="AF42" i="24"/>
  <c r="AG42" i="24"/>
  <c r="AH42" i="24"/>
  <c r="AI42" i="24"/>
  <c r="AW42" i="24"/>
  <c r="AB43" i="24"/>
  <c r="AC43" i="24"/>
  <c r="AF43" i="24"/>
  <c r="AG43" i="24"/>
  <c r="AH43" i="24"/>
  <c r="AI43" i="24"/>
  <c r="AW43" i="24"/>
  <c r="AB44" i="24"/>
  <c r="AC44" i="24"/>
  <c r="AF44" i="24"/>
  <c r="AG44" i="24"/>
  <c r="AH44" i="24"/>
  <c r="AI44" i="24"/>
  <c r="AW44" i="24"/>
  <c r="AB45" i="24"/>
  <c r="AC45" i="24"/>
  <c r="AF45" i="24"/>
  <c r="AG45" i="24"/>
  <c r="AH45" i="24"/>
  <c r="AI45" i="24"/>
  <c r="AW45" i="24"/>
  <c r="AB46" i="24"/>
  <c r="AC46" i="24"/>
  <c r="AF46" i="24"/>
  <c r="AG46" i="24"/>
  <c r="AH46" i="24"/>
  <c r="AI46" i="24"/>
  <c r="AW46" i="24"/>
  <c r="AB47" i="24"/>
  <c r="AC47" i="24"/>
  <c r="AF47" i="24"/>
  <c r="AG47" i="24"/>
  <c r="AH47" i="24"/>
  <c r="AI47" i="24"/>
  <c r="AW47" i="24"/>
  <c r="AB48" i="24"/>
  <c r="AC48" i="24"/>
  <c r="AF48" i="24"/>
  <c r="AG48" i="24"/>
  <c r="AH48" i="24"/>
  <c r="AI48" i="24"/>
  <c r="AW48" i="24"/>
  <c r="AB49" i="24"/>
  <c r="AC49" i="24"/>
  <c r="AF49" i="24"/>
  <c r="AG49" i="24"/>
  <c r="AH49" i="24"/>
  <c r="AI49" i="24"/>
  <c r="AW49" i="24"/>
  <c r="AB50" i="24"/>
  <c r="AC50" i="24"/>
  <c r="AF50" i="24"/>
  <c r="AG50" i="24"/>
  <c r="AH50" i="24"/>
  <c r="AI50" i="24"/>
  <c r="AW50" i="24"/>
  <c r="AB51" i="24"/>
  <c r="AC51" i="24"/>
  <c r="AF51" i="24"/>
  <c r="AG51" i="24"/>
  <c r="AH51" i="24"/>
  <c r="AI51" i="24"/>
  <c r="AW51" i="24"/>
  <c r="AB52" i="24"/>
  <c r="AC52" i="24"/>
  <c r="AF52" i="24"/>
  <c r="AG52" i="24"/>
  <c r="AH52" i="24"/>
  <c r="AI52" i="24"/>
  <c r="AW52" i="24"/>
  <c r="AW6" i="24"/>
  <c r="AI6" i="24"/>
  <c r="AH6" i="24"/>
  <c r="AG6" i="24"/>
  <c r="AF6" i="24"/>
  <c r="AC6" i="24"/>
  <c r="AB6" i="24"/>
  <c r="F11" i="39" l="1"/>
  <c r="Y14" i="3"/>
  <c r="AD14" i="3" s="1"/>
  <c r="BA32" i="24"/>
  <c r="BA40" i="24"/>
  <c r="BA48" i="24"/>
  <c r="BA24" i="24"/>
  <c r="BA16" i="24"/>
  <c r="BA8" i="24"/>
  <c r="BA49" i="24"/>
  <c r="BA25" i="24"/>
  <c r="BA43" i="24"/>
  <c r="BA35" i="24"/>
  <c r="BA27" i="24"/>
  <c r="BA19" i="24"/>
  <c r="BA11" i="24"/>
  <c r="BA26" i="24"/>
  <c r="BA51" i="24"/>
  <c r="BA28" i="24"/>
  <c r="BA20" i="24"/>
  <c r="BA12" i="24"/>
  <c r="BA41" i="24"/>
  <c r="BA33" i="24"/>
  <c r="BA17" i="24"/>
  <c r="BA9" i="24"/>
  <c r="BA42" i="24"/>
  <c r="BA10" i="24"/>
  <c r="BA36" i="24"/>
  <c r="BA45" i="24"/>
  <c r="BA37" i="24"/>
  <c r="BA29" i="24"/>
  <c r="BA21" i="24"/>
  <c r="BA13" i="24"/>
  <c r="BA50" i="24"/>
  <c r="BA34" i="24"/>
  <c r="BA18" i="24"/>
  <c r="BA52" i="24"/>
  <c r="BA44" i="24"/>
  <c r="BA46" i="24"/>
  <c r="BA38" i="24"/>
  <c r="BA30" i="24"/>
  <c r="BA22" i="24"/>
  <c r="BA14" i="24"/>
  <c r="BA6" i="24"/>
  <c r="BA47" i="24"/>
  <c r="BA39" i="24"/>
  <c r="BA31" i="24"/>
  <c r="BA23" i="24"/>
  <c r="BA15" i="24"/>
  <c r="BA7" i="24"/>
  <c r="AB15" i="3"/>
  <c r="AC15" i="3"/>
  <c r="AD15" i="3"/>
  <c r="AB16" i="3"/>
  <c r="AC16" i="3"/>
  <c r="AD16" i="3"/>
  <c r="AB17" i="3"/>
  <c r="AC17" i="3"/>
  <c r="AD17" i="3"/>
  <c r="AB18" i="3"/>
  <c r="AC18" i="3"/>
  <c r="AD18" i="3"/>
  <c r="AB19" i="3"/>
  <c r="AC19" i="3"/>
  <c r="AD19" i="3"/>
  <c r="AB20" i="3"/>
  <c r="AC20" i="3"/>
  <c r="AD20" i="3"/>
  <c r="AB14" i="3" l="1"/>
  <c r="AB62" i="3" s="1"/>
  <c r="AB79" i="3" s="1"/>
  <c r="AC14" i="3"/>
  <c r="AC62" i="3" s="1"/>
  <c r="AC79" i="3" s="1"/>
  <c r="AD62" i="3"/>
  <c r="AD79" i="3" s="1"/>
  <c r="AB63" i="3" l="1"/>
  <c r="E52" i="24"/>
  <c r="E48" i="24"/>
  <c r="E47" i="24"/>
  <c r="E50" i="24"/>
  <c r="E49" i="24"/>
  <c r="E46" i="24"/>
  <c r="E51" i="24"/>
  <c r="Y51" i="84" l="1"/>
  <c r="Y51" i="83"/>
  <c r="Y49" i="84"/>
  <c r="Y49" i="83"/>
  <c r="Y50" i="84"/>
  <c r="Y50" i="83"/>
  <c r="Y48" i="84"/>
  <c r="Y48" i="83"/>
  <c r="Y46" i="84"/>
  <c r="Y46" i="83"/>
  <c r="Y47" i="84"/>
  <c r="Y47" i="83"/>
  <c r="Y52" i="84"/>
  <c r="Y52" i="83"/>
  <c r="E45" i="24"/>
  <c r="E41" i="24"/>
  <c r="E44" i="24"/>
  <c r="E40" i="24"/>
  <c r="E37" i="24"/>
  <c r="E39" i="24"/>
  <c r="E43" i="24"/>
  <c r="E42" i="24"/>
  <c r="E38" i="24"/>
  <c r="Q14" i="3"/>
  <c r="Q15" i="3"/>
  <c r="Q16" i="3"/>
  <c r="Q17" i="3"/>
  <c r="Q18" i="3"/>
  <c r="Q13" i="3"/>
  <c r="S13" i="3"/>
  <c r="S14" i="3"/>
  <c r="S15" i="3"/>
  <c r="S16" i="3"/>
  <c r="S17" i="3"/>
  <c r="S18" i="3"/>
  <c r="P18" i="3"/>
  <c r="R18" i="3"/>
  <c r="R15" i="3"/>
  <c r="R16" i="3"/>
  <c r="R17" i="3"/>
  <c r="P17" i="3"/>
  <c r="P15" i="3"/>
  <c r="P16" i="3"/>
  <c r="R14" i="3"/>
  <c r="P14" i="3"/>
  <c r="R13" i="3"/>
  <c r="AI48" i="84" l="1"/>
  <c r="AE48" i="84"/>
  <c r="AE48" i="83"/>
  <c r="AI48" i="83"/>
  <c r="Y45" i="84"/>
  <c r="Y45" i="83"/>
  <c r="Y43" i="84"/>
  <c r="Y43" i="83"/>
  <c r="AE49" i="83"/>
  <c r="AI49" i="83"/>
  <c r="AE50" i="83"/>
  <c r="AI50" i="83"/>
  <c r="AE47" i="84"/>
  <c r="AI47" i="84"/>
  <c r="Y41" i="84"/>
  <c r="Y41" i="83"/>
  <c r="AE52" i="83"/>
  <c r="AI52" i="83"/>
  <c r="AE50" i="84"/>
  <c r="AI50" i="84"/>
  <c r="Y39" i="84"/>
  <c r="Y39" i="83"/>
  <c r="AE47" i="83"/>
  <c r="AI47" i="83"/>
  <c r="AE51" i="83"/>
  <c r="AI51" i="83"/>
  <c r="Y38" i="84"/>
  <c r="Y38" i="83"/>
  <c r="Y42" i="84"/>
  <c r="Y42" i="83"/>
  <c r="AI52" i="84"/>
  <c r="AE52" i="84"/>
  <c r="Y37" i="84"/>
  <c r="Y37" i="83"/>
  <c r="AE49" i="84"/>
  <c r="AI49" i="84"/>
  <c r="Y40" i="84"/>
  <c r="Y40" i="83"/>
  <c r="AE46" i="83"/>
  <c r="AI46" i="83"/>
  <c r="Y44" i="84"/>
  <c r="Y44" i="83"/>
  <c r="AE46" i="84"/>
  <c r="AI46" i="84"/>
  <c r="AI51" i="84"/>
  <c r="AE51" i="84"/>
  <c r="E33" i="24"/>
  <c r="E25" i="24"/>
  <c r="E17" i="24"/>
  <c r="E9" i="24"/>
  <c r="E29" i="24"/>
  <c r="E21" i="24"/>
  <c r="E13" i="24"/>
  <c r="E36" i="24"/>
  <c r="E32" i="24"/>
  <c r="E28" i="24"/>
  <c r="E24" i="24"/>
  <c r="E20" i="24"/>
  <c r="E16" i="24"/>
  <c r="E12" i="24"/>
  <c r="E15" i="24"/>
  <c r="E7" i="24"/>
  <c r="E11" i="24"/>
  <c r="E8" i="24"/>
  <c r="E35" i="24"/>
  <c r="E23" i="24"/>
  <c r="E19" i="24"/>
  <c r="E31" i="24"/>
  <c r="E27" i="24"/>
  <c r="E34" i="24"/>
  <c r="E30" i="24"/>
  <c r="E26" i="24"/>
  <c r="E22" i="24"/>
  <c r="E18" i="24"/>
  <c r="E14" i="24"/>
  <c r="E10" i="24"/>
  <c r="E6" i="24"/>
  <c r="Y28" i="84" l="1"/>
  <c r="Y28" i="83"/>
  <c r="AE41" i="84"/>
  <c r="AI41" i="84"/>
  <c r="AI43" i="84"/>
  <c r="AE43" i="84"/>
  <c r="AM47" i="83"/>
  <c r="AZ47" i="83" s="1"/>
  <c r="AV47" i="83"/>
  <c r="Y11" i="84"/>
  <c r="Y11" i="83"/>
  <c r="AE40" i="83"/>
  <c r="AI40" i="83"/>
  <c r="AV47" i="84"/>
  <c r="AM47" i="84"/>
  <c r="AZ47" i="84" s="1"/>
  <c r="AE45" i="83"/>
  <c r="AI45" i="83"/>
  <c r="AE43" i="83"/>
  <c r="AI43" i="83"/>
  <c r="Y30" i="84"/>
  <c r="Y30" i="83"/>
  <c r="Y15" i="84"/>
  <c r="Y15" i="83"/>
  <c r="AE42" i="84"/>
  <c r="AI42" i="84"/>
  <c r="AI45" i="84"/>
  <c r="AE45" i="84"/>
  <c r="AE41" i="83"/>
  <c r="AI41" i="83"/>
  <c r="Y33" i="84"/>
  <c r="Y33" i="83"/>
  <c r="Y34" i="84"/>
  <c r="Y34" i="83"/>
  <c r="AE42" i="83"/>
  <c r="AI42" i="83"/>
  <c r="AM51" i="84"/>
  <c r="AZ51" i="84" s="1"/>
  <c r="AV51" i="84"/>
  <c r="AE39" i="84"/>
  <c r="AI39" i="84"/>
  <c r="Y10" i="84"/>
  <c r="Y10" i="83"/>
  <c r="Y31" i="84"/>
  <c r="Y31" i="83"/>
  <c r="Y12" i="84"/>
  <c r="Y12" i="83"/>
  <c r="Y21" i="84"/>
  <c r="Y21" i="83"/>
  <c r="AM46" i="84"/>
  <c r="AZ46" i="84" s="1"/>
  <c r="AV46" i="84"/>
  <c r="AV49" i="84"/>
  <c r="AM49" i="84"/>
  <c r="AZ49" i="84" s="1"/>
  <c r="AE38" i="83"/>
  <c r="AI38" i="83"/>
  <c r="AQ50" i="84"/>
  <c r="BD50" i="84" s="1"/>
  <c r="AV50" i="84"/>
  <c r="AV50" i="83"/>
  <c r="AQ50" i="83"/>
  <c r="BD50" i="83" s="1"/>
  <c r="AV48" i="83"/>
  <c r="AQ48" i="83"/>
  <c r="BD48" i="83" s="1"/>
  <c r="Y26" i="84"/>
  <c r="Y26" i="83"/>
  <c r="AV52" i="84"/>
  <c r="AQ52" i="84"/>
  <c r="BD52" i="84" s="1"/>
  <c r="AE39" i="83"/>
  <c r="AI39" i="83"/>
  <c r="Y29" i="84"/>
  <c r="Y29" i="83"/>
  <c r="AE38" i="84"/>
  <c r="AI38" i="84"/>
  <c r="Y8" i="84"/>
  <c r="Y8" i="83"/>
  <c r="Y25" i="84"/>
  <c r="Y25" i="83"/>
  <c r="Y32" i="84"/>
  <c r="Y32" i="83"/>
  <c r="Y6" i="83"/>
  <c r="AI6" i="83" s="1"/>
  <c r="Y6" i="84"/>
  <c r="Y13" i="84"/>
  <c r="Y13" i="83"/>
  <c r="Y18" i="84"/>
  <c r="Y18" i="83"/>
  <c r="Y9" i="84"/>
  <c r="Y9" i="83"/>
  <c r="AE44" i="83"/>
  <c r="AI44" i="83"/>
  <c r="AE37" i="83"/>
  <c r="AI37" i="83"/>
  <c r="AM51" i="83"/>
  <c r="AZ51" i="83" s="1"/>
  <c r="AV51" i="83"/>
  <c r="AV52" i="83"/>
  <c r="AQ52" i="83"/>
  <c r="BD52" i="83" s="1"/>
  <c r="AM49" i="83"/>
  <c r="AZ49" i="83" s="1"/>
  <c r="AV49" i="83"/>
  <c r="AV46" i="83"/>
  <c r="AM46" i="83"/>
  <c r="AZ46" i="83" s="1"/>
  <c r="Y7" i="84"/>
  <c r="Y7" i="83"/>
  <c r="Y36" i="84"/>
  <c r="Y36" i="83"/>
  <c r="Y27" i="84"/>
  <c r="Y27" i="83"/>
  <c r="AI40" i="84"/>
  <c r="AE40" i="84"/>
  <c r="Y14" i="84"/>
  <c r="Y14" i="83"/>
  <c r="Y19" i="84"/>
  <c r="Y19" i="83"/>
  <c r="Y16" i="84"/>
  <c r="Y16" i="83"/>
  <c r="Y23" i="84"/>
  <c r="Y23" i="83"/>
  <c r="Y20" i="84"/>
  <c r="Y20" i="83"/>
  <c r="Y22" i="84"/>
  <c r="Y22" i="83"/>
  <c r="Y35" i="84"/>
  <c r="Y35" i="83"/>
  <c r="Y24" i="84"/>
  <c r="Y24" i="83"/>
  <c r="Y17" i="84"/>
  <c r="Y17" i="83"/>
  <c r="AI44" i="84"/>
  <c r="AE44" i="84"/>
  <c r="AE37" i="84"/>
  <c r="AI37" i="84"/>
  <c r="AQ48" i="84"/>
  <c r="BD48" i="84" s="1"/>
  <c r="AV48" i="84"/>
  <c r="V18" i="3"/>
  <c r="W18" i="3" s="1"/>
  <c r="T17" i="3"/>
  <c r="U17" i="3" s="1"/>
  <c r="T16" i="3"/>
  <c r="U16" i="3" s="1"/>
  <c r="V15" i="3"/>
  <c r="W15" i="3" s="1"/>
  <c r="T15" i="3"/>
  <c r="U15" i="3" s="1"/>
  <c r="T18" i="3"/>
  <c r="U18" i="3" s="1"/>
  <c r="V16" i="3"/>
  <c r="W16" i="3" s="1"/>
  <c r="T14" i="3"/>
  <c r="U14" i="3" s="1"/>
  <c r="V14" i="3"/>
  <c r="W14" i="3" s="1"/>
  <c r="AE6" i="83" l="1"/>
  <c r="AV6" i="83"/>
  <c r="AM6" i="83"/>
  <c r="AZ6" i="83" s="1"/>
  <c r="AI17" i="83"/>
  <c r="AE17" i="83"/>
  <c r="AE20" i="83"/>
  <c r="AI20" i="83"/>
  <c r="AE14" i="83"/>
  <c r="AI14" i="83"/>
  <c r="AI7" i="83"/>
  <c r="AE7" i="83"/>
  <c r="AI18" i="83"/>
  <c r="AE18" i="83"/>
  <c r="AE25" i="83"/>
  <c r="AI25" i="83"/>
  <c r="AM39" i="83"/>
  <c r="AZ39" i="83" s="1"/>
  <c r="AV39" i="83"/>
  <c r="AE10" i="83"/>
  <c r="AI10" i="83"/>
  <c r="AI34" i="83"/>
  <c r="AE34" i="83"/>
  <c r="AQ42" i="84"/>
  <c r="BD42" i="84" s="1"/>
  <c r="AV42" i="84"/>
  <c r="AV45" i="83"/>
  <c r="AM45" i="83"/>
  <c r="AZ45" i="83" s="1"/>
  <c r="AE14" i="84"/>
  <c r="AI14" i="84"/>
  <c r="AE10" i="84"/>
  <c r="AI10" i="84"/>
  <c r="AE34" i="84"/>
  <c r="AI34" i="84"/>
  <c r="AI20" i="84"/>
  <c r="AE20" i="84"/>
  <c r="AE18" i="84"/>
  <c r="AI18" i="84"/>
  <c r="AI21" i="83"/>
  <c r="AE21" i="83"/>
  <c r="AV39" i="84"/>
  <c r="AM39" i="84"/>
  <c r="AZ39" i="84" s="1"/>
  <c r="AI33" i="83"/>
  <c r="AE33" i="83"/>
  <c r="AE15" i="83"/>
  <c r="AI15" i="83"/>
  <c r="AI16" i="84"/>
  <c r="AE16" i="84"/>
  <c r="AE17" i="84"/>
  <c r="AI17" i="84"/>
  <c r="AI7" i="84"/>
  <c r="AE7" i="84"/>
  <c r="AE25" i="84"/>
  <c r="AI25" i="84"/>
  <c r="AI13" i="83"/>
  <c r="AE13" i="83"/>
  <c r="AI8" i="83"/>
  <c r="AE8" i="83"/>
  <c r="AI24" i="84"/>
  <c r="AV24" i="84" s="1"/>
  <c r="AE24" i="84"/>
  <c r="AI23" i="84"/>
  <c r="AE23" i="84"/>
  <c r="AM40" i="84"/>
  <c r="AZ40" i="84" s="1"/>
  <c r="AV40" i="84"/>
  <c r="AI13" i="84"/>
  <c r="AE13" i="84"/>
  <c r="AI8" i="84"/>
  <c r="AE8" i="84"/>
  <c r="AE21" i="84"/>
  <c r="AI21" i="84"/>
  <c r="AE33" i="84"/>
  <c r="AI33" i="84"/>
  <c r="AI15" i="84"/>
  <c r="AE15" i="84"/>
  <c r="AM43" i="84"/>
  <c r="AZ43" i="84" s="1"/>
  <c r="AV43" i="84"/>
  <c r="AI35" i="84"/>
  <c r="AE35" i="84"/>
  <c r="AE24" i="83"/>
  <c r="AI24" i="83"/>
  <c r="AV24" i="83" s="1"/>
  <c r="AI23" i="83"/>
  <c r="AE23" i="83"/>
  <c r="AM37" i="83"/>
  <c r="AZ37" i="83" s="1"/>
  <c r="AV37" i="83"/>
  <c r="AV37" i="84"/>
  <c r="AM37" i="84"/>
  <c r="AZ37" i="84" s="1"/>
  <c r="AI35" i="83"/>
  <c r="AE35" i="83"/>
  <c r="AE16" i="83"/>
  <c r="AI16" i="83"/>
  <c r="AE27" i="83"/>
  <c r="AI27" i="83"/>
  <c r="AV27" i="83" s="1"/>
  <c r="AM44" i="83"/>
  <c r="AZ44" i="83" s="1"/>
  <c r="AV44" i="83"/>
  <c r="AI6" i="84"/>
  <c r="AE6" i="84"/>
  <c r="AV38" i="84"/>
  <c r="AM38" i="84"/>
  <c r="AZ38" i="84" s="1"/>
  <c r="AI26" i="83"/>
  <c r="AV26" i="83" s="1"/>
  <c r="AE26" i="83"/>
  <c r="AM38" i="83"/>
  <c r="AZ38" i="83" s="1"/>
  <c r="AV38" i="83"/>
  <c r="AI12" i="83"/>
  <c r="AE12" i="83"/>
  <c r="AM41" i="83"/>
  <c r="AZ41" i="83" s="1"/>
  <c r="AV41" i="83"/>
  <c r="AI30" i="83"/>
  <c r="AE30" i="83"/>
  <c r="AV40" i="83"/>
  <c r="AM40" i="83"/>
  <c r="AZ40" i="83" s="1"/>
  <c r="AV41" i="84"/>
  <c r="AM41" i="84"/>
  <c r="AZ41" i="84" s="1"/>
  <c r="AI27" i="84"/>
  <c r="AV27" i="84" s="1"/>
  <c r="AE27" i="84"/>
  <c r="AE26" i="84"/>
  <c r="AI26" i="84"/>
  <c r="AV26" i="84" s="1"/>
  <c r="AI32" i="83"/>
  <c r="AE32" i="83"/>
  <c r="AE31" i="83"/>
  <c r="AI31" i="83"/>
  <c r="AV31" i="83" s="1"/>
  <c r="AV42" i="83"/>
  <c r="AQ42" i="83"/>
  <c r="BD42" i="83" s="1"/>
  <c r="AM43" i="83"/>
  <c r="AZ43" i="83" s="1"/>
  <c r="AV43" i="83"/>
  <c r="AE11" i="83"/>
  <c r="AI11" i="83"/>
  <c r="AE28" i="83"/>
  <c r="AI28" i="83"/>
  <c r="AV28" i="83" s="1"/>
  <c r="AE12" i="84"/>
  <c r="AI12" i="84"/>
  <c r="AI30" i="84"/>
  <c r="AE30" i="84"/>
  <c r="AI22" i="83"/>
  <c r="AE22" i="83"/>
  <c r="AE19" i="83"/>
  <c r="AI19" i="83"/>
  <c r="AE36" i="83"/>
  <c r="AI36" i="83"/>
  <c r="AI9" i="83"/>
  <c r="AE9" i="83"/>
  <c r="AE29" i="83"/>
  <c r="AI29" i="83"/>
  <c r="AV44" i="84"/>
  <c r="AM44" i="84"/>
  <c r="AZ44" i="84" s="1"/>
  <c r="AI22" i="84"/>
  <c r="AE22" i="84"/>
  <c r="AI19" i="84"/>
  <c r="AE19" i="84"/>
  <c r="AI36" i="84"/>
  <c r="AE36" i="84"/>
  <c r="AI9" i="84"/>
  <c r="AE9" i="84"/>
  <c r="AI32" i="84"/>
  <c r="AE32" i="84"/>
  <c r="AI29" i="84"/>
  <c r="AE29" i="84"/>
  <c r="AE31" i="84"/>
  <c r="AI31" i="84"/>
  <c r="AV31" i="84" s="1"/>
  <c r="AV45" i="84"/>
  <c r="AM45" i="84"/>
  <c r="AZ45" i="84" s="1"/>
  <c r="AI11" i="84"/>
  <c r="AE11" i="84"/>
  <c r="AE28" i="84"/>
  <c r="AI28" i="84"/>
  <c r="AV28" i="84" s="1"/>
  <c r="AQ6" i="83"/>
  <c r="V17" i="3"/>
  <c r="W17" i="3" s="1"/>
  <c r="AV14" i="83" l="1"/>
  <c r="AM14" i="83"/>
  <c r="AZ14" i="83" s="1"/>
  <c r="AV29" i="84"/>
  <c r="AM29" i="84"/>
  <c r="AZ29" i="84" s="1"/>
  <c r="AQ19" i="84"/>
  <c r="BD19" i="84" s="1"/>
  <c r="AV19" i="84"/>
  <c r="AV9" i="83"/>
  <c r="AM9" i="83"/>
  <c r="AZ9" i="83" s="1"/>
  <c r="AV30" i="84"/>
  <c r="AM30" i="84"/>
  <c r="AZ30" i="84" s="1"/>
  <c r="AV30" i="83"/>
  <c r="AM30" i="83"/>
  <c r="AZ30" i="83" s="1"/>
  <c r="AV8" i="84"/>
  <c r="AM8" i="84"/>
  <c r="AZ8" i="84" s="1"/>
  <c r="AV7" i="84"/>
  <c r="AM7" i="84"/>
  <c r="AZ7" i="84" s="1"/>
  <c r="AV33" i="83"/>
  <c r="AM33" i="83"/>
  <c r="AZ33" i="83" s="1"/>
  <c r="AV20" i="84"/>
  <c r="AM20" i="84"/>
  <c r="AZ20" i="84" s="1"/>
  <c r="AV25" i="83"/>
  <c r="AQ25" i="83"/>
  <c r="BD25" i="83" s="1"/>
  <c r="AV22" i="84"/>
  <c r="AQ22" i="84"/>
  <c r="BD22" i="84" s="1"/>
  <c r="AV23" i="83"/>
  <c r="AQ23" i="83"/>
  <c r="BD23" i="83" s="1"/>
  <c r="AV15" i="84"/>
  <c r="AM15" i="84"/>
  <c r="AZ15" i="84" s="1"/>
  <c r="AM13" i="84"/>
  <c r="AZ13" i="84" s="1"/>
  <c r="AV13" i="84"/>
  <c r="AV8" i="83"/>
  <c r="AM8" i="83"/>
  <c r="AZ8" i="83" s="1"/>
  <c r="AV16" i="83"/>
  <c r="AM16" i="83"/>
  <c r="AZ16" i="83" s="1"/>
  <c r="AV17" i="84"/>
  <c r="AM17" i="84"/>
  <c r="AZ17" i="84" s="1"/>
  <c r="AV34" i="84"/>
  <c r="AM34" i="84"/>
  <c r="AZ34" i="84" s="1"/>
  <c r="AM11" i="84"/>
  <c r="AZ11" i="84" s="1"/>
  <c r="AV11" i="84"/>
  <c r="AV19" i="83"/>
  <c r="AQ19" i="83"/>
  <c r="BD19" i="83" s="1"/>
  <c r="AV33" i="84"/>
  <c r="AM33" i="84"/>
  <c r="AZ33" i="84" s="1"/>
  <c r="AV10" i="84"/>
  <c r="AM10" i="84"/>
  <c r="AZ10" i="84" s="1"/>
  <c r="AV9" i="84"/>
  <c r="AM9" i="84"/>
  <c r="AZ9" i="84" s="1"/>
  <c r="AV12" i="83"/>
  <c r="AQ12" i="83"/>
  <c r="BD12" i="83" s="1"/>
  <c r="AM6" i="84"/>
  <c r="AZ6" i="84" s="1"/>
  <c r="AV6" i="84"/>
  <c r="AV35" i="83"/>
  <c r="AM35" i="83"/>
  <c r="AZ35" i="83" s="1"/>
  <c r="AV13" i="83"/>
  <c r="AM13" i="83"/>
  <c r="AZ13" i="83" s="1"/>
  <c r="AV16" i="84"/>
  <c r="AM16" i="84"/>
  <c r="AZ16" i="84" s="1"/>
  <c r="AV21" i="83"/>
  <c r="AQ21" i="83"/>
  <c r="BD21" i="83" s="1"/>
  <c r="AV34" i="83"/>
  <c r="AM34" i="83"/>
  <c r="AZ34" i="83" s="1"/>
  <c r="AV18" i="83"/>
  <c r="AM18" i="83"/>
  <c r="AZ18" i="83" s="1"/>
  <c r="AV17" i="83"/>
  <c r="AM17" i="83"/>
  <c r="AZ17" i="83" s="1"/>
  <c r="AQ12" i="84"/>
  <c r="BD12" i="84" s="1"/>
  <c r="AV12" i="84"/>
  <c r="AV20" i="83"/>
  <c r="AM20" i="83"/>
  <c r="AZ20" i="83" s="1"/>
  <c r="AV32" i="84"/>
  <c r="AM32" i="84"/>
  <c r="AZ32" i="84" s="1"/>
  <c r="AV29" i="83"/>
  <c r="AM29" i="83"/>
  <c r="AZ29" i="83" s="1"/>
  <c r="AV11" i="83"/>
  <c r="AM11" i="83"/>
  <c r="AZ11" i="83" s="1"/>
  <c r="AV21" i="84"/>
  <c r="AQ21" i="84"/>
  <c r="BD21" i="84" s="1"/>
  <c r="AQ25" i="84"/>
  <c r="BD25" i="84" s="1"/>
  <c r="AV25" i="84"/>
  <c r="AV15" i="83"/>
  <c r="AM15" i="83"/>
  <c r="AZ15" i="83" s="1"/>
  <c r="AV18" i="84"/>
  <c r="AM18" i="84"/>
  <c r="AZ18" i="84" s="1"/>
  <c r="AM14" i="84"/>
  <c r="AZ14" i="84" s="1"/>
  <c r="AV14" i="84"/>
  <c r="AV10" i="83"/>
  <c r="AM10" i="83"/>
  <c r="AZ10" i="83" s="1"/>
  <c r="AV36" i="83"/>
  <c r="AM36" i="83"/>
  <c r="AZ36" i="83" s="1"/>
  <c r="AV36" i="84"/>
  <c r="AM36" i="84"/>
  <c r="AZ36" i="84" s="1"/>
  <c r="AV22" i="83"/>
  <c r="AQ22" i="83"/>
  <c r="BD22" i="83" s="1"/>
  <c r="AV32" i="83"/>
  <c r="AM32" i="83"/>
  <c r="AZ32" i="83" s="1"/>
  <c r="AM35" i="84"/>
  <c r="AZ35" i="84" s="1"/>
  <c r="AV35" i="84"/>
  <c r="AV23" i="84"/>
  <c r="AQ23" i="84"/>
  <c r="BD23" i="84" s="1"/>
  <c r="AV7" i="83"/>
  <c r="AM7" i="83"/>
  <c r="AZ7" i="83" s="1"/>
  <c r="AE79" i="3"/>
</calcChain>
</file>

<file path=xl/sharedStrings.xml><?xml version="1.0" encoding="utf-8"?>
<sst xmlns="http://schemas.openxmlformats.org/spreadsheetml/2006/main" count="2714" uniqueCount="168">
  <si>
    <t>Avaliação</t>
  </si>
  <si>
    <t>Qualificação</t>
  </si>
  <si>
    <t>Resp. Direta</t>
  </si>
  <si>
    <t>Fiscalização</t>
  </si>
  <si>
    <t>Indicador de Controle de Risco</t>
  </si>
  <si>
    <t>NC</t>
  </si>
  <si>
    <t>C</t>
  </si>
  <si>
    <t>Sala de Laudos</t>
  </si>
  <si>
    <t>NA</t>
  </si>
  <si>
    <t>Crítico</t>
  </si>
  <si>
    <t>Não Crítico</t>
  </si>
  <si>
    <t>Aceitável</t>
  </si>
  <si>
    <t>Tolerável</t>
  </si>
  <si>
    <t xml:space="preserve">Avaliação  </t>
  </si>
  <si>
    <t>Resp. Comp</t>
  </si>
  <si>
    <t>Fiscalização Comp</t>
  </si>
  <si>
    <t>ANVISA</t>
  </si>
  <si>
    <t>DIVISA</t>
  </si>
  <si>
    <t>VISA</t>
  </si>
  <si>
    <t>SRP</t>
  </si>
  <si>
    <t>RL</t>
  </si>
  <si>
    <t>RT</t>
  </si>
  <si>
    <t xml:space="preserve"> Risco Potencial</t>
  </si>
  <si>
    <t>CNEN</t>
  </si>
  <si>
    <t>Equipe Técnica</t>
  </si>
  <si>
    <t>Cons. Profissionais</t>
  </si>
  <si>
    <t>QI</t>
  </si>
  <si>
    <t>Ambiental</t>
  </si>
  <si>
    <t>Rx 1</t>
  </si>
  <si>
    <t>Inaceitavel</t>
  </si>
  <si>
    <t>Total</t>
  </si>
  <si>
    <t>RNC</t>
  </si>
  <si>
    <t>Exp(-Raiz(RNC))</t>
  </si>
  <si>
    <t>RC</t>
  </si>
  <si>
    <t>Exp(-Raiz(RC))</t>
  </si>
  <si>
    <t xml:space="preserve">CR e RP </t>
  </si>
  <si>
    <t>CL</t>
  </si>
  <si>
    <t>CL; QI</t>
  </si>
  <si>
    <t>Avaliação da Imagem do Fantom</t>
  </si>
  <si>
    <t>Iluminância da Sala de Laudos (&lt; 100 lux)</t>
  </si>
  <si>
    <t>luminância dos Negatoscópios (&gt; 1500nit)</t>
  </si>
  <si>
    <t>CL; PR</t>
  </si>
  <si>
    <t>PR; QI</t>
  </si>
  <si>
    <t>PR</t>
  </si>
  <si>
    <t>Inaceitável</t>
  </si>
  <si>
    <t>CL;PR;QI</t>
  </si>
  <si>
    <t>DRT</t>
  </si>
  <si>
    <t>Manutenção de Equipamentos</t>
  </si>
  <si>
    <t>Unidade de Saúde:</t>
  </si>
  <si>
    <t>Data:</t>
  </si>
  <si>
    <t>Contato:</t>
  </si>
  <si>
    <t>Avaliador:</t>
  </si>
  <si>
    <t>PROGRAMAÇÃO</t>
  </si>
  <si>
    <t>Quant Ind Zero</t>
  </si>
  <si>
    <t>Soma</t>
  </si>
  <si>
    <t>Alvará Sanitário</t>
  </si>
  <si>
    <t>Responsável Técnico (Médico)</t>
  </si>
  <si>
    <t>Estrutura Física- Geral</t>
  </si>
  <si>
    <t>Estrutura Física- Sala de Processamento de Dialisadores</t>
  </si>
  <si>
    <t>Estrutura Física- Serviço de Diálise Peritoneal (DP)</t>
  </si>
  <si>
    <t>Manutenção da Estrutura Física</t>
  </si>
  <si>
    <t>Qualidade da Água- Estrutura Física/Organizacional</t>
  </si>
  <si>
    <t>Qualidade de Potabilidade da Água</t>
  </si>
  <si>
    <t>Qualidade da Água Tratada pelo STDAH</t>
  </si>
  <si>
    <t>Qualidade Microbiológica da Água Tratada pelo STDAH</t>
  </si>
  <si>
    <t>Análise da Água Tratada pelo STDAH</t>
  </si>
  <si>
    <t>Reservatório da Água Tratada (Tanque Pulmão)</t>
  </si>
  <si>
    <t>Condutividade da Água Tratada</t>
  </si>
  <si>
    <t>Manutenção do STDAH</t>
  </si>
  <si>
    <t xml:space="preserve">Iluminação </t>
  </si>
  <si>
    <t xml:space="preserve">Padronização de Normas e Rotinas dos Procedimentos Assistenciais </t>
  </si>
  <si>
    <t>Núcleo de Segurança do Paciente (NSP)</t>
  </si>
  <si>
    <t>Gerenciamento de Tecnologias</t>
  </si>
  <si>
    <t>Dimensionamento da Equipe Assistencial- Serviço de Hemodiálise</t>
  </si>
  <si>
    <t>Dimensionamento da Equipe Assistencial- SH Pediatria (0 a 12 anos completos)</t>
  </si>
  <si>
    <t>Dimensionamento da Equipe Assistencial- Serviço de Diálise Peritoneal</t>
  </si>
  <si>
    <t>Prontuário do Paciente</t>
  </si>
  <si>
    <t>Atenção ao Paciente HBsAg+ ou com Sorologias Desconhecidas</t>
  </si>
  <si>
    <t>Atenção ao Paciente- Alimentação</t>
  </si>
  <si>
    <t>Atenção ao Paciente- Solicitação de Exames</t>
  </si>
  <si>
    <t>Atenção ao Paciente- Ações de intercorrências</t>
  </si>
  <si>
    <t>Medicamentos</t>
  </si>
  <si>
    <t>Dialisador do Paciente</t>
  </si>
  <si>
    <t>Condições Estruturais- Reprocessamento de Dialisadores</t>
  </si>
  <si>
    <t>Reprocessamento de Dialisadores</t>
  </si>
  <si>
    <t>Equipamentos de Proteção Individual (EPI)</t>
  </si>
  <si>
    <t>Higienização das Mãos (HM)</t>
  </si>
  <si>
    <t>Gerenciamento de Risco</t>
  </si>
  <si>
    <t>Limpeza e Desinfecção do Ambiente</t>
  </si>
  <si>
    <t>Análise Microbiológica do Dialisato</t>
  </si>
  <si>
    <t xml:space="preserve">Equipamentos e Materiais </t>
  </si>
  <si>
    <t>Equipamentos e Materiais para Atendimento de Emergência</t>
  </si>
  <si>
    <t>PGRSS</t>
  </si>
  <si>
    <t xml:space="preserve"> NC</t>
  </si>
  <si>
    <t xml:space="preserve">C    </t>
  </si>
  <si>
    <t xml:space="preserve">C </t>
  </si>
  <si>
    <t>Roteiro Objetivo de Inspeção: Diálise</t>
  </si>
  <si>
    <r>
      <rPr>
        <sz val="11"/>
        <color rgb="FF000000"/>
        <rFont val="Arial"/>
        <family val="2"/>
      </rPr>
      <t>Roteiro Objetivo de Inspeção:</t>
    </r>
    <r>
      <rPr>
        <b/>
        <sz val="11"/>
        <color indexed="8"/>
        <rFont val="Arial"/>
        <family val="2"/>
      </rPr>
      <t xml:space="preserve"> Diálise                                                                                 SÍNTESE</t>
    </r>
  </si>
  <si>
    <r>
      <rPr>
        <b/>
        <sz val="10"/>
        <color theme="1"/>
        <rFont val="Book Antiqua"/>
        <family val="1"/>
      </rPr>
      <t>Documento</t>
    </r>
    <r>
      <rPr>
        <sz val="10"/>
        <color theme="1"/>
        <rFont val="Book Antiqua"/>
        <family val="1"/>
      </rPr>
      <t>: 4</t>
    </r>
  </si>
  <si>
    <t>Estado:</t>
  </si>
  <si>
    <t>Local:</t>
  </si>
  <si>
    <t>MT-1</t>
  </si>
  <si>
    <t>MT-2</t>
  </si>
  <si>
    <t>PE-1</t>
  </si>
  <si>
    <t>PE-2</t>
  </si>
  <si>
    <t>PI-1</t>
  </si>
  <si>
    <t>PI-2</t>
  </si>
  <si>
    <t>RR-1</t>
  </si>
  <si>
    <t>BA-1</t>
  </si>
  <si>
    <t>ES-1</t>
  </si>
  <si>
    <t>ES-2</t>
  </si>
  <si>
    <t>AC-1</t>
  </si>
  <si>
    <t>AC-2</t>
  </si>
  <si>
    <t>AL-1</t>
  </si>
  <si>
    <t>AP-1</t>
  </si>
  <si>
    <t>AP-2</t>
  </si>
  <si>
    <t>AM-1</t>
  </si>
  <si>
    <t>CE-1</t>
  </si>
  <si>
    <t>CE-2</t>
  </si>
  <si>
    <t>GO-1</t>
  </si>
  <si>
    <t>MA-1</t>
  </si>
  <si>
    <t>MA-2</t>
  </si>
  <si>
    <t>MG-1</t>
  </si>
  <si>
    <t>MG-2</t>
  </si>
  <si>
    <t>MS-1</t>
  </si>
  <si>
    <t>MS-2</t>
  </si>
  <si>
    <t>DF-1</t>
  </si>
  <si>
    <t>DF-2</t>
  </si>
  <si>
    <t>PB-1</t>
  </si>
  <si>
    <t>PB-2</t>
  </si>
  <si>
    <t>RJ-1</t>
  </si>
  <si>
    <t>RJ-2</t>
  </si>
  <si>
    <t>RN-1</t>
  </si>
  <si>
    <t>RN-2</t>
  </si>
  <si>
    <t>RS-1</t>
  </si>
  <si>
    <t>RS-2</t>
  </si>
  <si>
    <t>RS-3</t>
  </si>
  <si>
    <t>RS-4</t>
  </si>
  <si>
    <t>RS-5</t>
  </si>
  <si>
    <t>RS-6</t>
  </si>
  <si>
    <t>RS-7</t>
  </si>
  <si>
    <t>RO-1</t>
  </si>
  <si>
    <t>RO-2</t>
  </si>
  <si>
    <t>TO-1</t>
  </si>
  <si>
    <t>TO-2</t>
  </si>
  <si>
    <t>Classificação</t>
  </si>
  <si>
    <t>Geral</t>
  </si>
  <si>
    <t>Críticos</t>
  </si>
  <si>
    <t>Não Críticos</t>
  </si>
  <si>
    <t>Total C</t>
  </si>
  <si>
    <t>Total +C</t>
  </si>
  <si>
    <t>Total C+C</t>
  </si>
  <si>
    <t>Total NC</t>
  </si>
  <si>
    <t>Identificação complementar:</t>
  </si>
  <si>
    <r>
      <rPr>
        <b/>
        <sz val="10"/>
        <color theme="1"/>
        <rFont val="Book Antiqua"/>
        <family val="1"/>
      </rPr>
      <t>Versão:</t>
    </r>
    <r>
      <rPr>
        <sz val="10"/>
        <color theme="1"/>
        <rFont val="Book Antiqua"/>
        <family val="1"/>
      </rPr>
      <t xml:space="preserve"> 1.2</t>
    </r>
  </si>
  <si>
    <r>
      <rPr>
        <b/>
        <sz val="10"/>
        <color theme="1"/>
        <rFont val="Book Antiqua"/>
        <family val="1"/>
      </rPr>
      <t>Data:</t>
    </r>
    <r>
      <rPr>
        <sz val="10"/>
        <color theme="1"/>
        <rFont val="Book Antiqua"/>
        <family val="1"/>
      </rPr>
      <t xml:space="preserve"> 09/2020</t>
    </r>
  </si>
  <si>
    <t>Responsável Técnico (Enfermeiro)</t>
  </si>
  <si>
    <t>Vigilância e notificação das IRAS</t>
  </si>
  <si>
    <t>Vigilância e notificação de eventos adversos</t>
  </si>
  <si>
    <t xml:space="preserve"> Capacitação profissional</t>
  </si>
  <si>
    <t xml:space="preserve">Reuso de Dialisadores </t>
  </si>
  <si>
    <t>Concentrado Polieletrolítico para HD (CPHD)-Uso/Armazenamento</t>
  </si>
  <si>
    <t>Concentrado Polieletrolítico para HD (CPHD) - Produção/Aquisição</t>
  </si>
  <si>
    <t>Climatização</t>
  </si>
  <si>
    <t>Sistema Elétrico de Emergência</t>
  </si>
  <si>
    <r>
      <rPr>
        <b/>
        <sz val="10"/>
        <color theme="1"/>
        <rFont val="Book Antiqua"/>
        <family val="1"/>
      </rPr>
      <t>Data:</t>
    </r>
    <r>
      <rPr>
        <sz val="10"/>
        <color theme="1"/>
        <rFont val="Book Antiqua"/>
        <family val="1"/>
      </rPr>
      <t xml:space="preserve"> 10/09/2020</t>
    </r>
  </si>
  <si>
    <t>Quant Ind     1</t>
  </si>
  <si>
    <t>Quant Ind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</si>
</sst>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Book Antiqua"/>
      <family val="1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9" tint="-0.249977111117893"/>
      <name val="Arial"/>
      <family val="2"/>
    </font>
    <font>
      <b/>
      <sz val="10"/>
      <color theme="1"/>
      <name val="Book Antiqua"/>
      <family val="1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2" tint="-0.249977111117893"/>
      <name val="Arial"/>
      <family val="2"/>
    </font>
    <font>
      <sz val="9"/>
      <color theme="1"/>
      <name val="Book Antiqua"/>
      <family val="1"/>
    </font>
    <font>
      <sz val="9"/>
      <name val="Book Antiqua"/>
      <family val="1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sz val="9"/>
      <color theme="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1" fillId="0" borderId="0"/>
    <xf numFmtId="0" fontId="7" fillId="0" borderId="0"/>
    <xf numFmtId="0" fontId="6" fillId="0" borderId="0"/>
    <xf numFmtId="0" fontId="5" fillId="0" borderId="0"/>
    <xf numFmtId="0" fontId="10" fillId="0" borderId="0"/>
    <xf numFmtId="0" fontId="4" fillId="0" borderId="0"/>
    <xf numFmtId="0" fontId="24" fillId="0" borderId="0"/>
    <xf numFmtId="0" fontId="25" fillId="0" borderId="0"/>
    <xf numFmtId="0" fontId="3" fillId="0" borderId="0"/>
    <xf numFmtId="0" fontId="2" fillId="0" borderId="0"/>
    <xf numFmtId="0" fontId="1" fillId="0" borderId="0"/>
    <xf numFmtId="0" fontId="1" fillId="0" borderId="0"/>
    <xf numFmtId="9" fontId="26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14" fillId="0" borderId="1" xfId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6" fillId="0" borderId="0" xfId="1" applyFont="1" applyFill="1" applyBorder="1" applyAlignment="1" applyProtection="1">
      <alignment horizontal="right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0" fillId="2" borderId="0" xfId="0" applyFill="1"/>
    <xf numFmtId="0" fontId="21" fillId="2" borderId="0" xfId="0" applyFont="1" applyFill="1"/>
    <xf numFmtId="2" fontId="21" fillId="2" borderId="0" xfId="0" applyNumberFormat="1" applyFont="1" applyFill="1"/>
    <xf numFmtId="0" fontId="0" fillId="2" borderId="0" xfId="0" applyNumberFormat="1" applyFill="1"/>
    <xf numFmtId="16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165" fontId="21" fillId="2" borderId="0" xfId="0" applyNumberFormat="1" applyFont="1" applyFill="1" applyAlignment="1">
      <alignment horizontal="center"/>
    </xf>
    <xf numFmtId="2" fontId="0" fillId="2" borderId="0" xfId="0" applyNumberFormat="1" applyFill="1" applyBorder="1"/>
    <xf numFmtId="0" fontId="20" fillId="2" borderId="0" xfId="0" applyFont="1" applyFill="1"/>
    <xf numFmtId="0" fontId="21" fillId="2" borderId="0" xfId="0" applyFont="1" applyFill="1" applyAlignment="1">
      <alignment horizontal="right"/>
    </xf>
    <xf numFmtId="0" fontId="13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Fill="1" applyBorder="1" applyAlignment="1">
      <alignment horizontal="center"/>
    </xf>
    <xf numFmtId="0" fontId="22" fillId="2" borderId="0" xfId="0" applyFont="1" applyFill="1" applyAlignment="1"/>
    <xf numFmtId="0" fontId="22" fillId="2" borderId="0" xfId="0" applyFont="1" applyFill="1"/>
    <xf numFmtId="164" fontId="22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0" fillId="0" borderId="0" xfId="5"/>
    <xf numFmtId="0" fontId="10" fillId="0" borderId="0" xfId="5" applyAlignment="1">
      <alignment horizontal="center"/>
    </xf>
    <xf numFmtId="164" fontId="10" fillId="0" borderId="0" xfId="5" applyNumberFormat="1"/>
    <xf numFmtId="0" fontId="13" fillId="0" borderId="1" xfId="5" applyFont="1" applyBorder="1" applyAlignment="1" applyProtection="1">
      <alignment horizontal="center" vertical="center"/>
      <protection locked="0"/>
    </xf>
    <xf numFmtId="0" fontId="12" fillId="0" borderId="1" xfId="5" applyFont="1" applyBorder="1" applyAlignment="1">
      <alignment horizontal="center" vertical="center"/>
    </xf>
    <xf numFmtId="0" fontId="18" fillId="0" borderId="1" xfId="5" applyFont="1" applyBorder="1" applyAlignment="1">
      <alignment horizontal="center"/>
    </xf>
    <xf numFmtId="164" fontId="12" fillId="0" borderId="1" xfId="5" applyNumberFormat="1" applyFont="1" applyBorder="1" applyAlignment="1">
      <alignment horizontal="center"/>
    </xf>
    <xf numFmtId="0" fontId="16" fillId="0" borderId="0" xfId="6" applyFont="1" applyAlignment="1">
      <alignment horizontal="right"/>
    </xf>
    <xf numFmtId="0" fontId="16" fillId="0" borderId="1" xfId="6" applyFont="1" applyBorder="1" applyAlignment="1">
      <alignment horizontal="left"/>
    </xf>
    <xf numFmtId="0" fontId="13" fillId="0" borderId="1" xfId="5" applyFont="1" applyBorder="1" applyAlignment="1">
      <alignment horizontal="left"/>
    </xf>
    <xf numFmtId="0" fontId="14" fillId="0" borderId="1" xfId="6" applyFont="1" applyBorder="1" applyAlignment="1">
      <alignment horizontal="right"/>
    </xf>
    <xf numFmtId="0" fontId="17" fillId="0" borderId="1" xfId="6" applyFont="1" applyBorder="1" applyAlignment="1">
      <alignment horizontal="left"/>
    </xf>
    <xf numFmtId="0" fontId="22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1" fontId="22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3" applyFont="1" applyAlignment="1">
      <alignment horizontal="center"/>
    </xf>
    <xf numFmtId="0" fontId="27" fillId="0" borderId="0" xfId="0" applyFont="1"/>
    <xf numFmtId="0" fontId="29" fillId="2" borderId="0" xfId="0" applyFont="1" applyFill="1"/>
    <xf numFmtId="164" fontId="29" fillId="2" borderId="0" xfId="0" applyNumberFormat="1" applyFont="1" applyFill="1" applyAlignment="1">
      <alignment horizontal="center"/>
    </xf>
    <xf numFmtId="0" fontId="10" fillId="0" borderId="0" xfId="5" applyAlignment="1">
      <alignment horizontal="center"/>
    </xf>
    <xf numFmtId="0" fontId="3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7" fillId="0" borderId="0" xfId="5" applyFont="1"/>
    <xf numFmtId="0" fontId="28" fillId="0" borderId="0" xfId="5" applyFont="1" applyAlignment="1">
      <alignment horizontal="center"/>
    </xf>
    <xf numFmtId="0" fontId="27" fillId="0" borderId="0" xfId="5" applyFont="1" applyAlignment="1">
      <alignment horizontal="left"/>
    </xf>
    <xf numFmtId="164" fontId="27" fillId="0" borderId="0" xfId="5" applyNumberFormat="1" applyFont="1"/>
    <xf numFmtId="0" fontId="27" fillId="0" borderId="0" xfId="5" applyFont="1" applyProtection="1">
      <protection locked="0"/>
    </xf>
    <xf numFmtId="0" fontId="27" fillId="0" borderId="0" xfId="5" applyFont="1" applyAlignment="1">
      <alignment horizontal="center"/>
    </xf>
    <xf numFmtId="0" fontId="28" fillId="0" borderId="0" xfId="5" applyFont="1"/>
    <xf numFmtId="0" fontId="32" fillId="0" borderId="0" xfId="5" applyFont="1" applyAlignment="1">
      <alignment horizontal="center"/>
    </xf>
    <xf numFmtId="0" fontId="33" fillId="0" borderId="0" xfId="5" applyFont="1" applyAlignment="1">
      <alignment horizontal="right"/>
    </xf>
    <xf numFmtId="0" fontId="34" fillId="0" borderId="0" xfId="5" applyFont="1" applyAlignment="1">
      <alignment horizontal="center"/>
    </xf>
    <xf numFmtId="0" fontId="28" fillId="0" borderId="0" xfId="5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9" fontId="27" fillId="0" borderId="0" xfId="13" applyFont="1" applyAlignment="1">
      <alignment horizontal="center"/>
    </xf>
    <xf numFmtId="0" fontId="27" fillId="0" borderId="0" xfId="0" applyFont="1" applyBorder="1"/>
    <xf numFmtId="0" fontId="35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2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4" borderId="3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left"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/>
    </xf>
    <xf numFmtId="0" fontId="28" fillId="0" borderId="0" xfId="5" applyFont="1" applyAlignment="1">
      <alignment horizontal="center"/>
    </xf>
    <xf numFmtId="0" fontId="27" fillId="0" borderId="0" xfId="5" applyFont="1" applyAlignment="1">
      <alignment horizontal="center"/>
    </xf>
    <xf numFmtId="14" fontId="10" fillId="0" borderId="1" xfId="5" applyNumberFormat="1" applyBorder="1" applyAlignment="1" applyProtection="1">
      <alignment horizontal="center"/>
      <protection locked="0"/>
    </xf>
    <xf numFmtId="0" fontId="10" fillId="0" borderId="1" xfId="5" applyBorder="1" applyAlignment="1" applyProtection="1">
      <alignment horizontal="center"/>
      <protection locked="0"/>
    </xf>
    <xf numFmtId="0" fontId="4" fillId="0" borderId="1" xfId="6" applyBorder="1" applyAlignment="1">
      <alignment horizontal="center"/>
    </xf>
    <xf numFmtId="0" fontId="12" fillId="0" borderId="1" xfId="5" applyFont="1" applyBorder="1" applyAlignment="1">
      <alignment horizontal="center"/>
    </xf>
    <xf numFmtId="0" fontId="16" fillId="0" borderId="1" xfId="6" applyFont="1" applyBorder="1" applyAlignment="1" applyProtection="1">
      <alignment horizontal="center"/>
      <protection locked="0"/>
    </xf>
    <xf numFmtId="0" fontId="12" fillId="0" borderId="1" xfId="5" applyFont="1" applyBorder="1" applyAlignment="1">
      <alignment horizontal="left" vertical="center"/>
    </xf>
    <xf numFmtId="0" fontId="15" fillId="0" borderId="1" xfId="6" applyFont="1" applyBorder="1" applyAlignment="1">
      <alignment horizontal="center"/>
    </xf>
    <xf numFmtId="0" fontId="13" fillId="0" borderId="1" xfId="5" applyFont="1" applyBorder="1" applyAlignment="1" applyProtection="1">
      <alignment horizontal="center"/>
      <protection locked="0"/>
    </xf>
    <xf numFmtId="0" fontId="13" fillId="0" borderId="1" xfId="5" applyFont="1" applyBorder="1" applyAlignment="1" applyProtection="1">
      <alignment horizontal="left"/>
      <protection locked="0"/>
    </xf>
    <xf numFmtId="0" fontId="16" fillId="0" borderId="1" xfId="6" applyFont="1" applyBorder="1" applyAlignment="1" applyProtection="1">
      <alignment horizontal="left"/>
      <protection locked="0"/>
    </xf>
    <xf numFmtId="0" fontId="17" fillId="0" borderId="1" xfId="6" applyFont="1" applyBorder="1" applyAlignment="1" applyProtection="1">
      <alignment horizontal="center"/>
      <protection locked="0"/>
    </xf>
  </cellXfs>
  <cellStyles count="14">
    <cellStyle name="Normal" xfId="0" builtinId="0"/>
    <cellStyle name="Normal 2" xfId="1"/>
    <cellStyle name="Normal 2 2" xfId="2"/>
    <cellStyle name="Normal 2 3" xfId="3"/>
    <cellStyle name="Normal 2 4" xfId="4"/>
    <cellStyle name="Normal 2 5" xfId="6"/>
    <cellStyle name="Normal 2 6" xfId="9"/>
    <cellStyle name="Normal 2 7" xfId="10"/>
    <cellStyle name="Normal 2 8" xfId="11"/>
    <cellStyle name="Normal 2 9" xfId="12"/>
    <cellStyle name="Normal 3" xfId="5"/>
    <cellStyle name="Normal 4" xfId="7"/>
    <cellStyle name="Porcentagem" xfId="13" builtinId="5"/>
    <cellStyle name="Texto Explicativo 2" xfId="8"/>
  </cellStyles>
  <dxfs count="156"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F6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Espaço de Risco Potencial - Diálise </a:t>
            </a:r>
          </a:p>
        </c:rich>
      </c:tx>
      <c:layout>
        <c:manualLayout>
          <c:xMode val="edge"/>
          <c:yMode val="edge"/>
          <c:x val="0.19624865369717026"/>
          <c:y val="1.9960042308144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67753452362076"/>
          <c:y val="0.17165702122516924"/>
          <c:w val="0.53871024310131377"/>
          <c:h val="0.64271582365702906"/>
        </c:manualLayout>
      </c:layout>
      <c:scatterChart>
        <c:scatterStyle val="lineMarker"/>
        <c:varyColors val="0"/>
        <c:ser>
          <c:idx val="0"/>
          <c:order val="0"/>
          <c:tx>
            <c:v>Iatrogenia</c:v>
          </c:tx>
          <c:spPr>
            <a:ln w="19050">
              <a:noFill/>
            </a:ln>
          </c:spPr>
          <c:marker>
            <c:symbol val="none"/>
          </c:marker>
          <c:trendline>
            <c:name>Risco Potencial Aceitável</c:name>
            <c:spPr>
              <a:ln w="12700">
                <a:solidFill>
                  <a:srgbClr val="00FF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'Espaço de risco potencial'!$O$13:$O$18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'Espaço de risco potencial'!$P$13:$P$18</c:f>
              <c:numCache>
                <c:formatCode>0.000</c:formatCode>
                <c:ptCount val="6"/>
                <c:pt idx="0">
                  <c:v>6.737946999085467E-3</c:v>
                </c:pt>
                <c:pt idx="1">
                  <c:v>6.737946999085467E-3</c:v>
                </c:pt>
                <c:pt idx="2">
                  <c:v>6.737946999085467E-3</c:v>
                </c:pt>
                <c:pt idx="3">
                  <c:v>6.737946999085467E-3</c:v>
                </c:pt>
                <c:pt idx="4">
                  <c:v>6.737946999085467E-3</c:v>
                </c:pt>
                <c:pt idx="5">
                  <c:v>6.737946999085467E-3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86-4D82-A7F1-2946496238C6}"/>
            </c:ext>
          </c:extLst>
        </c:ser>
        <c:ser>
          <c:idx val="1"/>
          <c:order val="1"/>
          <c:tx>
            <c:v>Risco Potencial Tolerávell</c:v>
          </c:tx>
          <c:spPr>
            <a:ln w="19050">
              <a:noFill/>
            </a:ln>
          </c:spPr>
          <c:marker>
            <c:symbol val="none"/>
          </c:marker>
          <c:trendline>
            <c:name>Risco Potencial Tolerável</c:name>
            <c:spPr>
              <a:ln w="12700">
                <a:solidFill>
                  <a:srgbClr val="FFCC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'Espaço de risco potencial'!$O$13:$O$18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'Espaço de risco potencial'!$Q$13:$Q$18</c:f>
              <c:numCache>
                <c:formatCode>0.000</c:formatCode>
                <c:ptCount val="6"/>
                <c:pt idx="0">
                  <c:v>4.9787068367863944E-2</c:v>
                </c:pt>
                <c:pt idx="1">
                  <c:v>4.9787068367863944E-2</c:v>
                </c:pt>
                <c:pt idx="2">
                  <c:v>4.9787068367863944E-2</c:v>
                </c:pt>
                <c:pt idx="3">
                  <c:v>4.9787068367863944E-2</c:v>
                </c:pt>
                <c:pt idx="4">
                  <c:v>4.9787068367863944E-2</c:v>
                </c:pt>
                <c:pt idx="5">
                  <c:v>4.9787068367863944E-2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E86-4D82-A7F1-2946496238C6}"/>
            </c:ext>
          </c:extLst>
        </c:ser>
        <c:ser>
          <c:idx val="2"/>
          <c:order val="2"/>
          <c:tx>
            <c:v>Risco Potencial Inaceitável</c:v>
          </c:tx>
          <c:spPr>
            <a:ln w="19050">
              <a:noFill/>
            </a:ln>
          </c:spPr>
          <c:marker>
            <c:symbol val="none"/>
          </c:marker>
          <c:trendline>
            <c:name>Risco Potencial Inaceitável</c:name>
            <c:spPr>
              <a:ln w="127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'Espaço de risco potencial'!$O$13:$O$18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'Espaço de risco potencial'!$R$13:$R$18</c:f>
              <c:numCache>
                <c:formatCode>0.000</c:formatCode>
                <c:ptCount val="6"/>
                <c:pt idx="0">
                  <c:v>0.36787944117144233</c:v>
                </c:pt>
                <c:pt idx="1">
                  <c:v>0.36787944117144233</c:v>
                </c:pt>
                <c:pt idx="2">
                  <c:v>0.36787944117144233</c:v>
                </c:pt>
                <c:pt idx="3">
                  <c:v>0.36787944117144233</c:v>
                </c:pt>
                <c:pt idx="4">
                  <c:v>0.36787944117144233</c:v>
                </c:pt>
                <c:pt idx="5">
                  <c:v>0.36787944117144233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E86-4D82-A7F1-2946496238C6}"/>
            </c:ext>
          </c:extLst>
        </c:ser>
        <c:ser>
          <c:idx val="3"/>
          <c:order val="3"/>
          <c:tx>
            <c:v>06 unidades de Diálise avaliadas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'Espaço de risco potencial'!$X$14:$X$60</c:f>
              <c:numCache>
                <c:formatCode>0.000</c:formatCode>
                <c:ptCount val="47"/>
                <c:pt idx="0">
                  <c:v>2.196119058374435</c:v>
                </c:pt>
                <c:pt idx="1">
                  <c:v>1.9738791025291158</c:v>
                </c:pt>
                <c:pt idx="2">
                  <c:v>1.768074890030604</c:v>
                </c:pt>
                <c:pt idx="3">
                  <c:v>3.1232992897203857</c:v>
                </c:pt>
                <c:pt idx="4">
                  <c:v>3.0465928545040439</c:v>
                </c:pt>
                <c:pt idx="5">
                  <c:v>3.328717967638267</c:v>
                </c:pt>
                <c:pt idx="6">
                  <c:v>0.96248140627918344</c:v>
                </c:pt>
                <c:pt idx="7">
                  <c:v>0.59773302104879666</c:v>
                </c:pt>
                <c:pt idx="8">
                  <c:v>0.41666666666666669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xVal>
          <c:yVal>
            <c:numRef>
              <c:f>'Espaço de risco potencial'!$Y$14:$Y$60</c:f>
              <c:numCache>
                <c:formatCode>0.000</c:formatCode>
                <c:ptCount val="47"/>
                <c:pt idx="0">
                  <c:v>0.11123401447479146</c:v>
                </c:pt>
                <c:pt idx="1">
                  <c:v>0.13891693665011312</c:v>
                </c:pt>
                <c:pt idx="2">
                  <c:v>0.17066121439410317</c:v>
                </c:pt>
                <c:pt idx="3">
                  <c:v>4.4011721196045871E-2</c:v>
                </c:pt>
                <c:pt idx="4">
                  <c:v>4.7520558335894456E-2</c:v>
                </c:pt>
                <c:pt idx="5">
                  <c:v>3.5839022414151857E-2</c:v>
                </c:pt>
                <c:pt idx="6">
                  <c:v>0.3819439509971177</c:v>
                </c:pt>
                <c:pt idx="7">
                  <c:v>0.55005719181209545</c:v>
                </c:pt>
                <c:pt idx="8">
                  <c:v>0.65924063020044377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E86-4D82-A7F1-294649623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340480"/>
        <c:axId val="492338912"/>
      </c:scatterChart>
      <c:valAx>
        <c:axId val="49234048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Controle de Risco</a:t>
                </a:r>
              </a:p>
            </c:rich>
          </c:tx>
          <c:layout>
            <c:manualLayout>
              <c:xMode val="edge"/>
              <c:yMode val="edge"/>
              <c:x val="0.30860247279483327"/>
              <c:y val="0.87624914412872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92338912"/>
        <c:crossesAt val="9.9999999999999998E-13"/>
        <c:crossBetween val="midCat"/>
        <c:majorUnit val="1"/>
      </c:valAx>
      <c:valAx>
        <c:axId val="492338912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Risco Potencial</a:t>
                </a:r>
              </a:p>
            </c:rich>
          </c:tx>
          <c:layout>
            <c:manualLayout>
              <c:xMode val="edge"/>
              <c:yMode val="edge"/>
              <c:x val="3.4408564098027068E-2"/>
              <c:y val="0.37924212598425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92340480"/>
        <c:crosses val="autoZero"/>
        <c:crossBetween val="midCat"/>
        <c:majorUnit val="0.2"/>
        <c:minorUnit val="2E-3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7047454332788046"/>
          <c:y val="3.7924225619514133E-2"/>
          <c:w val="0.20581907381206319"/>
          <c:h val="0.169661009350457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"3"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Diálise 3'!$BA$6:$BA$53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  <c:pt idx="4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2A-4BAF-A693-54076F59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694960"/>
        <c:axId val="592687120"/>
      </c:barChart>
      <c:catAx>
        <c:axId val="592694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87120"/>
        <c:crosses val="autoZero"/>
        <c:auto val="1"/>
        <c:lblAlgn val="ctr"/>
        <c:lblOffset val="100"/>
        <c:noMultiLvlLbl val="0"/>
      </c:catAx>
      <c:valAx>
        <c:axId val="59268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9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"5"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5'!$BA$6:$BA$53</c:f>
              <c:numCache>
                <c:formatCode>General</c:formatCode>
                <c:ptCount val="48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CA-4BA6-A7E2-16218347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687904"/>
        <c:axId val="592688296"/>
      </c:barChart>
      <c:catAx>
        <c:axId val="592687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88296"/>
        <c:crosses val="autoZero"/>
        <c:auto val="1"/>
        <c:lblAlgn val="ctr"/>
        <c:lblOffset val="100"/>
        <c:noMultiLvlLbl val="0"/>
      </c:catAx>
      <c:valAx>
        <c:axId val="59268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8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Total de Indicadores por Classificação 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Diálise'!$AF$5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Diálise'!$AF$6:$AF$52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C6-4CC3-98E2-D402F4E593B2}"/>
            </c:ext>
          </c:extLst>
        </c:ser>
        <c:ser>
          <c:idx val="1"/>
          <c:order val="1"/>
          <c:tx>
            <c:strRef>
              <c:f>'Síntese Geral Diálise'!$AG$5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rgbClr val="140FE5"/>
            </a:solidFill>
            <a:ln>
              <a:noFill/>
            </a:ln>
            <a:effectLst/>
          </c:spPr>
          <c:invertIfNegative val="0"/>
          <c:val>
            <c:numRef>
              <c:f>'Síntese Geral Diálise'!$AG$6:$AG$52</c:f>
              <c:numCache>
                <c:formatCode>General</c:formatCode>
                <c:ptCount val="47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C6-4CC3-98E2-D402F4E593B2}"/>
            </c:ext>
          </c:extLst>
        </c:ser>
        <c:ser>
          <c:idx val="2"/>
          <c:order val="2"/>
          <c:tx>
            <c:strRef>
              <c:f>'Síntese Geral Diálise'!$AH$5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57819D"/>
            </a:solidFill>
            <a:ln>
              <a:noFill/>
            </a:ln>
            <a:effectLst/>
          </c:spPr>
          <c:invertIfNegative val="0"/>
          <c:val>
            <c:numRef>
              <c:f>'Síntese Geral Diálise'!$AH$6:$AH$52</c:f>
              <c:numCache>
                <c:formatCode>General</c:formatCode>
                <c:ptCount val="47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7</c:v>
                </c:pt>
                <c:pt idx="29">
                  <c:v>7</c:v>
                </c:pt>
                <c:pt idx="30">
                  <c:v>6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6</c:v>
                </c:pt>
                <c:pt idx="45">
                  <c:v>6</c:v>
                </c:pt>
                <c:pt idx="4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C6-4CC3-98E2-D402F4E593B2}"/>
            </c:ext>
          </c:extLst>
        </c:ser>
        <c:ser>
          <c:idx val="3"/>
          <c:order val="3"/>
          <c:tx>
            <c:strRef>
              <c:f>'Síntese Geral Diálise'!$AI$5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Diálise'!$AI$6:$AI$52</c:f>
              <c:numCache>
                <c:formatCode>General</c:formatCode>
                <c:ptCount val="47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4</c:v>
                </c:pt>
                <c:pt idx="35">
                  <c:v>7</c:v>
                </c:pt>
                <c:pt idx="36">
                  <c:v>7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4</c:v>
                </c:pt>
                <c:pt idx="45">
                  <c:v>4</c:v>
                </c:pt>
                <c:pt idx="46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C6-4CC3-98E2-D402F4E5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2701232"/>
        <c:axId val="592700056"/>
      </c:barChart>
      <c:catAx>
        <c:axId val="592701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700056"/>
        <c:crosses val="autoZero"/>
        <c:auto val="1"/>
        <c:lblAlgn val="ctr"/>
        <c:lblOffset val="100"/>
        <c:noMultiLvlLbl val="0"/>
      </c:catAx>
      <c:valAx>
        <c:axId val="59270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7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</a:t>
            </a:r>
            <a:r>
              <a:rPr lang="pt-BR" baseline="0"/>
              <a:t> de Indicadores Críticos por Classificação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Diálise'!$AJ$5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Diálise'!$AJ$6:$AJ$52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0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23-441F-82C6-06624D723EF3}"/>
            </c:ext>
          </c:extLst>
        </c:ser>
        <c:ser>
          <c:idx val="1"/>
          <c:order val="1"/>
          <c:tx>
            <c:strRef>
              <c:f>'Síntese Geral Diálise'!$AK$5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'Síntese Geral Diálise'!$AK$6:$AK$52</c:f>
              <c:numCache>
                <c:formatCode>General</c:formatCode>
                <c:ptCount val="47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23-441F-82C6-06624D723EF3}"/>
            </c:ext>
          </c:extLst>
        </c:ser>
        <c:ser>
          <c:idx val="2"/>
          <c:order val="2"/>
          <c:tx>
            <c:strRef>
              <c:f>'Síntese Geral Diálise'!$AL$5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57819D"/>
            </a:solidFill>
            <a:ln>
              <a:noFill/>
            </a:ln>
            <a:effectLst/>
          </c:spPr>
          <c:invertIfNegative val="0"/>
          <c:val>
            <c:numRef>
              <c:f>'Síntese Geral Diálise'!$AL$6:$AL$52</c:f>
              <c:numCache>
                <c:formatCode>General</c:formatCode>
                <c:ptCount val="47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0</c:v>
                </c:pt>
                <c:pt idx="26">
                  <c:v>7</c:v>
                </c:pt>
                <c:pt idx="27">
                  <c:v>4</c:v>
                </c:pt>
                <c:pt idx="28">
                  <c:v>7</c:v>
                </c:pt>
                <c:pt idx="29">
                  <c:v>7</c:v>
                </c:pt>
                <c:pt idx="30">
                  <c:v>6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0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6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23-441F-82C6-06624D723EF3}"/>
            </c:ext>
          </c:extLst>
        </c:ser>
        <c:ser>
          <c:idx val="3"/>
          <c:order val="3"/>
          <c:tx>
            <c:strRef>
              <c:f>'Síntese Geral Diálise'!$AM$5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Diálise'!$AM$6:$AM$52</c:f>
              <c:numCache>
                <c:formatCode>General</c:formatCode>
                <c:ptCount val="47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4</c:v>
                </c:pt>
                <c:pt idx="35">
                  <c:v>7</c:v>
                </c:pt>
                <c:pt idx="36">
                  <c:v>0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7</c:v>
                </c:pt>
                <c:pt idx="42">
                  <c:v>0</c:v>
                </c:pt>
                <c:pt idx="43">
                  <c:v>7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23-441F-82C6-06624D723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150424"/>
        <c:axId val="592154344"/>
      </c:barChart>
      <c:catAx>
        <c:axId val="592150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4344"/>
        <c:crosses val="autoZero"/>
        <c:auto val="1"/>
        <c:lblAlgn val="ctr"/>
        <c:lblOffset val="100"/>
        <c:noMultiLvlLbl val="0"/>
      </c:catAx>
      <c:valAx>
        <c:axId val="59215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Total de Indicadores Críticos por Classificação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Diálise'!$AN$5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'Síntese Geral Diálise'!$AN$6:$AN$52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5</c:v>
                </c:pt>
                <c:pt idx="45">
                  <c:v>0</c:v>
                </c:pt>
                <c:pt idx="4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5E-4636-8E46-38B64CB0B238}"/>
            </c:ext>
          </c:extLst>
        </c:ser>
        <c:ser>
          <c:idx val="1"/>
          <c:order val="1"/>
          <c:tx>
            <c:strRef>
              <c:f>'Síntese Geral Diálise'!$AO$5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Geral Diálise'!$AO$6:$AO$52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5E-4636-8E46-38B64CB0B238}"/>
            </c:ext>
          </c:extLst>
        </c:ser>
        <c:ser>
          <c:idx val="2"/>
          <c:order val="2"/>
          <c:tx>
            <c:strRef>
              <c:f>'Síntese Geral Diálise'!$AP$5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Diálise'!$AP$6:$AP$52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6</c:v>
                </c:pt>
                <c:pt idx="45">
                  <c:v>0</c:v>
                </c:pt>
                <c:pt idx="4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5E-4636-8E46-38B64CB0B238}"/>
            </c:ext>
          </c:extLst>
        </c:ser>
        <c:ser>
          <c:idx val="3"/>
          <c:order val="3"/>
          <c:tx>
            <c:strRef>
              <c:f>'Síntese Geral Diálise'!$AQ$5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Diálise'!$AQ$6:$AQ$52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7</c:v>
                </c:pt>
                <c:pt idx="16">
                  <c:v>4</c:v>
                </c:pt>
                <c:pt idx="17">
                  <c:v>7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</c:v>
                </c:pt>
                <c:pt idx="43">
                  <c:v>0</c:v>
                </c:pt>
                <c:pt idx="44">
                  <c:v>4</c:v>
                </c:pt>
                <c:pt idx="45">
                  <c:v>0</c:v>
                </c:pt>
                <c:pt idx="46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25E-4636-8E46-38B64CB0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157480"/>
        <c:axId val="592153952"/>
      </c:barChart>
      <c:catAx>
        <c:axId val="592157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3952"/>
        <c:crosses val="autoZero"/>
        <c:auto val="1"/>
        <c:lblAlgn val="ctr"/>
        <c:lblOffset val="100"/>
        <c:noMultiLvlLbl val="0"/>
      </c:catAx>
      <c:valAx>
        <c:axId val="59215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7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Diálise'!$AS$5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Geral Diálise'!$AS$6:$AS$52</c:f>
              <c:numCache>
                <c:formatCode>0%</c:formatCode>
                <c:ptCount val="47"/>
                <c:pt idx="0">
                  <c:v>2.1739130434782608E-2</c:v>
                </c:pt>
                <c:pt idx="1">
                  <c:v>4.3478260869565216E-2</c:v>
                </c:pt>
                <c:pt idx="2">
                  <c:v>4.3478260869565216E-2</c:v>
                </c:pt>
                <c:pt idx="3">
                  <c:v>8.6956521739130432E-2</c:v>
                </c:pt>
                <c:pt idx="4">
                  <c:v>0</c:v>
                </c:pt>
                <c:pt idx="5">
                  <c:v>0</c:v>
                </c:pt>
                <c:pt idx="6">
                  <c:v>4.3478260869565216E-2</c:v>
                </c:pt>
                <c:pt idx="7">
                  <c:v>6.5217391304347824E-2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4.3478260869565216E-2</c:v>
                </c:pt>
                <c:pt idx="11">
                  <c:v>4.3478260869565216E-2</c:v>
                </c:pt>
                <c:pt idx="12">
                  <c:v>4.3478260869565216E-2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6.5217391304347824E-2</c:v>
                </c:pt>
                <c:pt idx="17">
                  <c:v>0</c:v>
                </c:pt>
                <c:pt idx="18">
                  <c:v>6.5217391304347824E-2</c:v>
                </c:pt>
                <c:pt idx="19">
                  <c:v>0</c:v>
                </c:pt>
                <c:pt idx="20">
                  <c:v>6.5217391304347824E-2</c:v>
                </c:pt>
                <c:pt idx="21">
                  <c:v>0</c:v>
                </c:pt>
                <c:pt idx="22">
                  <c:v>6.5217391304347824E-2</c:v>
                </c:pt>
                <c:pt idx="23">
                  <c:v>0</c:v>
                </c:pt>
                <c:pt idx="24">
                  <c:v>6.5217391304347824E-2</c:v>
                </c:pt>
                <c:pt idx="25">
                  <c:v>6.5217391304347824E-2</c:v>
                </c:pt>
                <c:pt idx="26">
                  <c:v>6.5217391304347824E-2</c:v>
                </c:pt>
                <c:pt idx="27">
                  <c:v>0</c:v>
                </c:pt>
                <c:pt idx="28">
                  <c:v>6.5217391304347824E-2</c:v>
                </c:pt>
                <c:pt idx="29">
                  <c:v>6.5217391304347824E-2</c:v>
                </c:pt>
                <c:pt idx="30">
                  <c:v>6.5217391304347824E-2</c:v>
                </c:pt>
                <c:pt idx="31">
                  <c:v>6.5217391304347824E-2</c:v>
                </c:pt>
                <c:pt idx="32">
                  <c:v>6.5217391304347824E-2</c:v>
                </c:pt>
                <c:pt idx="33">
                  <c:v>0.13043478260869565</c:v>
                </c:pt>
                <c:pt idx="34">
                  <c:v>0.13043478260869565</c:v>
                </c:pt>
                <c:pt idx="35">
                  <c:v>6.5217391304347824E-2</c:v>
                </c:pt>
                <c:pt idx="36">
                  <c:v>6.5217391304347824E-2</c:v>
                </c:pt>
                <c:pt idx="37">
                  <c:v>0.13043478260869565</c:v>
                </c:pt>
                <c:pt idx="38">
                  <c:v>0.13043478260869565</c:v>
                </c:pt>
                <c:pt idx="39">
                  <c:v>0.13043478260869565</c:v>
                </c:pt>
                <c:pt idx="40">
                  <c:v>0.13043478260869565</c:v>
                </c:pt>
                <c:pt idx="41">
                  <c:v>6.5217391304347824E-2</c:v>
                </c:pt>
                <c:pt idx="42">
                  <c:v>6.5217391304347824E-2</c:v>
                </c:pt>
                <c:pt idx="43">
                  <c:v>6.5217391304347824E-2</c:v>
                </c:pt>
                <c:pt idx="44">
                  <c:v>0.10869565217391304</c:v>
                </c:pt>
                <c:pt idx="45">
                  <c:v>0.10869565217391304</c:v>
                </c:pt>
                <c:pt idx="46">
                  <c:v>4.3478260869565216E-2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44-46AD-BD25-DB04F97F5C65}"/>
            </c:ext>
          </c:extLst>
        </c:ser>
        <c:ser>
          <c:idx val="1"/>
          <c:order val="1"/>
          <c:tx>
            <c:strRef>
              <c:f>'Síntese Geral Diálise'!$AT$5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Geral Diálise'!$AT$6:$AT$52</c:f>
              <c:numCache>
                <c:formatCode>0%</c:formatCode>
                <c:ptCount val="47"/>
                <c:pt idx="0">
                  <c:v>0.15217391304347827</c:v>
                </c:pt>
                <c:pt idx="1">
                  <c:v>2.1739130434782608E-2</c:v>
                </c:pt>
                <c:pt idx="2">
                  <c:v>0</c:v>
                </c:pt>
                <c:pt idx="3">
                  <c:v>2.1739130434782608E-2</c:v>
                </c:pt>
                <c:pt idx="4">
                  <c:v>4.3478260869565216E-2</c:v>
                </c:pt>
                <c:pt idx="5">
                  <c:v>2.1739130434782608E-2</c:v>
                </c:pt>
                <c:pt idx="6">
                  <c:v>4.3478260869565216E-2</c:v>
                </c:pt>
                <c:pt idx="7">
                  <c:v>2.1739130434782608E-2</c:v>
                </c:pt>
                <c:pt idx="8">
                  <c:v>0</c:v>
                </c:pt>
                <c:pt idx="9">
                  <c:v>0</c:v>
                </c:pt>
                <c:pt idx="10">
                  <c:v>2.1739130434782608E-2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8.6956521739130432E-2</c:v>
                </c:pt>
                <c:pt idx="15">
                  <c:v>6.5217391304347824E-2</c:v>
                </c:pt>
                <c:pt idx="16">
                  <c:v>6.5217391304347824E-2</c:v>
                </c:pt>
                <c:pt idx="17">
                  <c:v>6.5217391304347824E-2</c:v>
                </c:pt>
                <c:pt idx="18">
                  <c:v>8.6956521739130432E-2</c:v>
                </c:pt>
                <c:pt idx="19">
                  <c:v>6.5217391304347824E-2</c:v>
                </c:pt>
                <c:pt idx="20">
                  <c:v>6.5217391304347824E-2</c:v>
                </c:pt>
                <c:pt idx="21">
                  <c:v>6.5217391304347824E-2</c:v>
                </c:pt>
                <c:pt idx="22">
                  <c:v>6.5217391304347824E-2</c:v>
                </c:pt>
                <c:pt idx="23">
                  <c:v>6.5217391304347824E-2</c:v>
                </c:pt>
                <c:pt idx="24">
                  <c:v>6.5217391304347824E-2</c:v>
                </c:pt>
                <c:pt idx="25">
                  <c:v>8.6956521739130432E-2</c:v>
                </c:pt>
                <c:pt idx="26">
                  <c:v>8.6956521739130432E-2</c:v>
                </c:pt>
                <c:pt idx="27">
                  <c:v>8.6956521739130432E-2</c:v>
                </c:pt>
                <c:pt idx="28">
                  <c:v>8.6956521739130432E-2</c:v>
                </c:pt>
                <c:pt idx="29">
                  <c:v>8.6956521739130432E-2</c:v>
                </c:pt>
                <c:pt idx="30">
                  <c:v>6.5217391304347824E-2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2.1739130434782608E-2</c:v>
                </c:pt>
                <c:pt idx="45">
                  <c:v>2.1739130434782608E-2</c:v>
                </c:pt>
                <c:pt idx="46">
                  <c:v>2.1739130434782608E-2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44-46AD-BD25-DB04F97F5C65}"/>
            </c:ext>
          </c:extLst>
        </c:ser>
        <c:ser>
          <c:idx val="2"/>
          <c:order val="2"/>
          <c:tx>
            <c:strRef>
              <c:f>'Síntese Geral Diálise'!$AU$5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Diálise'!$AU$6:$AU$52</c:f>
              <c:numCache>
                <c:formatCode>0%</c:formatCode>
                <c:ptCount val="47"/>
                <c:pt idx="0">
                  <c:v>0.17391304347826086</c:v>
                </c:pt>
                <c:pt idx="1">
                  <c:v>6.5217391304347824E-2</c:v>
                </c:pt>
                <c:pt idx="2">
                  <c:v>4.3478260869565216E-2</c:v>
                </c:pt>
                <c:pt idx="3">
                  <c:v>0.10869565217391304</c:v>
                </c:pt>
                <c:pt idx="4">
                  <c:v>4.3478260869565216E-2</c:v>
                </c:pt>
                <c:pt idx="5">
                  <c:v>2.1739130434782608E-2</c:v>
                </c:pt>
                <c:pt idx="6">
                  <c:v>8.6956521739130432E-2</c:v>
                </c:pt>
                <c:pt idx="7">
                  <c:v>8.6956521739130432E-2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6.5217391304347824E-2</c:v>
                </c:pt>
                <c:pt idx="11">
                  <c:v>4.3478260869565216E-2</c:v>
                </c:pt>
                <c:pt idx="12">
                  <c:v>4.3478260869565216E-2</c:v>
                </c:pt>
                <c:pt idx="13">
                  <c:v>0</c:v>
                </c:pt>
                <c:pt idx="14">
                  <c:v>8.6956521739130432E-2</c:v>
                </c:pt>
                <c:pt idx="15">
                  <c:v>6.5217391304347824E-2</c:v>
                </c:pt>
                <c:pt idx="16">
                  <c:v>0.13043478260869565</c:v>
                </c:pt>
                <c:pt idx="17">
                  <c:v>6.5217391304347824E-2</c:v>
                </c:pt>
                <c:pt idx="18">
                  <c:v>0.15217391304347827</c:v>
                </c:pt>
                <c:pt idx="19">
                  <c:v>6.5217391304347824E-2</c:v>
                </c:pt>
                <c:pt idx="20">
                  <c:v>0.13043478260869565</c:v>
                </c:pt>
                <c:pt idx="21">
                  <c:v>6.5217391304347824E-2</c:v>
                </c:pt>
                <c:pt idx="22">
                  <c:v>0.13043478260869565</c:v>
                </c:pt>
                <c:pt idx="23">
                  <c:v>6.5217391304347824E-2</c:v>
                </c:pt>
                <c:pt idx="24">
                  <c:v>0.13043478260869565</c:v>
                </c:pt>
                <c:pt idx="25">
                  <c:v>0.15217391304347827</c:v>
                </c:pt>
                <c:pt idx="26">
                  <c:v>0.15217391304347827</c:v>
                </c:pt>
                <c:pt idx="27">
                  <c:v>8.6956521739130432E-2</c:v>
                </c:pt>
                <c:pt idx="28">
                  <c:v>0.15217391304347827</c:v>
                </c:pt>
                <c:pt idx="29">
                  <c:v>0.15217391304347827</c:v>
                </c:pt>
                <c:pt idx="30">
                  <c:v>0.13043478260869565</c:v>
                </c:pt>
                <c:pt idx="31">
                  <c:v>6.5217391304347824E-2</c:v>
                </c:pt>
                <c:pt idx="32">
                  <c:v>6.5217391304347824E-2</c:v>
                </c:pt>
                <c:pt idx="33">
                  <c:v>0.13043478260869565</c:v>
                </c:pt>
                <c:pt idx="34">
                  <c:v>0.13043478260869565</c:v>
                </c:pt>
                <c:pt idx="35">
                  <c:v>6.5217391304347824E-2</c:v>
                </c:pt>
                <c:pt idx="36">
                  <c:v>6.5217391304347824E-2</c:v>
                </c:pt>
                <c:pt idx="37">
                  <c:v>0.13043478260869565</c:v>
                </c:pt>
                <c:pt idx="38">
                  <c:v>0.13043478260869565</c:v>
                </c:pt>
                <c:pt idx="39">
                  <c:v>0.13043478260869565</c:v>
                </c:pt>
                <c:pt idx="40">
                  <c:v>0.13043478260869565</c:v>
                </c:pt>
                <c:pt idx="41">
                  <c:v>6.5217391304347824E-2</c:v>
                </c:pt>
                <c:pt idx="42">
                  <c:v>6.5217391304347824E-2</c:v>
                </c:pt>
                <c:pt idx="43">
                  <c:v>6.5217391304347824E-2</c:v>
                </c:pt>
                <c:pt idx="44">
                  <c:v>0.13043478260869565</c:v>
                </c:pt>
                <c:pt idx="45">
                  <c:v>0.13043478260869565</c:v>
                </c:pt>
                <c:pt idx="46">
                  <c:v>6.5217391304347824E-2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744-46AD-BD25-DB04F97F5C65}"/>
            </c:ext>
          </c:extLst>
        </c:ser>
        <c:ser>
          <c:idx val="3"/>
          <c:order val="3"/>
          <c:tx>
            <c:strRef>
              <c:f>'Síntese Geral Diálise'!$AV$5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Diálise'!$AV$6:$AV$52</c:f>
              <c:numCache>
                <c:formatCode>0%</c:formatCode>
                <c:ptCount val="47"/>
                <c:pt idx="0">
                  <c:v>4.3478260869565216E-2</c:v>
                </c:pt>
                <c:pt idx="1">
                  <c:v>0.15217391304347827</c:v>
                </c:pt>
                <c:pt idx="2">
                  <c:v>0.17391304347826086</c:v>
                </c:pt>
                <c:pt idx="3">
                  <c:v>0.10869565217391304</c:v>
                </c:pt>
                <c:pt idx="4">
                  <c:v>0.17391304347826086</c:v>
                </c:pt>
                <c:pt idx="5">
                  <c:v>0.19565217391304349</c:v>
                </c:pt>
                <c:pt idx="6">
                  <c:v>0.13043478260869565</c:v>
                </c:pt>
                <c:pt idx="7">
                  <c:v>0.13043478260869565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0.15217391304347827</c:v>
                </c:pt>
                <c:pt idx="11">
                  <c:v>0.17391304347826086</c:v>
                </c:pt>
                <c:pt idx="12">
                  <c:v>0.17391304347826086</c:v>
                </c:pt>
                <c:pt idx="13">
                  <c:v>0.21739130434782608</c:v>
                </c:pt>
                <c:pt idx="14">
                  <c:v>0.13043478260869565</c:v>
                </c:pt>
                <c:pt idx="15">
                  <c:v>0.15217391304347827</c:v>
                </c:pt>
                <c:pt idx="16">
                  <c:v>8.6956521739130432E-2</c:v>
                </c:pt>
                <c:pt idx="17">
                  <c:v>0.15217391304347827</c:v>
                </c:pt>
                <c:pt idx="18">
                  <c:v>6.5217391304347824E-2</c:v>
                </c:pt>
                <c:pt idx="19">
                  <c:v>0.15217391304347827</c:v>
                </c:pt>
                <c:pt idx="20">
                  <c:v>8.6956521739130432E-2</c:v>
                </c:pt>
                <c:pt idx="21">
                  <c:v>0.15217391304347827</c:v>
                </c:pt>
                <c:pt idx="22">
                  <c:v>8.6956521739130432E-2</c:v>
                </c:pt>
                <c:pt idx="23">
                  <c:v>0.15217391304347827</c:v>
                </c:pt>
                <c:pt idx="24">
                  <c:v>8.6956521739130432E-2</c:v>
                </c:pt>
                <c:pt idx="25">
                  <c:v>6.5217391304347824E-2</c:v>
                </c:pt>
                <c:pt idx="26">
                  <c:v>6.5217391304347824E-2</c:v>
                </c:pt>
                <c:pt idx="27">
                  <c:v>0.13043478260869565</c:v>
                </c:pt>
                <c:pt idx="28">
                  <c:v>6.5217391304347824E-2</c:v>
                </c:pt>
                <c:pt idx="29">
                  <c:v>6.5217391304347824E-2</c:v>
                </c:pt>
                <c:pt idx="30">
                  <c:v>8.6956521739130432E-2</c:v>
                </c:pt>
                <c:pt idx="31">
                  <c:v>0.15217391304347827</c:v>
                </c:pt>
                <c:pt idx="32">
                  <c:v>0.15217391304347827</c:v>
                </c:pt>
                <c:pt idx="33">
                  <c:v>8.6956521739130432E-2</c:v>
                </c:pt>
                <c:pt idx="34">
                  <c:v>8.6956521739130432E-2</c:v>
                </c:pt>
                <c:pt idx="35">
                  <c:v>0.15217391304347827</c:v>
                </c:pt>
                <c:pt idx="36">
                  <c:v>0.15217391304347827</c:v>
                </c:pt>
                <c:pt idx="37">
                  <c:v>8.6956521739130432E-2</c:v>
                </c:pt>
                <c:pt idx="38">
                  <c:v>8.6956521739130432E-2</c:v>
                </c:pt>
                <c:pt idx="39">
                  <c:v>8.6956521739130432E-2</c:v>
                </c:pt>
                <c:pt idx="40">
                  <c:v>8.6956521739130432E-2</c:v>
                </c:pt>
                <c:pt idx="41">
                  <c:v>0.15217391304347827</c:v>
                </c:pt>
                <c:pt idx="42">
                  <c:v>0.15217391304347827</c:v>
                </c:pt>
                <c:pt idx="43">
                  <c:v>0.15217391304347827</c:v>
                </c:pt>
                <c:pt idx="44">
                  <c:v>8.6956521739130432E-2</c:v>
                </c:pt>
                <c:pt idx="45">
                  <c:v>8.6956521739130432E-2</c:v>
                </c:pt>
                <c:pt idx="46">
                  <c:v>0.15217391304347827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744-46AD-BD25-DB04F97F5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156304"/>
        <c:axId val="592151208"/>
      </c:barChart>
      <c:catAx>
        <c:axId val="592156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1208"/>
        <c:crosses val="autoZero"/>
        <c:auto val="1"/>
        <c:lblAlgn val="ctr"/>
        <c:lblOffset val="100"/>
        <c:noMultiLvlLbl val="0"/>
      </c:catAx>
      <c:valAx>
        <c:axId val="59215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Críticos</a:t>
            </a:r>
            <a:r>
              <a:rPr lang="pt-BR" baseline="0"/>
              <a:t> </a:t>
            </a:r>
            <a:r>
              <a:rPr lang="pt-BR"/>
              <a:t>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Diálise'!$AW$5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Geral Diálise'!$AW$6:$AW$52</c:f>
              <c:numCache>
                <c:formatCode>0%</c:formatCode>
                <c:ptCount val="47"/>
                <c:pt idx="0">
                  <c:v>2.1739130434782608E-2</c:v>
                </c:pt>
                <c:pt idx="1">
                  <c:v>4.3478260869565216E-2</c:v>
                </c:pt>
                <c:pt idx="2">
                  <c:v>4.3478260869565216E-2</c:v>
                </c:pt>
                <c:pt idx="3">
                  <c:v>8.6956521739130432E-2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6.5217391304347824E-2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4.3478260869565216E-2</c:v>
                </c:pt>
                <c:pt idx="11">
                  <c:v>4.3478260869565216E-2</c:v>
                </c:pt>
                <c:pt idx="12">
                  <c:v>4.3478260869565216E-2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6.5217391304347824E-2</c:v>
                </c:pt>
                <c:pt idx="25">
                  <c:v>0</c:v>
                </c:pt>
                <c:pt idx="26">
                  <c:v>6.5217391304347824E-2</c:v>
                </c:pt>
                <c:pt idx="27">
                  <c:v>0</c:v>
                </c:pt>
                <c:pt idx="28">
                  <c:v>6.5217391304347824E-2</c:v>
                </c:pt>
                <c:pt idx="29">
                  <c:v>6.5217391304347824E-2</c:v>
                </c:pt>
                <c:pt idx="30">
                  <c:v>6.5217391304347824E-2</c:v>
                </c:pt>
                <c:pt idx="31">
                  <c:v>6.5217391304347824E-2</c:v>
                </c:pt>
                <c:pt idx="32">
                  <c:v>6.5217391304347824E-2</c:v>
                </c:pt>
                <c:pt idx="33">
                  <c:v>0.13043478260869565</c:v>
                </c:pt>
                <c:pt idx="34">
                  <c:v>0.13043478260869565</c:v>
                </c:pt>
                <c:pt idx="35">
                  <c:v>6.5217391304347824E-2</c:v>
                </c:pt>
                <c:pt idx="36">
                  <c:v>0</c:v>
                </c:pt>
                <c:pt idx="37">
                  <c:v>0.13043478260869565</c:v>
                </c:pt>
                <c:pt idx="38">
                  <c:v>0.13043478260869565</c:v>
                </c:pt>
                <c:pt idx="39">
                  <c:v>0.13043478260869565</c:v>
                </c:pt>
                <c:pt idx="40">
                  <c:v>0.13043478260869565</c:v>
                </c:pt>
                <c:pt idx="41">
                  <c:v>6.5217391304347824E-2</c:v>
                </c:pt>
                <c:pt idx="42">
                  <c:v>0</c:v>
                </c:pt>
                <c:pt idx="43">
                  <c:v>6.5217391304347824E-2</c:v>
                </c:pt>
                <c:pt idx="44">
                  <c:v>0</c:v>
                </c:pt>
                <c:pt idx="45">
                  <c:v>0.10869565217391304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DA-4FB8-B390-F3A65E40DD88}"/>
            </c:ext>
          </c:extLst>
        </c:ser>
        <c:ser>
          <c:idx val="1"/>
          <c:order val="1"/>
          <c:tx>
            <c:strRef>
              <c:f>'Síntese Geral Diálise'!$AX$5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Geral Diálise'!$AX$6:$AX$52</c:f>
              <c:numCache>
                <c:formatCode>0%</c:formatCode>
                <c:ptCount val="47"/>
                <c:pt idx="0">
                  <c:v>0.15217391304347827</c:v>
                </c:pt>
                <c:pt idx="1">
                  <c:v>2.1739130434782608E-2</c:v>
                </c:pt>
                <c:pt idx="2">
                  <c:v>0</c:v>
                </c:pt>
                <c:pt idx="3">
                  <c:v>2.1739130434782608E-2</c:v>
                </c:pt>
                <c:pt idx="4">
                  <c:v>4.3478260869565216E-2</c:v>
                </c:pt>
                <c:pt idx="5">
                  <c:v>2.1739130434782608E-2</c:v>
                </c:pt>
                <c:pt idx="6">
                  <c:v>0</c:v>
                </c:pt>
                <c:pt idx="7">
                  <c:v>2.1739130434782608E-2</c:v>
                </c:pt>
                <c:pt idx="8">
                  <c:v>0</c:v>
                </c:pt>
                <c:pt idx="9">
                  <c:v>0</c:v>
                </c:pt>
                <c:pt idx="10">
                  <c:v>2.1739130434782608E-2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8.6956521739130432E-2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6.5217391304347824E-2</c:v>
                </c:pt>
                <c:pt idx="24">
                  <c:v>6.5217391304347824E-2</c:v>
                </c:pt>
                <c:pt idx="25">
                  <c:v>0</c:v>
                </c:pt>
                <c:pt idx="26">
                  <c:v>8.6956521739130432E-2</c:v>
                </c:pt>
                <c:pt idx="27">
                  <c:v>8.6956521739130432E-2</c:v>
                </c:pt>
                <c:pt idx="28">
                  <c:v>8.6956521739130432E-2</c:v>
                </c:pt>
                <c:pt idx="29">
                  <c:v>8.6956521739130432E-2</c:v>
                </c:pt>
                <c:pt idx="30">
                  <c:v>6.5217391304347824E-2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2.1739130434782608E-2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DA-4FB8-B390-F3A65E40DD88}"/>
            </c:ext>
          </c:extLst>
        </c:ser>
        <c:ser>
          <c:idx val="2"/>
          <c:order val="2"/>
          <c:tx>
            <c:strRef>
              <c:f>'Síntese Geral Diálise'!$AY$5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Diálise'!$AY$6:$AY$52</c:f>
              <c:numCache>
                <c:formatCode>0%</c:formatCode>
                <c:ptCount val="47"/>
                <c:pt idx="0">
                  <c:v>0.17391304347826086</c:v>
                </c:pt>
                <c:pt idx="1">
                  <c:v>6.5217391304347824E-2</c:v>
                </c:pt>
                <c:pt idx="2">
                  <c:v>4.3478260869565216E-2</c:v>
                </c:pt>
                <c:pt idx="3">
                  <c:v>0.10869565217391304</c:v>
                </c:pt>
                <c:pt idx="4">
                  <c:v>4.3478260869565216E-2</c:v>
                </c:pt>
                <c:pt idx="5">
                  <c:v>2.1739130434782608E-2</c:v>
                </c:pt>
                <c:pt idx="6">
                  <c:v>0</c:v>
                </c:pt>
                <c:pt idx="7">
                  <c:v>8.6956521739130432E-2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6.5217391304347824E-2</c:v>
                </c:pt>
                <c:pt idx="11">
                  <c:v>4.3478260869565216E-2</c:v>
                </c:pt>
                <c:pt idx="12">
                  <c:v>4.3478260869565216E-2</c:v>
                </c:pt>
                <c:pt idx="13">
                  <c:v>0</c:v>
                </c:pt>
                <c:pt idx="14">
                  <c:v>8.6956521739130432E-2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6.5217391304347824E-2</c:v>
                </c:pt>
                <c:pt idx="24">
                  <c:v>0.13043478260869565</c:v>
                </c:pt>
                <c:pt idx="25">
                  <c:v>0</c:v>
                </c:pt>
                <c:pt idx="26">
                  <c:v>0.15217391304347827</c:v>
                </c:pt>
                <c:pt idx="27">
                  <c:v>8.6956521739130432E-2</c:v>
                </c:pt>
                <c:pt idx="28">
                  <c:v>0.15217391304347827</c:v>
                </c:pt>
                <c:pt idx="29">
                  <c:v>0.15217391304347827</c:v>
                </c:pt>
                <c:pt idx="30">
                  <c:v>0.13043478260869565</c:v>
                </c:pt>
                <c:pt idx="31">
                  <c:v>6.5217391304347824E-2</c:v>
                </c:pt>
                <c:pt idx="32">
                  <c:v>6.5217391304347824E-2</c:v>
                </c:pt>
                <c:pt idx="33">
                  <c:v>0.13043478260869565</c:v>
                </c:pt>
                <c:pt idx="34">
                  <c:v>0.13043478260869565</c:v>
                </c:pt>
                <c:pt idx="35">
                  <c:v>6.5217391304347824E-2</c:v>
                </c:pt>
                <c:pt idx="36">
                  <c:v>0</c:v>
                </c:pt>
                <c:pt idx="37">
                  <c:v>0.13043478260869565</c:v>
                </c:pt>
                <c:pt idx="38">
                  <c:v>0.13043478260869565</c:v>
                </c:pt>
                <c:pt idx="39">
                  <c:v>0.13043478260869565</c:v>
                </c:pt>
                <c:pt idx="40">
                  <c:v>0.13043478260869565</c:v>
                </c:pt>
                <c:pt idx="41">
                  <c:v>6.5217391304347824E-2</c:v>
                </c:pt>
                <c:pt idx="42">
                  <c:v>0</c:v>
                </c:pt>
                <c:pt idx="43">
                  <c:v>6.5217391304347824E-2</c:v>
                </c:pt>
                <c:pt idx="44">
                  <c:v>0</c:v>
                </c:pt>
                <c:pt idx="45">
                  <c:v>0.13043478260869565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4DA-4FB8-B390-F3A65E40DD88}"/>
            </c:ext>
          </c:extLst>
        </c:ser>
        <c:ser>
          <c:idx val="3"/>
          <c:order val="3"/>
          <c:tx>
            <c:strRef>
              <c:f>'Síntese Geral Diálise'!$AZ$5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Diálise'!$AZ$6:$AZ$52</c:f>
              <c:numCache>
                <c:formatCode>0%</c:formatCode>
                <c:ptCount val="47"/>
                <c:pt idx="0">
                  <c:v>4.3478260869565216E-2</c:v>
                </c:pt>
                <c:pt idx="1">
                  <c:v>0.15217391304347827</c:v>
                </c:pt>
                <c:pt idx="2">
                  <c:v>0.17391304347826086</c:v>
                </c:pt>
                <c:pt idx="3">
                  <c:v>0.10869565217391304</c:v>
                </c:pt>
                <c:pt idx="4">
                  <c:v>0.17391304347826086</c:v>
                </c:pt>
                <c:pt idx="5">
                  <c:v>0.19565217391304349</c:v>
                </c:pt>
                <c:pt idx="6">
                  <c:v>0</c:v>
                </c:pt>
                <c:pt idx="7">
                  <c:v>0.13043478260869565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0.15217391304347827</c:v>
                </c:pt>
                <c:pt idx="11">
                  <c:v>0.17391304347826086</c:v>
                </c:pt>
                <c:pt idx="12">
                  <c:v>0.17391304347826086</c:v>
                </c:pt>
                <c:pt idx="13">
                  <c:v>0</c:v>
                </c:pt>
                <c:pt idx="14">
                  <c:v>0.13043478260869565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0.15217391304347827</c:v>
                </c:pt>
                <c:pt idx="24">
                  <c:v>8.6956521739130432E-2</c:v>
                </c:pt>
                <c:pt idx="25">
                  <c:v>0</c:v>
                </c:pt>
                <c:pt idx="26">
                  <c:v>6.5217391304347824E-2</c:v>
                </c:pt>
                <c:pt idx="27">
                  <c:v>0.13043478260869565</c:v>
                </c:pt>
                <c:pt idx="28">
                  <c:v>6.5217391304347824E-2</c:v>
                </c:pt>
                <c:pt idx="29">
                  <c:v>6.5217391304347824E-2</c:v>
                </c:pt>
                <c:pt idx="30">
                  <c:v>8.6956521739130432E-2</c:v>
                </c:pt>
                <c:pt idx="31">
                  <c:v>0.15217391304347827</c:v>
                </c:pt>
                <c:pt idx="32">
                  <c:v>0.15217391304347827</c:v>
                </c:pt>
                <c:pt idx="33">
                  <c:v>8.6956521739130432E-2</c:v>
                </c:pt>
                <c:pt idx="34">
                  <c:v>8.6956521739130432E-2</c:v>
                </c:pt>
                <c:pt idx="35">
                  <c:v>0.15217391304347827</c:v>
                </c:pt>
                <c:pt idx="36">
                  <c:v>0</c:v>
                </c:pt>
                <c:pt idx="37">
                  <c:v>8.6956521739130432E-2</c:v>
                </c:pt>
                <c:pt idx="38">
                  <c:v>8.6956521739130432E-2</c:v>
                </c:pt>
                <c:pt idx="39">
                  <c:v>8.6956521739130432E-2</c:v>
                </c:pt>
                <c:pt idx="40">
                  <c:v>8.6956521739130432E-2</c:v>
                </c:pt>
                <c:pt idx="41">
                  <c:v>0.15217391304347827</c:v>
                </c:pt>
                <c:pt idx="42">
                  <c:v>0</c:v>
                </c:pt>
                <c:pt idx="43">
                  <c:v>0.15217391304347827</c:v>
                </c:pt>
                <c:pt idx="44">
                  <c:v>0</c:v>
                </c:pt>
                <c:pt idx="45">
                  <c:v>8.6956521739130432E-2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4DA-4FB8-B390-F3A65E40D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152776"/>
        <c:axId val="592151600"/>
      </c:barChart>
      <c:catAx>
        <c:axId val="592152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1600"/>
        <c:crosses val="autoZero"/>
        <c:auto val="1"/>
        <c:lblAlgn val="ctr"/>
        <c:lblOffset val="100"/>
        <c:noMultiLvlLbl val="0"/>
      </c:catAx>
      <c:valAx>
        <c:axId val="59215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2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Não Críticos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Geral Diálise'!$BA$5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Geral Diálise'!$BA$6:$BA$52</c:f>
              <c:numCache>
                <c:formatCode>0%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4.3478260869565216E-2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6.5217391304347824E-2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6.5217391304347824E-2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6.5217391304347824E-2</c:v>
                </c:pt>
                <c:pt idx="43">
                  <c:v>0</c:v>
                </c:pt>
                <c:pt idx="44">
                  <c:v>0.10869565217391304</c:v>
                </c:pt>
                <c:pt idx="45">
                  <c:v>0</c:v>
                </c:pt>
                <c:pt idx="46">
                  <c:v>4.3478260869565216E-2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C-4E30-B746-5519D4E4E717}"/>
            </c:ext>
          </c:extLst>
        </c:ser>
        <c:ser>
          <c:idx val="1"/>
          <c:order val="1"/>
          <c:tx>
            <c:strRef>
              <c:f>'Síntese Geral Diálise'!$BB$5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Geral Diálise'!$BB$6:$BB$52</c:f>
              <c:numCache>
                <c:formatCode>0%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4.3478260869565216E-2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6.5217391304347824E-2</c:v>
                </c:pt>
                <c:pt idx="16">
                  <c:v>6.5217391304347824E-2</c:v>
                </c:pt>
                <c:pt idx="17">
                  <c:v>6.5217391304347824E-2</c:v>
                </c:pt>
                <c:pt idx="18">
                  <c:v>0</c:v>
                </c:pt>
                <c:pt idx="19">
                  <c:v>6.5217391304347824E-2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2.1739130434782608E-2</c:v>
                </c:pt>
                <c:pt idx="45">
                  <c:v>0</c:v>
                </c:pt>
                <c:pt idx="46">
                  <c:v>2.1739130434782608E-2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C-4E30-B746-5519D4E4E717}"/>
            </c:ext>
          </c:extLst>
        </c:ser>
        <c:ser>
          <c:idx val="2"/>
          <c:order val="2"/>
          <c:tx>
            <c:strRef>
              <c:f>'Síntese Geral Diálise'!$BC$5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Geral Diálise'!$BC$6:$BC$52</c:f>
              <c:numCache>
                <c:formatCode>0%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8.6956521739130432E-2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6.5217391304347824E-2</c:v>
                </c:pt>
                <c:pt idx="16">
                  <c:v>0.13043478260869565</c:v>
                </c:pt>
                <c:pt idx="17">
                  <c:v>6.5217391304347824E-2</c:v>
                </c:pt>
                <c:pt idx="18">
                  <c:v>0</c:v>
                </c:pt>
                <c:pt idx="19">
                  <c:v>6.5217391304347824E-2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6.5217391304347824E-2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6.5217391304347824E-2</c:v>
                </c:pt>
                <c:pt idx="43">
                  <c:v>0</c:v>
                </c:pt>
                <c:pt idx="44">
                  <c:v>0.13043478260869565</c:v>
                </c:pt>
                <c:pt idx="45">
                  <c:v>0</c:v>
                </c:pt>
                <c:pt idx="46">
                  <c:v>6.5217391304347824E-2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49C-4E30-B746-5519D4E4E717}"/>
            </c:ext>
          </c:extLst>
        </c:ser>
        <c:ser>
          <c:idx val="3"/>
          <c:order val="3"/>
          <c:tx>
            <c:strRef>
              <c:f>'Síntese Geral Diálise'!$BD$5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Geral Diálise'!$BD$6:$BD$52</c:f>
              <c:numCache>
                <c:formatCode>0%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0.13043478260869565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0.21739130434782608</c:v>
                </c:pt>
                <c:pt idx="14">
                  <c:v>0</c:v>
                </c:pt>
                <c:pt idx="15">
                  <c:v>0.15217391304347827</c:v>
                </c:pt>
                <c:pt idx="16">
                  <c:v>8.6956521739130432E-2</c:v>
                </c:pt>
                <c:pt idx="17">
                  <c:v>0.15217391304347827</c:v>
                </c:pt>
                <c:pt idx="18">
                  <c:v>0</c:v>
                </c:pt>
                <c:pt idx="19">
                  <c:v>0.15217391304347827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0.15217391304347827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0.15217391304347827</c:v>
                </c:pt>
                <c:pt idx="43">
                  <c:v>0</c:v>
                </c:pt>
                <c:pt idx="44">
                  <c:v>8.6956521739130432E-2</c:v>
                </c:pt>
                <c:pt idx="45">
                  <c:v>0</c:v>
                </c:pt>
                <c:pt idx="46">
                  <c:v>0.15217391304347827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49C-4E30-B746-5519D4E4E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158264"/>
        <c:axId val="592158656"/>
      </c:barChart>
      <c:catAx>
        <c:axId val="592158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8656"/>
        <c:crosses val="autoZero"/>
        <c:auto val="1"/>
        <c:lblAlgn val="ctr"/>
        <c:lblOffset val="100"/>
        <c:noMultiLvlLbl val="0"/>
      </c:catAx>
      <c:valAx>
        <c:axId val="59215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58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"zero"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Diálise 0'!$BA$6:$BA$52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71-4A92-993B-49D5B1B58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162968"/>
        <c:axId val="592162576"/>
      </c:barChart>
      <c:catAx>
        <c:axId val="592162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62576"/>
        <c:crosses val="autoZero"/>
        <c:auto val="1"/>
        <c:lblAlgn val="ctr"/>
        <c:lblOffset val="100"/>
        <c:noMultiLvlLbl val="0"/>
      </c:catAx>
      <c:valAx>
        <c:axId val="59216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62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"1"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'Síntese Diálise 1'!$BA$6:$BA$52</c:f>
              <c:numCache>
                <c:formatCode>General</c:formatCode>
                <c:ptCount val="4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AB-41AA-B6EF-34177B664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160616"/>
        <c:axId val="592161400"/>
      </c:barChart>
      <c:catAx>
        <c:axId val="592160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61400"/>
        <c:crosses val="autoZero"/>
        <c:auto val="1"/>
        <c:lblAlgn val="ctr"/>
        <c:lblOffset val="100"/>
        <c:noMultiLvlLbl val="0"/>
      </c:catAx>
      <c:valAx>
        <c:axId val="59216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160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8543046357615"/>
          <c:y val="7.6923076923076927E-2"/>
          <c:w val="0.65894039735099341"/>
          <c:h val="0.76538461538461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134-46A8-A8B7-4901CA7441AB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134-46A8-A8B7-4901CA7441A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134-46A8-A8B7-4901CA7441A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'Espaço de risco potencial'!$AB$78:$AD$78</c:f>
              <c:strCache>
                <c:ptCount val="3"/>
                <c:pt idx="0">
                  <c:v>Aceitável</c:v>
                </c:pt>
                <c:pt idx="1">
                  <c:v>Tolerável</c:v>
                </c:pt>
                <c:pt idx="2">
                  <c:v>Inaceitavel</c:v>
                </c:pt>
              </c:strCache>
            </c:strRef>
          </c:cat>
          <c:val>
            <c:numRef>
              <c:f>'Espaço de risco potencial'!$AB$79:$AD$79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134-46A8-A8B7-4901CA74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"2"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Diálise 2'!$BA$6:$BA$52</c:f>
              <c:numCache>
                <c:formatCode>General</c:formatCode>
                <c:ptCount val="4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E4-4FF2-A7C6-AB15165DE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989552"/>
        <c:axId val="593995040"/>
      </c:barChart>
      <c:catAx>
        <c:axId val="593989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5040"/>
        <c:crosses val="autoZero"/>
        <c:auto val="1"/>
        <c:lblAlgn val="ctr"/>
        <c:lblOffset val="100"/>
        <c:noMultiLvlLbl val="0"/>
      </c:catAx>
      <c:valAx>
        <c:axId val="59399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8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"3"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Diálise 3'!$BA$6:$BA$52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F3-4E2B-9228-DE958751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985632"/>
        <c:axId val="593990336"/>
      </c:barChart>
      <c:catAx>
        <c:axId val="593985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0336"/>
        <c:crosses val="autoZero"/>
        <c:auto val="1"/>
        <c:lblAlgn val="ctr"/>
        <c:lblOffset val="100"/>
        <c:noMultiLvlLbl val="0"/>
      </c:catAx>
      <c:valAx>
        <c:axId val="59399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8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"4"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4'!$BA$6:$BA$52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01-4352-93C0-30D98405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986024"/>
        <c:axId val="593994648"/>
      </c:barChart>
      <c:catAx>
        <c:axId val="593986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4648"/>
        <c:crosses val="autoZero"/>
        <c:auto val="1"/>
        <c:lblAlgn val="ctr"/>
        <c:lblOffset val="100"/>
        <c:noMultiLvlLbl val="0"/>
      </c:catAx>
      <c:valAx>
        <c:axId val="59399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86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"5"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5'!$BA$6:$BA$52</c:f>
              <c:numCache>
                <c:formatCode>General</c:formatCode>
                <c:ptCount val="47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92-4EE5-AA52-89E1520EF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991512"/>
        <c:axId val="593991120"/>
      </c:barChart>
      <c:catAx>
        <c:axId val="593991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1120"/>
        <c:crosses val="autoZero"/>
        <c:auto val="1"/>
        <c:lblAlgn val="ctr"/>
        <c:lblOffset val="100"/>
        <c:noMultiLvlLbl val="0"/>
      </c:catAx>
      <c:valAx>
        <c:axId val="59399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1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'Síntese Diálise 0'!$BA$6:$BA$52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7D-45CC-9121-DE819305F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3995432"/>
        <c:axId val="593992296"/>
        <c:axId val="0"/>
      </c:bar3DChart>
      <c:catAx>
        <c:axId val="593995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2296"/>
        <c:crosses val="autoZero"/>
        <c:auto val="1"/>
        <c:lblAlgn val="ctr"/>
        <c:lblOffset val="100"/>
        <c:noMultiLvlLbl val="0"/>
      </c:catAx>
      <c:valAx>
        <c:axId val="59399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0'!$BA$6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AD-449C-A0D1-DB5FCE3438A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Diálise 0'!$BA$7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14AD-449C-A0D1-DB5FCE3438A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'Síntese Diálise 0'!$BA$8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1-14AD-449C-A0D1-DB5FCE3438A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'Síntese Diálise 0'!$BA$9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14AD-449C-A0D1-DB5FCE3438A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'Síntese Diálise 0'!$BA$10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14AD-449C-A0D1-DB5FCE3438A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Diálise 0'!$BA$11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4-14AD-449C-A0D1-DB5FCE3438A2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5-14AD-449C-A0D1-DB5FCE3438A2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0'!$BA$13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14AD-449C-A0D1-DB5FCE3438A2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7-14AD-449C-A0D1-DB5FCE3438A2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0'!$BA$15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8-14AD-449C-A0D1-DB5FCE3438A2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14AD-449C-A0D1-DB5FCE3438A2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0'!$BA$17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A-14AD-449C-A0D1-DB5FCE3438A2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0'!$BA$18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B-14AD-449C-A0D1-DB5FCE3438A2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0'!$BA$19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14AD-449C-A0D1-DB5FCE3438A2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D-14AD-449C-A0D1-DB5FCE3438A2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E-14AD-449C-A0D1-DB5FCE3438A2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14AD-449C-A0D1-DB5FCE3438A2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0-14AD-449C-A0D1-DB5FCE3438A2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1-14AD-449C-A0D1-DB5FCE3438A2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14AD-449C-A0D1-DB5FCE3438A2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3-14AD-449C-A0D1-DB5FCE3438A2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4-14AD-449C-A0D1-DB5FCE3438A2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14AD-449C-A0D1-DB5FCE3438A2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6-14AD-449C-A0D1-DB5FCE3438A2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7-14AD-449C-A0D1-DB5FCE3438A2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14AD-449C-A0D1-DB5FCE3438A2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9-14AD-449C-A0D1-DB5FCE3438A2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A-14AD-449C-A0D1-DB5FCE3438A2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14AD-449C-A0D1-DB5FCE3438A2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C-14AD-449C-A0D1-DB5FCE3438A2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D-14AD-449C-A0D1-DB5FCE3438A2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14AD-449C-A0D1-DB5FCE3438A2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F-14AD-449C-A0D1-DB5FCE3438A2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0-14AD-449C-A0D1-DB5FCE3438A2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14AD-449C-A0D1-DB5FCE3438A2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2-14AD-449C-A0D1-DB5FCE3438A2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3-14AD-449C-A0D1-DB5FCE3438A2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14AD-449C-A0D1-DB5FCE3438A2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5-14AD-449C-A0D1-DB5FCE3438A2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6-14AD-449C-A0D1-DB5FCE3438A2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14AD-449C-A0D1-DB5FCE3438A2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8-14AD-449C-A0D1-DB5FCE3438A2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9-14AD-449C-A0D1-DB5FCE3438A2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14AD-449C-A0D1-DB5FCE3438A2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B-14AD-449C-A0D1-DB5FCE3438A2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C-14AD-449C-A0D1-DB5FCE3438A2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0'!$BA$52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14AD-449C-A0D1-DB5FCE343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990728"/>
        <c:axId val="593989944"/>
      </c:barChart>
      <c:catAx>
        <c:axId val="593990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89944"/>
        <c:crosses val="autoZero"/>
        <c:auto val="1"/>
        <c:lblAlgn val="ctr"/>
        <c:lblOffset val="100"/>
        <c:noMultiLvlLbl val="0"/>
      </c:catAx>
      <c:valAx>
        <c:axId val="59398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"zero"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Diálise 0'!$BA$6:$BA$53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3F-4FDA-87D0-0FEFEB34E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997392"/>
        <c:axId val="593993080"/>
      </c:barChart>
      <c:catAx>
        <c:axId val="593997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3080"/>
        <c:crosses val="autoZero"/>
        <c:auto val="1"/>
        <c:lblAlgn val="ctr"/>
        <c:lblOffset val="100"/>
        <c:noMultiLvlLbl val="0"/>
      </c:catAx>
      <c:valAx>
        <c:axId val="59399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'Síntese Diálise 1'!$BA$6:$BA$52</c:f>
              <c:numCache>
                <c:formatCode>General</c:formatCode>
                <c:ptCount val="4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48-4913-AA5A-6152D2ADD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3993472"/>
        <c:axId val="593988768"/>
        <c:axId val="0"/>
      </c:bar3DChart>
      <c:catAx>
        <c:axId val="593993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88768"/>
        <c:crosses val="autoZero"/>
        <c:auto val="1"/>
        <c:lblAlgn val="ctr"/>
        <c:lblOffset val="100"/>
        <c:noMultiLvlLbl val="0"/>
      </c:catAx>
      <c:valAx>
        <c:axId val="59398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1'!$BA$6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1B-4B75-9520-69D43355FCA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Diálise 1'!$BA$7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1B-4B75-9520-69D43355FCA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'Síntese Diálise 1'!$BA$8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1B-4B75-9520-69D43355FCA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'Síntese Diálise 1'!$BA$9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61B-4B75-9520-69D43355FCA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'Síntese Diálise 1'!$BA$10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61B-4B75-9520-69D43355FCAE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Diálise 1'!$BA$11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61B-4B75-9520-69D43355FCA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61B-4B75-9520-69D43355FCA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1'!$BA$13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61B-4B75-9520-69D43355FCA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61B-4B75-9520-69D43355FCA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1'!$BA$15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61B-4B75-9520-69D43355FCAE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1'!$BA$16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61B-4B75-9520-69D43355FCAE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1'!$BA$17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61B-4B75-9520-69D43355FCAE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1'!$BA$18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661B-4B75-9520-69D43355FCAE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1'!$BA$19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61B-4B75-9520-69D43355FCAE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1'!$BA$20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61B-4B75-9520-69D43355FCAE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661B-4B75-9520-69D43355FCAE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661B-4B75-9520-69D43355FCAE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61B-4B75-9520-69D43355FCAE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661B-4B75-9520-69D43355FCAE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661B-4B75-9520-69D43355FCAE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61B-4B75-9520-69D43355FCAE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661B-4B75-9520-69D43355FCAE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661B-4B75-9520-69D43355FCAE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1'!$BA$29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661B-4B75-9520-69D43355FCAE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661B-4B75-9520-69D43355FCAE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661B-4B75-9520-69D43355FCAE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661B-4B75-9520-69D43355FCAE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661B-4B75-9520-69D43355FCAE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661B-4B75-9520-69D43355FCAE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661B-4B75-9520-69D43355FCAE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661B-4B75-9520-69D43355FCAE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661B-4B75-9520-69D43355FCAE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1'!$BA$38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661B-4B75-9520-69D43355FCAE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661B-4B75-9520-69D43355FCAE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661B-4B75-9520-69D43355FCAE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661B-4B75-9520-69D43355FCAE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661B-4B75-9520-69D43355FCAE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661B-4B75-9520-69D43355FCAE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661B-4B75-9520-69D43355FCAE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661B-4B75-9520-69D43355FCAE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661B-4B75-9520-69D43355FCAE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9-661B-4B75-9520-69D43355FCAE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661B-4B75-9520-69D43355FCAE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1'!$BA$49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B-661B-4B75-9520-69D43355FCAE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1'!$BA$50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C-661B-4B75-9520-69D43355FCAE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1'!$BA$51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661B-4B75-9520-69D43355FCAE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1'!$BA$52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661B-4B75-9520-69D43355F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987200"/>
        <c:axId val="593987592"/>
      </c:barChart>
      <c:catAx>
        <c:axId val="593987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87592"/>
        <c:crosses val="autoZero"/>
        <c:auto val="1"/>
        <c:lblAlgn val="ctr"/>
        <c:lblOffset val="100"/>
        <c:noMultiLvlLbl val="0"/>
      </c:catAx>
      <c:valAx>
        <c:axId val="59398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8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"1"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1'!$BA$6:$BA$53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7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60-4420-9A3B-32739FDCF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000528"/>
        <c:axId val="593999352"/>
      </c:barChart>
      <c:catAx>
        <c:axId val="594000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9352"/>
        <c:crosses val="autoZero"/>
        <c:auto val="1"/>
        <c:lblAlgn val="ctr"/>
        <c:lblOffset val="100"/>
        <c:noMultiLvlLbl val="0"/>
      </c:catAx>
      <c:valAx>
        <c:axId val="59399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400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Total de Indicadores por Classificação 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Indicadores'!$AF$5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'Síntese dos Indicadores'!$AF$6:$AF$53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  <c:pt idx="4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13-4806-AD4F-6363E3EE356C}"/>
            </c:ext>
          </c:extLst>
        </c:ser>
        <c:ser>
          <c:idx val="1"/>
          <c:order val="1"/>
          <c:tx>
            <c:strRef>
              <c:f>'Síntese dos Indicadores'!$AG$5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dos Indicadores'!$AG$6:$AG$53</c:f>
              <c:numCache>
                <c:formatCode>General</c:formatCode>
                <c:ptCount val="48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13-4806-AD4F-6363E3EE356C}"/>
            </c:ext>
          </c:extLst>
        </c:ser>
        <c:ser>
          <c:idx val="2"/>
          <c:order val="2"/>
          <c:tx>
            <c:strRef>
              <c:f>'Síntese dos Indicadores'!$AH$5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Indicadores'!$AH$6:$AH$53</c:f>
              <c:numCache>
                <c:formatCode>General</c:formatCode>
                <c:ptCount val="48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7</c:v>
                </c:pt>
                <c:pt idx="29">
                  <c:v>7</c:v>
                </c:pt>
                <c:pt idx="30">
                  <c:v>6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6</c:v>
                </c:pt>
                <c:pt idx="45">
                  <c:v>6</c:v>
                </c:pt>
                <c:pt idx="46">
                  <c:v>3</c:v>
                </c:pt>
                <c:pt idx="47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D13-4806-AD4F-6363E3EE356C}"/>
            </c:ext>
          </c:extLst>
        </c:ser>
        <c:ser>
          <c:idx val="3"/>
          <c:order val="3"/>
          <c:tx>
            <c:strRef>
              <c:f>'Síntese dos Indicadores'!$AI$5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Indicadores'!$AI$6:$AI$53</c:f>
              <c:numCache>
                <c:formatCode>General</c:formatCode>
                <c:ptCount val="48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4</c:v>
                </c:pt>
                <c:pt idx="35">
                  <c:v>7</c:v>
                </c:pt>
                <c:pt idx="36">
                  <c:v>7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4</c:v>
                </c:pt>
                <c:pt idx="45">
                  <c:v>4</c:v>
                </c:pt>
                <c:pt idx="46">
                  <c:v>7</c:v>
                </c:pt>
                <c:pt idx="47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D13-4806-AD4F-6363E3EE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2343224"/>
        <c:axId val="492331072"/>
      </c:barChart>
      <c:catAx>
        <c:axId val="492343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331072"/>
        <c:crosses val="autoZero"/>
        <c:auto val="1"/>
        <c:lblAlgn val="ctr"/>
        <c:lblOffset val="100"/>
        <c:noMultiLvlLbl val="0"/>
      </c:catAx>
      <c:valAx>
        <c:axId val="49233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34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'Síntese Diálise 2'!$BA$6:$BA$52</c:f>
              <c:numCache>
                <c:formatCode>General</c:formatCode>
                <c:ptCount val="4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AA-4688-851D-AE0EDE758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4001312"/>
        <c:axId val="593998960"/>
        <c:axId val="0"/>
      </c:bar3DChart>
      <c:catAx>
        <c:axId val="594001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998960"/>
        <c:crosses val="autoZero"/>
        <c:auto val="1"/>
        <c:lblAlgn val="ctr"/>
        <c:lblOffset val="100"/>
        <c:noMultiLvlLbl val="0"/>
      </c:catAx>
      <c:valAx>
        <c:axId val="59399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40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2'!$BA$6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E6-431A-9FE3-461B6459D3B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Diálise 2'!$BA$7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E6-431A-9FE3-461B6459D3B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'Síntese Diálise 2'!$BA$8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E6-431A-9FE3-461B6459D3B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'Síntese Diálise 2'!$BA$9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E6-431A-9FE3-461B6459D3B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'Síntese Diálise 2'!$BA$10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E6-431A-9FE3-461B6459D3BE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Diálise 2'!$BA$11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EE6-431A-9FE3-461B6459D3B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E6-431A-9FE3-461B6459D3B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E6-431A-9FE3-461B6459D3B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EE6-431A-9FE3-461B6459D3B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E6-431A-9FE3-461B6459D3BE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EE6-431A-9FE3-461B6459D3BE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EE6-431A-9FE3-461B6459D3BE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EE6-431A-9FE3-461B6459D3BE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EE6-431A-9FE3-461B6459D3BE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EE6-431A-9FE3-461B6459D3BE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8EE6-431A-9FE3-461B6459D3BE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8EE6-431A-9FE3-461B6459D3BE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8EE6-431A-9FE3-461B6459D3BE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8EE6-431A-9FE3-461B6459D3BE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8EE6-431A-9FE3-461B6459D3BE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8EE6-431A-9FE3-461B6459D3BE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8EE6-431A-9FE3-461B6459D3BE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8EE6-431A-9FE3-461B6459D3BE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2'!$BA$29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8EE6-431A-9FE3-461B6459D3BE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8EE6-431A-9FE3-461B6459D3BE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8EE6-431A-9FE3-461B6459D3BE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8EE6-431A-9FE3-461B6459D3BE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8EE6-431A-9FE3-461B6459D3BE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8EE6-431A-9FE3-461B6459D3BE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8EE6-431A-9FE3-461B6459D3BE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8EE6-431A-9FE3-461B6459D3BE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8EE6-431A-9FE3-461B6459D3BE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8EE6-431A-9FE3-461B6459D3BE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8EE6-431A-9FE3-461B6459D3BE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8EE6-431A-9FE3-461B6459D3BE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8EE6-431A-9FE3-461B6459D3BE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8EE6-431A-9FE3-461B6459D3BE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8EE6-431A-9FE3-461B6459D3BE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8EE6-431A-9FE3-461B6459D3BE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8EE6-431A-9FE3-461B6459D3BE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8EE6-431A-9FE3-461B6459D3BE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9-8EE6-431A-9FE3-461B6459D3BE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8EE6-431A-9FE3-461B6459D3BE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2'!$BA$49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B-8EE6-431A-9FE3-461B6459D3BE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C-8EE6-431A-9FE3-461B6459D3BE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8EE6-431A-9FE3-461B6459D3BE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2'!$BA$52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8EE6-431A-9FE3-461B6459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473808"/>
        <c:axId val="597474200"/>
      </c:barChart>
      <c:catAx>
        <c:axId val="597473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4200"/>
        <c:crosses val="autoZero"/>
        <c:auto val="1"/>
        <c:lblAlgn val="ctr"/>
        <c:lblOffset val="100"/>
        <c:noMultiLvlLbl val="0"/>
      </c:catAx>
      <c:valAx>
        <c:axId val="59747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"2"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2'!$BA$6:$BA$53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EE-4976-9EBE-C9D1BA952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471848"/>
        <c:axId val="597473024"/>
      </c:barChart>
      <c:catAx>
        <c:axId val="597471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3024"/>
        <c:crosses val="autoZero"/>
        <c:auto val="1"/>
        <c:lblAlgn val="ctr"/>
        <c:lblOffset val="100"/>
        <c:noMultiLvlLbl val="0"/>
      </c:catAx>
      <c:valAx>
        <c:axId val="59747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1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'Síntese Diálise 3'!$BA$6:$BA$52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B9-4D46-BFAC-57475D460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7474592"/>
        <c:axId val="597477728"/>
        <c:axId val="0"/>
      </c:bar3DChart>
      <c:catAx>
        <c:axId val="597474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7728"/>
        <c:crosses val="autoZero"/>
        <c:auto val="1"/>
        <c:lblAlgn val="ctr"/>
        <c:lblOffset val="100"/>
        <c:noMultiLvlLbl val="0"/>
      </c:catAx>
      <c:valAx>
        <c:axId val="5974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3'!$BA$6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72-47CC-991D-CF7CDD7CCFE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Diálise 3'!$BA$7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72-47CC-991D-CF7CDD7CCFE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'Síntese Diálise 3'!$BA$8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72-47CC-991D-CF7CDD7CCFE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'Síntese Diálise 3'!$BA$9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72-47CC-991D-CF7CDD7CCFE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'Síntese Diálise 3'!$BA$10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572-47CC-991D-CF7CDD7CCFEE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Diálise 3'!$BA$11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572-47CC-991D-CF7CDD7CCFE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72-47CC-991D-CF7CDD7CCFE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572-47CC-991D-CF7CDD7CCFE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3'!$BA$14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572-47CC-991D-CF7CDD7CCFE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3'!$BA$15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572-47CC-991D-CF7CDD7CCFEE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572-47CC-991D-CF7CDD7CCFEE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3'!$BA$17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572-47CC-991D-CF7CDD7CCFEE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3'!$BA$18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572-47CC-991D-CF7CDD7CCFEE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572-47CC-991D-CF7CDD7CCFEE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E572-47CC-991D-CF7CDD7CCFEE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E572-47CC-991D-CF7CDD7CCFEE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E572-47CC-991D-CF7CDD7CCFEE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E572-47CC-991D-CF7CDD7CCFEE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E572-47CC-991D-CF7CDD7CCFEE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E572-47CC-991D-CF7CDD7CCFEE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E572-47CC-991D-CF7CDD7CCFEE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E572-47CC-991D-CF7CDD7CCFEE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E572-47CC-991D-CF7CDD7CCFEE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E572-47CC-991D-CF7CDD7CCFEE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E572-47CC-991D-CF7CDD7CCFEE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E572-47CC-991D-CF7CDD7CCFEE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E572-47CC-991D-CF7CDD7CCFEE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E572-47CC-991D-CF7CDD7CCFEE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E572-47CC-991D-CF7CDD7CCFEE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E572-47CC-991D-CF7CDD7CCFEE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E572-47CC-991D-CF7CDD7CCFEE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E572-47CC-991D-CF7CDD7CCFEE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E572-47CC-991D-CF7CDD7CCFEE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3'!$BA$39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E572-47CC-991D-CF7CDD7CCFEE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3'!$BA$40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E572-47CC-991D-CF7CDD7CCFEE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E572-47CC-991D-CF7CDD7CCFEE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E572-47CC-991D-CF7CDD7CCFEE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E572-47CC-991D-CF7CDD7CCFEE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E572-47CC-991D-CF7CDD7CCFEE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E572-47CC-991D-CF7CDD7CCFEE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E572-47CC-991D-CF7CDD7CCFEE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9-E572-47CC-991D-CF7CDD7CCFEE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E572-47CC-991D-CF7CDD7CCFEE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3'!$BA$49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B-E572-47CC-991D-CF7CDD7CCFEE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3'!$BA$50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C-E572-47CC-991D-CF7CDD7CCFEE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3'!$BA$51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E572-47CC-991D-CF7CDD7CCFEE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3'!$BA$52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E572-47CC-991D-CF7CDD7C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475376"/>
        <c:axId val="597476552"/>
      </c:barChart>
      <c:catAx>
        <c:axId val="597475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6552"/>
        <c:crosses val="autoZero"/>
        <c:auto val="1"/>
        <c:lblAlgn val="ctr"/>
        <c:lblOffset val="100"/>
        <c:noMultiLvlLbl val="0"/>
      </c:catAx>
      <c:valAx>
        <c:axId val="597476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"3"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Diálise 3'!$BA$6:$BA$53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  <c:pt idx="4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0F-45F0-B63F-8026521B8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478904"/>
        <c:axId val="597472240"/>
      </c:barChart>
      <c:catAx>
        <c:axId val="597478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2240"/>
        <c:crosses val="autoZero"/>
        <c:auto val="1"/>
        <c:lblAlgn val="ctr"/>
        <c:lblOffset val="100"/>
        <c:noMultiLvlLbl val="0"/>
      </c:catAx>
      <c:valAx>
        <c:axId val="5974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78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'Síntese Diálise 4'!$BA$6:$BA$52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CD-4D00-BF0D-A36489642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7457736"/>
        <c:axId val="597455776"/>
        <c:axId val="0"/>
      </c:bar3DChart>
      <c:catAx>
        <c:axId val="597457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55776"/>
        <c:crosses val="autoZero"/>
        <c:auto val="1"/>
        <c:lblAlgn val="ctr"/>
        <c:lblOffset val="100"/>
        <c:noMultiLvlLbl val="0"/>
      </c:catAx>
      <c:valAx>
        <c:axId val="59745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57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4'!$BA$6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90-4723-81B1-A50A59D41D4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Diálise 4'!$BA$7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90-4723-81B1-A50A59D41D4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'Síntese Diálise 4'!$BA$8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F90-4723-81B1-A50A59D41D4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'Síntese Diálise 4'!$BA$9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90-4723-81B1-A50A59D41D4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'Síntese Diálise 4'!$BA$10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F90-4723-81B1-A50A59D41D41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Diálise 4'!$BA$11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F90-4723-81B1-A50A59D41D41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F90-4723-81B1-A50A59D41D41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F90-4723-81B1-A50A59D41D41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F90-4723-81B1-A50A59D41D41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F90-4723-81B1-A50A59D41D41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F90-4723-81B1-A50A59D41D41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F90-4723-81B1-A50A59D41D41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5F90-4723-81B1-A50A59D41D41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F90-4723-81B1-A50A59D41D41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F90-4723-81B1-A50A59D41D41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5F90-4723-81B1-A50A59D41D41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F90-4723-81B1-A50A59D41D41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5F90-4723-81B1-A50A59D41D41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5F90-4723-81B1-A50A59D41D41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5F90-4723-81B1-A50A59D41D41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F90-4723-81B1-A50A59D41D41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5F90-4723-81B1-A50A59D41D41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5F90-4723-81B1-A50A59D41D41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5F90-4723-81B1-A50A59D41D41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5F90-4723-81B1-A50A59D41D41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5F90-4723-81B1-A50A59D41D41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5F90-4723-81B1-A50A59D41D41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5F90-4723-81B1-A50A59D41D41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5F90-4723-81B1-A50A59D41D41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5F90-4723-81B1-A50A59D41D41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5F90-4723-81B1-A50A59D41D41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5F90-4723-81B1-A50A59D41D41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5F90-4723-81B1-A50A59D41D41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90-4723-81B1-A50A59D41D41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5F90-4723-81B1-A50A59D41D41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5F90-4723-81B1-A50A59D41D41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5F90-4723-81B1-A50A59D41D41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5F90-4723-81B1-A50A59D41D41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5F90-4723-81B1-A50A59D41D41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5F90-4723-81B1-A50A59D41D41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5F90-4723-81B1-A50A59D41D41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9-5F90-4723-81B1-A50A59D41D41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5F90-4723-81B1-A50A59D41D41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B-5F90-4723-81B1-A50A59D41D41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C-5F90-4723-81B1-A50A59D41D41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5F90-4723-81B1-A50A59D41D41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4'!$BA$52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5F90-4723-81B1-A50A59D41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451072"/>
        <c:axId val="597452640"/>
      </c:barChart>
      <c:catAx>
        <c:axId val="597451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52640"/>
        <c:crosses val="autoZero"/>
        <c:auto val="1"/>
        <c:lblAlgn val="ctr"/>
        <c:lblOffset val="100"/>
        <c:noMultiLvlLbl val="0"/>
      </c:catAx>
      <c:valAx>
        <c:axId val="5974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"4"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4'!$BA$6:$BA$53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47-427F-8FD2-570198909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456560"/>
        <c:axId val="597449896"/>
      </c:barChart>
      <c:catAx>
        <c:axId val="597456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49896"/>
        <c:crosses val="autoZero"/>
        <c:auto val="1"/>
        <c:lblAlgn val="ctr"/>
        <c:lblOffset val="100"/>
        <c:noMultiLvlLbl val="0"/>
      </c:catAx>
      <c:valAx>
        <c:axId val="59744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5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'Síntese Diálise 5'!$BA$6:$BA$52</c:f>
              <c:numCache>
                <c:formatCode>General</c:formatCode>
                <c:ptCount val="47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97-4CE7-B4D1-8CCA74DC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7448720"/>
        <c:axId val="597447936"/>
        <c:axId val="0"/>
      </c:bar3DChart>
      <c:catAx>
        <c:axId val="59744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47936"/>
        <c:crosses val="autoZero"/>
        <c:auto val="1"/>
        <c:lblAlgn val="ctr"/>
        <c:lblOffset val="100"/>
        <c:noMultiLvlLbl val="0"/>
      </c:catAx>
      <c:valAx>
        <c:axId val="59744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4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</a:t>
            </a:r>
            <a:r>
              <a:rPr lang="pt-BR" baseline="0"/>
              <a:t> de Indicadores Críticos por Classificação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Indicadores'!$AJ$5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'Síntese dos Indicadores'!$AJ$6:$AJ$53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0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E7-4950-B680-0DCE4FABE43F}"/>
            </c:ext>
          </c:extLst>
        </c:ser>
        <c:ser>
          <c:idx val="1"/>
          <c:order val="1"/>
          <c:tx>
            <c:strRef>
              <c:f>'Síntese dos Indicadores'!$AK$5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dos Indicadores'!$AK$6:$AK$53</c:f>
              <c:numCache>
                <c:formatCode>General</c:formatCode>
                <c:ptCount val="48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E7-4950-B680-0DCE4FABE43F}"/>
            </c:ext>
          </c:extLst>
        </c:ser>
        <c:ser>
          <c:idx val="2"/>
          <c:order val="2"/>
          <c:tx>
            <c:strRef>
              <c:f>'Síntese dos Indicadores'!$AL$5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Indicadores'!$AL$6:$AL$53</c:f>
              <c:numCache>
                <c:formatCode>General</c:formatCode>
                <c:ptCount val="48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7</c:v>
                </c:pt>
                <c:pt idx="29">
                  <c:v>0</c:v>
                </c:pt>
                <c:pt idx="30">
                  <c:v>6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0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6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BE7-4950-B680-0DCE4FABE43F}"/>
            </c:ext>
          </c:extLst>
        </c:ser>
        <c:ser>
          <c:idx val="3"/>
          <c:order val="3"/>
          <c:tx>
            <c:strRef>
              <c:f>'Síntese dos Indicadores'!$AM$5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Indicadores'!$AM$6:$AM$53</c:f>
              <c:numCache>
                <c:formatCode>General</c:formatCode>
                <c:ptCount val="48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3</c:v>
                </c:pt>
                <c:pt idx="29">
                  <c:v>0</c:v>
                </c:pt>
                <c:pt idx="30">
                  <c:v>4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4</c:v>
                </c:pt>
                <c:pt idx="35">
                  <c:v>7</c:v>
                </c:pt>
                <c:pt idx="36">
                  <c:v>0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4</c:v>
                </c:pt>
                <c:pt idx="45">
                  <c:v>0</c:v>
                </c:pt>
                <c:pt idx="46">
                  <c:v>7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BE7-4950-B680-0DCE4FABE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345184"/>
        <c:axId val="492344008"/>
      </c:barChart>
      <c:catAx>
        <c:axId val="492345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344008"/>
        <c:crosses val="autoZero"/>
        <c:auto val="1"/>
        <c:lblAlgn val="ctr"/>
        <c:lblOffset val="100"/>
        <c:noMultiLvlLbl val="0"/>
      </c:catAx>
      <c:valAx>
        <c:axId val="49234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34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5'!$BA$6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9B-4EBF-91FA-8C586D9E0B7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Diálise 5'!$BA$7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9B-4EBF-91FA-8C586D9E0B7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'Síntese Diálise 5'!$BA$8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F9B-4EBF-91FA-8C586D9E0B7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'Síntese Diálise 5'!$BA$9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9B-4EBF-91FA-8C586D9E0B7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'Síntese Diálise 5'!$BA$10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F9B-4EBF-91FA-8C586D9E0B75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'Síntese Diálise 5'!$BA$11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F9B-4EBF-91FA-8C586D9E0B75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F9B-4EBF-91FA-8C586D9E0B75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F9B-4EBF-91FA-8C586D9E0B75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9B-4EBF-91FA-8C586D9E0B75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F9B-4EBF-91FA-8C586D9E0B75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F9B-4EBF-91FA-8C586D9E0B75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9B-4EBF-91FA-8C586D9E0B75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F9B-4EBF-91FA-8C586D9E0B75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F9B-4EBF-91FA-8C586D9E0B75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F9B-4EBF-91FA-8C586D9E0B75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DF9B-4EBF-91FA-8C586D9E0B75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DF9B-4EBF-91FA-8C586D9E0B75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DF9B-4EBF-91FA-8C586D9E0B75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F9B-4EBF-91FA-8C586D9E0B75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F9B-4EBF-91FA-8C586D9E0B75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F9B-4EBF-91FA-8C586D9E0B75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DF9B-4EBF-91FA-8C586D9E0B75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DF9B-4EBF-91FA-8C586D9E0B75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5'!$BA$29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DF9B-4EBF-91FA-8C586D9E0B75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F9B-4EBF-91FA-8C586D9E0B75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DF9B-4EBF-91FA-8C586D9E0B75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DF9B-4EBF-91FA-8C586D9E0B75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DF9B-4EBF-91FA-8C586D9E0B75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DF9B-4EBF-91FA-8C586D9E0B75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DF9B-4EBF-91FA-8C586D9E0B75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DF9B-4EBF-91FA-8C586D9E0B75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DF9B-4EBF-91FA-8C586D9E0B75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DF9B-4EBF-91FA-8C586D9E0B75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DF9B-4EBF-91FA-8C586D9E0B75}"/>
            </c:ext>
          </c:extLst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DF9B-4EBF-91FA-8C586D9E0B75}"/>
            </c:ext>
          </c:extLst>
        </c:ser>
        <c:ser>
          <c:idx val="35"/>
          <c:order val="35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DF9B-4EBF-91FA-8C586D9E0B75}"/>
            </c:ext>
          </c:extLst>
        </c:ser>
        <c:ser>
          <c:idx val="36"/>
          <c:order val="36"/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DF9B-4EBF-91FA-8C586D9E0B75}"/>
            </c:ext>
          </c:extLst>
        </c:ser>
        <c:ser>
          <c:idx val="37"/>
          <c:order val="37"/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DF9B-4EBF-91FA-8C586D9E0B75}"/>
            </c:ext>
          </c:extLst>
        </c:ser>
        <c:ser>
          <c:idx val="38"/>
          <c:order val="38"/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DF9B-4EBF-91FA-8C586D9E0B75}"/>
            </c:ext>
          </c:extLst>
        </c:ser>
        <c:ser>
          <c:idx val="39"/>
          <c:order val="39"/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DF9B-4EBF-91FA-8C586D9E0B75}"/>
            </c:ext>
          </c:extLst>
        </c:ser>
        <c:ser>
          <c:idx val="40"/>
          <c:order val="40"/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DF9B-4EBF-91FA-8C586D9E0B75}"/>
            </c:ext>
          </c:extLst>
        </c:ser>
        <c:ser>
          <c:idx val="41"/>
          <c:order val="41"/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9-DF9B-4EBF-91FA-8C586D9E0B75}"/>
            </c:ext>
          </c:extLst>
        </c:ser>
        <c:ser>
          <c:idx val="42"/>
          <c:order val="42"/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DF9B-4EBF-91FA-8C586D9E0B75}"/>
            </c:ext>
          </c:extLst>
        </c:ser>
        <c:ser>
          <c:idx val="43"/>
          <c:order val="43"/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B-DF9B-4EBF-91FA-8C586D9E0B75}"/>
            </c:ext>
          </c:extLst>
        </c:ser>
        <c:ser>
          <c:idx val="44"/>
          <c:order val="44"/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5'!$BA$50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C-DF9B-4EBF-91FA-8C586D9E0B75}"/>
            </c:ext>
          </c:extLst>
        </c:ser>
        <c:ser>
          <c:idx val="45"/>
          <c:order val="45"/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5'!$BA$51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DF9B-4EBF-91FA-8C586D9E0B75}"/>
            </c:ext>
          </c:extLst>
        </c:ser>
        <c:ser>
          <c:idx val="46"/>
          <c:order val="46"/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'Síntese Diálise 5'!$BA$52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DF9B-4EBF-91FA-8C586D9E0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454208"/>
        <c:axId val="597451856"/>
      </c:barChart>
      <c:catAx>
        <c:axId val="597454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51856"/>
        <c:crosses val="autoZero"/>
        <c:auto val="1"/>
        <c:lblAlgn val="ctr"/>
        <c:lblOffset val="100"/>
        <c:noMultiLvlLbl val="0"/>
      </c:catAx>
      <c:valAx>
        <c:axId val="59745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5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"5"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Diálise 5'!$BA$6:$BA$53</c:f>
              <c:numCache>
                <c:formatCode>General</c:formatCode>
                <c:ptCount val="48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07-4D76-B78E-F58598B1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458520"/>
        <c:axId val="597449112"/>
      </c:barChart>
      <c:catAx>
        <c:axId val="597458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49112"/>
        <c:crosses val="autoZero"/>
        <c:auto val="1"/>
        <c:lblAlgn val="ctr"/>
        <c:lblOffset val="100"/>
        <c:noMultiLvlLbl val="0"/>
      </c:catAx>
      <c:valAx>
        <c:axId val="59744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458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baseline="0">
                <a:effectLst/>
              </a:rPr>
              <a:t>Total de Indicadores Não Críticos por Classificação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Indicadores'!$AN$5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'Síntese dos Indicadores'!$AN$6:$AN$53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B3-4C9D-8B4C-2D192FBE1E07}"/>
            </c:ext>
          </c:extLst>
        </c:ser>
        <c:ser>
          <c:idx val="1"/>
          <c:order val="1"/>
          <c:tx>
            <c:strRef>
              <c:f>'Síntese dos Indicadores'!$AO$5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'Síntese dos Indicadores'!$AO$6:$AO$53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B3-4C9D-8B4C-2D192FBE1E07}"/>
            </c:ext>
          </c:extLst>
        </c:ser>
        <c:ser>
          <c:idx val="2"/>
          <c:order val="2"/>
          <c:tx>
            <c:strRef>
              <c:f>'Síntese dos Indicadores'!$AP$5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Indicadores'!$AP$6:$AP$53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7B3-4C9D-8B4C-2D192FBE1E07}"/>
            </c:ext>
          </c:extLst>
        </c:ser>
        <c:ser>
          <c:idx val="3"/>
          <c:order val="3"/>
          <c:tx>
            <c:strRef>
              <c:f>'Síntese dos Indicadores'!$AQ$5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Indicadores'!$AQ$6:$AQ$53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7B3-4C9D-8B4C-2D192FBE1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045312"/>
        <c:axId val="487046096"/>
      </c:barChart>
      <c:catAx>
        <c:axId val="487045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7046096"/>
        <c:crosses val="autoZero"/>
        <c:auto val="1"/>
        <c:lblAlgn val="ctr"/>
        <c:lblOffset val="100"/>
        <c:noMultiLvlLbl val="0"/>
      </c:catAx>
      <c:valAx>
        <c:axId val="48704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704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1821957569780706E-2"/>
          <c:y val="0.15292372881355934"/>
          <c:w val="0.9129481716538429"/>
          <c:h val="0.64761277192045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Indicadores'!$AS$5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Indicadores'!$AS$6:$AS$53</c:f>
              <c:numCache>
                <c:formatCode>0%</c:formatCode>
                <c:ptCount val="48"/>
                <c:pt idx="0">
                  <c:v>2.1739130434782608E-2</c:v>
                </c:pt>
                <c:pt idx="1">
                  <c:v>4.3478260869565216E-2</c:v>
                </c:pt>
                <c:pt idx="2">
                  <c:v>4.3478260869565216E-2</c:v>
                </c:pt>
                <c:pt idx="3">
                  <c:v>8.6956521739130432E-2</c:v>
                </c:pt>
                <c:pt idx="4">
                  <c:v>0</c:v>
                </c:pt>
                <c:pt idx="5">
                  <c:v>0</c:v>
                </c:pt>
                <c:pt idx="6">
                  <c:v>4.3478260869565216E-2</c:v>
                </c:pt>
                <c:pt idx="7">
                  <c:v>6.5217391304347824E-2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4.3478260869565216E-2</c:v>
                </c:pt>
                <c:pt idx="11">
                  <c:v>4.3478260869565216E-2</c:v>
                </c:pt>
                <c:pt idx="12">
                  <c:v>4.3478260869565216E-2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6.5217391304347824E-2</c:v>
                </c:pt>
                <c:pt idx="17">
                  <c:v>0</c:v>
                </c:pt>
                <c:pt idx="18">
                  <c:v>6.5217391304347824E-2</c:v>
                </c:pt>
                <c:pt idx="19">
                  <c:v>0</c:v>
                </c:pt>
                <c:pt idx="20">
                  <c:v>6.5217391304347824E-2</c:v>
                </c:pt>
                <c:pt idx="21">
                  <c:v>0</c:v>
                </c:pt>
                <c:pt idx="22">
                  <c:v>6.5217391304347824E-2</c:v>
                </c:pt>
                <c:pt idx="23">
                  <c:v>0</c:v>
                </c:pt>
                <c:pt idx="24">
                  <c:v>6.5217391304347824E-2</c:v>
                </c:pt>
                <c:pt idx="25">
                  <c:v>6.5217391304347824E-2</c:v>
                </c:pt>
                <c:pt idx="26">
                  <c:v>6.5217391304347824E-2</c:v>
                </c:pt>
                <c:pt idx="27">
                  <c:v>0</c:v>
                </c:pt>
                <c:pt idx="28">
                  <c:v>6.5217391304347824E-2</c:v>
                </c:pt>
                <c:pt idx="29">
                  <c:v>6.5217391304347824E-2</c:v>
                </c:pt>
                <c:pt idx="30">
                  <c:v>6.5217391304347824E-2</c:v>
                </c:pt>
                <c:pt idx="31">
                  <c:v>6.5217391304347824E-2</c:v>
                </c:pt>
                <c:pt idx="32">
                  <c:v>6.5217391304347824E-2</c:v>
                </c:pt>
                <c:pt idx="33">
                  <c:v>0.13043478260869565</c:v>
                </c:pt>
                <c:pt idx="34">
                  <c:v>0.13043478260869565</c:v>
                </c:pt>
                <c:pt idx="35">
                  <c:v>6.5217391304347824E-2</c:v>
                </c:pt>
                <c:pt idx="36">
                  <c:v>6.5217391304347824E-2</c:v>
                </c:pt>
                <c:pt idx="37">
                  <c:v>0.13043478260869565</c:v>
                </c:pt>
                <c:pt idx="38">
                  <c:v>0.13043478260869565</c:v>
                </c:pt>
                <c:pt idx="39">
                  <c:v>0.13043478260869565</c:v>
                </c:pt>
                <c:pt idx="40">
                  <c:v>0.13043478260869565</c:v>
                </c:pt>
                <c:pt idx="41">
                  <c:v>6.5217391304347824E-2</c:v>
                </c:pt>
                <c:pt idx="42">
                  <c:v>6.5217391304347824E-2</c:v>
                </c:pt>
                <c:pt idx="43">
                  <c:v>6.5217391304347824E-2</c:v>
                </c:pt>
                <c:pt idx="44">
                  <c:v>0.10869565217391304</c:v>
                </c:pt>
                <c:pt idx="45">
                  <c:v>0.10869565217391304</c:v>
                </c:pt>
                <c:pt idx="46">
                  <c:v>4.3478260869565216E-2</c:v>
                </c:pt>
                <c:pt idx="47">
                  <c:v>4.3478260869565216E-2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8B-46F4-BF7E-65C6F3074326}"/>
            </c:ext>
          </c:extLst>
        </c:ser>
        <c:ser>
          <c:idx val="1"/>
          <c:order val="1"/>
          <c:tx>
            <c:strRef>
              <c:f>'Síntese dos Indicadores'!$AT$5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Indicadores'!$AT$6:$AT$53</c:f>
              <c:numCache>
                <c:formatCode>0%</c:formatCode>
                <c:ptCount val="48"/>
                <c:pt idx="0">
                  <c:v>0.15217391304347827</c:v>
                </c:pt>
                <c:pt idx="1">
                  <c:v>2.1739130434782608E-2</c:v>
                </c:pt>
                <c:pt idx="2">
                  <c:v>0</c:v>
                </c:pt>
                <c:pt idx="3">
                  <c:v>2.1739130434782608E-2</c:v>
                </c:pt>
                <c:pt idx="4">
                  <c:v>4.3478260869565216E-2</c:v>
                </c:pt>
                <c:pt idx="5">
                  <c:v>2.1739130434782608E-2</c:v>
                </c:pt>
                <c:pt idx="6">
                  <c:v>4.3478260869565216E-2</c:v>
                </c:pt>
                <c:pt idx="7">
                  <c:v>2.1739130434782608E-2</c:v>
                </c:pt>
                <c:pt idx="8">
                  <c:v>0</c:v>
                </c:pt>
                <c:pt idx="9">
                  <c:v>0</c:v>
                </c:pt>
                <c:pt idx="10">
                  <c:v>2.1739130434782608E-2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8.6956521739130432E-2</c:v>
                </c:pt>
                <c:pt idx="15">
                  <c:v>6.5217391304347824E-2</c:v>
                </c:pt>
                <c:pt idx="16">
                  <c:v>6.5217391304347824E-2</c:v>
                </c:pt>
                <c:pt idx="17">
                  <c:v>6.5217391304347824E-2</c:v>
                </c:pt>
                <c:pt idx="18">
                  <c:v>8.6956521739130432E-2</c:v>
                </c:pt>
                <c:pt idx="19">
                  <c:v>6.5217391304347824E-2</c:v>
                </c:pt>
                <c:pt idx="20">
                  <c:v>6.5217391304347824E-2</c:v>
                </c:pt>
                <c:pt idx="21">
                  <c:v>6.5217391304347824E-2</c:v>
                </c:pt>
                <c:pt idx="22">
                  <c:v>6.5217391304347824E-2</c:v>
                </c:pt>
                <c:pt idx="23">
                  <c:v>6.5217391304347824E-2</c:v>
                </c:pt>
                <c:pt idx="24">
                  <c:v>6.5217391304347824E-2</c:v>
                </c:pt>
                <c:pt idx="25">
                  <c:v>8.6956521739130432E-2</c:v>
                </c:pt>
                <c:pt idx="26">
                  <c:v>8.6956521739130432E-2</c:v>
                </c:pt>
                <c:pt idx="27">
                  <c:v>8.6956521739130432E-2</c:v>
                </c:pt>
                <c:pt idx="28">
                  <c:v>8.6956521739130432E-2</c:v>
                </c:pt>
                <c:pt idx="29">
                  <c:v>8.6956521739130432E-2</c:v>
                </c:pt>
                <c:pt idx="30">
                  <c:v>6.5217391304347824E-2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2.1739130434782608E-2</c:v>
                </c:pt>
                <c:pt idx="45">
                  <c:v>2.1739130434782608E-2</c:v>
                </c:pt>
                <c:pt idx="46">
                  <c:v>2.1739130434782608E-2</c:v>
                </c:pt>
                <c:pt idx="47">
                  <c:v>2.1739130434782608E-2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8B-46F4-BF7E-65C6F3074326}"/>
            </c:ext>
          </c:extLst>
        </c:ser>
        <c:ser>
          <c:idx val="2"/>
          <c:order val="2"/>
          <c:tx>
            <c:strRef>
              <c:f>'Síntese dos Indicadores'!$AU$5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Indicadores'!$AU$6:$AU$53</c:f>
              <c:numCache>
                <c:formatCode>0%</c:formatCode>
                <c:ptCount val="48"/>
                <c:pt idx="0">
                  <c:v>0.17391304347826086</c:v>
                </c:pt>
                <c:pt idx="1">
                  <c:v>6.5217391304347824E-2</c:v>
                </c:pt>
                <c:pt idx="2">
                  <c:v>4.3478260869565216E-2</c:v>
                </c:pt>
                <c:pt idx="3">
                  <c:v>0.10869565217391304</c:v>
                </c:pt>
                <c:pt idx="4">
                  <c:v>4.3478260869565216E-2</c:v>
                </c:pt>
                <c:pt idx="5">
                  <c:v>2.1739130434782608E-2</c:v>
                </c:pt>
                <c:pt idx="6">
                  <c:v>8.6956521739130432E-2</c:v>
                </c:pt>
                <c:pt idx="7">
                  <c:v>8.6956521739130432E-2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6.5217391304347824E-2</c:v>
                </c:pt>
                <c:pt idx="11">
                  <c:v>4.3478260869565216E-2</c:v>
                </c:pt>
                <c:pt idx="12">
                  <c:v>4.3478260869565216E-2</c:v>
                </c:pt>
                <c:pt idx="13">
                  <c:v>0</c:v>
                </c:pt>
                <c:pt idx="14">
                  <c:v>8.6956521739130432E-2</c:v>
                </c:pt>
                <c:pt idx="15">
                  <c:v>6.5217391304347824E-2</c:v>
                </c:pt>
                <c:pt idx="16">
                  <c:v>0.13043478260869565</c:v>
                </c:pt>
                <c:pt idx="17">
                  <c:v>6.5217391304347824E-2</c:v>
                </c:pt>
                <c:pt idx="18">
                  <c:v>0.15217391304347827</c:v>
                </c:pt>
                <c:pt idx="19">
                  <c:v>6.5217391304347824E-2</c:v>
                </c:pt>
                <c:pt idx="20">
                  <c:v>0.13043478260869565</c:v>
                </c:pt>
                <c:pt idx="21">
                  <c:v>6.5217391304347824E-2</c:v>
                </c:pt>
                <c:pt idx="22">
                  <c:v>0.13043478260869565</c:v>
                </c:pt>
                <c:pt idx="23">
                  <c:v>6.5217391304347824E-2</c:v>
                </c:pt>
                <c:pt idx="24">
                  <c:v>0.13043478260869565</c:v>
                </c:pt>
                <c:pt idx="25">
                  <c:v>0.15217391304347827</c:v>
                </c:pt>
                <c:pt idx="26">
                  <c:v>0.15217391304347827</c:v>
                </c:pt>
                <c:pt idx="27">
                  <c:v>8.6956521739130432E-2</c:v>
                </c:pt>
                <c:pt idx="28">
                  <c:v>0.15217391304347827</c:v>
                </c:pt>
                <c:pt idx="29">
                  <c:v>0.15217391304347827</c:v>
                </c:pt>
                <c:pt idx="30">
                  <c:v>0.13043478260869565</c:v>
                </c:pt>
                <c:pt idx="31">
                  <c:v>6.5217391304347824E-2</c:v>
                </c:pt>
                <c:pt idx="32">
                  <c:v>6.5217391304347824E-2</c:v>
                </c:pt>
                <c:pt idx="33">
                  <c:v>0.13043478260869565</c:v>
                </c:pt>
                <c:pt idx="34">
                  <c:v>0.13043478260869565</c:v>
                </c:pt>
                <c:pt idx="35">
                  <c:v>6.5217391304347824E-2</c:v>
                </c:pt>
                <c:pt idx="36">
                  <c:v>6.5217391304347824E-2</c:v>
                </c:pt>
                <c:pt idx="37">
                  <c:v>0.13043478260869565</c:v>
                </c:pt>
                <c:pt idx="38">
                  <c:v>0.13043478260869565</c:v>
                </c:pt>
                <c:pt idx="39">
                  <c:v>0.13043478260869565</c:v>
                </c:pt>
                <c:pt idx="40">
                  <c:v>0.13043478260869565</c:v>
                </c:pt>
                <c:pt idx="41">
                  <c:v>6.5217391304347824E-2</c:v>
                </c:pt>
                <c:pt idx="42">
                  <c:v>6.5217391304347824E-2</c:v>
                </c:pt>
                <c:pt idx="43">
                  <c:v>6.5217391304347824E-2</c:v>
                </c:pt>
                <c:pt idx="44">
                  <c:v>0.13043478260869565</c:v>
                </c:pt>
                <c:pt idx="45">
                  <c:v>0.13043478260869565</c:v>
                </c:pt>
                <c:pt idx="46">
                  <c:v>6.5217391304347824E-2</c:v>
                </c:pt>
                <c:pt idx="47">
                  <c:v>6.5217391304347824E-2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8B-46F4-BF7E-65C6F3074326}"/>
            </c:ext>
          </c:extLst>
        </c:ser>
        <c:ser>
          <c:idx val="3"/>
          <c:order val="3"/>
          <c:tx>
            <c:strRef>
              <c:f>'Síntese dos Indicadores'!$AV$5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Indicadores'!$AV$6:$AV$53</c:f>
              <c:numCache>
                <c:formatCode>0%</c:formatCode>
                <c:ptCount val="48"/>
                <c:pt idx="0">
                  <c:v>4.3478260869565216E-2</c:v>
                </c:pt>
                <c:pt idx="1">
                  <c:v>0.15217391304347827</c:v>
                </c:pt>
                <c:pt idx="2">
                  <c:v>0.17391304347826086</c:v>
                </c:pt>
                <c:pt idx="3">
                  <c:v>0.10869565217391304</c:v>
                </c:pt>
                <c:pt idx="4">
                  <c:v>0.17391304347826086</c:v>
                </c:pt>
                <c:pt idx="5">
                  <c:v>0.19565217391304349</c:v>
                </c:pt>
                <c:pt idx="6">
                  <c:v>0.13043478260869565</c:v>
                </c:pt>
                <c:pt idx="7">
                  <c:v>0.13043478260869565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0.15217391304347827</c:v>
                </c:pt>
                <c:pt idx="11">
                  <c:v>0.17391304347826086</c:v>
                </c:pt>
                <c:pt idx="12">
                  <c:v>0.17391304347826086</c:v>
                </c:pt>
                <c:pt idx="13">
                  <c:v>0.21739130434782608</c:v>
                </c:pt>
                <c:pt idx="14">
                  <c:v>0.13043478260869565</c:v>
                </c:pt>
                <c:pt idx="15">
                  <c:v>0.15217391304347827</c:v>
                </c:pt>
                <c:pt idx="16">
                  <c:v>8.6956521739130432E-2</c:v>
                </c:pt>
                <c:pt idx="17">
                  <c:v>0.15217391304347827</c:v>
                </c:pt>
                <c:pt idx="18">
                  <c:v>6.5217391304347824E-2</c:v>
                </c:pt>
                <c:pt idx="19">
                  <c:v>0.15217391304347827</c:v>
                </c:pt>
                <c:pt idx="20">
                  <c:v>8.6956521739130432E-2</c:v>
                </c:pt>
                <c:pt idx="21">
                  <c:v>0.15217391304347827</c:v>
                </c:pt>
                <c:pt idx="22">
                  <c:v>8.6956521739130432E-2</c:v>
                </c:pt>
                <c:pt idx="23">
                  <c:v>0.15217391304347827</c:v>
                </c:pt>
                <c:pt idx="24">
                  <c:v>8.6956521739130432E-2</c:v>
                </c:pt>
                <c:pt idx="25">
                  <c:v>6.5217391304347824E-2</c:v>
                </c:pt>
                <c:pt idx="26">
                  <c:v>6.5217391304347824E-2</c:v>
                </c:pt>
                <c:pt idx="27">
                  <c:v>0.13043478260869565</c:v>
                </c:pt>
                <c:pt idx="28">
                  <c:v>6.5217391304347824E-2</c:v>
                </c:pt>
                <c:pt idx="29">
                  <c:v>6.5217391304347824E-2</c:v>
                </c:pt>
                <c:pt idx="30">
                  <c:v>8.6956521739130432E-2</c:v>
                </c:pt>
                <c:pt idx="31">
                  <c:v>0.15217391304347827</c:v>
                </c:pt>
                <c:pt idx="32">
                  <c:v>0.15217391304347827</c:v>
                </c:pt>
                <c:pt idx="33">
                  <c:v>8.6956521739130432E-2</c:v>
                </c:pt>
                <c:pt idx="34">
                  <c:v>8.6956521739130432E-2</c:v>
                </c:pt>
                <c:pt idx="35">
                  <c:v>0.15217391304347827</c:v>
                </c:pt>
                <c:pt idx="36">
                  <c:v>0.15217391304347827</c:v>
                </c:pt>
                <c:pt idx="37">
                  <c:v>8.6956521739130432E-2</c:v>
                </c:pt>
                <c:pt idx="38">
                  <c:v>8.6956521739130432E-2</c:v>
                </c:pt>
                <c:pt idx="39">
                  <c:v>8.6956521739130432E-2</c:v>
                </c:pt>
                <c:pt idx="40">
                  <c:v>8.6956521739130432E-2</c:v>
                </c:pt>
                <c:pt idx="41">
                  <c:v>0.15217391304347827</c:v>
                </c:pt>
                <c:pt idx="42">
                  <c:v>0.15217391304347827</c:v>
                </c:pt>
                <c:pt idx="43">
                  <c:v>0.15217391304347827</c:v>
                </c:pt>
                <c:pt idx="44">
                  <c:v>8.6956521739130432E-2</c:v>
                </c:pt>
                <c:pt idx="45">
                  <c:v>8.6956521739130432E-2</c:v>
                </c:pt>
                <c:pt idx="46">
                  <c:v>0.15217391304347827</c:v>
                </c:pt>
                <c:pt idx="47">
                  <c:v>0.13043478260869565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08B-46F4-BF7E-65C6F307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693392"/>
        <c:axId val="592698488"/>
      </c:barChart>
      <c:catAx>
        <c:axId val="592693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98488"/>
        <c:crosses val="autoZero"/>
        <c:auto val="1"/>
        <c:lblAlgn val="ctr"/>
        <c:lblOffset val="100"/>
        <c:noMultiLvlLbl val="0"/>
      </c:catAx>
      <c:valAx>
        <c:axId val="59269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9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Críticos</a:t>
            </a:r>
            <a:r>
              <a:rPr lang="pt-BR" baseline="0"/>
              <a:t> </a:t>
            </a:r>
            <a:r>
              <a:rPr lang="pt-BR"/>
              <a:t>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Indicadores'!$AW$5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Indicadores'!$AW$6:$AW$53</c:f>
              <c:numCache>
                <c:formatCode>0%</c:formatCode>
                <c:ptCount val="48"/>
                <c:pt idx="0">
                  <c:v>2.1739130434782608E-2</c:v>
                </c:pt>
                <c:pt idx="1">
                  <c:v>4.3478260869565216E-2</c:v>
                </c:pt>
                <c:pt idx="2">
                  <c:v>4.3478260869565216E-2</c:v>
                </c:pt>
                <c:pt idx="3">
                  <c:v>8.6956521739130432E-2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6.5217391304347824E-2</c:v>
                </c:pt>
                <c:pt idx="19">
                  <c:v>0</c:v>
                </c:pt>
                <c:pt idx="20">
                  <c:v>6.5217391304347824E-2</c:v>
                </c:pt>
                <c:pt idx="21">
                  <c:v>0</c:v>
                </c:pt>
                <c:pt idx="22">
                  <c:v>6.5217391304347824E-2</c:v>
                </c:pt>
                <c:pt idx="23">
                  <c:v>0</c:v>
                </c:pt>
                <c:pt idx="24">
                  <c:v>6.5217391304347824E-2</c:v>
                </c:pt>
                <c:pt idx="25">
                  <c:v>6.5217391304347824E-2</c:v>
                </c:pt>
                <c:pt idx="26">
                  <c:v>6.5217391304347824E-2</c:v>
                </c:pt>
                <c:pt idx="27">
                  <c:v>0</c:v>
                </c:pt>
                <c:pt idx="28">
                  <c:v>6.5217391304347824E-2</c:v>
                </c:pt>
                <c:pt idx="29">
                  <c:v>0</c:v>
                </c:pt>
                <c:pt idx="30">
                  <c:v>6.5217391304347824E-2</c:v>
                </c:pt>
                <c:pt idx="31">
                  <c:v>6.5217391304347824E-2</c:v>
                </c:pt>
                <c:pt idx="32">
                  <c:v>6.5217391304347824E-2</c:v>
                </c:pt>
                <c:pt idx="33">
                  <c:v>0.13043478260869565</c:v>
                </c:pt>
                <c:pt idx="34">
                  <c:v>0.13043478260869565</c:v>
                </c:pt>
                <c:pt idx="35">
                  <c:v>6.5217391304347824E-2</c:v>
                </c:pt>
                <c:pt idx="36">
                  <c:v>0</c:v>
                </c:pt>
                <c:pt idx="37">
                  <c:v>0.13043478260869565</c:v>
                </c:pt>
                <c:pt idx="38">
                  <c:v>0.13043478260869565</c:v>
                </c:pt>
                <c:pt idx="39">
                  <c:v>0.13043478260869565</c:v>
                </c:pt>
                <c:pt idx="40">
                  <c:v>0.13043478260869565</c:v>
                </c:pt>
                <c:pt idx="41">
                  <c:v>6.5217391304347824E-2</c:v>
                </c:pt>
                <c:pt idx="42">
                  <c:v>6.5217391304347824E-2</c:v>
                </c:pt>
                <c:pt idx="43">
                  <c:v>6.5217391304347824E-2</c:v>
                </c:pt>
                <c:pt idx="44">
                  <c:v>0.10869565217391304</c:v>
                </c:pt>
                <c:pt idx="45">
                  <c:v>0</c:v>
                </c:pt>
                <c:pt idx="46">
                  <c:v>4.3478260869565216E-2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E7-4E66-BC3E-991C7C06B94F}"/>
            </c:ext>
          </c:extLst>
        </c:ser>
        <c:ser>
          <c:idx val="1"/>
          <c:order val="1"/>
          <c:tx>
            <c:strRef>
              <c:f>'Síntese dos Indicadores'!$AX$5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Indicadores'!$AX$6:$AX$53</c:f>
              <c:numCache>
                <c:formatCode>0%</c:formatCode>
                <c:ptCount val="48"/>
                <c:pt idx="0">
                  <c:v>0.15217391304347827</c:v>
                </c:pt>
                <c:pt idx="1">
                  <c:v>2.1739130434782608E-2</c:v>
                </c:pt>
                <c:pt idx="2">
                  <c:v>0</c:v>
                </c:pt>
                <c:pt idx="3">
                  <c:v>2.1739130434782608E-2</c:v>
                </c:pt>
                <c:pt idx="4">
                  <c:v>4.3478260869565216E-2</c:v>
                </c:pt>
                <c:pt idx="5">
                  <c:v>2.1739130434782608E-2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6.5217391304347824E-2</c:v>
                </c:pt>
                <c:pt idx="18">
                  <c:v>8.6956521739130432E-2</c:v>
                </c:pt>
                <c:pt idx="19">
                  <c:v>6.5217391304347824E-2</c:v>
                </c:pt>
                <c:pt idx="20">
                  <c:v>6.5217391304347824E-2</c:v>
                </c:pt>
                <c:pt idx="21">
                  <c:v>6.5217391304347824E-2</c:v>
                </c:pt>
                <c:pt idx="22">
                  <c:v>6.5217391304347824E-2</c:v>
                </c:pt>
                <c:pt idx="23">
                  <c:v>6.5217391304347824E-2</c:v>
                </c:pt>
                <c:pt idx="24">
                  <c:v>6.5217391304347824E-2</c:v>
                </c:pt>
                <c:pt idx="25">
                  <c:v>8.6956521739130432E-2</c:v>
                </c:pt>
                <c:pt idx="26">
                  <c:v>8.6956521739130432E-2</c:v>
                </c:pt>
                <c:pt idx="27">
                  <c:v>8.6956521739130432E-2</c:v>
                </c:pt>
                <c:pt idx="28">
                  <c:v>8.6956521739130432E-2</c:v>
                </c:pt>
                <c:pt idx="29">
                  <c:v>0</c:v>
                </c:pt>
                <c:pt idx="30">
                  <c:v>6.5217391304347824E-2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2.1739130434782608E-2</c:v>
                </c:pt>
                <c:pt idx="45">
                  <c:v>0</c:v>
                </c:pt>
                <c:pt idx="46">
                  <c:v>2.1739130434782608E-2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E7-4E66-BC3E-991C7C06B94F}"/>
            </c:ext>
          </c:extLst>
        </c:ser>
        <c:ser>
          <c:idx val="2"/>
          <c:order val="2"/>
          <c:tx>
            <c:strRef>
              <c:f>'Síntese dos Indicadores'!$AY$5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Indicadores'!$AY$6:$AY$53</c:f>
              <c:numCache>
                <c:formatCode>0%</c:formatCode>
                <c:ptCount val="48"/>
                <c:pt idx="0">
                  <c:v>0.17391304347826086</c:v>
                </c:pt>
                <c:pt idx="1">
                  <c:v>6.5217391304347824E-2</c:v>
                </c:pt>
                <c:pt idx="2">
                  <c:v>4.3478260869565216E-2</c:v>
                </c:pt>
                <c:pt idx="3">
                  <c:v>0.10869565217391304</c:v>
                </c:pt>
                <c:pt idx="4">
                  <c:v>4.3478260869565216E-2</c:v>
                </c:pt>
                <c:pt idx="5">
                  <c:v>2.1739130434782608E-2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6.5217391304347824E-2</c:v>
                </c:pt>
                <c:pt idx="18">
                  <c:v>0.15217391304347827</c:v>
                </c:pt>
                <c:pt idx="19">
                  <c:v>6.5217391304347824E-2</c:v>
                </c:pt>
                <c:pt idx="20">
                  <c:v>0.13043478260869565</c:v>
                </c:pt>
                <c:pt idx="21">
                  <c:v>6.5217391304347824E-2</c:v>
                </c:pt>
                <c:pt idx="22">
                  <c:v>0.13043478260869565</c:v>
                </c:pt>
                <c:pt idx="23">
                  <c:v>6.5217391304347824E-2</c:v>
                </c:pt>
                <c:pt idx="24">
                  <c:v>0.13043478260869565</c:v>
                </c:pt>
                <c:pt idx="25">
                  <c:v>0.15217391304347827</c:v>
                </c:pt>
                <c:pt idx="26">
                  <c:v>0.15217391304347827</c:v>
                </c:pt>
                <c:pt idx="27">
                  <c:v>8.6956521739130432E-2</c:v>
                </c:pt>
                <c:pt idx="28">
                  <c:v>0.15217391304347827</c:v>
                </c:pt>
                <c:pt idx="29">
                  <c:v>0</c:v>
                </c:pt>
                <c:pt idx="30">
                  <c:v>0.13043478260869565</c:v>
                </c:pt>
                <c:pt idx="31">
                  <c:v>6.5217391304347824E-2</c:v>
                </c:pt>
                <c:pt idx="32">
                  <c:v>6.5217391304347824E-2</c:v>
                </c:pt>
                <c:pt idx="33">
                  <c:v>0.13043478260869565</c:v>
                </c:pt>
                <c:pt idx="34">
                  <c:v>0.13043478260869565</c:v>
                </c:pt>
                <c:pt idx="35">
                  <c:v>6.5217391304347824E-2</c:v>
                </c:pt>
                <c:pt idx="36">
                  <c:v>0</c:v>
                </c:pt>
                <c:pt idx="37">
                  <c:v>0.13043478260869565</c:v>
                </c:pt>
                <c:pt idx="38">
                  <c:v>0.13043478260869565</c:v>
                </c:pt>
                <c:pt idx="39">
                  <c:v>0.13043478260869565</c:v>
                </c:pt>
                <c:pt idx="40">
                  <c:v>0.13043478260869565</c:v>
                </c:pt>
                <c:pt idx="41">
                  <c:v>6.5217391304347824E-2</c:v>
                </c:pt>
                <c:pt idx="42">
                  <c:v>6.5217391304347824E-2</c:v>
                </c:pt>
                <c:pt idx="43">
                  <c:v>6.5217391304347824E-2</c:v>
                </c:pt>
                <c:pt idx="44">
                  <c:v>0.13043478260869565</c:v>
                </c:pt>
                <c:pt idx="45">
                  <c:v>0</c:v>
                </c:pt>
                <c:pt idx="46">
                  <c:v>6.5217391304347824E-2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E7-4E66-BC3E-991C7C06B94F}"/>
            </c:ext>
          </c:extLst>
        </c:ser>
        <c:ser>
          <c:idx val="3"/>
          <c:order val="3"/>
          <c:tx>
            <c:strRef>
              <c:f>'Síntese dos Indicadores'!$AZ$5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Indicadores'!$AZ$6:$AZ$53</c:f>
              <c:numCache>
                <c:formatCode>0%</c:formatCode>
                <c:ptCount val="48"/>
                <c:pt idx="0">
                  <c:v>4.3478260869565216E-2</c:v>
                </c:pt>
                <c:pt idx="1">
                  <c:v>0.15217391304347827</c:v>
                </c:pt>
                <c:pt idx="2">
                  <c:v>0.17391304347826086</c:v>
                </c:pt>
                <c:pt idx="3">
                  <c:v>0.10869565217391304</c:v>
                </c:pt>
                <c:pt idx="4">
                  <c:v>0.17391304347826086</c:v>
                </c:pt>
                <c:pt idx="5">
                  <c:v>0.19565217391304349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0.15217391304347827</c:v>
                </c:pt>
                <c:pt idx="18">
                  <c:v>6.5217391304347824E-2</c:v>
                </c:pt>
                <c:pt idx="19">
                  <c:v>0.15217391304347827</c:v>
                </c:pt>
                <c:pt idx="20">
                  <c:v>8.6956521739130432E-2</c:v>
                </c:pt>
                <c:pt idx="21">
                  <c:v>0.15217391304347827</c:v>
                </c:pt>
                <c:pt idx="22">
                  <c:v>8.6956521739130432E-2</c:v>
                </c:pt>
                <c:pt idx="23">
                  <c:v>0.15217391304347827</c:v>
                </c:pt>
                <c:pt idx="24">
                  <c:v>8.6956521739130432E-2</c:v>
                </c:pt>
                <c:pt idx="25">
                  <c:v>6.5217391304347824E-2</c:v>
                </c:pt>
                <c:pt idx="26">
                  <c:v>6.5217391304347824E-2</c:v>
                </c:pt>
                <c:pt idx="27">
                  <c:v>0.13043478260869565</c:v>
                </c:pt>
                <c:pt idx="28">
                  <c:v>6.5217391304347824E-2</c:v>
                </c:pt>
                <c:pt idx="29">
                  <c:v>0</c:v>
                </c:pt>
                <c:pt idx="30">
                  <c:v>8.6956521739130432E-2</c:v>
                </c:pt>
                <c:pt idx="31">
                  <c:v>0.15217391304347827</c:v>
                </c:pt>
                <c:pt idx="32">
                  <c:v>0.15217391304347827</c:v>
                </c:pt>
                <c:pt idx="33">
                  <c:v>8.6956521739130432E-2</c:v>
                </c:pt>
                <c:pt idx="34">
                  <c:v>8.6956521739130432E-2</c:v>
                </c:pt>
                <c:pt idx="35">
                  <c:v>0.15217391304347827</c:v>
                </c:pt>
                <c:pt idx="36">
                  <c:v>0</c:v>
                </c:pt>
                <c:pt idx="37">
                  <c:v>8.6956521739130432E-2</c:v>
                </c:pt>
                <c:pt idx="38">
                  <c:v>8.6956521739130432E-2</c:v>
                </c:pt>
                <c:pt idx="39">
                  <c:v>8.6956521739130432E-2</c:v>
                </c:pt>
                <c:pt idx="40">
                  <c:v>8.6956521739130432E-2</c:v>
                </c:pt>
                <c:pt idx="41">
                  <c:v>0.15217391304347827</c:v>
                </c:pt>
                <c:pt idx="42">
                  <c:v>0.15217391304347827</c:v>
                </c:pt>
                <c:pt idx="43">
                  <c:v>0.15217391304347827</c:v>
                </c:pt>
                <c:pt idx="44">
                  <c:v>8.6956521739130432E-2</c:v>
                </c:pt>
                <c:pt idx="45">
                  <c:v>0</c:v>
                </c:pt>
                <c:pt idx="46">
                  <c:v>0.15217391304347827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E7-4E66-BC3E-991C7C06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691432"/>
        <c:axId val="592690648"/>
      </c:barChart>
      <c:catAx>
        <c:axId val="592691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90648"/>
        <c:crosses val="autoZero"/>
        <c:auto val="1"/>
        <c:lblAlgn val="ctr"/>
        <c:lblOffset val="100"/>
        <c:noMultiLvlLbl val="0"/>
      </c:catAx>
      <c:valAx>
        <c:axId val="59269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9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 de Indicadores Não Críticos por Classificação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'Síntese dos Indicadores'!$BA$5</c:f>
              <c:strCache>
                <c:ptCount val="1"/>
                <c:pt idx="0">
                  <c:v>Total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'Síntese dos Indicadores'!$BA$6:$BA$53</c:f>
              <c:numCache>
                <c:formatCode>0%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4.3478260869565216E-2</c:v>
                </c:pt>
                <c:pt idx="7">
                  <c:v>6.5217391304347824E-2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4.3478260869565216E-2</c:v>
                </c:pt>
                <c:pt idx="11">
                  <c:v>4.3478260869565216E-2</c:v>
                </c:pt>
                <c:pt idx="12">
                  <c:v>4.3478260869565216E-2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6.5217391304347824E-2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6.5217391304347824E-2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0.10869565217391304</c:v>
                </c:pt>
                <c:pt idx="46">
                  <c:v>0</c:v>
                </c:pt>
                <c:pt idx="47">
                  <c:v>4.3478260869565216E-2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3F-445C-8D0C-5CE689D35F8D}"/>
            </c:ext>
          </c:extLst>
        </c:ser>
        <c:ser>
          <c:idx val="1"/>
          <c:order val="1"/>
          <c:tx>
            <c:strRef>
              <c:f>'Síntese dos Indicadores'!$BB$5</c:f>
              <c:strCache>
                <c:ptCount val="1"/>
                <c:pt idx="0">
                  <c:v>Total +C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'Síntese dos Indicadores'!$BB$6:$BB$53</c:f>
              <c:numCache>
                <c:formatCode>0%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4.3478260869565216E-2</c:v>
                </c:pt>
                <c:pt idx="7">
                  <c:v>2.1739130434782608E-2</c:v>
                </c:pt>
                <c:pt idx="8">
                  <c:v>0</c:v>
                </c:pt>
                <c:pt idx="9">
                  <c:v>0</c:v>
                </c:pt>
                <c:pt idx="10">
                  <c:v>2.1739130434782608E-2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8.6956521739130432E-2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2.1739130434782608E-2</c:v>
                </c:pt>
                <c:pt idx="46">
                  <c:v>0</c:v>
                </c:pt>
                <c:pt idx="47">
                  <c:v>2.1739130434782608E-2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3F-445C-8D0C-5CE689D35F8D}"/>
            </c:ext>
          </c:extLst>
        </c:ser>
        <c:ser>
          <c:idx val="2"/>
          <c:order val="2"/>
          <c:tx>
            <c:strRef>
              <c:f>'Síntese dos Indicadores'!$BC$5</c:f>
              <c:strCache>
                <c:ptCount val="1"/>
                <c:pt idx="0">
                  <c:v>Total C+C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'Síntese dos Indicadores'!$BC$6:$BC$53</c:f>
              <c:numCache>
                <c:formatCode>0%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8.6956521739130432E-2</c:v>
                </c:pt>
                <c:pt idx="7">
                  <c:v>8.6956521739130432E-2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6.5217391304347824E-2</c:v>
                </c:pt>
                <c:pt idx="11">
                  <c:v>4.3478260869565216E-2</c:v>
                </c:pt>
                <c:pt idx="12">
                  <c:v>4.3478260869565216E-2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0.15217391304347827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6.5217391304347824E-2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0.13043478260869565</c:v>
                </c:pt>
                <c:pt idx="46">
                  <c:v>0</c:v>
                </c:pt>
                <c:pt idx="47">
                  <c:v>6.5217391304347824E-2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3F-445C-8D0C-5CE689D35F8D}"/>
            </c:ext>
          </c:extLst>
        </c:ser>
        <c:ser>
          <c:idx val="3"/>
          <c:order val="3"/>
          <c:tx>
            <c:strRef>
              <c:f>'Síntese dos Indicadores'!$BD$5</c:f>
              <c:strCache>
                <c:ptCount val="1"/>
                <c:pt idx="0">
                  <c:v>Total NC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dos Indicadores'!$BD$6:$BD$53</c:f>
              <c:numCache>
                <c:formatCode>0%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0.13043478260869565</c:v>
                </c:pt>
                <c:pt idx="7">
                  <c:v>0.13043478260869565</c:v>
                </c:pt>
                <c:pt idx="8">
                  <c:v>0.10869565217391304</c:v>
                </c:pt>
                <c:pt idx="9">
                  <c:v>0.10869565217391304</c:v>
                </c:pt>
                <c:pt idx="10">
                  <c:v>0.15217391304347827</c:v>
                </c:pt>
                <c:pt idx="11">
                  <c:v>0.17391304347826086</c:v>
                </c:pt>
                <c:pt idx="12">
                  <c:v>0.17391304347826086</c:v>
                </c:pt>
                <c:pt idx="13">
                  <c:v>0.21739130434782608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6.5217391304347824E-2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0.15217391304347827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8.6956521739130432E-2</c:v>
                </c:pt>
                <c:pt idx="46">
                  <c:v>0</c:v>
                </c:pt>
                <c:pt idx="47">
                  <c:v>0.13043478260869565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3F-445C-8D0C-5CE689D35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697312"/>
        <c:axId val="592692608"/>
      </c:barChart>
      <c:catAx>
        <c:axId val="592697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92608"/>
        <c:crosses val="autoZero"/>
        <c:auto val="1"/>
        <c:lblAlgn val="ctr"/>
        <c:lblOffset val="100"/>
        <c:noMultiLvlLbl val="0"/>
      </c:catAx>
      <c:valAx>
        <c:axId val="59269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9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Classificação "zero" de cada Indicador de Diálise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'Síntese Diálise 0'!$BA$6:$BA$53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B9-4244-B41F-ADC8723A9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694176"/>
        <c:axId val="592694568"/>
      </c:barChart>
      <c:catAx>
        <c:axId val="592694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94568"/>
        <c:crosses val="autoZero"/>
        <c:auto val="1"/>
        <c:lblAlgn val="ctr"/>
        <c:lblOffset val="100"/>
        <c:noMultiLvlLbl val="0"/>
      </c:catAx>
      <c:valAx>
        <c:axId val="59269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69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Relationship Id="rId4" Type="http://schemas.openxmlformats.org/officeDocument/2006/relationships/chart" Target="../charts/chart4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image" Target="../media/image1.png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image" Target="../media/image1.png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image" Target="../media/image1.png"/><Relationship Id="rId4" Type="http://schemas.openxmlformats.org/officeDocument/2006/relationships/chart" Target="../charts/chart3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4" Type="http://schemas.openxmlformats.org/officeDocument/2006/relationships/chart" Target="../charts/chart3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12</xdr:col>
      <xdr:colOff>600075</xdr:colOff>
      <xdr:row>42</xdr:row>
      <xdr:rowOff>104775</xdr:rowOff>
    </xdr:to>
    <xdr:graphicFrame macro="">
      <xdr:nvGraphicFramePr>
        <xdr:cNvPr id="6182" name="Gráfico 4">
          <a:extLst>
            <a:ext uri="{FF2B5EF4-FFF2-40B4-BE49-F238E27FC236}">
              <a16:creationId xmlns:a16="http://schemas.microsoft.com/office/drawing/2014/main" xmlns="" id="{5AA63FF7-5A60-4D25-9A3F-B09EF7B38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25</xdr:row>
      <xdr:rowOff>95250</xdr:rowOff>
    </xdr:from>
    <xdr:to>
      <xdr:col>12</xdr:col>
      <xdr:colOff>523875</xdr:colOff>
      <xdr:row>40</xdr:row>
      <xdr:rowOff>142875</xdr:rowOff>
    </xdr:to>
    <xdr:graphicFrame macro="">
      <xdr:nvGraphicFramePr>
        <xdr:cNvPr id="6183" name="Gráfico 5">
          <a:extLst>
            <a:ext uri="{FF2B5EF4-FFF2-40B4-BE49-F238E27FC236}">
              <a16:creationId xmlns:a16="http://schemas.microsoft.com/office/drawing/2014/main" xmlns="" id="{B93F70D7-070F-4FCA-9D34-6261A3BFB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285748</xdr:colOff>
      <xdr:row>0</xdr:row>
      <xdr:rowOff>0</xdr:rowOff>
    </xdr:from>
    <xdr:to>
      <xdr:col>0</xdr:col>
      <xdr:colOff>2209799</xdr:colOff>
      <xdr:row>2</xdr:row>
      <xdr:rowOff>170808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BF6836E2-D77C-4418-BED8-A262FA23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8" y="0"/>
          <a:ext cx="1924051" cy="564508"/>
        </a:xfrm>
        <a:prstGeom prst="rect">
          <a:avLst/>
        </a:prstGeom>
      </xdr:spPr>
    </xdr:pic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131849E5-349E-469C-876F-24F3F50E8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D548CBAD-1A55-4B05-9BFB-8108680EF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59</xdr:col>
      <xdr:colOff>881062</xdr:colOff>
      <xdr:row>0</xdr:row>
      <xdr:rowOff>164305</xdr:rowOff>
    </xdr:from>
    <xdr:to>
      <xdr:col>69</xdr:col>
      <xdr:colOff>539749</xdr:colOff>
      <xdr:row>13</xdr:row>
      <xdr:rowOff>18255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5FAB8245-B745-41E5-A94F-CB2B78AFB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81C9D03E-53EB-4D73-86D7-AC09945C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1338"/>
          <a:ext cx="1665530" cy="1136314"/>
        </a:xfrm>
        <a:prstGeom prst="rect">
          <a:avLst/>
        </a:prstGeom>
      </xdr:spPr>
    </xdr:pic>
    <xdr:clientData/>
  </xdr:oneCellAnchor>
  <xdr:twoCellAnchor>
    <xdr:from>
      <xdr:col>3</xdr:col>
      <xdr:colOff>7937</xdr:colOff>
      <xdr:row>92</xdr:row>
      <xdr:rowOff>127000</xdr:rowOff>
    </xdr:from>
    <xdr:to>
      <xdr:col>5</xdr:col>
      <xdr:colOff>793750</xdr:colOff>
      <xdr:row>112</xdr:row>
      <xdr:rowOff>47625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B8253ABE-9464-4E97-9DD3-4FC8DD646E81}"/>
            </a:ext>
          </a:extLst>
        </xdr:cNvPr>
        <xdr:cNvSpPr/>
      </xdr:nvSpPr>
      <xdr:spPr>
        <a:xfrm>
          <a:off x="6715125" y="15803563"/>
          <a:ext cx="2373313" cy="3389312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91669AC9-9385-45FD-8DB8-920AD2D1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36314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1F39623F-23C4-4E23-B3D5-FA8863A2A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36314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23AA6062-9431-4AAB-826C-82C226928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36314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3A6D418C-8A1D-440A-8189-3211456E6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36314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ACD1D55B-77A8-4472-B2C3-84AB3BF02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36314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5A01CE74-5CC4-4F2A-8BF6-B740A868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36314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AA0913E9-443C-4197-AE8A-010FB8B7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36314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649F68C6-DDF5-42B8-A6B9-B42A82F89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36314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0.10216</cdr:x>
      <cdr:y>0.80529</cdr:y>
    </cdr:from>
    <cdr:to>
      <cdr:x>0.1097</cdr:x>
      <cdr:y>0.82022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xmlns="" id="{86C5C8CC-6299-4777-850C-031BA008FDD6}"/>
            </a:ext>
          </a:extLst>
        </cdr:cNvPr>
        <cdr:cNvSpPr/>
      </cdr:nvSpPr>
      <cdr:spPr>
        <a:xfrm xmlns:a="http://schemas.openxmlformats.org/drawingml/2006/main">
          <a:off x="946150" y="3768725"/>
          <a:ext cx="69850" cy="698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175148</xdr:rowOff>
    </xdr:from>
    <xdr:ext cx="1665530" cy="1136314"/>
    <xdr:pic>
      <xdr:nvPicPr>
        <xdr:cNvPr id="2" name="Imagem 1">
          <a:extLst>
            <a:ext uri="{FF2B5EF4-FFF2-40B4-BE49-F238E27FC236}">
              <a16:creationId xmlns:a16="http://schemas.microsoft.com/office/drawing/2014/main" xmlns="" id="{1FC2E798-DE9B-40EC-9E1A-0777DE1F7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75148"/>
          <a:ext cx="1665530" cy="113631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17009</xdr:rowOff>
    </xdr:from>
    <xdr:to>
      <xdr:col>11</xdr:col>
      <xdr:colOff>131948</xdr:colOff>
      <xdr:row>33</xdr:row>
      <xdr:rowOff>8246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7AE8E73-FFE9-4353-9604-97CD725CF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277299</xdr:colOff>
      <xdr:row>16</xdr:row>
      <xdr:rowOff>8327</xdr:rowOff>
    </xdr:from>
    <xdr:to>
      <xdr:col>33</xdr:col>
      <xdr:colOff>379351</xdr:colOff>
      <xdr:row>32</xdr:row>
      <xdr:rowOff>154131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1129A5B-D6E9-4EEB-8A35-EF94BF339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40782</xdr:colOff>
      <xdr:row>33</xdr:row>
      <xdr:rowOff>5691</xdr:rowOff>
    </xdr:from>
    <xdr:to>
      <xdr:col>11</xdr:col>
      <xdr:colOff>123701</xdr:colOff>
      <xdr:row>49</xdr:row>
      <xdr:rowOff>152930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D1DE2036-E17C-4E01-90D0-E84D1B89C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165224</xdr:colOff>
      <xdr:row>16</xdr:row>
      <xdr:rowOff>14845</xdr:rowOff>
    </xdr:from>
    <xdr:to>
      <xdr:col>22</xdr:col>
      <xdr:colOff>255650</xdr:colOff>
      <xdr:row>33</xdr:row>
      <xdr:rowOff>8247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D8C7BBCB-A0FA-48F9-B700-A2F3ACB2E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253253</xdr:colOff>
      <xdr:row>33</xdr:row>
      <xdr:rowOff>8452</xdr:rowOff>
    </xdr:from>
    <xdr:to>
      <xdr:col>33</xdr:col>
      <xdr:colOff>371103</xdr:colOff>
      <xdr:row>49</xdr:row>
      <xdr:rowOff>90095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8B6B17C3-A64E-407D-AB91-97D8C70D4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158122</xdr:colOff>
      <xdr:row>33</xdr:row>
      <xdr:rowOff>18224</xdr:rowOff>
    </xdr:from>
    <xdr:to>
      <xdr:col>22</xdr:col>
      <xdr:colOff>263896</xdr:colOff>
      <xdr:row>49</xdr:row>
      <xdr:rowOff>156689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53B2A441-3D90-49E4-8C47-FF195D908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23812</xdr:colOff>
      <xdr:row>0</xdr:row>
      <xdr:rowOff>0</xdr:rowOff>
    </xdr:from>
    <xdr:to>
      <xdr:col>11</xdr:col>
      <xdr:colOff>134936</xdr:colOff>
      <xdr:row>16</xdr:row>
      <xdr:rowOff>12700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1B6ECA18-857E-479A-88EA-040E634D3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182562</xdr:colOff>
      <xdr:row>0</xdr:row>
      <xdr:rowOff>0</xdr:rowOff>
    </xdr:from>
    <xdr:to>
      <xdr:col>22</xdr:col>
      <xdr:colOff>293687</xdr:colOff>
      <xdr:row>16</xdr:row>
      <xdr:rowOff>12700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881E5B34-364B-4BE6-AA40-04B313D18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279050</xdr:colOff>
      <xdr:row>0</xdr:row>
      <xdr:rowOff>0</xdr:rowOff>
    </xdr:from>
    <xdr:to>
      <xdr:col>33</xdr:col>
      <xdr:colOff>390174</xdr:colOff>
      <xdr:row>15</xdr:row>
      <xdr:rowOff>161141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5808FA4A-2371-4F3E-B2E6-59B1F9868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153760</xdr:colOff>
      <xdr:row>0</xdr:row>
      <xdr:rowOff>0</xdr:rowOff>
    </xdr:from>
    <xdr:to>
      <xdr:col>26</xdr:col>
      <xdr:colOff>204107</xdr:colOff>
      <xdr:row>17</xdr:row>
      <xdr:rowOff>31750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FF530DB1-A224-4BC0-B49A-5A188E3EC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170089</xdr:colOff>
      <xdr:row>17</xdr:row>
      <xdr:rowOff>48532</xdr:rowOff>
    </xdr:from>
    <xdr:to>
      <xdr:col>26</xdr:col>
      <xdr:colOff>239486</xdr:colOff>
      <xdr:row>33</xdr:row>
      <xdr:rowOff>54882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70107C80-0343-4E97-8409-92AB1DFBF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163739</xdr:colOff>
      <xdr:row>33</xdr:row>
      <xdr:rowOff>96156</xdr:rowOff>
    </xdr:from>
    <xdr:to>
      <xdr:col>26</xdr:col>
      <xdr:colOff>233137</xdr:colOff>
      <xdr:row>50</xdr:row>
      <xdr:rowOff>58057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D492AD5A-1150-436B-A58D-81C662A83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606425</xdr:colOff>
      <xdr:row>52</xdr:row>
      <xdr:rowOff>101600</xdr:rowOff>
    </xdr:from>
    <xdr:to>
      <xdr:col>31</xdr:col>
      <xdr:colOff>301625</xdr:colOff>
      <xdr:row>71</xdr:row>
      <xdr:rowOff>76200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BEC60F02-47B2-451E-AE9E-09AA57ACE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542925</xdr:colOff>
      <xdr:row>52</xdr:row>
      <xdr:rowOff>127000</xdr:rowOff>
    </xdr:from>
    <xdr:to>
      <xdr:col>39</xdr:col>
      <xdr:colOff>238125</xdr:colOff>
      <xdr:row>71</xdr:row>
      <xdr:rowOff>101600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E252E7D9-4B13-4144-8681-0391389DD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320675</xdr:colOff>
      <xdr:row>52</xdr:row>
      <xdr:rowOff>146050</xdr:rowOff>
    </xdr:from>
    <xdr:to>
      <xdr:col>47</xdr:col>
      <xdr:colOff>15875</xdr:colOff>
      <xdr:row>71</xdr:row>
      <xdr:rowOff>120650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563D8EBA-82D1-4E0A-A507-29FA38051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286656</xdr:colOff>
      <xdr:row>13</xdr:row>
      <xdr:rowOff>18143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87DF3399-5B6F-4A48-A05F-56F82A721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318406</xdr:colOff>
      <xdr:row>1</xdr:row>
      <xdr:rowOff>0</xdr:rowOff>
    </xdr:from>
    <xdr:to>
      <xdr:col>19</xdr:col>
      <xdr:colOff>191179</xdr:colOff>
      <xdr:row>13</xdr:row>
      <xdr:rowOff>11793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20CB63D7-594C-4402-9422-86BE4282F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31750</xdr:colOff>
      <xdr:row>13</xdr:row>
      <xdr:rowOff>62593</xdr:rowOff>
    </xdr:from>
    <xdr:to>
      <xdr:col>9</xdr:col>
      <xdr:colOff>248556</xdr:colOff>
      <xdr:row>26</xdr:row>
      <xdr:rowOff>9071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2CFA3DCA-1CE3-4C67-9312-FE806157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293007</xdr:colOff>
      <xdr:row>13</xdr:row>
      <xdr:rowOff>87993</xdr:rowOff>
    </xdr:from>
    <xdr:to>
      <xdr:col>19</xdr:col>
      <xdr:colOff>158751</xdr:colOff>
      <xdr:row>25</xdr:row>
      <xdr:rowOff>22679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B3BC066B-4B67-4470-9956-0A33DCED1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12700</xdr:colOff>
      <xdr:row>26</xdr:row>
      <xdr:rowOff>91621</xdr:rowOff>
    </xdr:from>
    <xdr:to>
      <xdr:col>9</xdr:col>
      <xdr:colOff>261257</xdr:colOff>
      <xdr:row>38</xdr:row>
      <xdr:rowOff>143329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4D2BCE47-4C46-4E85-9055-8ADA3A05C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305707</xdr:colOff>
      <xdr:row>26</xdr:row>
      <xdr:rowOff>129721</xdr:rowOff>
    </xdr:from>
    <xdr:to>
      <xdr:col>19</xdr:col>
      <xdr:colOff>136072</xdr:colOff>
      <xdr:row>37</xdr:row>
      <xdr:rowOff>11339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CA8A536D-9C8B-46E1-BBCC-BA89BDA51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285748</xdr:colOff>
      <xdr:row>0</xdr:row>
      <xdr:rowOff>0</xdr:rowOff>
    </xdr:from>
    <xdr:to>
      <xdr:col>0</xdr:col>
      <xdr:colOff>2209799</xdr:colOff>
      <xdr:row>2</xdr:row>
      <xdr:rowOff>170808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18A5108-9BF1-411C-B1CE-3BF33EDF0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8" y="0"/>
          <a:ext cx="1924051" cy="567683"/>
        </a:xfrm>
        <a:prstGeom prst="rect">
          <a:avLst/>
        </a:prstGeom>
      </xdr:spPr>
    </xdr:pic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E4E5234-5640-4F0C-ACE2-BFF3A053C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8F40476-378D-416F-9069-E4301A37D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59</xdr:col>
      <xdr:colOff>79374</xdr:colOff>
      <xdr:row>45</xdr:row>
      <xdr:rowOff>172242</xdr:rowOff>
    </xdr:from>
    <xdr:to>
      <xdr:col>68</xdr:col>
      <xdr:colOff>380998</xdr:colOff>
      <xdr:row>62</xdr:row>
      <xdr:rowOff>89692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EC15AA9E-744E-4578-8DA6-5656DEFAF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285748</xdr:colOff>
      <xdr:row>0</xdr:row>
      <xdr:rowOff>0</xdr:rowOff>
    </xdr:from>
    <xdr:to>
      <xdr:col>0</xdr:col>
      <xdr:colOff>2209799</xdr:colOff>
      <xdr:row>2</xdr:row>
      <xdr:rowOff>170808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D5257915-93C9-4B76-9EB9-BB1848BDE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8" y="0"/>
          <a:ext cx="1924051" cy="564508"/>
        </a:xfrm>
        <a:prstGeom prst="rect">
          <a:avLst/>
        </a:prstGeom>
      </xdr:spPr>
    </xdr:pic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DAFA734B-2C2C-45AF-984B-83BF1A590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D0ED57A2-2BAA-4DC7-99A3-27D56D401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59</xdr:col>
      <xdr:colOff>63499</xdr:colOff>
      <xdr:row>36</xdr:row>
      <xdr:rowOff>5554</xdr:rowOff>
    </xdr:from>
    <xdr:to>
      <xdr:col>68</xdr:col>
      <xdr:colOff>365123</xdr:colOff>
      <xdr:row>51</xdr:row>
      <xdr:rowOff>129379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60B50F61-2596-429C-9719-869A380A4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285748</xdr:colOff>
      <xdr:row>0</xdr:row>
      <xdr:rowOff>0</xdr:rowOff>
    </xdr:from>
    <xdr:to>
      <xdr:col>0</xdr:col>
      <xdr:colOff>2209799</xdr:colOff>
      <xdr:row>2</xdr:row>
      <xdr:rowOff>170808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8E566647-7561-4D68-BB9B-4D98BF1C8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8" y="0"/>
          <a:ext cx="1924051" cy="564508"/>
        </a:xfrm>
        <a:prstGeom prst="rect">
          <a:avLst/>
        </a:prstGeom>
      </xdr:spPr>
    </xdr:pic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0C8BB21-8DE0-47CE-867C-AEC630175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21356A0E-3F73-485B-A5BD-D56E05090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59</xdr:col>
      <xdr:colOff>881062</xdr:colOff>
      <xdr:row>0</xdr:row>
      <xdr:rowOff>164305</xdr:rowOff>
    </xdr:from>
    <xdr:to>
      <xdr:col>69</xdr:col>
      <xdr:colOff>539749</xdr:colOff>
      <xdr:row>13</xdr:row>
      <xdr:rowOff>18255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B892B0BD-8E09-4F0D-8F4A-53C8C726D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285748</xdr:colOff>
      <xdr:row>0</xdr:row>
      <xdr:rowOff>0</xdr:rowOff>
    </xdr:from>
    <xdr:to>
      <xdr:col>0</xdr:col>
      <xdr:colOff>2209799</xdr:colOff>
      <xdr:row>2</xdr:row>
      <xdr:rowOff>170808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1F89990-FAC7-4A5D-8468-167943934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8" y="0"/>
          <a:ext cx="1924051" cy="564508"/>
        </a:xfrm>
        <a:prstGeom prst="rect">
          <a:avLst/>
        </a:prstGeom>
      </xdr:spPr>
    </xdr:pic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ABF0FC0-B178-4DDE-A1A8-EE9EEA8EA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8F8B2EB9-E288-4A98-B1ED-54CA3ECFE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59</xdr:col>
      <xdr:colOff>881062</xdr:colOff>
      <xdr:row>0</xdr:row>
      <xdr:rowOff>164305</xdr:rowOff>
    </xdr:from>
    <xdr:to>
      <xdr:col>69</xdr:col>
      <xdr:colOff>539749</xdr:colOff>
      <xdr:row>13</xdr:row>
      <xdr:rowOff>18255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4321568-7C3B-4BBD-A91D-4B8517C77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285748</xdr:colOff>
      <xdr:row>0</xdr:row>
      <xdr:rowOff>0</xdr:rowOff>
    </xdr:from>
    <xdr:to>
      <xdr:col>0</xdr:col>
      <xdr:colOff>2209799</xdr:colOff>
      <xdr:row>2</xdr:row>
      <xdr:rowOff>170808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42F09CE-253D-4FBB-9A5A-DE30049DB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8" y="0"/>
          <a:ext cx="1924051" cy="564508"/>
        </a:xfrm>
        <a:prstGeom prst="rect">
          <a:avLst/>
        </a:prstGeom>
      </xdr:spPr>
    </xdr:pic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0A256A-2275-44F6-84D8-9BE45DF93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8</xdr:colOff>
      <xdr:row>63</xdr:row>
      <xdr:rowOff>7</xdr:rowOff>
    </xdr:from>
    <xdr:to>
      <xdr:col>41</xdr:col>
      <xdr:colOff>71445</xdr:colOff>
      <xdr:row>80</xdr:row>
      <xdr:rowOff>44457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2C960E8-6D09-487B-A714-7CFB4969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59</xdr:col>
      <xdr:colOff>881062</xdr:colOff>
      <xdr:row>0</xdr:row>
      <xdr:rowOff>164305</xdr:rowOff>
    </xdr:from>
    <xdr:to>
      <xdr:col>69</xdr:col>
      <xdr:colOff>539749</xdr:colOff>
      <xdr:row>13</xdr:row>
      <xdr:rowOff>18255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B47A105A-07F3-4AF5-A439-1FA953766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1" name="Lista2_312" displayName="Lista2_312" ref="E95:E97" totalsRowShown="0" headerRowDxfId="141" dataDxfId="140" tableBorderDxfId="139">
  <autoFilter ref="E95:E97"/>
  <tableColumns count="1">
    <tableColumn id="1" name="RL" dataDxfId="13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9" name="Lista2_3122345678910" displayName="Lista2_3122345678910" ref="E95:E97" totalsRowShown="0" headerRowDxfId="3" dataDxfId="2" tableBorderDxfId="1">
  <autoFilter ref="E95:E97"/>
  <tableColumns count="1">
    <tableColumn id="1" name="R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Lista2_3122" displayName="Lista2_3122" ref="E95:E97" totalsRowShown="0" headerRowDxfId="123" dataDxfId="122" tableBorderDxfId="121">
  <autoFilter ref="E95:E97"/>
  <tableColumns count="1">
    <tableColumn id="1" name="RL" dataDxfId="12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Lista2_31223" displayName="Lista2_31223" ref="E95:E97" totalsRowShown="0" headerRowDxfId="108" dataDxfId="107" tableBorderDxfId="106">
  <autoFilter ref="E95:E97"/>
  <tableColumns count="1">
    <tableColumn id="1" name="RL" dataDxfId="10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Lista2_312234" displayName="Lista2_312234" ref="E95:E97" totalsRowShown="0" headerRowDxfId="93" dataDxfId="92" tableBorderDxfId="91">
  <autoFilter ref="E95:E97"/>
  <tableColumns count="1">
    <tableColumn id="1" name="RL" dataDxfId="9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4" name="Lista2_3122345" displayName="Lista2_3122345" ref="E95:E97" totalsRowShown="0" headerRowDxfId="78" dataDxfId="77" tableBorderDxfId="76">
  <autoFilter ref="E95:E97"/>
  <tableColumns count="1">
    <tableColumn id="1" name="RL" dataDxfId="7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Lista2_31223456" displayName="Lista2_31223456" ref="E95:E97" totalsRowShown="0" headerRowDxfId="63" dataDxfId="62" tableBorderDxfId="61">
  <autoFilter ref="E95:E97"/>
  <tableColumns count="1">
    <tableColumn id="1" name="RL" dataDxfId="6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6" name="Lista2_312234567" displayName="Lista2_312234567" ref="E95:E97" totalsRowShown="0" headerRowDxfId="48" dataDxfId="47" tableBorderDxfId="46">
  <autoFilter ref="E95:E97"/>
  <tableColumns count="1">
    <tableColumn id="1" name="RL" dataDxfId="4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" name="Lista2_3122345678" displayName="Lista2_3122345678" ref="E95:E97" totalsRowShown="0" headerRowDxfId="33" dataDxfId="32" tableBorderDxfId="31">
  <autoFilter ref="E95:E97"/>
  <tableColumns count="1">
    <tableColumn id="1" name="RL" dataDxfId="3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8" name="Lista2_31223456789" displayName="Lista2_31223456789" ref="E95:E97" totalsRowShown="0" headerRowDxfId="18" dataDxfId="17" tableBorderDxfId="16">
  <autoFilter ref="E95:E97"/>
  <tableColumns count="1">
    <tableColumn id="1" name="RL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view="pageBreakPreview" topLeftCell="C1" zoomScaleNormal="100" zoomScaleSheetLayoutView="100" workbookViewId="0">
      <selection activeCell="Y24" sqref="Y24"/>
    </sheetView>
  </sheetViews>
  <sheetFormatPr defaultColWidth="9.140625" defaultRowHeight="12.75" x14ac:dyDescent="0.2"/>
  <cols>
    <col min="1" max="1" width="9.140625" style="9" bestFit="1" customWidth="1"/>
    <col min="2" max="2" width="14.42578125" style="9" bestFit="1" customWidth="1"/>
    <col min="3" max="4" width="9.140625" style="9"/>
    <col min="5" max="5" width="12.42578125" style="9" bestFit="1" customWidth="1"/>
    <col min="6" max="6" width="9.140625" style="9"/>
    <col min="7" max="7" width="9.140625" style="9" bestFit="1" customWidth="1"/>
    <col min="8" max="8" width="14.42578125" style="9" bestFit="1" customWidth="1"/>
    <col min="9" max="13" width="9.140625" style="9"/>
    <col min="14" max="14" width="9.140625" style="9" customWidth="1"/>
    <col min="15" max="16" width="9.140625" style="10" customWidth="1"/>
    <col min="17" max="17" width="12.42578125" style="10" customWidth="1"/>
    <col min="18" max="19" width="9.140625" style="10" customWidth="1"/>
    <col min="20" max="20" width="12.140625" style="10" customWidth="1"/>
    <col min="21" max="21" width="14.140625" style="10" customWidth="1"/>
    <col min="22" max="22" width="14.5703125" style="10" customWidth="1"/>
    <col min="23" max="23" width="15.42578125" style="10" customWidth="1"/>
    <col min="24" max="25" width="9.140625" style="10" customWidth="1"/>
    <col min="26" max="32" width="9.140625" style="10"/>
    <col min="33" max="16384" width="9.140625" style="9"/>
  </cols>
  <sheetData>
    <row r="1" spans="13:37" ht="0.75" customHeight="1" x14ac:dyDescent="0.2">
      <c r="N1" s="17"/>
      <c r="P1" s="11"/>
    </row>
    <row r="2" spans="13:37" hidden="1" x14ac:dyDescent="0.2">
      <c r="N2" s="17"/>
      <c r="P2" s="11"/>
    </row>
    <row r="3" spans="13:37" hidden="1" x14ac:dyDescent="0.2">
      <c r="N3" s="17"/>
      <c r="P3" s="11"/>
    </row>
    <row r="4" spans="13:37" hidden="1" x14ac:dyDescent="0.2">
      <c r="N4" s="17"/>
      <c r="P4" s="11"/>
    </row>
    <row r="5" spans="13:37" hidden="1" x14ac:dyDescent="0.2">
      <c r="N5" s="17"/>
      <c r="P5" s="11"/>
    </row>
    <row r="6" spans="13:37" hidden="1" x14ac:dyDescent="0.2">
      <c r="N6" s="17"/>
      <c r="P6" s="11"/>
    </row>
    <row r="7" spans="13:37" hidden="1" x14ac:dyDescent="0.2">
      <c r="N7" s="17"/>
      <c r="P7" s="11"/>
    </row>
    <row r="8" spans="13:37" hidden="1" x14ac:dyDescent="0.2">
      <c r="M8" s="12"/>
      <c r="N8" s="17"/>
      <c r="P8" s="11"/>
    </row>
    <row r="9" spans="13:37" hidden="1" x14ac:dyDescent="0.2">
      <c r="N9" s="17"/>
      <c r="P9" s="11"/>
    </row>
    <row r="10" spans="13:37" hidden="1" x14ac:dyDescent="0.2">
      <c r="N10" s="17"/>
      <c r="P10" s="11"/>
    </row>
    <row r="11" spans="13:37" hidden="1" x14ac:dyDescent="0.2">
      <c r="N11" s="17"/>
    </row>
    <row r="12" spans="13:37" hidden="1" x14ac:dyDescent="0.2">
      <c r="N12" s="17"/>
    </row>
    <row r="13" spans="13:37" ht="12" customHeight="1" x14ac:dyDescent="0.2">
      <c r="N13" s="17"/>
      <c r="O13" s="50">
        <v>0</v>
      </c>
      <c r="P13" s="51">
        <f t="shared" ref="P13:P18" si="0">EXP(-5)</f>
        <v>6.737946999085467E-3</v>
      </c>
      <c r="Q13" s="51">
        <f t="shared" ref="Q13:Q18" si="1">EXP(-3)</f>
        <v>4.9787068367863944E-2</v>
      </c>
      <c r="R13" s="51">
        <f t="shared" ref="R13:R18" si="2">1*EXP(-1)</f>
        <v>0.36787944117144233</v>
      </c>
      <c r="S13" s="51">
        <f t="shared" ref="S13:S18" si="3">1.2*EXP(-1)</f>
        <v>0.44145532940573079</v>
      </c>
      <c r="T13" s="14" t="s">
        <v>31</v>
      </c>
      <c r="U13" s="10" t="s">
        <v>32</v>
      </c>
      <c r="V13" s="14" t="s">
        <v>33</v>
      </c>
      <c r="W13" s="14" t="s">
        <v>34</v>
      </c>
      <c r="X13" s="73" t="s">
        <v>35</v>
      </c>
      <c r="Y13" s="73"/>
      <c r="Z13" s="23"/>
      <c r="AA13" s="23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3:37" x14ac:dyDescent="0.2">
      <c r="N14" s="17"/>
      <c r="O14" s="50">
        <v>1</v>
      </c>
      <c r="P14" s="51">
        <f t="shared" si="0"/>
        <v>6.737946999085467E-3</v>
      </c>
      <c r="Q14" s="51">
        <f t="shared" si="1"/>
        <v>4.9787068367863944E-2</v>
      </c>
      <c r="R14" s="51">
        <f t="shared" si="2"/>
        <v>0.36787944117144233</v>
      </c>
      <c r="S14" s="51">
        <f t="shared" si="3"/>
        <v>0.44145532940573079</v>
      </c>
      <c r="T14" s="15" t="e">
        <f>#REF!</f>
        <v>#REF!</v>
      </c>
      <c r="U14" s="15" t="e">
        <f>EXP(-SQRT(T14))</f>
        <v>#REF!</v>
      </c>
      <c r="V14" s="15" t="e">
        <f>#REF!</f>
        <v>#REF!</v>
      </c>
      <c r="W14" s="15" t="e">
        <f>EXP(-SQRT(V14))</f>
        <v>#REF!</v>
      </c>
      <c r="X14" s="25">
        <f>'1'!$A$115</f>
        <v>2.196119058374435</v>
      </c>
      <c r="Y14" s="25">
        <f>'1'!$F$10</f>
        <v>0.11123401447479146</v>
      </c>
      <c r="Z14" s="44">
        <v>1</v>
      </c>
      <c r="AA14" s="25"/>
      <c r="AB14" s="26">
        <f>IFERROR(IF(Y14&lt;=0.05,1, ),0)</f>
        <v>0</v>
      </c>
      <c r="AC14" s="26">
        <f>IFERROR(IF(Y14&gt;0.05,IF(Y14&lt;=0.368,1,), ),0)</f>
        <v>1</v>
      </c>
      <c r="AD14" s="26">
        <f>IFERROR(IF(Y14&gt;0.368,1, ),0)</f>
        <v>0</v>
      </c>
      <c r="AE14" s="24"/>
      <c r="AF14" s="24"/>
      <c r="AG14" s="24"/>
      <c r="AH14" s="24"/>
      <c r="AI14" s="24"/>
      <c r="AJ14" s="24"/>
      <c r="AK14" s="24"/>
    </row>
    <row r="15" spans="13:37" x14ac:dyDescent="0.2">
      <c r="N15" s="17"/>
      <c r="O15" s="50">
        <v>2</v>
      </c>
      <c r="P15" s="51">
        <f t="shared" si="0"/>
        <v>6.737946999085467E-3</v>
      </c>
      <c r="Q15" s="51">
        <f t="shared" si="1"/>
        <v>4.9787068367863944E-2</v>
      </c>
      <c r="R15" s="51">
        <f t="shared" si="2"/>
        <v>0.36787944117144233</v>
      </c>
      <c r="S15" s="51">
        <f t="shared" si="3"/>
        <v>0.44145532940573079</v>
      </c>
      <c r="T15" s="15" t="e">
        <f>#REF!</f>
        <v>#REF!</v>
      </c>
      <c r="U15" s="15" t="e">
        <f>EXP(-SQRT(T15))</f>
        <v>#REF!</v>
      </c>
      <c r="V15" s="15" t="e">
        <f>#REF!</f>
        <v>#REF!</v>
      </c>
      <c r="W15" s="15" t="e">
        <f>EXP(-SQRT(V15))</f>
        <v>#REF!</v>
      </c>
      <c r="X15" s="25">
        <f>'2'!$A$115</f>
        <v>1.9738791025291158</v>
      </c>
      <c r="Y15" s="25">
        <f>'2'!$F$10</f>
        <v>0.13891693665011312</v>
      </c>
      <c r="Z15" s="44">
        <v>2</v>
      </c>
      <c r="AA15" s="25"/>
      <c r="AB15" s="26">
        <f t="shared" ref="AB15:AB20" si="4">IFERROR(IF(Y15&lt;=0.05,1, ),0)</f>
        <v>0</v>
      </c>
      <c r="AC15" s="26">
        <f t="shared" ref="AC15:AC20" si="5">IFERROR(IF(Y15&gt;0.05,IF(Y15&lt;=0.368,1,), ),0)</f>
        <v>1</v>
      </c>
      <c r="AD15" s="26">
        <f t="shared" ref="AD15:AD20" si="6">IFERROR(IF(Y15&gt;0.368,1, ),0)</f>
        <v>0</v>
      </c>
      <c r="AE15" s="24"/>
      <c r="AF15" s="24"/>
      <c r="AG15" s="24"/>
      <c r="AH15" s="24"/>
      <c r="AI15" s="24"/>
      <c r="AJ15" s="24"/>
      <c r="AK15" s="24"/>
    </row>
    <row r="16" spans="13:37" x14ac:dyDescent="0.2">
      <c r="N16" s="17"/>
      <c r="O16" s="50">
        <v>3</v>
      </c>
      <c r="P16" s="51">
        <f t="shared" si="0"/>
        <v>6.737946999085467E-3</v>
      </c>
      <c r="Q16" s="51">
        <f t="shared" si="1"/>
        <v>4.9787068367863944E-2</v>
      </c>
      <c r="R16" s="51">
        <f t="shared" si="2"/>
        <v>0.36787944117144233</v>
      </c>
      <c r="S16" s="51">
        <f t="shared" si="3"/>
        <v>0.44145532940573079</v>
      </c>
      <c r="T16" s="15" t="e">
        <f>#REF!</f>
        <v>#REF!</v>
      </c>
      <c r="U16" s="15" t="e">
        <f t="shared" ref="U16:W18" si="7">EXP(-SQRT(T16))</f>
        <v>#REF!</v>
      </c>
      <c r="V16" s="15" t="e">
        <f>#REF!</f>
        <v>#REF!</v>
      </c>
      <c r="W16" s="15" t="e">
        <f t="shared" si="7"/>
        <v>#REF!</v>
      </c>
      <c r="X16" s="25">
        <f>'3'!$A$115</f>
        <v>1.768074890030604</v>
      </c>
      <c r="Y16" s="25">
        <f>'3'!$F$10</f>
        <v>0.17066121439410317</v>
      </c>
      <c r="Z16" s="44">
        <v>3</v>
      </c>
      <c r="AA16" s="25"/>
      <c r="AB16" s="26">
        <f t="shared" si="4"/>
        <v>0</v>
      </c>
      <c r="AC16" s="26">
        <f t="shared" si="5"/>
        <v>1</v>
      </c>
      <c r="AD16" s="26">
        <f t="shared" si="6"/>
        <v>0</v>
      </c>
      <c r="AE16" s="24"/>
      <c r="AF16" s="24"/>
      <c r="AG16" s="24"/>
      <c r="AH16" s="24"/>
      <c r="AI16" s="24"/>
      <c r="AJ16" s="24"/>
      <c r="AK16" s="24"/>
    </row>
    <row r="17" spans="1:37" x14ac:dyDescent="0.2">
      <c r="N17" s="17"/>
      <c r="O17" s="50">
        <v>4</v>
      </c>
      <c r="P17" s="51">
        <f t="shared" si="0"/>
        <v>6.737946999085467E-3</v>
      </c>
      <c r="Q17" s="51">
        <f t="shared" si="1"/>
        <v>4.9787068367863944E-2</v>
      </c>
      <c r="R17" s="51">
        <f t="shared" si="2"/>
        <v>0.36787944117144233</v>
      </c>
      <c r="S17" s="51">
        <f t="shared" si="3"/>
        <v>0.44145532940573079</v>
      </c>
      <c r="T17" s="15" t="e">
        <f>#REF!</f>
        <v>#REF!</v>
      </c>
      <c r="U17" s="15" t="e">
        <f t="shared" si="7"/>
        <v>#REF!</v>
      </c>
      <c r="V17" s="15" t="e">
        <f>#REF!</f>
        <v>#REF!</v>
      </c>
      <c r="W17" s="15" t="e">
        <f t="shared" si="7"/>
        <v>#REF!</v>
      </c>
      <c r="X17" s="25">
        <f>'4'!$A$115</f>
        <v>3.1232992897203857</v>
      </c>
      <c r="Y17" s="25">
        <f>'4'!$F$10</f>
        <v>4.4011721196045871E-2</v>
      </c>
      <c r="Z17" s="44">
        <v>4</v>
      </c>
      <c r="AA17" s="25"/>
      <c r="AB17" s="26">
        <f t="shared" si="4"/>
        <v>1</v>
      </c>
      <c r="AC17" s="26">
        <f t="shared" si="5"/>
        <v>0</v>
      </c>
      <c r="AD17" s="26">
        <f t="shared" si="6"/>
        <v>0</v>
      </c>
      <c r="AE17" s="24"/>
      <c r="AF17" s="24"/>
      <c r="AG17" s="24"/>
      <c r="AH17" s="24"/>
      <c r="AI17" s="24"/>
      <c r="AJ17" s="24"/>
      <c r="AK17" s="24"/>
    </row>
    <row r="18" spans="1:37" x14ac:dyDescent="0.2">
      <c r="N18" s="17"/>
      <c r="O18" s="50">
        <v>5</v>
      </c>
      <c r="P18" s="51">
        <f t="shared" si="0"/>
        <v>6.737946999085467E-3</v>
      </c>
      <c r="Q18" s="51">
        <f t="shared" si="1"/>
        <v>4.9787068367863944E-2</v>
      </c>
      <c r="R18" s="51">
        <f t="shared" si="2"/>
        <v>0.36787944117144233</v>
      </c>
      <c r="S18" s="51">
        <f t="shared" si="3"/>
        <v>0.44145532940573079</v>
      </c>
      <c r="T18" s="15" t="e">
        <f>#REF!</f>
        <v>#REF!</v>
      </c>
      <c r="U18" s="15" t="e">
        <f t="shared" si="7"/>
        <v>#REF!</v>
      </c>
      <c r="V18" s="15" t="e">
        <f>#REF!</f>
        <v>#REF!</v>
      </c>
      <c r="W18" s="15" t="e">
        <f t="shared" si="7"/>
        <v>#REF!</v>
      </c>
      <c r="X18" s="25">
        <f>'5'!$A$115</f>
        <v>3.0465928545040439</v>
      </c>
      <c r="Y18" s="25">
        <f>'5'!$F$10</f>
        <v>4.7520558335894456E-2</v>
      </c>
      <c r="Z18" s="44">
        <v>5</v>
      </c>
      <c r="AA18" s="25"/>
      <c r="AB18" s="26">
        <f t="shared" si="4"/>
        <v>1</v>
      </c>
      <c r="AC18" s="26">
        <f t="shared" si="5"/>
        <v>0</v>
      </c>
      <c r="AD18" s="26">
        <f t="shared" si="6"/>
        <v>0</v>
      </c>
      <c r="AE18" s="24"/>
      <c r="AF18" s="24"/>
      <c r="AG18" s="24"/>
      <c r="AH18" s="24"/>
      <c r="AI18" s="24"/>
      <c r="AJ18" s="24"/>
      <c r="AK18" s="24"/>
    </row>
    <row r="19" spans="1:37" x14ac:dyDescent="0.2">
      <c r="N19" s="17"/>
      <c r="O19" s="50"/>
      <c r="P19" s="50"/>
      <c r="Q19" s="50"/>
      <c r="R19" s="50"/>
      <c r="S19" s="50"/>
      <c r="T19" s="15"/>
      <c r="U19" s="15"/>
      <c r="V19" s="15"/>
      <c r="W19" s="15"/>
      <c r="X19" s="25">
        <f>'6'!$A$115</f>
        <v>3.328717967638267</v>
      </c>
      <c r="Y19" s="25">
        <f>'6'!$F$10</f>
        <v>3.5839022414151857E-2</v>
      </c>
      <c r="Z19" s="44">
        <v>6</v>
      </c>
      <c r="AA19" s="25"/>
      <c r="AB19" s="26">
        <f t="shared" si="4"/>
        <v>1</v>
      </c>
      <c r="AC19" s="26">
        <f t="shared" si="5"/>
        <v>0</v>
      </c>
      <c r="AD19" s="26">
        <f t="shared" si="6"/>
        <v>0</v>
      </c>
      <c r="AE19" s="24"/>
      <c r="AF19" s="24"/>
      <c r="AG19" s="24"/>
      <c r="AH19" s="24"/>
      <c r="AI19" s="24"/>
      <c r="AJ19" s="24"/>
      <c r="AK19" s="24"/>
    </row>
    <row r="20" spans="1:37" x14ac:dyDescent="0.2">
      <c r="N20" s="17"/>
      <c r="O20" s="24"/>
      <c r="P20" s="24"/>
      <c r="Q20" s="24"/>
      <c r="R20" s="24"/>
      <c r="S20" s="24"/>
      <c r="T20" s="15"/>
      <c r="U20" s="15"/>
      <c r="V20" s="15"/>
      <c r="W20" s="15"/>
      <c r="X20" s="25">
        <f>'7'!$A$115</f>
        <v>0.96248140627918344</v>
      </c>
      <c r="Y20" s="25">
        <f>'7'!$F$10</f>
        <v>0.3819439509971177</v>
      </c>
      <c r="Z20" s="44">
        <v>7</v>
      </c>
      <c r="AA20" s="25"/>
      <c r="AB20" s="26">
        <f t="shared" si="4"/>
        <v>0</v>
      </c>
      <c r="AC20" s="26">
        <f t="shared" si="5"/>
        <v>0</v>
      </c>
      <c r="AD20" s="26">
        <f t="shared" si="6"/>
        <v>1</v>
      </c>
      <c r="AE20" s="24"/>
      <c r="AF20" s="24"/>
      <c r="AG20" s="24"/>
      <c r="AH20" s="24"/>
      <c r="AI20" s="24"/>
      <c r="AJ20" s="24"/>
      <c r="AK20" s="24"/>
    </row>
    <row r="21" spans="1:37" x14ac:dyDescent="0.2">
      <c r="N21" s="17"/>
      <c r="T21" s="15"/>
      <c r="U21" s="15"/>
      <c r="V21" s="15"/>
      <c r="W21" s="15"/>
      <c r="X21" s="25">
        <f>'8'!$A$115</f>
        <v>0.59773302104879666</v>
      </c>
      <c r="Y21" s="25">
        <f>'8'!$F$10</f>
        <v>0.55005719181209545</v>
      </c>
      <c r="Z21" s="44">
        <v>8</v>
      </c>
      <c r="AA21" s="25"/>
      <c r="AB21" s="27">
        <f t="shared" ref="AB21:AB23" si="8">IFERROR(IF(Y21&lt;=0.05,1, ),0)</f>
        <v>0</v>
      </c>
      <c r="AC21" s="27">
        <f t="shared" ref="AC21:AC23" si="9">IFERROR(IF(Y21&gt;0.05,IF(Y21&lt;=0.368,1,), ),0)</f>
        <v>0</v>
      </c>
      <c r="AD21" s="27">
        <f t="shared" ref="AD21:AD23" si="10">IFERROR(IF(Y21&gt;0.368,1, ),0)</f>
        <v>1</v>
      </c>
      <c r="AE21" s="24"/>
      <c r="AF21" s="24"/>
      <c r="AG21" s="24"/>
      <c r="AH21" s="24"/>
      <c r="AI21" s="24"/>
      <c r="AJ21" s="24"/>
      <c r="AK21" s="24"/>
    </row>
    <row r="22" spans="1:37" x14ac:dyDescent="0.2">
      <c r="N22" s="17"/>
      <c r="T22" s="15"/>
      <c r="U22" s="15"/>
      <c r="V22" s="13"/>
      <c r="W22" s="13"/>
      <c r="X22" s="25">
        <f>'9'!$A$115</f>
        <v>0.41666666666666669</v>
      </c>
      <c r="Y22" s="25">
        <f>'9'!$F$10</f>
        <v>0.65924063020044377</v>
      </c>
      <c r="Z22" s="44">
        <v>9</v>
      </c>
      <c r="AA22" s="25"/>
      <c r="AB22" s="27">
        <f t="shared" si="8"/>
        <v>0</v>
      </c>
      <c r="AC22" s="27">
        <f t="shared" si="9"/>
        <v>0</v>
      </c>
      <c r="AD22" s="27">
        <f t="shared" si="10"/>
        <v>1</v>
      </c>
      <c r="AE22" s="24"/>
      <c r="AF22" s="24"/>
      <c r="AG22" s="24"/>
      <c r="AH22" s="24"/>
      <c r="AI22" s="24"/>
      <c r="AJ22" s="24"/>
      <c r="AK22" s="24"/>
    </row>
    <row r="23" spans="1:37" x14ac:dyDescent="0.2">
      <c r="T23" s="15"/>
      <c r="U23" s="15"/>
      <c r="V23" s="13"/>
      <c r="W23" s="13"/>
      <c r="X23" s="25">
        <f>'10'!$A$115</f>
        <v>0</v>
      </c>
      <c r="Y23" s="25">
        <f>'10'!$F$10</f>
        <v>1</v>
      </c>
      <c r="Z23" s="44">
        <v>10</v>
      </c>
      <c r="AA23" s="25"/>
      <c r="AB23" s="27">
        <f t="shared" si="8"/>
        <v>0</v>
      </c>
      <c r="AC23" s="27">
        <f t="shared" si="9"/>
        <v>0</v>
      </c>
      <c r="AD23" s="27">
        <f t="shared" si="10"/>
        <v>1</v>
      </c>
      <c r="AE23" s="24"/>
      <c r="AF23" s="24"/>
      <c r="AG23" s="24"/>
      <c r="AH23" s="24"/>
      <c r="AI23" s="24"/>
      <c r="AJ23" s="24"/>
      <c r="AK23" s="24"/>
    </row>
    <row r="24" spans="1:37" x14ac:dyDescent="0.2">
      <c r="T24" s="15"/>
      <c r="U24" s="15"/>
      <c r="V24" s="13"/>
      <c r="W24" s="13"/>
      <c r="X24" s="25" t="e">
        <f>#REF!</f>
        <v>#REF!</v>
      </c>
      <c r="Y24" s="25" t="e">
        <f>#REF!</f>
        <v>#REF!</v>
      </c>
      <c r="Z24" s="44">
        <v>11</v>
      </c>
      <c r="AA24" s="41"/>
      <c r="AB24" s="42">
        <f t="shared" ref="AB24" si="11">IFERROR(IF(Y24&lt;=0.05,1, ),0)</f>
        <v>0</v>
      </c>
      <c r="AC24" s="42">
        <f t="shared" ref="AC24" si="12">IFERROR(IF(Y24&gt;0.05,IF(Y24&lt;=0.368,1,), ),0)</f>
        <v>0</v>
      </c>
      <c r="AD24" s="42">
        <f t="shared" ref="AD24" si="13">IFERROR(IF(Y24&gt;0.368,1, ),0)</f>
        <v>0</v>
      </c>
    </row>
    <row r="25" spans="1:37" x14ac:dyDescent="0.2">
      <c r="T25" s="13"/>
      <c r="U25" s="13"/>
      <c r="V25" s="13"/>
      <c r="W25" s="13"/>
      <c r="X25" s="25" t="e">
        <f>#REF!</f>
        <v>#REF!</v>
      </c>
      <c r="Y25" s="25" t="e">
        <f>#REF!</f>
        <v>#REF!</v>
      </c>
      <c r="Z25" s="44">
        <v>12</v>
      </c>
      <c r="AA25" s="41"/>
      <c r="AB25" s="42">
        <f t="shared" ref="AB25:AB27" si="14">IFERROR(IF(Y25&lt;=0.05,1, ),0)</f>
        <v>0</v>
      </c>
      <c r="AC25" s="42">
        <f t="shared" ref="AC25:AC27" si="15">IFERROR(IF(Y25&gt;0.05,IF(Y25&lt;=0.368,1,), ),0)</f>
        <v>0</v>
      </c>
      <c r="AD25" s="42">
        <f t="shared" ref="AD25:AD27" si="16">IFERROR(IF(Y25&gt;0.368,1, ),0)</f>
        <v>0</v>
      </c>
    </row>
    <row r="26" spans="1:37" x14ac:dyDescent="0.2">
      <c r="T26" s="13"/>
      <c r="U26" s="13"/>
      <c r="X26" s="25" t="e">
        <f>#REF!</f>
        <v>#REF!</v>
      </c>
      <c r="Y26" s="25" t="e">
        <f>#REF!</f>
        <v>#REF!</v>
      </c>
      <c r="Z26" s="44">
        <v>13</v>
      </c>
      <c r="AA26" s="25"/>
      <c r="AB26" s="40">
        <f t="shared" si="14"/>
        <v>0</v>
      </c>
      <c r="AC26" s="40">
        <f t="shared" si="15"/>
        <v>0</v>
      </c>
      <c r="AD26" s="40">
        <f t="shared" si="16"/>
        <v>0</v>
      </c>
    </row>
    <row r="27" spans="1:37" x14ac:dyDescent="0.2">
      <c r="T27" s="13"/>
      <c r="U27" s="13"/>
      <c r="X27" s="25" t="e">
        <f>#REF!</f>
        <v>#REF!</v>
      </c>
      <c r="Y27" s="25" t="e">
        <f>#REF!</f>
        <v>#REF!</v>
      </c>
      <c r="Z27" s="44">
        <v>14</v>
      </c>
      <c r="AA27" s="25"/>
      <c r="AB27" s="40">
        <f t="shared" si="14"/>
        <v>0</v>
      </c>
      <c r="AC27" s="40">
        <f t="shared" si="15"/>
        <v>0</v>
      </c>
      <c r="AD27" s="40">
        <f t="shared" si="16"/>
        <v>0</v>
      </c>
    </row>
    <row r="28" spans="1:37" x14ac:dyDescent="0.2">
      <c r="T28" s="13"/>
      <c r="U28" s="13"/>
      <c r="X28" s="25" t="e">
        <f>#REF!</f>
        <v>#REF!</v>
      </c>
      <c r="Y28" s="25" t="e">
        <f>#REF!</f>
        <v>#REF!</v>
      </c>
      <c r="Z28" s="44">
        <v>15</v>
      </c>
      <c r="AA28" s="25"/>
      <c r="AB28" s="40">
        <f t="shared" ref="AB28:AB52" si="17">IFERROR(IF(Y28&lt;=0.05,1, ),0)</f>
        <v>0</v>
      </c>
      <c r="AC28" s="40">
        <f t="shared" ref="AC28:AC52" si="18">IFERROR(IF(Y28&gt;0.05,IF(Y28&lt;=0.368,1,), ),0)</f>
        <v>0</v>
      </c>
      <c r="AD28" s="40">
        <f t="shared" ref="AD28:AD52" si="19">IFERROR(IF(Y28&gt;0.368,1, ),0)</f>
        <v>0</v>
      </c>
    </row>
    <row r="29" spans="1:37" x14ac:dyDescent="0.2">
      <c r="A29" s="16"/>
      <c r="T29" s="13"/>
      <c r="U29" s="13"/>
      <c r="X29" s="25" t="e">
        <f>#REF!</f>
        <v>#REF!</v>
      </c>
      <c r="Y29" s="25" t="e">
        <f>#REF!</f>
        <v>#REF!</v>
      </c>
      <c r="Z29" s="44">
        <v>16</v>
      </c>
      <c r="AA29" s="25"/>
      <c r="AB29" s="40">
        <f t="shared" si="17"/>
        <v>0</v>
      </c>
      <c r="AC29" s="40">
        <f t="shared" si="18"/>
        <v>0</v>
      </c>
      <c r="AD29" s="40">
        <f t="shared" si="19"/>
        <v>0</v>
      </c>
    </row>
    <row r="30" spans="1:37" x14ac:dyDescent="0.2">
      <c r="T30" s="13"/>
      <c r="U30" s="13"/>
      <c r="X30" s="25" t="e">
        <f>#REF!</f>
        <v>#REF!</v>
      </c>
      <c r="Y30" s="25" t="e">
        <f>#REF!</f>
        <v>#REF!</v>
      </c>
      <c r="Z30" s="44">
        <v>17</v>
      </c>
      <c r="AA30" s="25"/>
      <c r="AB30" s="40">
        <f t="shared" si="17"/>
        <v>0</v>
      </c>
      <c r="AC30" s="40">
        <f t="shared" si="18"/>
        <v>0</v>
      </c>
      <c r="AD30" s="40">
        <f t="shared" si="19"/>
        <v>0</v>
      </c>
    </row>
    <row r="31" spans="1:37" x14ac:dyDescent="0.2">
      <c r="T31" s="13"/>
      <c r="U31" s="13"/>
      <c r="X31" s="25" t="e">
        <f>#REF!</f>
        <v>#REF!</v>
      </c>
      <c r="Y31" s="25" t="e">
        <f>#REF!</f>
        <v>#REF!</v>
      </c>
      <c r="Z31" s="44">
        <v>18</v>
      </c>
      <c r="AA31" s="25"/>
      <c r="AB31" s="40">
        <f t="shared" si="17"/>
        <v>0</v>
      </c>
      <c r="AC31" s="40">
        <f t="shared" si="18"/>
        <v>0</v>
      </c>
      <c r="AD31" s="40">
        <f t="shared" si="19"/>
        <v>0</v>
      </c>
    </row>
    <row r="32" spans="1:37" x14ac:dyDescent="0.2">
      <c r="Q32" s="15"/>
      <c r="T32" s="13"/>
      <c r="U32" s="13"/>
      <c r="X32" s="25" t="e">
        <f>#REF!</f>
        <v>#REF!</v>
      </c>
      <c r="Y32" s="25" t="e">
        <f>#REF!</f>
        <v>#REF!</v>
      </c>
      <c r="Z32" s="44">
        <v>19</v>
      </c>
      <c r="AA32" s="25"/>
      <c r="AB32" s="40">
        <f t="shared" si="17"/>
        <v>0</v>
      </c>
      <c r="AC32" s="40">
        <f t="shared" si="18"/>
        <v>0</v>
      </c>
      <c r="AD32" s="40">
        <f t="shared" si="19"/>
        <v>0</v>
      </c>
    </row>
    <row r="33" spans="20:30" x14ac:dyDescent="0.2">
      <c r="T33" s="13"/>
      <c r="U33" s="13"/>
      <c r="X33" s="25" t="e">
        <f>#REF!</f>
        <v>#REF!</v>
      </c>
      <c r="Y33" s="25" t="e">
        <f>#REF!</f>
        <v>#REF!</v>
      </c>
      <c r="Z33" s="44">
        <v>20</v>
      </c>
      <c r="AA33" s="25"/>
      <c r="AB33" s="40">
        <f t="shared" si="17"/>
        <v>0</v>
      </c>
      <c r="AC33" s="40">
        <f t="shared" si="18"/>
        <v>0</v>
      </c>
      <c r="AD33" s="40">
        <f t="shared" si="19"/>
        <v>0</v>
      </c>
    </row>
    <row r="34" spans="20:30" x14ac:dyDescent="0.2">
      <c r="T34" s="13"/>
      <c r="U34" s="13"/>
      <c r="X34" s="25" t="e">
        <f>#REF!</f>
        <v>#REF!</v>
      </c>
      <c r="Y34" s="25" t="e">
        <f>#REF!</f>
        <v>#REF!</v>
      </c>
      <c r="Z34" s="44">
        <v>21</v>
      </c>
      <c r="AA34" s="25"/>
      <c r="AB34" s="40">
        <f t="shared" si="17"/>
        <v>0</v>
      </c>
      <c r="AC34" s="40">
        <f t="shared" si="18"/>
        <v>0</v>
      </c>
      <c r="AD34" s="40">
        <f t="shared" si="19"/>
        <v>0</v>
      </c>
    </row>
    <row r="35" spans="20:30" x14ac:dyDescent="0.2">
      <c r="T35" s="13"/>
      <c r="U35" s="13"/>
      <c r="X35" s="25" t="e">
        <f>#REF!</f>
        <v>#REF!</v>
      </c>
      <c r="Y35" s="25" t="e">
        <f>#REF!</f>
        <v>#REF!</v>
      </c>
      <c r="Z35" s="44">
        <v>22</v>
      </c>
      <c r="AA35" s="25"/>
      <c r="AB35" s="40">
        <f t="shared" si="17"/>
        <v>0</v>
      </c>
      <c r="AC35" s="40">
        <f t="shared" si="18"/>
        <v>0</v>
      </c>
      <c r="AD35" s="40">
        <f t="shared" si="19"/>
        <v>0</v>
      </c>
    </row>
    <row r="36" spans="20:30" x14ac:dyDescent="0.2">
      <c r="T36" s="13"/>
      <c r="U36" s="13"/>
      <c r="X36" s="25" t="e">
        <f>#REF!</f>
        <v>#REF!</v>
      </c>
      <c r="Y36" s="25" t="e">
        <f>#REF!</f>
        <v>#REF!</v>
      </c>
      <c r="Z36" s="44">
        <v>23</v>
      </c>
      <c r="AA36" s="25"/>
      <c r="AB36" s="40">
        <f t="shared" si="17"/>
        <v>0</v>
      </c>
      <c r="AC36" s="40">
        <f t="shared" si="18"/>
        <v>0</v>
      </c>
      <c r="AD36" s="40">
        <f t="shared" si="19"/>
        <v>0</v>
      </c>
    </row>
    <row r="37" spans="20:30" x14ac:dyDescent="0.2">
      <c r="T37" s="13"/>
      <c r="U37" s="13"/>
      <c r="X37" s="25" t="e">
        <f>#REF!</f>
        <v>#REF!</v>
      </c>
      <c r="Y37" s="25" t="e">
        <f>#REF!</f>
        <v>#REF!</v>
      </c>
      <c r="Z37" s="44">
        <v>24</v>
      </c>
      <c r="AA37" s="25"/>
      <c r="AB37" s="40">
        <f t="shared" si="17"/>
        <v>0</v>
      </c>
      <c r="AC37" s="40">
        <f t="shared" si="18"/>
        <v>0</v>
      </c>
      <c r="AD37" s="40">
        <f t="shared" si="19"/>
        <v>0</v>
      </c>
    </row>
    <row r="38" spans="20:30" x14ac:dyDescent="0.2">
      <c r="T38" s="13"/>
      <c r="U38" s="13"/>
      <c r="X38" s="25" t="e">
        <f>#REF!</f>
        <v>#REF!</v>
      </c>
      <c r="Y38" s="25" t="e">
        <f>#REF!</f>
        <v>#REF!</v>
      </c>
      <c r="Z38" s="44">
        <v>25</v>
      </c>
      <c r="AA38" s="25"/>
      <c r="AB38" s="40">
        <f t="shared" si="17"/>
        <v>0</v>
      </c>
      <c r="AC38" s="40">
        <f t="shared" si="18"/>
        <v>0</v>
      </c>
      <c r="AD38" s="40">
        <f t="shared" si="19"/>
        <v>0</v>
      </c>
    </row>
    <row r="39" spans="20:30" x14ac:dyDescent="0.2">
      <c r="T39" s="13"/>
      <c r="U39" s="13"/>
      <c r="X39" s="25" t="e">
        <f>#REF!</f>
        <v>#REF!</v>
      </c>
      <c r="Y39" s="25" t="e">
        <f>#REF!</f>
        <v>#REF!</v>
      </c>
      <c r="Z39" s="44">
        <v>26</v>
      </c>
      <c r="AA39" s="25"/>
      <c r="AB39" s="40">
        <f t="shared" si="17"/>
        <v>0</v>
      </c>
      <c r="AC39" s="40">
        <f t="shared" si="18"/>
        <v>0</v>
      </c>
      <c r="AD39" s="40">
        <f t="shared" si="19"/>
        <v>0</v>
      </c>
    </row>
    <row r="40" spans="20:30" x14ac:dyDescent="0.2">
      <c r="T40" s="13"/>
      <c r="U40" s="13"/>
      <c r="X40" s="25" t="e">
        <f>#REF!</f>
        <v>#REF!</v>
      </c>
      <c r="Y40" s="25" t="e">
        <f>#REF!</f>
        <v>#REF!</v>
      </c>
      <c r="Z40" s="44">
        <v>27</v>
      </c>
      <c r="AA40" s="25"/>
      <c r="AB40" s="40">
        <f t="shared" si="17"/>
        <v>0</v>
      </c>
      <c r="AC40" s="40">
        <f t="shared" si="18"/>
        <v>0</v>
      </c>
      <c r="AD40" s="40">
        <f t="shared" si="19"/>
        <v>0</v>
      </c>
    </row>
    <row r="41" spans="20:30" x14ac:dyDescent="0.2">
      <c r="T41" s="13"/>
      <c r="U41" s="13"/>
      <c r="X41" s="25" t="e">
        <f>#REF!</f>
        <v>#REF!</v>
      </c>
      <c r="Y41" s="25" t="e">
        <f>#REF!</f>
        <v>#REF!</v>
      </c>
      <c r="Z41" s="44">
        <v>28</v>
      </c>
      <c r="AA41" s="25"/>
      <c r="AB41" s="40">
        <f t="shared" si="17"/>
        <v>0</v>
      </c>
      <c r="AC41" s="40">
        <f t="shared" si="18"/>
        <v>0</v>
      </c>
      <c r="AD41" s="40">
        <f t="shared" si="19"/>
        <v>0</v>
      </c>
    </row>
    <row r="42" spans="20:30" x14ac:dyDescent="0.2">
      <c r="T42" s="13"/>
      <c r="U42" s="13"/>
      <c r="X42" s="25" t="e">
        <f>#REF!</f>
        <v>#REF!</v>
      </c>
      <c r="Y42" s="25" t="e">
        <f>#REF!</f>
        <v>#REF!</v>
      </c>
      <c r="Z42" s="44">
        <v>29</v>
      </c>
      <c r="AA42" s="25"/>
      <c r="AB42" s="40">
        <f t="shared" si="17"/>
        <v>0</v>
      </c>
      <c r="AC42" s="40">
        <f t="shared" si="18"/>
        <v>0</v>
      </c>
      <c r="AD42" s="40">
        <f t="shared" si="19"/>
        <v>0</v>
      </c>
    </row>
    <row r="43" spans="20:30" x14ac:dyDescent="0.2">
      <c r="T43" s="13"/>
      <c r="U43" s="13"/>
      <c r="X43" s="25" t="e">
        <f>#REF!</f>
        <v>#REF!</v>
      </c>
      <c r="Y43" s="25" t="e">
        <f>#REF!</f>
        <v>#REF!</v>
      </c>
      <c r="Z43" s="44">
        <v>30</v>
      </c>
      <c r="AA43" s="25"/>
      <c r="AB43" s="40">
        <f t="shared" si="17"/>
        <v>0</v>
      </c>
      <c r="AC43" s="40">
        <f t="shared" si="18"/>
        <v>0</v>
      </c>
      <c r="AD43" s="40">
        <f t="shared" si="19"/>
        <v>0</v>
      </c>
    </row>
    <row r="44" spans="20:30" x14ac:dyDescent="0.2">
      <c r="T44" s="13"/>
      <c r="U44" s="13"/>
      <c r="X44" s="25" t="e">
        <f>#REF!</f>
        <v>#REF!</v>
      </c>
      <c r="Y44" s="25" t="e">
        <f>#REF!</f>
        <v>#REF!</v>
      </c>
      <c r="Z44" s="44">
        <v>31</v>
      </c>
      <c r="AA44" s="25"/>
      <c r="AB44" s="40">
        <f t="shared" si="17"/>
        <v>0</v>
      </c>
      <c r="AC44" s="40">
        <f t="shared" si="18"/>
        <v>0</v>
      </c>
      <c r="AD44" s="40">
        <f t="shared" si="19"/>
        <v>0</v>
      </c>
    </row>
    <row r="45" spans="20:30" x14ac:dyDescent="0.2">
      <c r="T45" s="13"/>
      <c r="U45" s="13"/>
      <c r="X45" s="25" t="e">
        <f>#REF!</f>
        <v>#REF!</v>
      </c>
      <c r="Y45" s="25" t="e">
        <f>#REF!</f>
        <v>#REF!</v>
      </c>
      <c r="Z45" s="44">
        <v>32</v>
      </c>
      <c r="AA45" s="25"/>
      <c r="AB45" s="40">
        <f t="shared" si="17"/>
        <v>0</v>
      </c>
      <c r="AC45" s="40">
        <f t="shared" si="18"/>
        <v>0</v>
      </c>
      <c r="AD45" s="40">
        <f t="shared" si="19"/>
        <v>0</v>
      </c>
    </row>
    <row r="46" spans="20:30" x14ac:dyDescent="0.2">
      <c r="T46" s="13"/>
      <c r="U46" s="13"/>
      <c r="X46" s="25" t="e">
        <f>#REF!</f>
        <v>#REF!</v>
      </c>
      <c r="Y46" s="25" t="e">
        <f>#REF!</f>
        <v>#REF!</v>
      </c>
      <c r="Z46" s="44">
        <v>33</v>
      </c>
      <c r="AA46" s="25"/>
      <c r="AB46" s="40">
        <f t="shared" si="17"/>
        <v>0</v>
      </c>
      <c r="AC46" s="40">
        <f t="shared" si="18"/>
        <v>0</v>
      </c>
      <c r="AD46" s="40">
        <f t="shared" si="19"/>
        <v>0</v>
      </c>
    </row>
    <row r="47" spans="20:30" x14ac:dyDescent="0.2">
      <c r="T47" s="13"/>
      <c r="U47" s="13"/>
      <c r="X47" s="25" t="e">
        <f>#REF!</f>
        <v>#REF!</v>
      </c>
      <c r="Y47" s="25" t="e">
        <f>#REF!</f>
        <v>#REF!</v>
      </c>
      <c r="Z47" s="44">
        <v>34</v>
      </c>
      <c r="AA47" s="25"/>
      <c r="AB47" s="40">
        <f t="shared" si="17"/>
        <v>0</v>
      </c>
      <c r="AC47" s="40">
        <f t="shared" si="18"/>
        <v>0</v>
      </c>
      <c r="AD47" s="40">
        <f t="shared" si="19"/>
        <v>0</v>
      </c>
    </row>
    <row r="48" spans="20:30" x14ac:dyDescent="0.2">
      <c r="T48" s="13"/>
      <c r="U48" s="13"/>
      <c r="X48" s="25" t="e">
        <f>#REF!</f>
        <v>#REF!</v>
      </c>
      <c r="Y48" s="25" t="e">
        <f>#REF!</f>
        <v>#REF!</v>
      </c>
      <c r="Z48" s="44">
        <v>35</v>
      </c>
      <c r="AA48" s="25"/>
      <c r="AB48" s="40">
        <f t="shared" si="17"/>
        <v>0</v>
      </c>
      <c r="AC48" s="40">
        <f t="shared" si="18"/>
        <v>0</v>
      </c>
      <c r="AD48" s="40">
        <f t="shared" si="19"/>
        <v>0</v>
      </c>
    </row>
    <row r="49" spans="20:30" x14ac:dyDescent="0.2">
      <c r="T49" s="13"/>
      <c r="U49" s="13"/>
      <c r="X49" s="25" t="e">
        <f>#REF!</f>
        <v>#REF!</v>
      </c>
      <c r="Y49" s="25" t="e">
        <f>#REF!</f>
        <v>#REF!</v>
      </c>
      <c r="Z49" s="44">
        <v>36</v>
      </c>
      <c r="AA49" s="25"/>
      <c r="AB49" s="40">
        <f t="shared" si="17"/>
        <v>0</v>
      </c>
      <c r="AC49" s="40">
        <f t="shared" si="18"/>
        <v>0</v>
      </c>
      <c r="AD49" s="40">
        <f t="shared" si="19"/>
        <v>0</v>
      </c>
    </row>
    <row r="50" spans="20:30" x14ac:dyDescent="0.2">
      <c r="T50" s="13"/>
      <c r="U50" s="13"/>
      <c r="X50" s="25" t="e">
        <f>#REF!</f>
        <v>#REF!</v>
      </c>
      <c r="Y50" s="25" t="e">
        <f>#REF!</f>
        <v>#REF!</v>
      </c>
      <c r="Z50" s="44">
        <v>37</v>
      </c>
      <c r="AA50" s="25"/>
      <c r="AB50" s="40">
        <f t="shared" si="17"/>
        <v>0</v>
      </c>
      <c r="AC50" s="40">
        <f t="shared" si="18"/>
        <v>0</v>
      </c>
      <c r="AD50" s="40">
        <f t="shared" si="19"/>
        <v>0</v>
      </c>
    </row>
    <row r="51" spans="20:30" x14ac:dyDescent="0.2">
      <c r="T51" s="13"/>
      <c r="U51" s="13"/>
      <c r="X51" s="25" t="e">
        <f>#REF!</f>
        <v>#REF!</v>
      </c>
      <c r="Y51" s="25" t="e">
        <f>#REF!</f>
        <v>#REF!</v>
      </c>
      <c r="Z51" s="44">
        <v>38</v>
      </c>
      <c r="AA51" s="25"/>
      <c r="AB51" s="40">
        <f t="shared" si="17"/>
        <v>0</v>
      </c>
      <c r="AC51" s="40">
        <f t="shared" si="18"/>
        <v>0</v>
      </c>
      <c r="AD51" s="40">
        <f t="shared" si="19"/>
        <v>0</v>
      </c>
    </row>
    <row r="52" spans="20:30" x14ac:dyDescent="0.2">
      <c r="T52" s="13"/>
      <c r="U52" s="13"/>
      <c r="X52" s="25" t="e">
        <f>#REF!</f>
        <v>#REF!</v>
      </c>
      <c r="Y52" s="25" t="e">
        <f>#REF!</f>
        <v>#REF!</v>
      </c>
      <c r="Z52" s="44">
        <v>39</v>
      </c>
      <c r="AA52" s="25"/>
      <c r="AB52" s="40">
        <f t="shared" si="17"/>
        <v>0</v>
      </c>
      <c r="AC52" s="40">
        <f t="shared" si="18"/>
        <v>0</v>
      </c>
      <c r="AD52" s="40">
        <f t="shared" si="19"/>
        <v>0</v>
      </c>
    </row>
    <row r="53" spans="20:30" x14ac:dyDescent="0.2">
      <c r="T53" s="13"/>
      <c r="U53" s="13"/>
      <c r="X53" s="25" t="e">
        <f>#REF!</f>
        <v>#REF!</v>
      </c>
      <c r="Y53" s="25" t="e">
        <f>#REF!</f>
        <v>#REF!</v>
      </c>
      <c r="Z53" s="44">
        <v>40</v>
      </c>
      <c r="AA53" s="25"/>
      <c r="AB53" s="40">
        <f t="shared" ref="AB53:AB60" si="20">IFERROR(IF(Y53&lt;=0.05,1, ),0)</f>
        <v>0</v>
      </c>
      <c r="AC53" s="40">
        <f t="shared" ref="AC53:AC60" si="21">IFERROR(IF(Y53&gt;0.05,IF(Y53&lt;=0.368,1,), ),0)</f>
        <v>0</v>
      </c>
      <c r="AD53" s="40">
        <f t="shared" ref="AD53:AD60" si="22">IFERROR(IF(Y53&gt;0.368,1, ),0)</f>
        <v>0</v>
      </c>
    </row>
    <row r="54" spans="20:30" x14ac:dyDescent="0.2">
      <c r="T54" s="13"/>
      <c r="U54" s="13"/>
      <c r="X54" s="25" t="e">
        <f>#REF!</f>
        <v>#REF!</v>
      </c>
      <c r="Y54" s="25" t="e">
        <f>#REF!</f>
        <v>#REF!</v>
      </c>
      <c r="Z54" s="44">
        <v>41</v>
      </c>
      <c r="AA54" s="25"/>
      <c r="AB54" s="40">
        <f t="shared" si="20"/>
        <v>0</v>
      </c>
      <c r="AC54" s="40">
        <f t="shared" si="21"/>
        <v>0</v>
      </c>
      <c r="AD54" s="40">
        <f t="shared" si="22"/>
        <v>0</v>
      </c>
    </row>
    <row r="55" spans="20:30" x14ac:dyDescent="0.2">
      <c r="T55" s="13"/>
      <c r="U55" s="13"/>
      <c r="X55" s="25" t="e">
        <f>#REF!</f>
        <v>#REF!</v>
      </c>
      <c r="Y55" s="25" t="e">
        <f>#REF!</f>
        <v>#REF!</v>
      </c>
      <c r="Z55" s="44">
        <v>42</v>
      </c>
      <c r="AA55" s="25"/>
      <c r="AB55" s="40">
        <f t="shared" si="20"/>
        <v>0</v>
      </c>
      <c r="AC55" s="40">
        <f t="shared" si="21"/>
        <v>0</v>
      </c>
      <c r="AD55" s="40">
        <f t="shared" si="22"/>
        <v>0</v>
      </c>
    </row>
    <row r="56" spans="20:30" x14ac:dyDescent="0.2">
      <c r="T56" s="13"/>
      <c r="U56" s="13"/>
      <c r="X56" s="25" t="e">
        <f>#REF!</f>
        <v>#REF!</v>
      </c>
      <c r="Y56" s="25" t="e">
        <f>#REF!</f>
        <v>#REF!</v>
      </c>
      <c r="Z56" s="44">
        <v>43</v>
      </c>
      <c r="AA56" s="25"/>
      <c r="AB56" s="40">
        <f t="shared" si="20"/>
        <v>0</v>
      </c>
      <c r="AC56" s="40">
        <f t="shared" si="21"/>
        <v>0</v>
      </c>
      <c r="AD56" s="40">
        <f t="shared" si="22"/>
        <v>0</v>
      </c>
    </row>
    <row r="57" spans="20:30" x14ac:dyDescent="0.2">
      <c r="T57" s="13"/>
      <c r="U57" s="13"/>
      <c r="X57" s="25" t="e">
        <f>#REF!</f>
        <v>#REF!</v>
      </c>
      <c r="Y57" s="25" t="e">
        <f>#REF!</f>
        <v>#REF!</v>
      </c>
      <c r="Z57" s="44">
        <v>44</v>
      </c>
      <c r="AA57" s="25"/>
      <c r="AB57" s="40">
        <f t="shared" si="20"/>
        <v>0</v>
      </c>
      <c r="AC57" s="40">
        <f t="shared" si="21"/>
        <v>0</v>
      </c>
      <c r="AD57" s="40">
        <f t="shared" si="22"/>
        <v>0</v>
      </c>
    </row>
    <row r="58" spans="20:30" x14ac:dyDescent="0.2">
      <c r="T58" s="13"/>
      <c r="U58" s="13"/>
      <c r="X58" s="25" t="e">
        <f>#REF!</f>
        <v>#REF!</v>
      </c>
      <c r="Y58" s="25" t="e">
        <f>#REF!</f>
        <v>#REF!</v>
      </c>
      <c r="Z58" s="44">
        <v>45</v>
      </c>
      <c r="AA58" s="25"/>
      <c r="AB58" s="40">
        <f t="shared" si="20"/>
        <v>0</v>
      </c>
      <c r="AC58" s="40">
        <f t="shared" si="21"/>
        <v>0</v>
      </c>
      <c r="AD58" s="40">
        <f t="shared" si="22"/>
        <v>0</v>
      </c>
    </row>
    <row r="59" spans="20:30" x14ac:dyDescent="0.2">
      <c r="T59" s="13"/>
      <c r="U59" s="13"/>
      <c r="X59" s="25" t="e">
        <f>#REF!</f>
        <v>#REF!</v>
      </c>
      <c r="Y59" s="25" t="e">
        <f>#REF!</f>
        <v>#REF!</v>
      </c>
      <c r="Z59" s="44">
        <v>46</v>
      </c>
      <c r="AA59" s="25"/>
      <c r="AB59" s="40">
        <f t="shared" si="20"/>
        <v>0</v>
      </c>
      <c r="AC59" s="40">
        <f t="shared" si="21"/>
        <v>0</v>
      </c>
      <c r="AD59" s="40">
        <f t="shared" si="22"/>
        <v>0</v>
      </c>
    </row>
    <row r="60" spans="20:30" x14ac:dyDescent="0.2">
      <c r="T60" s="13"/>
      <c r="U60" s="13"/>
      <c r="X60" s="25" t="e">
        <f>#REF!</f>
        <v>#REF!</v>
      </c>
      <c r="Y60" s="25" t="e">
        <f>#REF!</f>
        <v>#REF!</v>
      </c>
      <c r="Z60" s="44">
        <v>47</v>
      </c>
      <c r="AA60" s="25"/>
      <c r="AB60" s="40">
        <f t="shared" si="20"/>
        <v>0</v>
      </c>
      <c r="AC60" s="40">
        <f t="shared" si="21"/>
        <v>0</v>
      </c>
      <c r="AD60" s="40">
        <f t="shared" si="22"/>
        <v>0</v>
      </c>
    </row>
    <row r="61" spans="20:30" x14ac:dyDescent="0.2">
      <c r="T61" s="13"/>
      <c r="U61" s="13"/>
      <c r="X61" s="13"/>
      <c r="Y61" s="13"/>
      <c r="AB61" s="14"/>
      <c r="AC61" s="14"/>
      <c r="AD61" s="14"/>
    </row>
    <row r="62" spans="20:30" x14ac:dyDescent="0.2">
      <c r="T62" s="13"/>
      <c r="U62" s="13"/>
      <c r="X62" s="13"/>
      <c r="Y62" s="13"/>
      <c r="AB62" s="45">
        <f>SUM(AB14:AB60)</f>
        <v>3</v>
      </c>
      <c r="AC62" s="45">
        <f>SUM(AC14:AC60)</f>
        <v>3</v>
      </c>
      <c r="AD62" s="45">
        <f t="shared" ref="AD62" si="23">SUM(AD14:AD60)</f>
        <v>4</v>
      </c>
    </row>
    <row r="63" spans="20:30" x14ac:dyDescent="0.2">
      <c r="T63" s="13"/>
      <c r="U63" s="13"/>
      <c r="X63" s="13"/>
      <c r="Y63" s="13"/>
      <c r="AB63" s="73">
        <f>SUM(AB62:AD62)</f>
        <v>10</v>
      </c>
      <c r="AC63" s="73"/>
      <c r="AD63" s="73"/>
    </row>
    <row r="64" spans="20:30" x14ac:dyDescent="0.2">
      <c r="T64" s="13"/>
      <c r="U64" s="13"/>
      <c r="X64" s="13"/>
      <c r="Y64" s="13"/>
      <c r="AB64" s="14"/>
      <c r="AC64" s="14"/>
      <c r="AD64" s="14"/>
    </row>
    <row r="65" spans="20:31" x14ac:dyDescent="0.2">
      <c r="T65" s="13"/>
      <c r="U65" s="13"/>
      <c r="X65" s="13"/>
      <c r="Y65" s="13"/>
      <c r="AB65" s="14"/>
      <c r="AC65" s="14"/>
      <c r="AD65" s="14"/>
    </row>
    <row r="66" spans="20:31" x14ac:dyDescent="0.2">
      <c r="T66" s="13"/>
      <c r="U66" s="13"/>
      <c r="X66" s="13"/>
      <c r="Y66" s="13"/>
      <c r="AB66" s="14"/>
      <c r="AC66" s="14"/>
      <c r="AD66" s="14"/>
    </row>
    <row r="67" spans="20:31" x14ac:dyDescent="0.2">
      <c r="T67" s="13"/>
      <c r="U67" s="13"/>
      <c r="X67" s="13"/>
      <c r="Y67" s="13"/>
      <c r="AB67" s="14"/>
      <c r="AC67" s="14"/>
      <c r="AD67" s="14"/>
    </row>
    <row r="68" spans="20:31" x14ac:dyDescent="0.2">
      <c r="T68" s="13"/>
      <c r="U68" s="13"/>
      <c r="X68" s="13"/>
      <c r="Y68" s="13"/>
      <c r="AB68" s="14"/>
      <c r="AC68" s="14"/>
      <c r="AD68" s="14"/>
    </row>
    <row r="69" spans="20:31" x14ac:dyDescent="0.2">
      <c r="T69" s="13"/>
      <c r="U69" s="13"/>
      <c r="X69" s="13"/>
      <c r="Y69" s="13"/>
      <c r="AB69" s="14"/>
      <c r="AC69" s="14"/>
      <c r="AD69" s="14"/>
    </row>
    <row r="70" spans="20:31" x14ac:dyDescent="0.2">
      <c r="T70" s="13"/>
      <c r="U70" s="13"/>
      <c r="X70" s="13"/>
      <c r="Y70" s="13"/>
      <c r="AB70" s="14"/>
      <c r="AC70" s="14"/>
      <c r="AD70" s="14"/>
    </row>
    <row r="71" spans="20:31" x14ac:dyDescent="0.2">
      <c r="T71" s="13"/>
      <c r="U71" s="13"/>
      <c r="X71" s="13"/>
      <c r="Y71" s="13"/>
      <c r="AB71" s="14"/>
      <c r="AC71" s="14"/>
      <c r="AD71" s="14"/>
    </row>
    <row r="72" spans="20:31" x14ac:dyDescent="0.2">
      <c r="T72" s="13"/>
      <c r="U72" s="13"/>
      <c r="X72" s="13"/>
      <c r="Y72" s="13"/>
      <c r="AB72" s="14"/>
      <c r="AC72" s="14"/>
      <c r="AD72" s="14"/>
    </row>
    <row r="73" spans="20:31" x14ac:dyDescent="0.2">
      <c r="T73" s="13"/>
      <c r="U73" s="13"/>
      <c r="X73" s="13"/>
      <c r="Y73" s="13"/>
      <c r="AB73" s="14"/>
      <c r="AC73" s="14"/>
      <c r="AD73" s="14"/>
    </row>
    <row r="74" spans="20:31" x14ac:dyDescent="0.2">
      <c r="T74" s="13"/>
      <c r="U74" s="13"/>
      <c r="X74" s="13"/>
      <c r="Y74" s="13"/>
      <c r="AB74" s="14"/>
      <c r="AC74" s="14"/>
      <c r="AD74" s="14"/>
    </row>
    <row r="75" spans="20:31" x14ac:dyDescent="0.2">
      <c r="T75" s="13"/>
      <c r="U75" s="13"/>
      <c r="X75" s="13"/>
      <c r="Y75" s="13"/>
      <c r="AB75" s="14"/>
      <c r="AC75" s="14"/>
      <c r="AD75" s="14"/>
    </row>
    <row r="76" spans="20:31" x14ac:dyDescent="0.2">
      <c r="T76" s="13"/>
      <c r="U76" s="13"/>
      <c r="X76" s="13"/>
      <c r="Y76" s="13"/>
      <c r="AB76" s="14"/>
      <c r="AC76" s="14"/>
      <c r="AD76" s="14"/>
    </row>
    <row r="77" spans="20:31" x14ac:dyDescent="0.2">
      <c r="T77" s="13"/>
      <c r="U77" s="13"/>
      <c r="X77" s="13"/>
      <c r="Y77" s="13"/>
      <c r="AB77" s="14"/>
      <c r="AC77" s="14"/>
      <c r="AD77" s="14"/>
    </row>
    <row r="78" spans="20:31" x14ac:dyDescent="0.2">
      <c r="AB78" s="43" t="s">
        <v>11</v>
      </c>
      <c r="AC78" s="43" t="s">
        <v>12</v>
      </c>
      <c r="AD78" s="43" t="s">
        <v>29</v>
      </c>
      <c r="AE78" s="18" t="s">
        <v>30</v>
      </c>
    </row>
    <row r="79" spans="20:31" x14ac:dyDescent="0.2">
      <c r="AB79" s="43">
        <f>AB62</f>
        <v>3</v>
      </c>
      <c r="AC79" s="43">
        <f>AC62</f>
        <v>3</v>
      </c>
      <c r="AD79" s="43">
        <f>AD62</f>
        <v>4</v>
      </c>
      <c r="AE79" s="10">
        <f>SUM(AB79:AD79)</f>
        <v>10</v>
      </c>
    </row>
    <row r="80" spans="20:31" x14ac:dyDescent="0.2">
      <c r="AB80" s="24"/>
      <c r="AC80" s="24"/>
      <c r="AD80" s="24"/>
    </row>
  </sheetData>
  <sheetProtection algorithmName="SHA-512" hashValue="yz/t85bpLjK/Emt+do12HnMNRL2bLCK4QTp/+mgXkW50Z2c1iyOvJe0KLfz679zdu9mQ5FMJ20B0Ai266aMYfw==" saltValue="TIwkxPyDVPDgc5wQxBKdMA==" spinCount="100000" sheet="1" objects="1" scenarios="1"/>
  <mergeCells count="2">
    <mergeCell ref="X13:Y13"/>
    <mergeCell ref="AB63:AD63"/>
  </mergeCells>
  <phoneticPr fontId="8" type="noConversion"/>
  <pageMargins left="0.78740157499999996" right="0.78740157499999996" top="0.984251969" bottom="0.984251969" header="0.49212598499999999" footer="0.49212598499999999"/>
  <pageSetup paperSize="9" scale="61" orientation="landscape" horizontalDpi="300" verticalDpi="300" r:id="rId1"/>
  <headerFooter alignWithMargins="0"/>
  <colBreaks count="1" manualBreakCount="1">
    <brk id="14" max="1048575" man="1"/>
  </colBreaks>
  <ignoredErrors>
    <ignoredError sqref="V14:V1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0.11123401447479146</v>
      </c>
    </row>
    <row r="11" spans="1:8" ht="15" x14ac:dyDescent="0.25">
      <c r="D11" s="90" t="s">
        <v>13</v>
      </c>
      <c r="E11" s="90"/>
      <c r="F11" s="33" t="str">
        <f>IF(F10&lt;=B76,C76,IF(F10&gt;B78,C78,C77))</f>
        <v>Tolerável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5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2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2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4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2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2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0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3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2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3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1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3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3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1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1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1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3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2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3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1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3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1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3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2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3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3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3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1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3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3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3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1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1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3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3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2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0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3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3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3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3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2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2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2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3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3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1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4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2.1666666666666665</v>
      </c>
      <c r="B113" s="58"/>
      <c r="C113" s="58">
        <f>EXP(-1)</f>
        <v>0.36787944117144233</v>
      </c>
      <c r="D113" s="65"/>
      <c r="E113" s="55"/>
      <c r="F113" s="55"/>
      <c r="K113" s="29"/>
      <c r="L113" s="29"/>
      <c r="M113" s="29"/>
      <c r="N113" s="29"/>
    </row>
    <row r="114" spans="1:14" x14ac:dyDescent="0.2">
      <c r="A114" s="58">
        <f>POWER(A201,1/B201)</f>
        <v>2.2259718085640379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2.196119058374435</v>
      </c>
      <c r="B115" s="58"/>
      <c r="C115" s="58"/>
      <c r="D115" s="65"/>
      <c r="E115" s="55"/>
      <c r="F115" s="55"/>
    </row>
    <row r="116" spans="1:14" x14ac:dyDescent="0.2">
      <c r="A116" s="58">
        <f>EXP(-A115)</f>
        <v>0.11123401447479146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5</v>
      </c>
      <c r="B153" s="60">
        <f>IF(F14=A85,IF(E14=B91,"",1),"")</f>
        <v>1</v>
      </c>
      <c r="C153" s="60" t="str">
        <f t="shared" ref="C153:C199" si="0">IF(F14=$A$86,IF(E14=$B$91,"",E14),"")</f>
        <v/>
      </c>
      <c r="D153" s="60" t="str">
        <f t="shared" ref="D153:D199" si="1">IF(F14=$A$86,IF(E14=$B$91,"",1),"")</f>
        <v/>
      </c>
      <c r="E153" s="55"/>
      <c r="F153" s="55"/>
    </row>
    <row r="154" spans="1:6" x14ac:dyDescent="0.2">
      <c r="A154" s="60">
        <f>IF(F15=A85,IF(E15=B91,"",E15),"")</f>
        <v>2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2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4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2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2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0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3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2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3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1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3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3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1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2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3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1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3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1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3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2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3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3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3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1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3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3</v>
      </c>
      <c r="D182" s="60">
        <f t="shared" si="1"/>
        <v>1</v>
      </c>
      <c r="E182" s="55"/>
      <c r="F182" s="55"/>
    </row>
    <row r="183" spans="1:6" x14ac:dyDescent="0.2">
      <c r="A183" s="60">
        <f t="shared" ref="A183:A199" si="2">IF(F44=$A$85,IF(E44=$B$91,"",E44),"")</f>
        <v>3</v>
      </c>
      <c r="B183" s="60">
        <f t="shared" ref="B183:B199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1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1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3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3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2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0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3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3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3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3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2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2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2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3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3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1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ref="A200" si="4">IF(F61=$A$85,IF(E61=$B$91,"",E61),"")</f>
        <v/>
      </c>
      <c r="B200" s="60" t="str">
        <f t="shared" ref="B200" si="5">IF(F61=$A$85,IF(E61=$B$91,"",1),"")</f>
        <v/>
      </c>
      <c r="C200" s="60">
        <f t="shared" ref="C200" si="6">IF(F61=$A$86,IF(E61=$B$91,"",E61),"")</f>
        <v>4</v>
      </c>
      <c r="D200" s="60">
        <f t="shared" ref="D200" si="7">IF(F61=$A$86,IF(E61=$B$91,"",1),"")</f>
        <v>1</v>
      </c>
      <c r="E200" s="55"/>
      <c r="F200" s="55"/>
    </row>
    <row r="201" spans="1:6" x14ac:dyDescent="0.2">
      <c r="A201" s="56">
        <f>PRODUCT(A153:A200)</f>
        <v>293865615360</v>
      </c>
      <c r="B201" s="56">
        <f>SUM(B153:B200)</f>
        <v>33</v>
      </c>
      <c r="C201" s="56">
        <f>SUM(C153:C200)</f>
        <v>26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KP0AIEonlmRKECIK8Vyks8XczwrZjQJWj9sizQMO/yPH0Cfk6yc064f9d+m7zzkjELC/jQiTcVoHAT9yuq0SbQ==" saltValue="9C2EpO9CpLP6XcjeAI9x2Q==" spinCount="100000" sheet="1" selectLockedCells="1"/>
  <mergeCells count="63">
    <mergeCell ref="D11:E11"/>
    <mergeCell ref="A59:D59"/>
    <mergeCell ref="A60:D60"/>
    <mergeCell ref="A54:D54"/>
    <mergeCell ref="A55:D55"/>
    <mergeCell ref="A56:D56"/>
    <mergeCell ref="A57:D57"/>
    <mergeCell ref="A58:D58"/>
    <mergeCell ref="A23:D23"/>
    <mergeCell ref="A32:D32"/>
    <mergeCell ref="A43:D43"/>
    <mergeCell ref="A44:D44"/>
    <mergeCell ref="A42:D42"/>
    <mergeCell ref="A34:D34"/>
    <mergeCell ref="A35:D35"/>
    <mergeCell ref="A36:D36"/>
    <mergeCell ref="B1:E1"/>
    <mergeCell ref="C5:F5"/>
    <mergeCell ref="C6:F6"/>
    <mergeCell ref="C4:F4"/>
    <mergeCell ref="C7:F7"/>
    <mergeCell ref="C3:E3"/>
    <mergeCell ref="C8:F8"/>
    <mergeCell ref="A1:A8"/>
    <mergeCell ref="A39:D39"/>
    <mergeCell ref="A40:D40"/>
    <mergeCell ref="A41:D41"/>
    <mergeCell ref="A33:D33"/>
    <mergeCell ref="A29:D29"/>
    <mergeCell ref="A30:D30"/>
    <mergeCell ref="A31:D31"/>
    <mergeCell ref="D10:E10"/>
    <mergeCell ref="A38:D38"/>
    <mergeCell ref="C2:E2"/>
    <mergeCell ref="A13:D13"/>
    <mergeCell ref="A14:D14"/>
    <mergeCell ref="A15:D15"/>
    <mergeCell ref="A16:D16"/>
    <mergeCell ref="A37:D37"/>
    <mergeCell ref="A17:D17"/>
    <mergeCell ref="A18:D18"/>
    <mergeCell ref="A19:D19"/>
    <mergeCell ref="A20:D20"/>
    <mergeCell ref="A21:D21"/>
    <mergeCell ref="A22:D22"/>
    <mergeCell ref="A24:D24"/>
    <mergeCell ref="A25:D25"/>
    <mergeCell ref="A26:D26"/>
    <mergeCell ref="A27:D27"/>
    <mergeCell ref="A28:D28"/>
    <mergeCell ref="A74:F74"/>
    <mergeCell ref="A152:B152"/>
    <mergeCell ref="C152:D152"/>
    <mergeCell ref="A45:D45"/>
    <mergeCell ref="A46:D46"/>
    <mergeCell ref="A47:D47"/>
    <mergeCell ref="A48:D48"/>
    <mergeCell ref="A49:D49"/>
    <mergeCell ref="A50:D50"/>
    <mergeCell ref="A51:D51"/>
    <mergeCell ref="A53:D53"/>
    <mergeCell ref="A52:D52"/>
    <mergeCell ref="A61:D61"/>
  </mergeCells>
  <conditionalFormatting sqref="D109:D111 E108 E104:E105 E14:E44">
    <cfRule type="cellIs" dxfId="155" priority="11" stopIfTrue="1" operator="greaterThanOrEqual">
      <formula>3</formula>
    </cfRule>
  </conditionalFormatting>
  <conditionalFormatting sqref="F11">
    <cfRule type="cellIs" dxfId="154" priority="12" stopIfTrue="1" operator="equal">
      <formula>$C$76</formula>
    </cfRule>
    <cfRule type="cellIs" dxfId="153" priority="13" stopIfTrue="1" operator="equal">
      <formula>$C$77</formula>
    </cfRule>
    <cfRule type="cellIs" dxfId="152" priority="14" stopIfTrue="1" operator="equal">
      <formula>$C$78</formula>
    </cfRule>
  </conditionalFormatting>
  <conditionalFormatting sqref="E47:E53">
    <cfRule type="cellIs" dxfId="151" priority="8" stopIfTrue="1" operator="equal">
      <formula>0</formula>
    </cfRule>
    <cfRule type="cellIs" dxfId="150" priority="9" stopIfTrue="1" operator="equal">
      <formula>5</formula>
    </cfRule>
  </conditionalFormatting>
  <conditionalFormatting sqref="E54:E61">
    <cfRule type="cellIs" dxfId="149" priority="6" stopIfTrue="1" operator="equal">
      <formula>0</formula>
    </cfRule>
    <cfRule type="cellIs" dxfId="148" priority="7" stopIfTrue="1" operator="equal">
      <formula>5</formula>
    </cfRule>
  </conditionalFormatting>
  <conditionalFormatting sqref="E104:E105 E14:E44 E47:E61">
    <cfRule type="cellIs" dxfId="147" priority="10" stopIfTrue="1" operator="lessThan">
      <formula>3</formula>
    </cfRule>
  </conditionalFormatting>
  <conditionalFormatting sqref="E47:E61">
    <cfRule type="cellIs" dxfId="146" priority="5" stopIfTrue="1" operator="greaterThanOrEqual">
      <formula>3</formula>
    </cfRule>
  </conditionalFormatting>
  <conditionalFormatting sqref="E45:E46">
    <cfRule type="cellIs" dxfId="145" priority="2" stopIfTrue="1" operator="equal">
      <formula>0</formula>
    </cfRule>
    <cfRule type="cellIs" dxfId="144" priority="3" stopIfTrue="1" operator="equal">
      <formula>5</formula>
    </cfRule>
  </conditionalFormatting>
  <conditionalFormatting sqref="E45:E46">
    <cfRule type="cellIs" dxfId="143" priority="4" stopIfTrue="1" operator="lessThan">
      <formula>3</formula>
    </cfRule>
  </conditionalFormatting>
  <conditionalFormatting sqref="E45:E46">
    <cfRule type="cellIs" dxfId="142" priority="1" stopIfTrue="1" operator="greaterThanOrEqual">
      <formula>3</formula>
    </cfRule>
  </conditionalFormatting>
  <dataValidations count="3">
    <dataValidation type="list" allowBlank="1" showInputMessage="1" showErrorMessage="1" sqref="F14:F61">
      <formula1>"C,NC"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D109:D111 E104:E105 E108 E14:E61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0.13891693665011312</v>
      </c>
    </row>
    <row r="11" spans="1:8" ht="15" x14ac:dyDescent="0.25">
      <c r="D11" s="90" t="s">
        <v>13</v>
      </c>
      <c r="E11" s="90"/>
      <c r="F11" s="33" t="str">
        <f>IF(F10&lt;=B76,C76,IF(F10&gt;B78,C78,C77))</f>
        <v>Tolerável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1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2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2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1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2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2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4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0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2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3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1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3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3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1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1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1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3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2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3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1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3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1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3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2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3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3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3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1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3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3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3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1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1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3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3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2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0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3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3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3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3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2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2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2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3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3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1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0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1.9166666666666667</v>
      </c>
      <c r="B113" s="58"/>
      <c r="C113" s="58">
        <f>EXP(-1)</f>
        <v>0.36787944117144233</v>
      </c>
      <c r="D113" s="65"/>
      <c r="E113" s="55"/>
      <c r="F113" s="55"/>
      <c r="K113" s="52"/>
      <c r="L113" s="52"/>
      <c r="M113" s="52"/>
      <c r="N113" s="52"/>
    </row>
    <row r="114" spans="1:14" x14ac:dyDescent="0.2">
      <c r="A114" s="58">
        <f>POWER(A201,1/B201)</f>
        <v>2.0327993276875551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1.9738791025291158</v>
      </c>
      <c r="B115" s="58"/>
      <c r="C115" s="58"/>
      <c r="D115" s="65"/>
      <c r="E115" s="55"/>
      <c r="F115" s="55"/>
    </row>
    <row r="116" spans="1:14" x14ac:dyDescent="0.2">
      <c r="A116" s="58">
        <f>EXP(-A115)</f>
        <v>0.13891693665011312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1</v>
      </c>
      <c r="B153" s="60">
        <f>IF(F14=A85,IF(E14=B91,"",1),"")</f>
        <v>1</v>
      </c>
      <c r="C153" s="60" t="str">
        <f t="shared" ref="C153:C200" si="0">IF(F14=$A$86,IF(E14=$B$91,"",E14),"")</f>
        <v/>
      </c>
      <c r="D153" s="60" t="str">
        <f t="shared" ref="D153:D200" si="1">IF(F14=$A$86,IF(E14=$B$91,"",1),"")</f>
        <v/>
      </c>
      <c r="E153" s="55"/>
      <c r="F153" s="55"/>
    </row>
    <row r="154" spans="1:6" x14ac:dyDescent="0.2">
      <c r="A154" s="60">
        <f>IF(F15=A85,IF(E15=B91,"",E15),"")</f>
        <v>2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2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1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2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2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4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0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2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3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1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3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3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1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2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3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1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3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1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3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2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3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3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3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1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3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3</v>
      </c>
      <c r="D182" s="60">
        <f t="shared" si="1"/>
        <v>1</v>
      </c>
      <c r="E182" s="55"/>
      <c r="F182" s="55"/>
    </row>
    <row r="183" spans="1:6" x14ac:dyDescent="0.2">
      <c r="A183" s="60">
        <f t="shared" ref="A183:A200" si="2">IF(F44=$A$85,IF(E44=$B$91,"",E44),"")</f>
        <v>3</v>
      </c>
      <c r="B183" s="60">
        <f t="shared" ref="B183:B200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1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1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3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3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2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0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3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3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3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3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2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2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2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3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3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1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si="2"/>
        <v/>
      </c>
      <c r="B200" s="60" t="str">
        <f t="shared" si="3"/>
        <v/>
      </c>
      <c r="C200" s="60">
        <f t="shared" si="0"/>
        <v>0</v>
      </c>
      <c r="D200" s="60">
        <f t="shared" si="1"/>
        <v>1</v>
      </c>
      <c r="E200" s="55"/>
      <c r="F200" s="55"/>
    </row>
    <row r="201" spans="1:6" x14ac:dyDescent="0.2">
      <c r="A201" s="56">
        <f>PRODUCT(A153:A200)</f>
        <v>14693280768</v>
      </c>
      <c r="B201" s="56">
        <f>SUM(B153:B200)</f>
        <v>33</v>
      </c>
      <c r="C201" s="56">
        <f>SUM(C153:C200)</f>
        <v>23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5f7GsItVAOZAZ2UJNEEUHeRef3109RlZgoduCbctaaGROQ1lXCu/j71+58oqifC8X1xJUI72V2L7QQZKjtesiw==" saltValue="G/qh0+3lV0So2LAlowOD3A==" spinCount="100000" sheet="1" objects="1" scenarios="1" selectLockedCells="1"/>
  <mergeCells count="63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6:D46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8:D58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  <mergeCell ref="A60:D60"/>
    <mergeCell ref="A61:D61"/>
    <mergeCell ref="A74:F74"/>
    <mergeCell ref="A152:B152"/>
    <mergeCell ref="C152:D152"/>
  </mergeCells>
  <conditionalFormatting sqref="D109:D111 E108 E104:E105 E14:E44">
    <cfRule type="cellIs" dxfId="137" priority="11" stopIfTrue="1" operator="greaterThanOrEqual">
      <formula>3</formula>
    </cfRule>
  </conditionalFormatting>
  <conditionalFormatting sqref="F11">
    <cfRule type="cellIs" dxfId="136" priority="12" stopIfTrue="1" operator="equal">
      <formula>$C$76</formula>
    </cfRule>
    <cfRule type="cellIs" dxfId="135" priority="13" stopIfTrue="1" operator="equal">
      <formula>$C$77</formula>
    </cfRule>
    <cfRule type="cellIs" dxfId="134" priority="14" stopIfTrue="1" operator="equal">
      <formula>$C$78</formula>
    </cfRule>
  </conditionalFormatting>
  <conditionalFormatting sqref="E47:E53">
    <cfRule type="cellIs" dxfId="133" priority="8" stopIfTrue="1" operator="equal">
      <formula>0</formula>
    </cfRule>
    <cfRule type="cellIs" dxfId="132" priority="9" stopIfTrue="1" operator="equal">
      <formula>5</formula>
    </cfRule>
  </conditionalFormatting>
  <conditionalFormatting sqref="E54:E61">
    <cfRule type="cellIs" dxfId="131" priority="6" stopIfTrue="1" operator="equal">
      <formula>0</formula>
    </cfRule>
    <cfRule type="cellIs" dxfId="130" priority="7" stopIfTrue="1" operator="equal">
      <formula>5</formula>
    </cfRule>
  </conditionalFormatting>
  <conditionalFormatting sqref="E104:E105 E14:E44 E47:E61">
    <cfRule type="cellIs" dxfId="129" priority="10" stopIfTrue="1" operator="lessThan">
      <formula>3</formula>
    </cfRule>
  </conditionalFormatting>
  <conditionalFormatting sqref="E47:E61">
    <cfRule type="cellIs" dxfId="128" priority="5" stopIfTrue="1" operator="greaterThanOrEqual">
      <formula>3</formula>
    </cfRule>
  </conditionalFormatting>
  <conditionalFormatting sqref="E45:E46">
    <cfRule type="cellIs" dxfId="127" priority="2" stopIfTrue="1" operator="equal">
      <formula>0</formula>
    </cfRule>
    <cfRule type="cellIs" dxfId="126" priority="3" stopIfTrue="1" operator="equal">
      <formula>5</formula>
    </cfRule>
  </conditionalFormatting>
  <conditionalFormatting sqref="E45:E46">
    <cfRule type="cellIs" dxfId="125" priority="4" stopIfTrue="1" operator="lessThan">
      <formula>3</formula>
    </cfRule>
  </conditionalFormatting>
  <conditionalFormatting sqref="E45:E46">
    <cfRule type="cellIs" dxfId="124" priority="1" stopIfTrue="1" operator="greaterThanOrEqual">
      <formula>3</formula>
    </cfRule>
  </conditionalFormatting>
  <dataValidations count="3">
    <dataValidation type="list" allowBlank="1" showInputMessage="1" showErrorMessage="1" sqref="D109:D111 E104:E105 E108 E14:E61">
      <formula1>$B$85:$B$91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F14:F61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0.17066121439410317</v>
      </c>
    </row>
    <row r="11" spans="1:8" ht="15" x14ac:dyDescent="0.25">
      <c r="D11" s="90" t="s">
        <v>13</v>
      </c>
      <c r="E11" s="90"/>
      <c r="F11" s="33" t="str">
        <f>IF(F10&lt;=B76,C76,IF(F10&gt;B78,C78,C77))</f>
        <v>Tolerável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5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2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2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3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2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2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4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1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1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1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1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1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1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1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1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1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3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2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3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1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3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1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3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2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3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3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3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1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3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3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3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1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1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3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3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2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0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3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3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3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3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2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2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2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3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3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1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0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1.4166666666666667</v>
      </c>
      <c r="B113" s="58"/>
      <c r="C113" s="58">
        <f>EXP(-1)</f>
        <v>0.36787944117144233</v>
      </c>
      <c r="D113" s="65"/>
      <c r="E113" s="55"/>
      <c r="F113" s="55"/>
      <c r="K113" s="52"/>
      <c r="L113" s="52"/>
      <c r="M113" s="52"/>
      <c r="N113" s="52"/>
    </row>
    <row r="114" spans="1:14" x14ac:dyDescent="0.2">
      <c r="A114" s="58">
        <f>POWER(A201,1/B201)</f>
        <v>2.2066509294753405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1.768074890030604</v>
      </c>
      <c r="B115" s="58"/>
      <c r="C115" s="58"/>
      <c r="D115" s="65"/>
      <c r="E115" s="55"/>
      <c r="F115" s="55"/>
    </row>
    <row r="116" spans="1:14" x14ac:dyDescent="0.2">
      <c r="A116" s="58">
        <f>EXP(-A115)</f>
        <v>0.17066121439410317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5</v>
      </c>
      <c r="B153" s="60">
        <f>IF(F14=A85,IF(E14=B91,"",1),"")</f>
        <v>1</v>
      </c>
      <c r="C153" s="60" t="str">
        <f t="shared" ref="C153:C200" si="0">IF(F14=$A$86,IF(E14=$B$91,"",E14),"")</f>
        <v/>
      </c>
      <c r="D153" s="60" t="str">
        <f t="shared" ref="D153:D200" si="1">IF(F14=$A$86,IF(E14=$B$91,"",1),"")</f>
        <v/>
      </c>
      <c r="E153" s="55"/>
      <c r="F153" s="55"/>
    </row>
    <row r="154" spans="1:6" x14ac:dyDescent="0.2">
      <c r="A154" s="60">
        <f>IF(F15=A85,IF(E15=B91,"",E15),"")</f>
        <v>2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2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3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2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2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4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1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1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1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1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1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1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1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2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3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1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3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1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3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2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3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3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3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1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3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3</v>
      </c>
      <c r="D182" s="60">
        <f t="shared" si="1"/>
        <v>1</v>
      </c>
      <c r="E182" s="55"/>
      <c r="F182" s="55"/>
    </row>
    <row r="183" spans="1:6" x14ac:dyDescent="0.2">
      <c r="A183" s="60">
        <f t="shared" ref="A183:A200" si="2">IF(F44=$A$85,IF(E44=$B$91,"",E44),"")</f>
        <v>3</v>
      </c>
      <c r="B183" s="60">
        <f t="shared" ref="B183:B200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1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1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3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3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2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0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3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3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3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3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2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2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2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3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3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1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si="2"/>
        <v/>
      </c>
      <c r="B200" s="60" t="str">
        <f t="shared" si="3"/>
        <v/>
      </c>
      <c r="C200" s="60">
        <f t="shared" si="0"/>
        <v>0</v>
      </c>
      <c r="D200" s="60">
        <f t="shared" si="1"/>
        <v>1</v>
      </c>
      <c r="E200" s="55"/>
      <c r="F200" s="55"/>
    </row>
    <row r="201" spans="1:6" x14ac:dyDescent="0.2">
      <c r="A201" s="56">
        <f>PRODUCT(A153:A200)</f>
        <v>220399211520</v>
      </c>
      <c r="B201" s="56">
        <f>SUM(B153:B200)</f>
        <v>33</v>
      </c>
      <c r="C201" s="56">
        <f>SUM(C153:C200)</f>
        <v>17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5f7GsItVAOZAZ2UJNEEUHeRef3109RlZgoduCbctaaGROQ1lXCu/j71+58oqifC8X1xJUI72V2L7QQZKjtesiw==" saltValue="G/qh0+3lV0So2LAlowOD3A==" spinCount="100000" sheet="1" objects="1" scenarios="1" selectLockedCells="1"/>
  <mergeCells count="63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6:D46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8:D58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  <mergeCell ref="A60:D60"/>
    <mergeCell ref="A61:D61"/>
    <mergeCell ref="A74:F74"/>
    <mergeCell ref="A152:B152"/>
    <mergeCell ref="C152:D152"/>
  </mergeCells>
  <conditionalFormatting sqref="D109:D111 E108 E104:E105 E14:E44">
    <cfRule type="cellIs" dxfId="119" priority="8" stopIfTrue="1" operator="greaterThanOrEqual">
      <formula>3</formula>
    </cfRule>
  </conditionalFormatting>
  <conditionalFormatting sqref="F11">
    <cfRule type="cellIs" dxfId="118" priority="9" stopIfTrue="1" operator="equal">
      <formula>$C$76</formula>
    </cfRule>
    <cfRule type="cellIs" dxfId="117" priority="10" stopIfTrue="1" operator="equal">
      <formula>$C$77</formula>
    </cfRule>
    <cfRule type="cellIs" dxfId="116" priority="11" stopIfTrue="1" operator="equal">
      <formula>$C$78</formula>
    </cfRule>
  </conditionalFormatting>
  <conditionalFormatting sqref="E45:E53">
    <cfRule type="cellIs" dxfId="115" priority="5" stopIfTrue="1" operator="equal">
      <formula>0</formula>
    </cfRule>
    <cfRule type="cellIs" dxfId="114" priority="6" stopIfTrue="1" operator="equal">
      <formula>5</formula>
    </cfRule>
  </conditionalFormatting>
  <conditionalFormatting sqref="E54:E61">
    <cfRule type="cellIs" dxfId="113" priority="3" stopIfTrue="1" operator="equal">
      <formula>0</formula>
    </cfRule>
    <cfRule type="cellIs" dxfId="112" priority="4" stopIfTrue="1" operator="equal">
      <formula>5</formula>
    </cfRule>
  </conditionalFormatting>
  <conditionalFormatting sqref="E104:E105 E14:E61">
    <cfRule type="cellIs" dxfId="111" priority="7" stopIfTrue="1" operator="lessThan">
      <formula>3</formula>
    </cfRule>
  </conditionalFormatting>
  <conditionalFormatting sqref="E47:E61">
    <cfRule type="cellIs" dxfId="110" priority="2" stopIfTrue="1" operator="greaterThanOrEqual">
      <formula>3</formula>
    </cfRule>
  </conditionalFormatting>
  <conditionalFormatting sqref="E45:E46">
    <cfRule type="cellIs" dxfId="109" priority="1" stopIfTrue="1" operator="greaterThanOrEqual">
      <formula>3</formula>
    </cfRule>
  </conditionalFormatting>
  <dataValidations count="3">
    <dataValidation type="list" allowBlank="1" showInputMessage="1" showErrorMessage="1" sqref="F14:F61">
      <formula1>"C,NC"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D109:D111 E104:E105 E108 E14:E61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topLeftCell="A22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4.4011721196045871E-2</v>
      </c>
    </row>
    <row r="11" spans="1:8" ht="15" x14ac:dyDescent="0.25">
      <c r="D11" s="90" t="s">
        <v>13</v>
      </c>
      <c r="E11" s="90"/>
      <c r="F11" s="33" t="str">
        <f>IF(F10&lt;=B76,C76,IF(F10&gt;B78,C78,C77))</f>
        <v>Aceitável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5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2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2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3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2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2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3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3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3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3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4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1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1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1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5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5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5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5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5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5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5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5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5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5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5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5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5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5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5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5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5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3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3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3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3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3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3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3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3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3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3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3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3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3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3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3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3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3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2.75</v>
      </c>
      <c r="B113" s="58"/>
      <c r="C113" s="58">
        <f>EXP(-1)</f>
        <v>0.36787944117144233</v>
      </c>
      <c r="D113" s="65"/>
      <c r="E113" s="55"/>
      <c r="F113" s="55"/>
      <c r="K113" s="52"/>
      <c r="L113" s="52"/>
      <c r="M113" s="52"/>
      <c r="N113" s="52"/>
    </row>
    <row r="114" spans="1:14" x14ac:dyDescent="0.2">
      <c r="A114" s="58">
        <f>POWER(A201,1/B201)</f>
        <v>3.547272164788315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3.1232992897203857</v>
      </c>
      <c r="B115" s="58"/>
      <c r="C115" s="58"/>
      <c r="D115" s="65"/>
      <c r="E115" s="55"/>
      <c r="F115" s="55"/>
    </row>
    <row r="116" spans="1:14" x14ac:dyDescent="0.2">
      <c r="A116" s="58">
        <f>EXP(-A115)</f>
        <v>4.4011721196045871E-2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5</v>
      </c>
      <c r="B153" s="60">
        <f>IF(F14=A85,IF(E14=B91,"",1),"")</f>
        <v>1</v>
      </c>
      <c r="C153" s="60" t="str">
        <f t="shared" ref="C153:C200" si="0">IF(F14=$A$86,IF(E14=$B$91,"",E14),"")</f>
        <v/>
      </c>
      <c r="D153" s="60" t="str">
        <f t="shared" ref="D153:D200" si="1">IF(F14=$A$86,IF(E14=$B$91,"",1),"")</f>
        <v/>
      </c>
      <c r="E153" s="55"/>
      <c r="F153" s="55"/>
    </row>
    <row r="154" spans="1:6" x14ac:dyDescent="0.2">
      <c r="A154" s="60">
        <f>IF(F15=A85,IF(E15=B91,"",E15),"")</f>
        <v>2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2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3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2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2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3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3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3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3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4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1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1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1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5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5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5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5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5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5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5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5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5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5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5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5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5</v>
      </c>
      <c r="D182" s="60">
        <f t="shared" si="1"/>
        <v>1</v>
      </c>
      <c r="E182" s="55"/>
      <c r="F182" s="55"/>
    </row>
    <row r="183" spans="1:6" x14ac:dyDescent="0.2">
      <c r="A183" s="60">
        <f t="shared" ref="A183:A200" si="2">IF(F44=$A$85,IF(E44=$B$91,"",E44),"")</f>
        <v>5</v>
      </c>
      <c r="B183" s="60">
        <f t="shared" ref="B183:B200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3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3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3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3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3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3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3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3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3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3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3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3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3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3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3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3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si="2"/>
        <v/>
      </c>
      <c r="B200" s="60" t="str">
        <f t="shared" si="3"/>
        <v/>
      </c>
      <c r="C200" s="60">
        <f t="shared" si="0"/>
        <v>3</v>
      </c>
      <c r="D200" s="60">
        <f t="shared" si="1"/>
        <v>1</v>
      </c>
      <c r="E200" s="55"/>
      <c r="F200" s="55"/>
    </row>
    <row r="201" spans="1:6" x14ac:dyDescent="0.2">
      <c r="A201" s="56">
        <f>PRODUCT(A153:A200)</f>
        <v>1.4012604492187502E+18</v>
      </c>
      <c r="B201" s="56">
        <f>SUM(B153:B200)</f>
        <v>33</v>
      </c>
      <c r="C201" s="56">
        <f>SUM(C153:C200)</f>
        <v>33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5f7GsItVAOZAZ2UJNEEUHeRef3109RlZgoduCbctaaGROQ1lXCu/j71+58oqifC8X1xJUI72V2L7QQZKjtesiw==" saltValue="G/qh0+3lV0So2LAlowOD3A==" spinCount="100000" sheet="1" objects="1" scenarios="1" selectLockedCells="1"/>
  <mergeCells count="63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6:D46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8:D58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  <mergeCell ref="A60:D60"/>
    <mergeCell ref="A61:D61"/>
    <mergeCell ref="A74:F74"/>
    <mergeCell ref="A152:B152"/>
    <mergeCell ref="C152:D152"/>
  </mergeCells>
  <conditionalFormatting sqref="D109:D111 E108 E104:E105 E14:E44">
    <cfRule type="cellIs" dxfId="104" priority="8" stopIfTrue="1" operator="greaterThanOrEqual">
      <formula>3</formula>
    </cfRule>
  </conditionalFormatting>
  <conditionalFormatting sqref="F11">
    <cfRule type="cellIs" dxfId="103" priority="9" stopIfTrue="1" operator="equal">
      <formula>$C$76</formula>
    </cfRule>
    <cfRule type="cellIs" dxfId="102" priority="10" stopIfTrue="1" operator="equal">
      <formula>$C$77</formula>
    </cfRule>
    <cfRule type="cellIs" dxfId="101" priority="11" stopIfTrue="1" operator="equal">
      <formula>$C$78</formula>
    </cfRule>
  </conditionalFormatting>
  <conditionalFormatting sqref="E45:E53">
    <cfRule type="cellIs" dxfId="100" priority="5" stopIfTrue="1" operator="equal">
      <formula>0</formula>
    </cfRule>
    <cfRule type="cellIs" dxfId="99" priority="6" stopIfTrue="1" operator="equal">
      <formula>5</formula>
    </cfRule>
  </conditionalFormatting>
  <conditionalFormatting sqref="E54:E61">
    <cfRule type="cellIs" dxfId="98" priority="3" stopIfTrue="1" operator="equal">
      <formula>0</formula>
    </cfRule>
    <cfRule type="cellIs" dxfId="97" priority="4" stopIfTrue="1" operator="equal">
      <formula>5</formula>
    </cfRule>
  </conditionalFormatting>
  <conditionalFormatting sqref="E104:E105 E14:E61">
    <cfRule type="cellIs" dxfId="96" priority="7" stopIfTrue="1" operator="lessThan">
      <formula>3</formula>
    </cfRule>
  </conditionalFormatting>
  <conditionalFormatting sqref="E47:E61">
    <cfRule type="cellIs" dxfId="95" priority="2" stopIfTrue="1" operator="greaterThanOrEqual">
      <formula>3</formula>
    </cfRule>
  </conditionalFormatting>
  <conditionalFormatting sqref="E45:E46">
    <cfRule type="cellIs" dxfId="94" priority="1" stopIfTrue="1" operator="greaterThanOrEqual">
      <formula>3</formula>
    </cfRule>
  </conditionalFormatting>
  <dataValidations count="3">
    <dataValidation type="list" allowBlank="1" showInputMessage="1" showErrorMessage="1" sqref="D109:D111 E104:E105 E108 E14:E61">
      <formula1>$B$85:$B$91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F14:F61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topLeftCell="B2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4.7520558335894456E-2</v>
      </c>
    </row>
    <row r="11" spans="1:8" ht="15" x14ac:dyDescent="0.25">
      <c r="D11" s="90" t="s">
        <v>13</v>
      </c>
      <c r="E11" s="90"/>
      <c r="F11" s="33" t="str">
        <f>IF(F10&lt;=B76,C76,IF(F10&gt;B78,C78,C77))</f>
        <v>Aceitável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5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3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3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3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4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2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2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4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3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3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3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0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0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1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5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5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5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5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5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5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5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5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5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5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5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5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5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5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5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5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5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3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3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3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3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3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3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3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3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3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3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3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3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3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3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3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3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3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2.5</v>
      </c>
      <c r="B113" s="58"/>
      <c r="C113" s="58">
        <f>EXP(-1)</f>
        <v>0.36787944117144233</v>
      </c>
      <c r="D113" s="65"/>
      <c r="E113" s="55"/>
      <c r="F113" s="55"/>
      <c r="K113" s="52"/>
      <c r="L113" s="52"/>
      <c r="M113" s="52"/>
      <c r="N113" s="52"/>
    </row>
    <row r="114" spans="1:14" x14ac:dyDescent="0.2">
      <c r="A114" s="58">
        <f>POWER(A201,1/B201)</f>
        <v>3.7126912084460391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3.0465928545040439</v>
      </c>
      <c r="B115" s="58"/>
      <c r="C115" s="58"/>
      <c r="D115" s="65"/>
      <c r="E115" s="55"/>
      <c r="F115" s="55"/>
    </row>
    <row r="116" spans="1:14" x14ac:dyDescent="0.2">
      <c r="A116" s="58">
        <f>EXP(-A115)</f>
        <v>4.7520558335894456E-2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5</v>
      </c>
      <c r="B153" s="60">
        <f>IF(F14=A85,IF(E14=B91,"",1),"")</f>
        <v>1</v>
      </c>
      <c r="C153" s="60" t="str">
        <f t="shared" ref="C153:C200" si="0">IF(F14=$A$86,IF(E14=$B$91,"",E14),"")</f>
        <v/>
      </c>
      <c r="D153" s="60" t="str">
        <f t="shared" ref="D153:D200" si="1">IF(F14=$A$86,IF(E14=$B$91,"",1),"")</f>
        <v/>
      </c>
      <c r="E153" s="55"/>
      <c r="F153" s="55"/>
    </row>
    <row r="154" spans="1:6" x14ac:dyDescent="0.2">
      <c r="A154" s="60">
        <f>IF(F15=A85,IF(E15=B91,"",E15),"")</f>
        <v>3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3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3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4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2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2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4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3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3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3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0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0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1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5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5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5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5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5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5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5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5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5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5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5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5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5</v>
      </c>
      <c r="D182" s="60">
        <f t="shared" si="1"/>
        <v>1</v>
      </c>
      <c r="E182" s="55"/>
      <c r="F182" s="55"/>
    </row>
    <row r="183" spans="1:6" x14ac:dyDescent="0.2">
      <c r="A183" s="60">
        <f t="shared" ref="A183:A200" si="2">IF(F44=$A$85,IF(E44=$B$91,"",E44),"")</f>
        <v>5</v>
      </c>
      <c r="B183" s="60">
        <f t="shared" ref="B183:B200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3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3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3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3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3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3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3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3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3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3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3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3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3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3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3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3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si="2"/>
        <v/>
      </c>
      <c r="B200" s="60" t="str">
        <f t="shared" si="3"/>
        <v/>
      </c>
      <c r="C200" s="60">
        <f t="shared" si="0"/>
        <v>3</v>
      </c>
      <c r="D200" s="60">
        <f t="shared" si="1"/>
        <v>1</v>
      </c>
      <c r="E200" s="55"/>
      <c r="F200" s="55"/>
    </row>
    <row r="201" spans="1:6" x14ac:dyDescent="0.2">
      <c r="A201" s="56">
        <f>PRODUCT(A153:A200)</f>
        <v>6.3056720214843761E+18</v>
      </c>
      <c r="B201" s="56">
        <f>SUM(B153:B200)</f>
        <v>33</v>
      </c>
      <c r="C201" s="56">
        <f>SUM(C153:C200)</f>
        <v>30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5f7GsItVAOZAZ2UJNEEUHeRef3109RlZgoduCbctaaGROQ1lXCu/j71+58oqifC8X1xJUI72V2L7QQZKjtesiw==" saltValue="G/qh0+3lV0So2LAlowOD3A==" spinCount="100000" sheet="1" objects="1" scenarios="1" selectLockedCells="1"/>
  <mergeCells count="63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6:D46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8:D58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  <mergeCell ref="A60:D60"/>
    <mergeCell ref="A61:D61"/>
    <mergeCell ref="A74:F74"/>
    <mergeCell ref="A152:B152"/>
    <mergeCell ref="C152:D152"/>
  </mergeCells>
  <conditionalFormatting sqref="D109:D111 E108 E104:E105 E14:E44">
    <cfRule type="cellIs" dxfId="89" priority="8" stopIfTrue="1" operator="greaterThanOrEqual">
      <formula>3</formula>
    </cfRule>
  </conditionalFormatting>
  <conditionalFormatting sqref="F11">
    <cfRule type="cellIs" dxfId="88" priority="9" stopIfTrue="1" operator="equal">
      <formula>$C$76</formula>
    </cfRule>
    <cfRule type="cellIs" dxfId="87" priority="10" stopIfTrue="1" operator="equal">
      <formula>$C$77</formula>
    </cfRule>
    <cfRule type="cellIs" dxfId="86" priority="11" stopIfTrue="1" operator="equal">
      <formula>$C$78</formula>
    </cfRule>
  </conditionalFormatting>
  <conditionalFormatting sqref="E45:E53">
    <cfRule type="cellIs" dxfId="85" priority="5" stopIfTrue="1" operator="equal">
      <formula>0</formula>
    </cfRule>
    <cfRule type="cellIs" dxfId="84" priority="6" stopIfTrue="1" operator="equal">
      <formula>5</formula>
    </cfRule>
  </conditionalFormatting>
  <conditionalFormatting sqref="E54:E61">
    <cfRule type="cellIs" dxfId="83" priority="3" stopIfTrue="1" operator="equal">
      <formula>0</formula>
    </cfRule>
    <cfRule type="cellIs" dxfId="82" priority="4" stopIfTrue="1" operator="equal">
      <formula>5</formula>
    </cfRule>
  </conditionalFormatting>
  <conditionalFormatting sqref="E104:E105 E14:E61">
    <cfRule type="cellIs" dxfId="81" priority="7" stopIfTrue="1" operator="lessThan">
      <formula>3</formula>
    </cfRule>
  </conditionalFormatting>
  <conditionalFormatting sqref="E47:E61">
    <cfRule type="cellIs" dxfId="80" priority="2" stopIfTrue="1" operator="greaterThanOrEqual">
      <formula>3</formula>
    </cfRule>
  </conditionalFormatting>
  <conditionalFormatting sqref="E45:E46">
    <cfRule type="cellIs" dxfId="79" priority="1" stopIfTrue="1" operator="greaterThanOrEqual">
      <formula>3</formula>
    </cfRule>
  </conditionalFormatting>
  <dataValidations count="3">
    <dataValidation type="list" allowBlank="1" showInputMessage="1" showErrorMessage="1" sqref="F14:F61">
      <formula1>"C,NC"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D109:D111 E104:E105 E108 E14:E61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topLeftCell="A4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3.5839022414151857E-2</v>
      </c>
    </row>
    <row r="11" spans="1:8" ht="15" x14ac:dyDescent="0.25">
      <c r="D11" s="90" t="s">
        <v>13</v>
      </c>
      <c r="E11" s="90"/>
      <c r="F11" s="33" t="str">
        <f>IF(F10&lt;=B76,C76,IF(F10&gt;B78,C78,C77))</f>
        <v>Aceitável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5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3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3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3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4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4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3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3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3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3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3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0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0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1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5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5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5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5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5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5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5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5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5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5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5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5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5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5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5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5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5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3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3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3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3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3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3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3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3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3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3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3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3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3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5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5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5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5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2.8333333333333335</v>
      </c>
      <c r="B113" s="58"/>
      <c r="C113" s="58">
        <f>EXP(-1)</f>
        <v>0.36787944117144233</v>
      </c>
      <c r="D113" s="65"/>
      <c r="E113" s="55"/>
      <c r="F113" s="55"/>
      <c r="K113" s="52"/>
      <c r="L113" s="52"/>
      <c r="M113" s="52"/>
      <c r="N113" s="52"/>
    </row>
    <row r="114" spans="1:14" x14ac:dyDescent="0.2">
      <c r="A114" s="58">
        <f>POWER(A201,1/B201)</f>
        <v>3.91071646167453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3.328717967638267</v>
      </c>
      <c r="B115" s="58"/>
      <c r="C115" s="58"/>
      <c r="D115" s="65"/>
      <c r="E115" s="55"/>
      <c r="F115" s="55"/>
    </row>
    <row r="116" spans="1:14" x14ac:dyDescent="0.2">
      <c r="A116" s="58">
        <f>EXP(-A115)</f>
        <v>3.5839022414151857E-2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5</v>
      </c>
      <c r="B153" s="60">
        <f>IF(F14=A85,IF(E14=B91,"",1),"")</f>
        <v>1</v>
      </c>
      <c r="C153" s="60" t="str">
        <f t="shared" ref="C153:C200" si="0">IF(F14=$A$86,IF(E14=$B$91,"",E14),"")</f>
        <v/>
      </c>
      <c r="D153" s="60" t="str">
        <f t="shared" ref="D153:D200" si="1">IF(F14=$A$86,IF(E14=$B$91,"",1),"")</f>
        <v/>
      </c>
      <c r="E153" s="55"/>
      <c r="F153" s="55"/>
    </row>
    <row r="154" spans="1:6" x14ac:dyDescent="0.2">
      <c r="A154" s="60">
        <f>IF(F15=A85,IF(E15=B91,"",E15),"")</f>
        <v>3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3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3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4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4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3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3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3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3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3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0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0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1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5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5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5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5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5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5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5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5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5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5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5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5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5</v>
      </c>
      <c r="D182" s="60">
        <f t="shared" si="1"/>
        <v>1</v>
      </c>
      <c r="E182" s="55"/>
      <c r="F182" s="55"/>
    </row>
    <row r="183" spans="1:6" x14ac:dyDescent="0.2">
      <c r="A183" s="60">
        <f t="shared" ref="A183:A200" si="2">IF(F44=$A$85,IF(E44=$B$91,"",E44),"")</f>
        <v>5</v>
      </c>
      <c r="B183" s="60">
        <f t="shared" ref="B183:B200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3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3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3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3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3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3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3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3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3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3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3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3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3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5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5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5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si="2"/>
        <v/>
      </c>
      <c r="B200" s="60" t="str">
        <f t="shared" si="3"/>
        <v/>
      </c>
      <c r="C200" s="60">
        <f t="shared" si="0"/>
        <v>5</v>
      </c>
      <c r="D200" s="60">
        <f t="shared" si="1"/>
        <v>1</v>
      </c>
      <c r="E200" s="55"/>
      <c r="F200" s="55"/>
    </row>
    <row r="201" spans="1:6" x14ac:dyDescent="0.2">
      <c r="A201" s="56">
        <f>PRODUCT(A153:A200)</f>
        <v>3.5031511230468755E+19</v>
      </c>
      <c r="B201" s="56">
        <f>SUM(B153:B200)</f>
        <v>33</v>
      </c>
      <c r="C201" s="56">
        <f>SUM(C153:C200)</f>
        <v>34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5f7GsItVAOZAZ2UJNEEUHeRef3109RlZgoduCbctaaGROQ1lXCu/j71+58oqifC8X1xJUI72V2L7QQZKjtesiw==" saltValue="G/qh0+3lV0So2LAlowOD3A==" spinCount="100000" sheet="1" objects="1" scenarios="1" selectLockedCells="1"/>
  <mergeCells count="63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6:D46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8:D58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  <mergeCell ref="A60:D60"/>
    <mergeCell ref="A61:D61"/>
    <mergeCell ref="A74:F74"/>
    <mergeCell ref="A152:B152"/>
    <mergeCell ref="C152:D152"/>
  </mergeCells>
  <conditionalFormatting sqref="D109:D111 E108 E104:E105 E14:E44">
    <cfRule type="cellIs" dxfId="74" priority="8" stopIfTrue="1" operator="greaterThanOrEqual">
      <formula>3</formula>
    </cfRule>
  </conditionalFormatting>
  <conditionalFormatting sqref="F11">
    <cfRule type="cellIs" dxfId="73" priority="9" stopIfTrue="1" operator="equal">
      <formula>$C$76</formula>
    </cfRule>
    <cfRule type="cellIs" dxfId="72" priority="10" stopIfTrue="1" operator="equal">
      <formula>$C$77</formula>
    </cfRule>
    <cfRule type="cellIs" dxfId="71" priority="11" stopIfTrue="1" operator="equal">
      <formula>$C$78</formula>
    </cfRule>
  </conditionalFormatting>
  <conditionalFormatting sqref="E45:E53">
    <cfRule type="cellIs" dxfId="70" priority="5" stopIfTrue="1" operator="equal">
      <formula>0</formula>
    </cfRule>
    <cfRule type="cellIs" dxfId="69" priority="6" stopIfTrue="1" operator="equal">
      <formula>5</formula>
    </cfRule>
  </conditionalFormatting>
  <conditionalFormatting sqref="E54:E61">
    <cfRule type="cellIs" dxfId="68" priority="3" stopIfTrue="1" operator="equal">
      <formula>0</formula>
    </cfRule>
    <cfRule type="cellIs" dxfId="67" priority="4" stopIfTrue="1" operator="equal">
      <formula>5</formula>
    </cfRule>
  </conditionalFormatting>
  <conditionalFormatting sqref="E104:E105 E14:E61">
    <cfRule type="cellIs" dxfId="66" priority="7" stopIfTrue="1" operator="lessThan">
      <formula>3</formula>
    </cfRule>
  </conditionalFormatting>
  <conditionalFormatting sqref="E47:E61">
    <cfRule type="cellIs" dxfId="65" priority="2" stopIfTrue="1" operator="greaterThanOrEqual">
      <formula>3</formula>
    </cfRule>
  </conditionalFormatting>
  <conditionalFormatting sqref="E45:E46">
    <cfRule type="cellIs" dxfId="64" priority="1" stopIfTrue="1" operator="greaterThanOrEqual">
      <formula>3</formula>
    </cfRule>
  </conditionalFormatting>
  <dataValidations count="3">
    <dataValidation type="list" allowBlank="1" showInputMessage="1" showErrorMessage="1" sqref="D109:D111 E104:E105 E108 E14:E61">
      <formula1>$B$85:$B$91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F14:F61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topLeftCell="A4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0.3819439509971177</v>
      </c>
    </row>
    <row r="11" spans="1:8" ht="15" x14ac:dyDescent="0.25">
      <c r="D11" s="90" t="s">
        <v>13</v>
      </c>
      <c r="E11" s="90"/>
      <c r="F11" s="33" t="str">
        <f>IF(F10&lt;=B76,C76,IF(F10&gt;B78,C78,C77))</f>
        <v>Inaceitável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5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1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1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1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1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1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1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1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3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1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1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0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0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1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5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1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1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1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5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1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1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1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1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1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1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1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1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1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1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1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1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1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1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1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1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1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1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1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1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1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1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1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1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1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1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1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1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0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0.91666666666666663</v>
      </c>
      <c r="B113" s="58"/>
      <c r="C113" s="58">
        <f>EXP(-1)</f>
        <v>0.36787944117144233</v>
      </c>
      <c r="D113" s="65"/>
      <c r="E113" s="55"/>
      <c r="F113" s="55"/>
      <c r="K113" s="52"/>
      <c r="L113" s="52"/>
      <c r="M113" s="52"/>
      <c r="N113" s="52"/>
    </row>
    <row r="114" spans="1:14" x14ac:dyDescent="0.2">
      <c r="A114" s="58">
        <f>POWER(A201,1/B201)</f>
        <v>1.1024574038873904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0.96248140627918344</v>
      </c>
      <c r="B115" s="58"/>
      <c r="C115" s="58"/>
      <c r="D115" s="65"/>
      <c r="E115" s="55"/>
      <c r="F115" s="55"/>
    </row>
    <row r="116" spans="1:14" x14ac:dyDescent="0.2">
      <c r="A116" s="58">
        <f>EXP(-A115)</f>
        <v>0.3819439509971177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5</v>
      </c>
      <c r="B153" s="60">
        <f>IF(F14=A85,IF(E14=B91,"",1),"")</f>
        <v>1</v>
      </c>
      <c r="C153" s="60" t="str">
        <f t="shared" ref="C153:C200" si="0">IF(F14=$A$86,IF(E14=$B$91,"",E14),"")</f>
        <v/>
      </c>
      <c r="D153" s="60" t="str">
        <f t="shared" ref="D153:D200" si="1">IF(F14=$A$86,IF(E14=$B$91,"",1),"")</f>
        <v/>
      </c>
      <c r="E153" s="55"/>
      <c r="F153" s="55"/>
    </row>
    <row r="154" spans="1:6" x14ac:dyDescent="0.2">
      <c r="A154" s="60">
        <f>IF(F15=A85,IF(E15=B91,"",E15),"")</f>
        <v>1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1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1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1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1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1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1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3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1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1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0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0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1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1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5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1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1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1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1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1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1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1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1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1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1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1</v>
      </c>
      <c r="D182" s="60">
        <f t="shared" si="1"/>
        <v>1</v>
      </c>
      <c r="E182" s="55"/>
      <c r="F182" s="55"/>
    </row>
    <row r="183" spans="1:6" x14ac:dyDescent="0.2">
      <c r="A183" s="60">
        <f t="shared" ref="A183:A200" si="2">IF(F44=$A$85,IF(E44=$B$91,"",E44),"")</f>
        <v>1</v>
      </c>
      <c r="B183" s="60">
        <f t="shared" ref="B183:B200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1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1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1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1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1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1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1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1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1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1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1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1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1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1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1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1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si="2"/>
        <v/>
      </c>
      <c r="B200" s="60" t="str">
        <f t="shared" si="3"/>
        <v/>
      </c>
      <c r="C200" s="60">
        <f t="shared" si="0"/>
        <v>0</v>
      </c>
      <c r="D200" s="60">
        <f t="shared" si="1"/>
        <v>1</v>
      </c>
      <c r="E200" s="55"/>
      <c r="F200" s="55"/>
    </row>
    <row r="201" spans="1:6" x14ac:dyDescent="0.2">
      <c r="A201" s="56">
        <f>PRODUCT(A153:A200)</f>
        <v>25</v>
      </c>
      <c r="B201" s="56">
        <f>SUM(B153:B200)</f>
        <v>33</v>
      </c>
      <c r="C201" s="56">
        <f>SUM(C153:C200)</f>
        <v>11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5f7GsItVAOZAZ2UJNEEUHeRef3109RlZgoduCbctaaGROQ1lXCu/j71+58oqifC8X1xJUI72V2L7QQZKjtesiw==" saltValue="G/qh0+3lV0So2LAlowOD3A==" spinCount="100000" sheet="1" objects="1" scenarios="1" selectLockedCells="1"/>
  <mergeCells count="63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6:D46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8:D58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  <mergeCell ref="A60:D60"/>
    <mergeCell ref="A61:D61"/>
    <mergeCell ref="A74:F74"/>
    <mergeCell ref="A152:B152"/>
    <mergeCell ref="C152:D152"/>
  </mergeCells>
  <conditionalFormatting sqref="D109:D111 E108 E104:E105 E14:E44">
    <cfRule type="cellIs" dxfId="59" priority="8" stopIfTrue="1" operator="greaterThanOrEqual">
      <formula>3</formula>
    </cfRule>
  </conditionalFormatting>
  <conditionalFormatting sqref="F11">
    <cfRule type="cellIs" dxfId="58" priority="9" stopIfTrue="1" operator="equal">
      <formula>$C$76</formula>
    </cfRule>
    <cfRule type="cellIs" dxfId="57" priority="10" stopIfTrue="1" operator="equal">
      <formula>$C$77</formula>
    </cfRule>
    <cfRule type="cellIs" dxfId="56" priority="11" stopIfTrue="1" operator="equal">
      <formula>$C$78</formula>
    </cfRule>
  </conditionalFormatting>
  <conditionalFormatting sqref="E45:E53">
    <cfRule type="cellIs" dxfId="55" priority="5" stopIfTrue="1" operator="equal">
      <formula>0</formula>
    </cfRule>
    <cfRule type="cellIs" dxfId="54" priority="6" stopIfTrue="1" operator="equal">
      <formula>5</formula>
    </cfRule>
  </conditionalFormatting>
  <conditionalFormatting sqref="E54:E61">
    <cfRule type="cellIs" dxfId="53" priority="3" stopIfTrue="1" operator="equal">
      <formula>0</formula>
    </cfRule>
    <cfRule type="cellIs" dxfId="52" priority="4" stopIfTrue="1" operator="equal">
      <formula>5</formula>
    </cfRule>
  </conditionalFormatting>
  <conditionalFormatting sqref="E104:E105 E14:E61">
    <cfRule type="cellIs" dxfId="51" priority="7" stopIfTrue="1" operator="lessThan">
      <formula>3</formula>
    </cfRule>
  </conditionalFormatting>
  <conditionalFormatting sqref="E47:E61">
    <cfRule type="cellIs" dxfId="50" priority="2" stopIfTrue="1" operator="greaterThanOrEqual">
      <formula>3</formula>
    </cfRule>
  </conditionalFormatting>
  <conditionalFormatting sqref="E45:E46">
    <cfRule type="cellIs" dxfId="49" priority="1" stopIfTrue="1" operator="greaterThanOrEqual">
      <formula>3</formula>
    </cfRule>
  </conditionalFormatting>
  <dataValidations count="3">
    <dataValidation type="list" allowBlank="1" showInputMessage="1" showErrorMessage="1" sqref="F14:F61">
      <formula1>"C,NC"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D109:D111 E104:E105 E108 E14:E61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0.55005719181209545</v>
      </c>
    </row>
    <row r="11" spans="1:8" ht="15" x14ac:dyDescent="0.25">
      <c r="D11" s="90" t="s">
        <v>13</v>
      </c>
      <c r="E11" s="90"/>
      <c r="F11" s="33" t="str">
        <f>IF(F10&lt;=B76,C76,IF(F10&gt;B78,C78,C77))</f>
        <v>Inaceitável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5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1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1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1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1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1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1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0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3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0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0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0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0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0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1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1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1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1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1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1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1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1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1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1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1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1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1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1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1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1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1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1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1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1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1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1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1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1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1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1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1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1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1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1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1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1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1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0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0.58333333333333337</v>
      </c>
      <c r="B113" s="58"/>
      <c r="C113" s="58">
        <f>EXP(-1)</f>
        <v>0.36787944117144233</v>
      </c>
      <c r="D113" s="65"/>
      <c r="E113" s="55"/>
      <c r="F113" s="55"/>
      <c r="K113" s="52"/>
      <c r="L113" s="52"/>
      <c r="M113" s="52"/>
      <c r="N113" s="52"/>
    </row>
    <row r="114" spans="1:14" x14ac:dyDescent="0.2">
      <c r="A114" s="58">
        <f>POWER(A201,1/B201)</f>
        <v>1.0499797159409274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0.59773302104879666</v>
      </c>
      <c r="B115" s="58"/>
      <c r="C115" s="58"/>
      <c r="D115" s="65"/>
      <c r="E115" s="55"/>
      <c r="F115" s="55"/>
    </row>
    <row r="116" spans="1:14" x14ac:dyDescent="0.2">
      <c r="A116" s="58">
        <f>EXP(-A115)</f>
        <v>0.55005719181209545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5</v>
      </c>
      <c r="B153" s="60">
        <f>IF(F14=A85,IF(E14=B91,"",1),"")</f>
        <v>1</v>
      </c>
      <c r="C153" s="60" t="str">
        <f t="shared" ref="C153:C200" si="0">IF(F14=$A$86,IF(E14=$B$91,"",E14),"")</f>
        <v/>
      </c>
      <c r="D153" s="60" t="str">
        <f t="shared" ref="D153:D200" si="1">IF(F14=$A$86,IF(E14=$B$91,"",1),"")</f>
        <v/>
      </c>
      <c r="E153" s="55"/>
      <c r="F153" s="55"/>
    </row>
    <row r="154" spans="1:6" x14ac:dyDescent="0.2">
      <c r="A154" s="60">
        <f>IF(F15=A85,IF(E15=B91,"",E15),"")</f>
        <v>1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1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1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1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1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1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0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3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0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0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0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0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0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1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1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1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1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1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1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1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1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1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1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1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1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1</v>
      </c>
      <c r="D182" s="60">
        <f t="shared" si="1"/>
        <v>1</v>
      </c>
      <c r="E182" s="55"/>
      <c r="F182" s="55"/>
    </row>
    <row r="183" spans="1:6" x14ac:dyDescent="0.2">
      <c r="A183" s="60">
        <f t="shared" ref="A183:A200" si="2">IF(F44=$A$85,IF(E44=$B$91,"",E44),"")</f>
        <v>1</v>
      </c>
      <c r="B183" s="60">
        <f t="shared" ref="B183:B200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1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1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1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1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1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1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1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1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1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1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1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1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1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1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1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1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si="2"/>
        <v/>
      </c>
      <c r="B200" s="60" t="str">
        <f t="shared" si="3"/>
        <v/>
      </c>
      <c r="C200" s="60">
        <f t="shared" si="0"/>
        <v>0</v>
      </c>
      <c r="D200" s="60">
        <f t="shared" si="1"/>
        <v>1</v>
      </c>
      <c r="E200" s="55"/>
      <c r="F200" s="55"/>
    </row>
    <row r="201" spans="1:6" x14ac:dyDescent="0.2">
      <c r="A201" s="56">
        <f>PRODUCT(A153:A200)</f>
        <v>5</v>
      </c>
      <c r="B201" s="56">
        <f>SUM(B153:B200)</f>
        <v>33</v>
      </c>
      <c r="C201" s="56">
        <f>SUM(C153:C200)</f>
        <v>7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5f7GsItVAOZAZ2UJNEEUHeRef3109RlZgoduCbctaaGROQ1lXCu/j71+58oqifC8X1xJUI72V2L7QQZKjtesiw==" saltValue="G/qh0+3lV0So2LAlowOD3A==" spinCount="100000" sheet="1" objects="1" scenarios="1" selectLockedCells="1"/>
  <mergeCells count="63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6:D46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8:D58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  <mergeCell ref="A60:D60"/>
    <mergeCell ref="A61:D61"/>
    <mergeCell ref="A74:F74"/>
    <mergeCell ref="A152:B152"/>
    <mergeCell ref="C152:D152"/>
  </mergeCells>
  <conditionalFormatting sqref="D109:D111 E108 E104:E105 E14:E44">
    <cfRule type="cellIs" dxfId="44" priority="8" stopIfTrue="1" operator="greaterThanOrEqual">
      <formula>3</formula>
    </cfRule>
  </conditionalFormatting>
  <conditionalFormatting sqref="F11">
    <cfRule type="cellIs" dxfId="43" priority="9" stopIfTrue="1" operator="equal">
      <formula>$C$76</formula>
    </cfRule>
    <cfRule type="cellIs" dxfId="42" priority="10" stopIfTrue="1" operator="equal">
      <formula>$C$77</formula>
    </cfRule>
    <cfRule type="cellIs" dxfId="41" priority="11" stopIfTrue="1" operator="equal">
      <formula>$C$78</formula>
    </cfRule>
  </conditionalFormatting>
  <conditionalFormatting sqref="E45:E53">
    <cfRule type="cellIs" dxfId="40" priority="5" stopIfTrue="1" operator="equal">
      <formula>0</formula>
    </cfRule>
    <cfRule type="cellIs" dxfId="39" priority="6" stopIfTrue="1" operator="equal">
      <formula>5</formula>
    </cfRule>
  </conditionalFormatting>
  <conditionalFormatting sqref="E54:E61">
    <cfRule type="cellIs" dxfId="38" priority="3" stopIfTrue="1" operator="equal">
      <formula>0</formula>
    </cfRule>
    <cfRule type="cellIs" dxfId="37" priority="4" stopIfTrue="1" operator="equal">
      <formula>5</formula>
    </cfRule>
  </conditionalFormatting>
  <conditionalFormatting sqref="E104:E105 E14:E61">
    <cfRule type="cellIs" dxfId="36" priority="7" stopIfTrue="1" operator="lessThan">
      <formula>3</formula>
    </cfRule>
  </conditionalFormatting>
  <conditionalFormatting sqref="E47:E61">
    <cfRule type="cellIs" dxfId="35" priority="2" stopIfTrue="1" operator="greaterThanOrEqual">
      <formula>3</formula>
    </cfRule>
  </conditionalFormatting>
  <conditionalFormatting sqref="E45:E46">
    <cfRule type="cellIs" dxfId="34" priority="1" stopIfTrue="1" operator="greaterThanOrEqual">
      <formula>3</formula>
    </cfRule>
  </conditionalFormatting>
  <dataValidations count="3">
    <dataValidation type="list" allowBlank="1" showInputMessage="1" showErrorMessage="1" sqref="D109:D111 E104:E105 E108 E14:E61">
      <formula1>$B$85:$B$91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F14:F61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0.65924063020044377</v>
      </c>
    </row>
    <row r="11" spans="1:8" ht="15" x14ac:dyDescent="0.25">
      <c r="D11" s="90" t="s">
        <v>13</v>
      </c>
      <c r="E11" s="90"/>
      <c r="F11" s="33" t="str">
        <f>IF(F10&lt;=B76,C76,IF(F10&gt;B78,C78,C77))</f>
        <v>Inaceitável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1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1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1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1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1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1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1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0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1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0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0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0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0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0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1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1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1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1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1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1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1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1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1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1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1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1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1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1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1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1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1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1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1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1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1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1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1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1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1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1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1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1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1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1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1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1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1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0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0.41666666666666669</v>
      </c>
      <c r="B113" s="58"/>
      <c r="C113" s="58">
        <f>EXP(-1)</f>
        <v>0.36787944117144233</v>
      </c>
      <c r="D113" s="65"/>
      <c r="E113" s="55"/>
      <c r="F113" s="55"/>
      <c r="K113" s="52"/>
      <c r="L113" s="52"/>
      <c r="M113" s="52"/>
      <c r="N113" s="52"/>
    </row>
    <row r="114" spans="1:14" x14ac:dyDescent="0.2">
      <c r="A114" s="58">
        <f>POWER(A201,1/B201)</f>
        <v>1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0.41666666666666669</v>
      </c>
      <c r="B115" s="58"/>
      <c r="C115" s="58"/>
      <c r="D115" s="65"/>
      <c r="E115" s="55"/>
      <c r="F115" s="55"/>
    </row>
    <row r="116" spans="1:14" x14ac:dyDescent="0.2">
      <c r="A116" s="58">
        <f>EXP(-A115)</f>
        <v>0.65924063020044377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1</v>
      </c>
      <c r="B153" s="60">
        <f>IF(F14=A85,IF(E14=B91,"",1),"")</f>
        <v>1</v>
      </c>
      <c r="C153" s="60" t="str">
        <f t="shared" ref="C153:C200" si="0">IF(F14=$A$86,IF(E14=$B$91,"",E14),"")</f>
        <v/>
      </c>
      <c r="D153" s="60" t="str">
        <f t="shared" ref="D153:D200" si="1">IF(F14=$A$86,IF(E14=$B$91,"",1),"")</f>
        <v/>
      </c>
      <c r="E153" s="55"/>
      <c r="F153" s="55"/>
    </row>
    <row r="154" spans="1:6" x14ac:dyDescent="0.2">
      <c r="A154" s="60">
        <f>IF(F15=A85,IF(E15=B91,"",E15),"")</f>
        <v>1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1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1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1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1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1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0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1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0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0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0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0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0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1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1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1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1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1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1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1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1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1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1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1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1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1</v>
      </c>
      <c r="D182" s="60">
        <f t="shared" si="1"/>
        <v>1</v>
      </c>
      <c r="E182" s="55"/>
      <c r="F182" s="55"/>
    </row>
    <row r="183" spans="1:6" x14ac:dyDescent="0.2">
      <c r="A183" s="60">
        <f t="shared" ref="A183:A200" si="2">IF(F44=$A$85,IF(E44=$B$91,"",E44),"")</f>
        <v>1</v>
      </c>
      <c r="B183" s="60">
        <f t="shared" ref="B183:B200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1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1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1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1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1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1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1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1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1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1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1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1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1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1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1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1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si="2"/>
        <v/>
      </c>
      <c r="B200" s="60" t="str">
        <f t="shared" si="3"/>
        <v/>
      </c>
      <c r="C200" s="60">
        <f t="shared" si="0"/>
        <v>0</v>
      </c>
      <c r="D200" s="60">
        <f t="shared" si="1"/>
        <v>1</v>
      </c>
      <c r="E200" s="55"/>
      <c r="F200" s="55"/>
    </row>
    <row r="201" spans="1:6" x14ac:dyDescent="0.2">
      <c r="A201" s="56">
        <f>PRODUCT(A153:A200)</f>
        <v>1</v>
      </c>
      <c r="B201" s="56">
        <f>SUM(B153:B200)</f>
        <v>33</v>
      </c>
      <c r="C201" s="56">
        <f>SUM(C153:C200)</f>
        <v>5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5f7GsItVAOZAZ2UJNEEUHeRef3109RlZgoduCbctaaGROQ1lXCu/j71+58oqifC8X1xJUI72V2L7QQZKjtesiw==" saltValue="G/qh0+3lV0So2LAlowOD3A==" spinCount="100000" sheet="1" objects="1" scenarios="1" selectLockedCells="1"/>
  <mergeCells count="63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6:D46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8:D58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  <mergeCell ref="A60:D60"/>
    <mergeCell ref="A61:D61"/>
    <mergeCell ref="A74:F74"/>
    <mergeCell ref="A152:B152"/>
    <mergeCell ref="C152:D152"/>
  </mergeCells>
  <conditionalFormatting sqref="D109:D111 E108 E104:E105 E14:E44">
    <cfRule type="cellIs" dxfId="29" priority="8" stopIfTrue="1" operator="greaterThanOrEqual">
      <formula>3</formula>
    </cfRule>
  </conditionalFormatting>
  <conditionalFormatting sqref="F11">
    <cfRule type="cellIs" dxfId="28" priority="9" stopIfTrue="1" operator="equal">
      <formula>$C$76</formula>
    </cfRule>
    <cfRule type="cellIs" dxfId="27" priority="10" stopIfTrue="1" operator="equal">
      <formula>$C$77</formula>
    </cfRule>
    <cfRule type="cellIs" dxfId="26" priority="11" stopIfTrue="1" operator="equal">
      <formula>$C$78</formula>
    </cfRule>
  </conditionalFormatting>
  <conditionalFormatting sqref="E45:E53">
    <cfRule type="cellIs" dxfId="25" priority="5" stopIfTrue="1" operator="equal">
      <formula>0</formula>
    </cfRule>
    <cfRule type="cellIs" dxfId="24" priority="6" stopIfTrue="1" operator="equal">
      <formula>5</formula>
    </cfRule>
  </conditionalFormatting>
  <conditionalFormatting sqref="E54:E61">
    <cfRule type="cellIs" dxfId="23" priority="3" stopIfTrue="1" operator="equal">
      <formula>0</formula>
    </cfRule>
    <cfRule type="cellIs" dxfId="22" priority="4" stopIfTrue="1" operator="equal">
      <formula>5</formula>
    </cfRule>
  </conditionalFormatting>
  <conditionalFormatting sqref="E104:E105 E14:E61">
    <cfRule type="cellIs" dxfId="21" priority="7" stopIfTrue="1" operator="lessThan">
      <formula>3</formula>
    </cfRule>
  </conditionalFormatting>
  <conditionalFormatting sqref="E47:E61">
    <cfRule type="cellIs" dxfId="20" priority="2" stopIfTrue="1" operator="greaterThanOrEqual">
      <formula>3</formula>
    </cfRule>
  </conditionalFormatting>
  <conditionalFormatting sqref="E45:E46">
    <cfRule type="cellIs" dxfId="19" priority="1" stopIfTrue="1" operator="greaterThanOrEqual">
      <formula>3</formula>
    </cfRule>
  </conditionalFormatting>
  <dataValidations count="3">
    <dataValidation type="list" allowBlank="1" showInputMessage="1" showErrorMessage="1" sqref="F14:F61">
      <formula1>"C,NC"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D109:D111 E104:E105 E108 E14:E61">
      <formula1>$B$85:$B$91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6"/>
  <sheetViews>
    <sheetView view="pageLayout" zoomScale="80" zoomScaleNormal="70" zoomScalePageLayoutView="80" workbookViewId="0">
      <selection activeCell="Y24" sqref="Y24"/>
    </sheetView>
  </sheetViews>
  <sheetFormatPr defaultColWidth="9.140625" defaultRowHeight="12.75" x14ac:dyDescent="0.2"/>
  <cols>
    <col min="1" max="1" width="37.5703125" style="28" customWidth="1"/>
    <col min="2" max="2" width="28" style="28" customWidth="1"/>
    <col min="3" max="3" width="30.140625" style="28" customWidth="1"/>
    <col min="4" max="4" width="10.140625" style="28" bestFit="1" customWidth="1"/>
    <col min="5" max="5" width="12.5703125" style="28" customWidth="1"/>
    <col min="6" max="6" width="15.140625" style="28" customWidth="1"/>
    <col min="7" max="10" width="9.140625" style="28"/>
    <col min="11" max="11" width="9.140625" style="28" bestFit="1" customWidth="1"/>
    <col min="12" max="16" width="9.140625" style="28"/>
    <col min="17" max="17" width="21.5703125" style="28" customWidth="1"/>
    <col min="18" max="18" width="22.5703125" style="28" customWidth="1"/>
    <col min="19" max="19" width="14.85546875" style="28" customWidth="1"/>
    <col min="20" max="20" width="19.85546875" style="28" customWidth="1"/>
    <col min="21" max="16384" width="9.140625" style="28"/>
  </cols>
  <sheetData>
    <row r="1" spans="1:8" ht="15.75" x14ac:dyDescent="0.3">
      <c r="A1" s="89"/>
      <c r="B1" s="93" t="s">
        <v>96</v>
      </c>
      <c r="C1" s="93"/>
      <c r="D1" s="93"/>
      <c r="E1" s="93"/>
      <c r="F1" s="38" t="s">
        <v>98</v>
      </c>
    </row>
    <row r="2" spans="1:8" ht="15.75" x14ac:dyDescent="0.3">
      <c r="A2" s="89"/>
      <c r="B2" s="36" t="s">
        <v>99</v>
      </c>
      <c r="C2" s="91"/>
      <c r="D2" s="91"/>
      <c r="E2" s="91"/>
      <c r="F2" s="38" t="s">
        <v>154</v>
      </c>
    </row>
    <row r="3" spans="1:8" ht="15.75" x14ac:dyDescent="0.3">
      <c r="A3" s="89"/>
      <c r="B3" s="39" t="s">
        <v>48</v>
      </c>
      <c r="C3" s="97"/>
      <c r="D3" s="97"/>
      <c r="E3" s="97"/>
      <c r="F3" s="38" t="s">
        <v>155</v>
      </c>
    </row>
    <row r="4" spans="1:8" ht="14.25" customHeight="1" x14ac:dyDescent="0.2">
      <c r="A4" s="89"/>
      <c r="B4" s="37" t="s">
        <v>153</v>
      </c>
      <c r="C4" s="96"/>
      <c r="D4" s="96"/>
      <c r="E4" s="96"/>
      <c r="F4" s="96"/>
    </row>
    <row r="5" spans="1:8" ht="14.25" customHeight="1" x14ac:dyDescent="0.2">
      <c r="A5" s="89"/>
      <c r="B5" s="36" t="s">
        <v>50</v>
      </c>
      <c r="C5" s="94"/>
      <c r="D5" s="94"/>
      <c r="E5" s="94"/>
      <c r="F5" s="94"/>
      <c r="H5" s="30"/>
    </row>
    <row r="6" spans="1:8" ht="14.25" customHeight="1" x14ac:dyDescent="0.2">
      <c r="A6" s="89"/>
      <c r="B6" s="36" t="s">
        <v>51</v>
      </c>
      <c r="C6" s="95"/>
      <c r="D6" s="95"/>
      <c r="E6" s="95"/>
      <c r="F6" s="95"/>
      <c r="H6" s="30"/>
    </row>
    <row r="7" spans="1:8" ht="14.25" x14ac:dyDescent="0.2">
      <c r="A7" s="89"/>
      <c r="B7" s="36" t="s">
        <v>100</v>
      </c>
      <c r="C7" s="88"/>
      <c r="D7" s="88"/>
      <c r="E7" s="88"/>
      <c r="F7" s="88"/>
      <c r="H7" s="30"/>
    </row>
    <row r="8" spans="1:8" ht="14.25" x14ac:dyDescent="0.2">
      <c r="A8" s="89"/>
      <c r="B8" s="36" t="s">
        <v>49</v>
      </c>
      <c r="C8" s="87"/>
      <c r="D8" s="88"/>
      <c r="E8" s="88"/>
      <c r="F8" s="88"/>
    </row>
    <row r="9" spans="1:8" ht="14.25" x14ac:dyDescent="0.2">
      <c r="B9" s="35"/>
    </row>
    <row r="10" spans="1:8" ht="15" x14ac:dyDescent="0.25">
      <c r="D10" s="90" t="s">
        <v>22</v>
      </c>
      <c r="E10" s="90"/>
      <c r="F10" s="34">
        <f>EXP(-A115)</f>
        <v>1</v>
      </c>
    </row>
    <row r="11" spans="1:8" ht="15" x14ac:dyDescent="0.25">
      <c r="D11" s="90" t="s">
        <v>13</v>
      </c>
      <c r="E11" s="90"/>
      <c r="F11" s="33" t="str">
        <f>IF(F10&lt;=B76,C76,IF(F10&gt;B78,C78,C77))</f>
        <v>Inaceitável</v>
      </c>
    </row>
    <row r="13" spans="1:8" ht="17.25" customHeight="1" x14ac:dyDescent="0.2">
      <c r="A13" s="92" t="s">
        <v>4</v>
      </c>
      <c r="B13" s="92"/>
      <c r="C13" s="92"/>
      <c r="D13" s="92"/>
      <c r="E13" s="32" t="s">
        <v>0</v>
      </c>
      <c r="F13" s="32" t="s">
        <v>1</v>
      </c>
    </row>
    <row r="14" spans="1:8" ht="14.25" x14ac:dyDescent="0.2">
      <c r="A14" s="78" t="s">
        <v>55</v>
      </c>
      <c r="B14" s="79"/>
      <c r="C14" s="79"/>
      <c r="D14" s="80"/>
      <c r="E14" s="31">
        <v>3</v>
      </c>
      <c r="F14" s="53" t="s">
        <v>6</v>
      </c>
    </row>
    <row r="15" spans="1:8" ht="14.25" x14ac:dyDescent="0.2">
      <c r="A15" s="78" t="s">
        <v>56</v>
      </c>
      <c r="B15" s="79"/>
      <c r="C15" s="79"/>
      <c r="D15" s="80"/>
      <c r="E15" s="31">
        <v>5</v>
      </c>
      <c r="F15" s="53" t="s">
        <v>6</v>
      </c>
    </row>
    <row r="16" spans="1:8" ht="14.25" x14ac:dyDescent="0.2">
      <c r="A16" s="78" t="s">
        <v>156</v>
      </c>
      <c r="B16" s="79"/>
      <c r="C16" s="79"/>
      <c r="D16" s="80"/>
      <c r="E16" s="31">
        <v>1</v>
      </c>
      <c r="F16" s="53" t="s">
        <v>6</v>
      </c>
    </row>
    <row r="17" spans="1:6" ht="14.25" x14ac:dyDescent="0.2">
      <c r="A17" s="78" t="s">
        <v>57</v>
      </c>
      <c r="B17" s="79"/>
      <c r="C17" s="79"/>
      <c r="D17" s="80"/>
      <c r="E17" s="31">
        <v>1</v>
      </c>
      <c r="F17" s="53" t="s">
        <v>6</v>
      </c>
    </row>
    <row r="18" spans="1:6" ht="14.1" customHeight="1" x14ac:dyDescent="0.2">
      <c r="A18" s="78" t="s">
        <v>58</v>
      </c>
      <c r="B18" s="79"/>
      <c r="C18" s="79"/>
      <c r="D18" s="80"/>
      <c r="E18" s="31">
        <v>1</v>
      </c>
      <c r="F18" s="53" t="s">
        <v>6</v>
      </c>
    </row>
    <row r="19" spans="1:6" ht="14.1" customHeight="1" x14ac:dyDescent="0.2">
      <c r="A19" s="78" t="s">
        <v>59</v>
      </c>
      <c r="B19" s="79"/>
      <c r="C19" s="79"/>
      <c r="D19" s="80"/>
      <c r="E19" s="31">
        <v>1</v>
      </c>
      <c r="F19" s="53" t="s">
        <v>6</v>
      </c>
    </row>
    <row r="20" spans="1:6" ht="14.25" x14ac:dyDescent="0.2">
      <c r="A20" s="78" t="s">
        <v>60</v>
      </c>
      <c r="B20" s="79"/>
      <c r="C20" s="79"/>
      <c r="D20" s="80"/>
      <c r="E20" s="31">
        <v>1</v>
      </c>
      <c r="F20" s="53" t="s">
        <v>5</v>
      </c>
    </row>
    <row r="21" spans="1:6" ht="14.1" customHeight="1" x14ac:dyDescent="0.2">
      <c r="A21" s="78" t="s">
        <v>69</v>
      </c>
      <c r="B21" s="79"/>
      <c r="C21" s="79"/>
      <c r="D21" s="80"/>
      <c r="E21" s="31">
        <v>0</v>
      </c>
      <c r="F21" s="53" t="s">
        <v>5</v>
      </c>
    </row>
    <row r="22" spans="1:6" ht="14.25" x14ac:dyDescent="0.2">
      <c r="A22" s="78" t="s">
        <v>70</v>
      </c>
      <c r="B22" s="79"/>
      <c r="C22" s="79"/>
      <c r="D22" s="80"/>
      <c r="E22" s="31">
        <v>1</v>
      </c>
      <c r="F22" s="53" t="s">
        <v>5</v>
      </c>
    </row>
    <row r="23" spans="1:6" ht="14.1" customHeight="1" x14ac:dyDescent="0.2">
      <c r="A23" s="78" t="s">
        <v>71</v>
      </c>
      <c r="B23" s="79"/>
      <c r="C23" s="79"/>
      <c r="D23" s="80"/>
      <c r="E23" s="31">
        <v>0</v>
      </c>
      <c r="F23" s="53" t="s">
        <v>5</v>
      </c>
    </row>
    <row r="24" spans="1:6" ht="14.1" customHeight="1" x14ac:dyDescent="0.2">
      <c r="A24" s="78" t="s">
        <v>157</v>
      </c>
      <c r="B24" s="79"/>
      <c r="C24" s="79"/>
      <c r="D24" s="80"/>
      <c r="E24" s="31">
        <v>0</v>
      </c>
      <c r="F24" s="53" t="s">
        <v>5</v>
      </c>
    </row>
    <row r="25" spans="1:6" ht="14.25" x14ac:dyDescent="0.2">
      <c r="A25" s="78" t="s">
        <v>158</v>
      </c>
      <c r="B25" s="79"/>
      <c r="C25" s="79"/>
      <c r="D25" s="80"/>
      <c r="E25" s="31">
        <v>0</v>
      </c>
      <c r="F25" s="53" t="s">
        <v>5</v>
      </c>
    </row>
    <row r="26" spans="1:6" ht="14.1" customHeight="1" x14ac:dyDescent="0.2">
      <c r="A26" s="78" t="s">
        <v>72</v>
      </c>
      <c r="B26" s="79"/>
      <c r="C26" s="79"/>
      <c r="D26" s="80"/>
      <c r="E26" s="31">
        <v>0</v>
      </c>
      <c r="F26" s="53" t="s">
        <v>5</v>
      </c>
    </row>
    <row r="27" spans="1:6" ht="14.25" x14ac:dyDescent="0.2">
      <c r="A27" s="78" t="s">
        <v>159</v>
      </c>
      <c r="B27" s="79"/>
      <c r="C27" s="79"/>
      <c r="D27" s="80"/>
      <c r="E27" s="31">
        <v>0</v>
      </c>
      <c r="F27" s="54" t="s">
        <v>5</v>
      </c>
    </row>
    <row r="28" spans="1:6" ht="14.25" x14ac:dyDescent="0.2">
      <c r="A28" s="78" t="s">
        <v>73</v>
      </c>
      <c r="B28" s="79"/>
      <c r="C28" s="79"/>
      <c r="D28" s="80"/>
      <c r="E28" s="31">
        <v>1</v>
      </c>
      <c r="F28" s="53" t="s">
        <v>94</v>
      </c>
    </row>
    <row r="29" spans="1:6" ht="14.25" x14ac:dyDescent="0.2">
      <c r="A29" s="78" t="s">
        <v>74</v>
      </c>
      <c r="B29" s="79"/>
      <c r="C29" s="79"/>
      <c r="D29" s="80"/>
      <c r="E29" s="31">
        <v>1</v>
      </c>
      <c r="F29" s="53" t="s">
        <v>94</v>
      </c>
    </row>
    <row r="30" spans="1:6" ht="14.1" customHeight="1" x14ac:dyDescent="0.2">
      <c r="A30" s="78" t="s">
        <v>75</v>
      </c>
      <c r="B30" s="79"/>
      <c r="C30" s="79"/>
      <c r="D30" s="80"/>
      <c r="E30" s="31">
        <v>1</v>
      </c>
      <c r="F30" s="53" t="s">
        <v>95</v>
      </c>
    </row>
    <row r="31" spans="1:6" ht="14.1" customHeight="1" x14ac:dyDescent="0.2">
      <c r="A31" s="78" t="s">
        <v>76</v>
      </c>
      <c r="B31" s="79"/>
      <c r="C31" s="79"/>
      <c r="D31" s="80"/>
      <c r="E31" s="31">
        <v>1</v>
      </c>
      <c r="F31" s="53" t="s">
        <v>6</v>
      </c>
    </row>
    <row r="32" spans="1:6" ht="14.1" customHeight="1" x14ac:dyDescent="0.2">
      <c r="A32" s="78" t="s">
        <v>77</v>
      </c>
      <c r="B32" s="79"/>
      <c r="C32" s="79"/>
      <c r="D32" s="80"/>
      <c r="E32" s="31">
        <v>1</v>
      </c>
      <c r="F32" s="53" t="s">
        <v>6</v>
      </c>
    </row>
    <row r="33" spans="1:6" ht="14.25" x14ac:dyDescent="0.2">
      <c r="A33" s="78" t="s">
        <v>78</v>
      </c>
      <c r="B33" s="79"/>
      <c r="C33" s="79"/>
      <c r="D33" s="80"/>
      <c r="E33" s="31">
        <v>1</v>
      </c>
      <c r="F33" s="53" t="s">
        <v>6</v>
      </c>
    </row>
    <row r="34" spans="1:6" ht="14.1" customHeight="1" x14ac:dyDescent="0.2">
      <c r="A34" s="78" t="s">
        <v>79</v>
      </c>
      <c r="B34" s="79"/>
      <c r="C34" s="79"/>
      <c r="D34" s="80"/>
      <c r="E34" s="31">
        <v>1</v>
      </c>
      <c r="F34" s="53" t="s">
        <v>6</v>
      </c>
    </row>
    <row r="35" spans="1:6" ht="14.1" customHeight="1" x14ac:dyDescent="0.2">
      <c r="A35" s="78" t="s">
        <v>80</v>
      </c>
      <c r="B35" s="79"/>
      <c r="C35" s="79"/>
      <c r="D35" s="80"/>
      <c r="E35" s="31">
        <v>1</v>
      </c>
      <c r="F35" s="53" t="s">
        <v>6</v>
      </c>
    </row>
    <row r="36" spans="1:6" ht="14.1" customHeight="1" x14ac:dyDescent="0.2">
      <c r="A36" s="78" t="s">
        <v>81</v>
      </c>
      <c r="B36" s="79"/>
      <c r="C36" s="79"/>
      <c r="D36" s="80"/>
      <c r="E36" s="31">
        <v>1</v>
      </c>
      <c r="F36" s="53" t="s">
        <v>6</v>
      </c>
    </row>
    <row r="37" spans="1:6" ht="14.25" x14ac:dyDescent="0.2">
      <c r="A37" s="78" t="s">
        <v>82</v>
      </c>
      <c r="B37" s="79"/>
      <c r="C37" s="79"/>
      <c r="D37" s="80"/>
      <c r="E37" s="31">
        <v>0</v>
      </c>
      <c r="F37" s="53" t="s">
        <v>6</v>
      </c>
    </row>
    <row r="38" spans="1:6" ht="14.1" customHeight="1" x14ac:dyDescent="0.2">
      <c r="A38" s="78" t="s">
        <v>160</v>
      </c>
      <c r="B38" s="79"/>
      <c r="C38" s="79"/>
      <c r="D38" s="80"/>
      <c r="E38" s="31">
        <v>0</v>
      </c>
      <c r="F38" s="53" t="s">
        <v>6</v>
      </c>
    </row>
    <row r="39" spans="1:6" ht="14.25" x14ac:dyDescent="0.2">
      <c r="A39" s="78" t="s">
        <v>83</v>
      </c>
      <c r="B39" s="79"/>
      <c r="C39" s="79"/>
      <c r="D39" s="80"/>
      <c r="E39" s="31">
        <v>5</v>
      </c>
      <c r="F39" s="53" t="s">
        <v>6</v>
      </c>
    </row>
    <row r="40" spans="1:6" ht="14.25" x14ac:dyDescent="0.2">
      <c r="A40" s="78" t="s">
        <v>84</v>
      </c>
      <c r="B40" s="79"/>
      <c r="C40" s="79"/>
      <c r="D40" s="80"/>
      <c r="E40" s="31">
        <v>5</v>
      </c>
      <c r="F40" s="53" t="s">
        <v>6</v>
      </c>
    </row>
    <row r="41" spans="1:6" ht="14.1" customHeight="1" x14ac:dyDescent="0.2">
      <c r="A41" s="78" t="s">
        <v>85</v>
      </c>
      <c r="B41" s="79"/>
      <c r="C41" s="79"/>
      <c r="D41" s="80"/>
      <c r="E41" s="31">
        <v>5</v>
      </c>
      <c r="F41" s="53" t="s">
        <v>6</v>
      </c>
    </row>
    <row r="42" spans="1:6" ht="14.1" customHeight="1" x14ac:dyDescent="0.2">
      <c r="A42" s="78" t="s">
        <v>86</v>
      </c>
      <c r="B42" s="79"/>
      <c r="C42" s="79"/>
      <c r="D42" s="80"/>
      <c r="E42" s="31">
        <v>5</v>
      </c>
      <c r="F42" s="53" t="s">
        <v>6</v>
      </c>
    </row>
    <row r="43" spans="1:6" ht="14.25" x14ac:dyDescent="0.2">
      <c r="A43" s="78" t="s">
        <v>87</v>
      </c>
      <c r="B43" s="79"/>
      <c r="C43" s="79"/>
      <c r="D43" s="80"/>
      <c r="E43" s="31">
        <v>5</v>
      </c>
      <c r="F43" s="53" t="s">
        <v>5</v>
      </c>
    </row>
    <row r="44" spans="1:6" ht="14.25" x14ac:dyDescent="0.2">
      <c r="A44" s="78" t="s">
        <v>88</v>
      </c>
      <c r="B44" s="79"/>
      <c r="C44" s="79"/>
      <c r="D44" s="80"/>
      <c r="E44" s="31">
        <v>1</v>
      </c>
      <c r="F44" s="53" t="s">
        <v>6</v>
      </c>
    </row>
    <row r="45" spans="1:6" ht="14.1" customHeight="1" x14ac:dyDescent="0.2">
      <c r="A45" s="78" t="s">
        <v>161</v>
      </c>
      <c r="B45" s="79"/>
      <c r="C45" s="79"/>
      <c r="D45" s="80"/>
      <c r="E45" s="31">
        <v>1</v>
      </c>
      <c r="F45" s="53" t="s">
        <v>6</v>
      </c>
    </row>
    <row r="46" spans="1:6" ht="14.1" customHeight="1" x14ac:dyDescent="0.2">
      <c r="A46" s="78" t="s">
        <v>162</v>
      </c>
      <c r="B46" s="79"/>
      <c r="C46" s="79"/>
      <c r="D46" s="80"/>
      <c r="E46" s="31">
        <v>1</v>
      </c>
      <c r="F46" s="54" t="s">
        <v>6</v>
      </c>
    </row>
    <row r="47" spans="1:6" ht="14.25" x14ac:dyDescent="0.2">
      <c r="A47" s="78" t="s">
        <v>89</v>
      </c>
      <c r="B47" s="79"/>
      <c r="C47" s="79"/>
      <c r="D47" s="80"/>
      <c r="E47" s="31">
        <v>1</v>
      </c>
      <c r="F47" s="53" t="s">
        <v>6</v>
      </c>
    </row>
    <row r="48" spans="1:6" ht="14.1" customHeight="1" x14ac:dyDescent="0.2">
      <c r="A48" s="78" t="s">
        <v>90</v>
      </c>
      <c r="B48" s="79"/>
      <c r="C48" s="79"/>
      <c r="D48" s="80"/>
      <c r="E48" s="31">
        <v>1</v>
      </c>
      <c r="F48" s="53" t="s">
        <v>6</v>
      </c>
    </row>
    <row r="49" spans="1:6" ht="14.25" x14ac:dyDescent="0.2">
      <c r="A49" s="78" t="s">
        <v>91</v>
      </c>
      <c r="B49" s="79"/>
      <c r="C49" s="79"/>
      <c r="D49" s="80"/>
      <c r="E49" s="31">
        <v>1</v>
      </c>
      <c r="F49" s="53" t="s">
        <v>6</v>
      </c>
    </row>
    <row r="50" spans="1:6" ht="14.25" x14ac:dyDescent="0.2">
      <c r="A50" s="78" t="s">
        <v>47</v>
      </c>
      <c r="B50" s="79"/>
      <c r="C50" s="79"/>
      <c r="D50" s="80"/>
      <c r="E50" s="31">
        <v>1</v>
      </c>
      <c r="F50" s="54" t="s">
        <v>5</v>
      </c>
    </row>
    <row r="51" spans="1:6" ht="14.25" x14ac:dyDescent="0.2">
      <c r="A51" s="78" t="s">
        <v>61</v>
      </c>
      <c r="B51" s="79"/>
      <c r="C51" s="79"/>
      <c r="D51" s="80"/>
      <c r="E51" s="31">
        <v>1</v>
      </c>
      <c r="F51" s="53" t="s">
        <v>6</v>
      </c>
    </row>
    <row r="52" spans="1:6" ht="14.1" customHeight="1" x14ac:dyDescent="0.2">
      <c r="A52" s="78" t="s">
        <v>62</v>
      </c>
      <c r="B52" s="79"/>
      <c r="C52" s="79"/>
      <c r="D52" s="80"/>
      <c r="E52" s="31">
        <v>1</v>
      </c>
      <c r="F52" s="53" t="s">
        <v>6</v>
      </c>
    </row>
    <row r="53" spans="1:6" ht="14.25" x14ac:dyDescent="0.2">
      <c r="A53" s="78" t="s">
        <v>63</v>
      </c>
      <c r="B53" s="79"/>
      <c r="C53" s="79"/>
      <c r="D53" s="80"/>
      <c r="E53" s="31">
        <v>1</v>
      </c>
      <c r="F53" s="53" t="s">
        <v>6</v>
      </c>
    </row>
    <row r="54" spans="1:6" ht="14.25" x14ac:dyDescent="0.2">
      <c r="A54" s="78" t="s">
        <v>64</v>
      </c>
      <c r="B54" s="79"/>
      <c r="C54" s="79"/>
      <c r="D54" s="80"/>
      <c r="E54" s="31">
        <v>1</v>
      </c>
      <c r="F54" s="53" t="s">
        <v>6</v>
      </c>
    </row>
    <row r="55" spans="1:6" ht="14.1" customHeight="1" x14ac:dyDescent="0.2">
      <c r="A55" s="78" t="s">
        <v>65</v>
      </c>
      <c r="B55" s="79"/>
      <c r="C55" s="79"/>
      <c r="D55" s="80"/>
      <c r="E55" s="31">
        <v>1</v>
      </c>
      <c r="F55" s="53" t="s">
        <v>6</v>
      </c>
    </row>
    <row r="56" spans="1:6" ht="14.25" x14ac:dyDescent="0.2">
      <c r="A56" s="78" t="s">
        <v>66</v>
      </c>
      <c r="B56" s="79"/>
      <c r="C56" s="79"/>
      <c r="D56" s="80"/>
      <c r="E56" s="31">
        <v>1</v>
      </c>
      <c r="F56" s="53" t="s">
        <v>6</v>
      </c>
    </row>
    <row r="57" spans="1:6" ht="14.25" x14ac:dyDescent="0.2">
      <c r="A57" s="78" t="s">
        <v>67</v>
      </c>
      <c r="B57" s="79"/>
      <c r="C57" s="79"/>
      <c r="D57" s="80"/>
      <c r="E57" s="31">
        <v>1</v>
      </c>
      <c r="F57" s="53" t="s">
        <v>6</v>
      </c>
    </row>
    <row r="58" spans="1:6" ht="14.25" x14ac:dyDescent="0.2">
      <c r="A58" s="78" t="s">
        <v>68</v>
      </c>
      <c r="B58" s="79"/>
      <c r="C58" s="79"/>
      <c r="D58" s="80"/>
      <c r="E58" s="31">
        <v>1</v>
      </c>
      <c r="F58" s="53" t="s">
        <v>6</v>
      </c>
    </row>
    <row r="59" spans="1:6" ht="14.25" x14ac:dyDescent="0.2">
      <c r="A59" s="78" t="s">
        <v>163</v>
      </c>
      <c r="B59" s="79"/>
      <c r="C59" s="79"/>
      <c r="D59" s="80"/>
      <c r="E59" s="31">
        <v>1</v>
      </c>
      <c r="F59" s="53" t="s">
        <v>5</v>
      </c>
    </row>
    <row r="60" spans="1:6" ht="14.25" x14ac:dyDescent="0.2">
      <c r="A60" s="78" t="s">
        <v>164</v>
      </c>
      <c r="B60" s="79"/>
      <c r="C60" s="79"/>
      <c r="D60" s="80"/>
      <c r="E60" s="31">
        <v>1</v>
      </c>
      <c r="F60" s="53" t="s">
        <v>6</v>
      </c>
    </row>
    <row r="61" spans="1:6" ht="14.25" x14ac:dyDescent="0.2">
      <c r="A61" s="78" t="s">
        <v>92</v>
      </c>
      <c r="B61" s="79"/>
      <c r="C61" s="79"/>
      <c r="D61" s="80"/>
      <c r="E61" s="31">
        <v>0</v>
      </c>
      <c r="F61" s="53" t="s">
        <v>5</v>
      </c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85" t="s">
        <v>52</v>
      </c>
      <c r="B74" s="85"/>
      <c r="C74" s="85"/>
      <c r="D74" s="85"/>
      <c r="E74" s="85"/>
      <c r="F74" s="85"/>
    </row>
    <row r="75" spans="1:6" x14ac:dyDescent="0.2">
      <c r="A75" s="56"/>
      <c r="B75" s="56"/>
      <c r="C75" s="56"/>
      <c r="D75" s="56"/>
      <c r="E75" s="56"/>
      <c r="F75" s="56"/>
    </row>
    <row r="76" spans="1:6" ht="15" customHeight="1" x14ac:dyDescent="0.2">
      <c r="A76" s="57" t="s">
        <v>36</v>
      </c>
      <c r="B76" s="58">
        <f>EXP(-3)</f>
        <v>4.9787068367863944E-2</v>
      </c>
      <c r="C76" s="59" t="s">
        <v>11</v>
      </c>
      <c r="D76" s="55"/>
      <c r="E76" s="55"/>
      <c r="F76" s="55"/>
    </row>
    <row r="77" spans="1:6" x14ac:dyDescent="0.2">
      <c r="A77" s="57" t="s">
        <v>43</v>
      </c>
      <c r="B77" s="58">
        <f>EXP(-2)</f>
        <v>0.1353352832366127</v>
      </c>
      <c r="C77" s="55" t="s">
        <v>12</v>
      </c>
      <c r="D77" s="55"/>
      <c r="E77" s="55" t="s">
        <v>28</v>
      </c>
      <c r="F77" s="55"/>
    </row>
    <row r="78" spans="1:6" ht="15" customHeight="1" x14ac:dyDescent="0.2">
      <c r="A78" s="57" t="s">
        <v>26</v>
      </c>
      <c r="B78" s="58">
        <f>EXP(-1)</f>
        <v>0.36787944117144233</v>
      </c>
      <c r="C78" s="55" t="s">
        <v>44</v>
      </c>
      <c r="D78" s="55"/>
      <c r="E78" s="55"/>
      <c r="F78" s="55"/>
    </row>
    <row r="79" spans="1:6" x14ac:dyDescent="0.2">
      <c r="A79" s="57" t="s">
        <v>41</v>
      </c>
      <c r="B79" s="55"/>
      <c r="C79" s="55"/>
      <c r="D79" s="55"/>
      <c r="E79" s="55"/>
      <c r="F79" s="55"/>
    </row>
    <row r="80" spans="1:6" x14ac:dyDescent="0.2">
      <c r="A80" s="57" t="s">
        <v>37</v>
      </c>
      <c r="B80" s="55"/>
      <c r="C80" s="55"/>
      <c r="D80" s="55"/>
      <c r="E80" s="55"/>
      <c r="F80" s="55"/>
    </row>
    <row r="81" spans="1:6" x14ac:dyDescent="0.2">
      <c r="A81" s="57" t="s">
        <v>45</v>
      </c>
      <c r="B81" s="55"/>
      <c r="C81" s="55"/>
      <c r="D81" s="55"/>
      <c r="E81" s="55"/>
      <c r="F81" s="55"/>
    </row>
    <row r="82" spans="1:6" x14ac:dyDescent="0.2">
      <c r="A82" s="57" t="s">
        <v>42</v>
      </c>
      <c r="B82" s="55"/>
      <c r="C82" s="55"/>
      <c r="D82" s="55"/>
      <c r="E82" s="55"/>
      <c r="F82" s="55"/>
    </row>
    <row r="83" spans="1:6" x14ac:dyDescent="0.2">
      <c r="A83" s="57" t="s">
        <v>27</v>
      </c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60" t="s">
        <v>6</v>
      </c>
      <c r="B85" s="60">
        <v>0</v>
      </c>
      <c r="C85" s="55"/>
      <c r="D85" s="55"/>
      <c r="E85" s="55"/>
      <c r="F85" s="55"/>
    </row>
    <row r="86" spans="1:6" x14ac:dyDescent="0.2">
      <c r="A86" s="60" t="s">
        <v>5</v>
      </c>
      <c r="B86" s="60">
        <v>1</v>
      </c>
      <c r="C86" s="55"/>
      <c r="D86" s="55"/>
      <c r="E86" s="55"/>
      <c r="F86" s="55"/>
    </row>
    <row r="87" spans="1:6" x14ac:dyDescent="0.2">
      <c r="A87" s="55"/>
      <c r="B87" s="60">
        <v>2</v>
      </c>
      <c r="C87" s="55"/>
      <c r="D87" s="55"/>
      <c r="E87" s="55"/>
      <c r="F87" s="55"/>
    </row>
    <row r="88" spans="1:6" x14ac:dyDescent="0.2">
      <c r="A88" s="55"/>
      <c r="B88" s="60">
        <v>3</v>
      </c>
      <c r="C88" s="55"/>
      <c r="D88" s="55"/>
      <c r="E88" s="55"/>
      <c r="F88" s="55"/>
    </row>
    <row r="89" spans="1:6" x14ac:dyDescent="0.2">
      <c r="A89" s="55"/>
      <c r="B89" s="60">
        <v>4</v>
      </c>
      <c r="C89" s="55"/>
      <c r="D89" s="55"/>
      <c r="E89" s="55"/>
      <c r="F89" s="55"/>
    </row>
    <row r="90" spans="1:6" x14ac:dyDescent="0.2">
      <c r="A90" s="55"/>
      <c r="B90" s="60">
        <v>5</v>
      </c>
      <c r="C90" s="55"/>
      <c r="D90" s="55"/>
      <c r="E90" s="55"/>
      <c r="F90" s="55"/>
    </row>
    <row r="91" spans="1:6" x14ac:dyDescent="0.2">
      <c r="A91" s="55"/>
      <c r="B91" s="60" t="s">
        <v>8</v>
      </c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>
        <f>COUNT(A153:A199)</f>
        <v>33</v>
      </c>
      <c r="B94" s="55"/>
      <c r="C94" s="55"/>
      <c r="D94" s="55"/>
      <c r="E94" s="56" t="s">
        <v>2</v>
      </c>
      <c r="F94" s="55"/>
    </row>
    <row r="95" spans="1:6" x14ac:dyDescent="0.2">
      <c r="A95" s="55">
        <f>COUNT(B153:B199)</f>
        <v>33</v>
      </c>
      <c r="B95" s="55"/>
      <c r="C95" s="55"/>
      <c r="D95" s="55"/>
      <c r="E95" s="61" t="s">
        <v>20</v>
      </c>
      <c r="F95" s="55"/>
    </row>
    <row r="96" spans="1:6" x14ac:dyDescent="0.2">
      <c r="A96" s="55"/>
      <c r="B96" s="55"/>
      <c r="C96" s="55"/>
      <c r="D96" s="55"/>
      <c r="E96" s="55" t="s">
        <v>21</v>
      </c>
      <c r="F96" s="55"/>
    </row>
    <row r="97" spans="1:6" x14ac:dyDescent="0.2">
      <c r="A97" s="55"/>
      <c r="B97" s="55"/>
      <c r="C97" s="55"/>
      <c r="D97" s="55"/>
      <c r="E97" s="55" t="s">
        <v>19</v>
      </c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6" t="s">
        <v>14</v>
      </c>
      <c r="B99" s="56" t="s">
        <v>3</v>
      </c>
      <c r="C99" s="56" t="s">
        <v>15</v>
      </c>
      <c r="D99" s="55"/>
      <c r="E99" s="55"/>
      <c r="F99" s="55"/>
    </row>
    <row r="100" spans="1:6" ht="15" customHeight="1" x14ac:dyDescent="0.2">
      <c r="A100" s="55" t="s">
        <v>21</v>
      </c>
      <c r="B100" s="55" t="s">
        <v>16</v>
      </c>
      <c r="C100" s="55" t="s">
        <v>16</v>
      </c>
      <c r="D100" s="55"/>
      <c r="E100" s="55"/>
      <c r="F100" s="55"/>
    </row>
    <row r="101" spans="1:6" x14ac:dyDescent="0.2">
      <c r="A101" s="55" t="s">
        <v>19</v>
      </c>
      <c r="B101" s="55" t="s">
        <v>17</v>
      </c>
      <c r="C101" s="55" t="s">
        <v>17</v>
      </c>
      <c r="D101" s="55"/>
      <c r="E101" s="55"/>
      <c r="F101" s="55"/>
    </row>
    <row r="102" spans="1:6" x14ac:dyDescent="0.2">
      <c r="A102" s="55" t="s">
        <v>24</v>
      </c>
      <c r="B102" s="55" t="s">
        <v>18</v>
      </c>
      <c r="C102" s="55" t="s">
        <v>18</v>
      </c>
      <c r="D102" s="55"/>
      <c r="E102" s="55"/>
      <c r="F102" s="55"/>
    </row>
    <row r="103" spans="1:6" x14ac:dyDescent="0.2">
      <c r="A103" s="55" t="s">
        <v>25</v>
      </c>
      <c r="B103" s="55"/>
      <c r="C103" s="55" t="s">
        <v>23</v>
      </c>
      <c r="D103" s="55"/>
      <c r="E103" s="55"/>
      <c r="F103" s="55"/>
    </row>
    <row r="104" spans="1:6" ht="14.25" x14ac:dyDescent="0.2">
      <c r="A104" s="55"/>
      <c r="B104" s="55"/>
      <c r="C104" s="55"/>
      <c r="D104" s="55"/>
      <c r="E104" s="62"/>
      <c r="F104" s="62"/>
    </row>
    <row r="105" spans="1:6" ht="14.25" x14ac:dyDescent="0.2">
      <c r="A105" s="55" t="s">
        <v>25</v>
      </c>
      <c r="B105" s="55"/>
      <c r="C105" s="55" t="s">
        <v>46</v>
      </c>
      <c r="D105" s="55"/>
      <c r="E105" s="62" t="s">
        <v>8</v>
      </c>
      <c r="F105" s="55"/>
    </row>
    <row r="106" spans="1:6" ht="15" customHeight="1" x14ac:dyDescent="0.25">
      <c r="A106" s="55"/>
      <c r="B106" s="63"/>
      <c r="C106" s="63"/>
      <c r="D106" s="55"/>
      <c r="E106" s="55"/>
      <c r="F106" s="55"/>
    </row>
    <row r="107" spans="1:6" ht="15" x14ac:dyDescent="0.25">
      <c r="A107" s="55"/>
      <c r="B107" s="63"/>
      <c r="C107" s="63"/>
      <c r="D107" s="55"/>
      <c r="E107" s="55"/>
      <c r="F107" s="55"/>
    </row>
    <row r="108" spans="1:6" ht="15" x14ac:dyDescent="0.2">
      <c r="A108" s="55" t="s">
        <v>38</v>
      </c>
      <c r="B108" s="55"/>
      <c r="C108" s="55"/>
      <c r="D108" s="55"/>
      <c r="E108" s="64" t="s">
        <v>8</v>
      </c>
      <c r="F108" s="55"/>
    </row>
    <row r="109" spans="1:6" ht="15" x14ac:dyDescent="0.2">
      <c r="A109" s="55" t="s">
        <v>7</v>
      </c>
      <c r="B109" s="55"/>
      <c r="C109" s="55"/>
      <c r="D109" s="64" t="s">
        <v>8</v>
      </c>
      <c r="E109" s="55"/>
      <c r="F109" s="55"/>
    </row>
    <row r="110" spans="1:6" ht="15" x14ac:dyDescent="0.2">
      <c r="A110" s="55" t="s">
        <v>39</v>
      </c>
      <c r="B110" s="55"/>
      <c r="C110" s="55"/>
      <c r="D110" s="64" t="s">
        <v>8</v>
      </c>
      <c r="E110" s="55"/>
      <c r="F110" s="55"/>
    </row>
    <row r="111" spans="1:6" ht="15" x14ac:dyDescent="0.2">
      <c r="A111" s="55" t="s">
        <v>40</v>
      </c>
      <c r="B111" s="55"/>
      <c r="C111" s="55"/>
      <c r="D111" s="64" t="s">
        <v>8</v>
      </c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14" x14ac:dyDescent="0.2">
      <c r="A113" s="58">
        <f>C201/D201</f>
        <v>0.75</v>
      </c>
      <c r="B113" s="58"/>
      <c r="C113" s="58">
        <f>EXP(-1)</f>
        <v>0.36787944117144233</v>
      </c>
      <c r="D113" s="65"/>
      <c r="E113" s="55"/>
      <c r="F113" s="55"/>
      <c r="K113" s="52"/>
      <c r="L113" s="52"/>
      <c r="M113" s="52"/>
      <c r="N113" s="52"/>
    </row>
    <row r="114" spans="1:14" x14ac:dyDescent="0.2">
      <c r="A114" s="58">
        <f>POWER(A201,1/B201)</f>
        <v>0</v>
      </c>
      <c r="B114" s="58"/>
      <c r="C114" s="58">
        <f>EXP(-3)</f>
        <v>4.9787068367863944E-2</v>
      </c>
      <c r="D114" s="65"/>
      <c r="E114" s="55"/>
      <c r="F114" s="55"/>
    </row>
    <row r="115" spans="1:14" x14ac:dyDescent="0.2">
      <c r="A115" s="58">
        <f>IF(A113&lt;1,A113*SQRT(A114),SQRT(PRODUCT(A113:A114)))</f>
        <v>0</v>
      </c>
      <c r="B115" s="58"/>
      <c r="C115" s="58"/>
      <c r="D115" s="65"/>
      <c r="E115" s="55"/>
      <c r="F115" s="55"/>
    </row>
    <row r="116" spans="1:14" x14ac:dyDescent="0.2">
      <c r="A116" s="58">
        <f>EXP(-A115)</f>
        <v>1</v>
      </c>
      <c r="B116" s="58"/>
      <c r="C116" s="58"/>
      <c r="D116" s="65"/>
      <c r="E116" s="55"/>
      <c r="F116" s="55"/>
    </row>
    <row r="117" spans="1:14" x14ac:dyDescent="0.2">
      <c r="A117" s="55"/>
      <c r="B117" s="55"/>
      <c r="C117" s="55"/>
      <c r="D117" s="55"/>
      <c r="E117" s="55"/>
      <c r="F117" s="55"/>
    </row>
    <row r="118" spans="1:14" x14ac:dyDescent="0.2">
      <c r="A118" s="55"/>
      <c r="B118" s="55"/>
      <c r="C118" s="55"/>
      <c r="D118" s="55"/>
      <c r="E118" s="55"/>
      <c r="F118" s="55"/>
    </row>
    <row r="119" spans="1:14" x14ac:dyDescent="0.2">
      <c r="A119" s="55"/>
      <c r="B119" s="55"/>
      <c r="C119" s="55"/>
      <c r="D119" s="55"/>
      <c r="E119" s="55"/>
      <c r="F119" s="55"/>
    </row>
    <row r="120" spans="1:14" x14ac:dyDescent="0.2">
      <c r="A120" s="55"/>
      <c r="B120" s="55"/>
      <c r="C120" s="55"/>
      <c r="D120" s="55"/>
      <c r="E120" s="55"/>
      <c r="F120" s="55"/>
    </row>
    <row r="121" spans="1:14" ht="14.25" x14ac:dyDescent="0.2">
      <c r="A121" s="62" t="s">
        <v>5</v>
      </c>
      <c r="B121" s="55"/>
      <c r="C121" s="55"/>
      <c r="D121" s="55"/>
      <c r="E121" s="55"/>
      <c r="F121" s="55"/>
    </row>
    <row r="122" spans="1:14" x14ac:dyDescent="0.2">
      <c r="A122" s="55" t="s">
        <v>39</v>
      </c>
      <c r="B122" s="55"/>
      <c r="C122" s="55"/>
      <c r="D122" s="55"/>
      <c r="E122" s="55"/>
      <c r="F122" s="55"/>
    </row>
    <row r="123" spans="1:14" x14ac:dyDescent="0.2">
      <c r="A123" s="55" t="s">
        <v>40</v>
      </c>
      <c r="B123" s="55"/>
      <c r="C123" s="55"/>
      <c r="D123" s="55"/>
      <c r="E123" s="55"/>
      <c r="F123" s="55"/>
    </row>
    <row r="124" spans="1:14" ht="15" x14ac:dyDescent="0.2">
      <c r="A124" s="64" t="s">
        <v>5</v>
      </c>
      <c r="B124" s="55"/>
      <c r="C124" s="55"/>
      <c r="D124" s="55"/>
      <c r="E124" s="55"/>
      <c r="F124" s="55"/>
    </row>
    <row r="125" spans="1:14" ht="15" x14ac:dyDescent="0.2">
      <c r="A125" s="64" t="s">
        <v>5</v>
      </c>
      <c r="B125" s="55"/>
      <c r="C125" s="55"/>
      <c r="D125" s="55"/>
      <c r="E125" s="55"/>
      <c r="F125" s="55"/>
    </row>
    <row r="126" spans="1:14" ht="15" x14ac:dyDescent="0.2">
      <c r="A126" s="64" t="s">
        <v>5</v>
      </c>
      <c r="B126" s="55"/>
      <c r="C126" s="55"/>
      <c r="D126" s="55"/>
      <c r="E126" s="55"/>
      <c r="F126" s="55"/>
    </row>
    <row r="127" spans="1:14" ht="15" x14ac:dyDescent="0.2">
      <c r="A127" s="64" t="s">
        <v>5</v>
      </c>
      <c r="B127" s="55"/>
      <c r="C127" s="55"/>
      <c r="D127" s="55"/>
      <c r="E127" s="55"/>
      <c r="F127" s="55"/>
    </row>
    <row r="128" spans="1:14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86" t="s">
        <v>9</v>
      </c>
      <c r="B152" s="86"/>
      <c r="C152" s="86" t="s">
        <v>10</v>
      </c>
      <c r="D152" s="86"/>
      <c r="E152" s="55"/>
      <c r="F152" s="55"/>
    </row>
    <row r="153" spans="1:6" x14ac:dyDescent="0.2">
      <c r="A153" s="60">
        <f>IF(F14=A85,IF(E14=B91,"",E14),"")</f>
        <v>3</v>
      </c>
      <c r="B153" s="60">
        <f>IF(F14=A85,IF(E14=B91,"",1),"")</f>
        <v>1</v>
      </c>
      <c r="C153" s="60" t="str">
        <f t="shared" ref="C153:C200" si="0">IF(F14=$A$86,IF(E14=$B$91,"",E14),"")</f>
        <v/>
      </c>
      <c r="D153" s="60" t="str">
        <f t="shared" ref="D153:D200" si="1">IF(F14=$A$86,IF(E14=$B$91,"",1),"")</f>
        <v/>
      </c>
      <c r="E153" s="55"/>
      <c r="F153" s="55"/>
    </row>
    <row r="154" spans="1:6" x14ac:dyDescent="0.2">
      <c r="A154" s="60">
        <f>IF(F15=A85,IF(E15=B91,"",E15),"")</f>
        <v>5</v>
      </c>
      <c r="B154" s="60">
        <f>IF(F15=A85,IF(E15=B91,"",1),"")</f>
        <v>1</v>
      </c>
      <c r="C154" s="60" t="str">
        <f t="shared" si="0"/>
        <v/>
      </c>
      <c r="D154" s="60" t="str">
        <f t="shared" si="1"/>
        <v/>
      </c>
      <c r="E154" s="55"/>
      <c r="F154" s="55"/>
    </row>
    <row r="155" spans="1:6" x14ac:dyDescent="0.2">
      <c r="A155" s="60">
        <f>IF(F16=A85,IF(E16=B91,"",E16),"")</f>
        <v>1</v>
      </c>
      <c r="B155" s="60">
        <f>IF(F16=A85,IF(E16=B91,"",1),"")</f>
        <v>1</v>
      </c>
      <c r="C155" s="60" t="str">
        <f t="shared" si="0"/>
        <v/>
      </c>
      <c r="D155" s="60" t="str">
        <f t="shared" si="1"/>
        <v/>
      </c>
      <c r="E155" s="55"/>
      <c r="F155" s="55"/>
    </row>
    <row r="156" spans="1:6" x14ac:dyDescent="0.2">
      <c r="A156" s="60">
        <f>IF(F17=A85,IF(E17=B91,"",E17),"")</f>
        <v>1</v>
      </c>
      <c r="B156" s="60">
        <f>IF(F17=A85,IF(E17=B91,"",1),"")</f>
        <v>1</v>
      </c>
      <c r="C156" s="60" t="str">
        <f t="shared" si="0"/>
        <v/>
      </c>
      <c r="D156" s="60" t="str">
        <f t="shared" si="1"/>
        <v/>
      </c>
      <c r="E156" s="55"/>
      <c r="F156" s="55"/>
    </row>
    <row r="157" spans="1:6" x14ac:dyDescent="0.2">
      <c r="A157" s="60">
        <f>IF(F18=A85,IF(E18=B91,"",E18),"")</f>
        <v>1</v>
      </c>
      <c r="B157" s="60">
        <f>IF(F18=A85,IF(E18=B91,"",1),"")</f>
        <v>1</v>
      </c>
      <c r="C157" s="60" t="str">
        <f t="shared" si="0"/>
        <v/>
      </c>
      <c r="D157" s="60" t="str">
        <f t="shared" si="1"/>
        <v/>
      </c>
      <c r="E157" s="55"/>
      <c r="F157" s="55"/>
    </row>
    <row r="158" spans="1:6" x14ac:dyDescent="0.2">
      <c r="A158" s="60">
        <f>IF(F19=A85,IF(E19=B91,"",E19),"")</f>
        <v>1</v>
      </c>
      <c r="B158" s="60">
        <f>IF(F19=A85,IF(E19=B91,"",1),"")</f>
        <v>1</v>
      </c>
      <c r="C158" s="60" t="str">
        <f t="shared" si="0"/>
        <v/>
      </c>
      <c r="D158" s="60" t="str">
        <f t="shared" si="1"/>
        <v/>
      </c>
      <c r="E158" s="55"/>
      <c r="F158" s="55"/>
    </row>
    <row r="159" spans="1:6" x14ac:dyDescent="0.2">
      <c r="A159" s="60" t="str">
        <f>IF(F20=A85,IF(E20=B91,"",E20),"")</f>
        <v/>
      </c>
      <c r="B159" s="60" t="str">
        <f>IF(F20=A85,IF(E20=B91,"",1),"")</f>
        <v/>
      </c>
      <c r="C159" s="60">
        <f t="shared" si="0"/>
        <v>1</v>
      </c>
      <c r="D159" s="60">
        <f t="shared" si="1"/>
        <v>1</v>
      </c>
      <c r="E159" s="55"/>
      <c r="F159" s="55"/>
    </row>
    <row r="160" spans="1:6" x14ac:dyDescent="0.2">
      <c r="A160" s="60" t="str">
        <f>IF(F21=A85,IF(E21=B91,"",E21),"")</f>
        <v/>
      </c>
      <c r="B160" s="60" t="str">
        <f>IF(F21=A85,IF(E21=B91,"",1),"")</f>
        <v/>
      </c>
      <c r="C160" s="60">
        <f t="shared" si="0"/>
        <v>0</v>
      </c>
      <c r="D160" s="60">
        <f t="shared" si="1"/>
        <v>1</v>
      </c>
      <c r="E160" s="55"/>
      <c r="F160" s="55"/>
    </row>
    <row r="161" spans="1:6" x14ac:dyDescent="0.2">
      <c r="A161" s="60" t="str">
        <f>IF(F22=A85,IF(E22=B91,"",E22),"")</f>
        <v/>
      </c>
      <c r="B161" s="60" t="str">
        <f>IF(F22=A85,IF(E22=B91,"",1),"")</f>
        <v/>
      </c>
      <c r="C161" s="60">
        <f t="shared" si="0"/>
        <v>1</v>
      </c>
      <c r="D161" s="60">
        <f t="shared" si="1"/>
        <v>1</v>
      </c>
      <c r="E161" s="55"/>
      <c r="F161" s="55"/>
    </row>
    <row r="162" spans="1:6" x14ac:dyDescent="0.2">
      <c r="A162" s="60" t="str">
        <f>IF(F23=A85,IF(E23=B91,"",E23),"")</f>
        <v/>
      </c>
      <c r="B162" s="60" t="str">
        <f>IF(F23=A85,IF(E23=B91,"",1),"")</f>
        <v/>
      </c>
      <c r="C162" s="60">
        <f t="shared" si="0"/>
        <v>0</v>
      </c>
      <c r="D162" s="60">
        <f t="shared" si="1"/>
        <v>1</v>
      </c>
      <c r="E162" s="55"/>
      <c r="F162" s="55"/>
    </row>
    <row r="163" spans="1:6" x14ac:dyDescent="0.2">
      <c r="A163" s="60" t="str">
        <f>IF(F24=A85,IF(E24=B91,"",E24),"")</f>
        <v/>
      </c>
      <c r="B163" s="60" t="str">
        <f>IF(F24=A85,IF(E24=B91,"",1),"")</f>
        <v/>
      </c>
      <c r="C163" s="60">
        <f t="shared" si="0"/>
        <v>0</v>
      </c>
      <c r="D163" s="60">
        <f t="shared" si="1"/>
        <v>1</v>
      </c>
      <c r="E163" s="55"/>
      <c r="F163" s="55"/>
    </row>
    <row r="164" spans="1:6" x14ac:dyDescent="0.2">
      <c r="A164" s="60" t="str">
        <f>IF(F25=A85,IF(E25=B91,"",E25),"")</f>
        <v/>
      </c>
      <c r="B164" s="60" t="str">
        <f>IF(F25=A85,IF(E25=B91,"",1),"")</f>
        <v/>
      </c>
      <c r="C164" s="60">
        <f t="shared" si="0"/>
        <v>0</v>
      </c>
      <c r="D164" s="60">
        <f t="shared" si="1"/>
        <v>1</v>
      </c>
      <c r="E164" s="55"/>
      <c r="F164" s="55"/>
    </row>
    <row r="165" spans="1:6" x14ac:dyDescent="0.2">
      <c r="A165" s="60" t="str">
        <f>IF(F26=A85,IF(E26=B91,"",E26),"")</f>
        <v/>
      </c>
      <c r="B165" s="60" t="str">
        <f>IF(F26=A85,IF(E26=B91,"",1),"")</f>
        <v/>
      </c>
      <c r="C165" s="60">
        <f t="shared" si="0"/>
        <v>0</v>
      </c>
      <c r="D165" s="60">
        <f t="shared" si="1"/>
        <v>1</v>
      </c>
      <c r="E165" s="55"/>
      <c r="F165" s="55"/>
    </row>
    <row r="166" spans="1:6" x14ac:dyDescent="0.2">
      <c r="A166" s="60" t="str">
        <f>IF(F27=A85,IF(E27=B91,"",E27),"")</f>
        <v/>
      </c>
      <c r="B166" s="60" t="str">
        <f>IF(F27=A85,IF(E27=B91,"",1),"")</f>
        <v/>
      </c>
      <c r="C166" s="60">
        <f t="shared" si="0"/>
        <v>0</v>
      </c>
      <c r="D166" s="60">
        <f t="shared" si="1"/>
        <v>1</v>
      </c>
      <c r="E166" s="55"/>
      <c r="F166" s="55"/>
    </row>
    <row r="167" spans="1:6" x14ac:dyDescent="0.2">
      <c r="A167" s="60" t="str">
        <f>IF(F28=A85,IF(E28=B91,"",E28),"")</f>
        <v/>
      </c>
      <c r="B167" s="60" t="str">
        <f>IF(F28=A85,IF(E28=B91,"",1),"")</f>
        <v/>
      </c>
      <c r="C167" s="60" t="str">
        <f t="shared" si="0"/>
        <v/>
      </c>
      <c r="D167" s="60" t="str">
        <f t="shared" si="1"/>
        <v/>
      </c>
      <c r="E167" s="55"/>
      <c r="F167" s="55"/>
    </row>
    <row r="168" spans="1:6" x14ac:dyDescent="0.2">
      <c r="A168" s="60" t="str">
        <f>IF(F29=A85,IF(E29=B91,"",E29),"")</f>
        <v/>
      </c>
      <c r="B168" s="60" t="str">
        <f>IF(F29=A85,IF(E29=B91,"",1),"")</f>
        <v/>
      </c>
      <c r="C168" s="60" t="str">
        <f t="shared" si="0"/>
        <v/>
      </c>
      <c r="D168" s="60" t="str">
        <f t="shared" si="1"/>
        <v/>
      </c>
      <c r="E168" s="55"/>
      <c r="F168" s="55"/>
    </row>
    <row r="169" spans="1:6" x14ac:dyDescent="0.2">
      <c r="A169" s="60" t="str">
        <f>IF(F30=A85,IF(E30=B91,"",E30),"")</f>
        <v/>
      </c>
      <c r="B169" s="60" t="str">
        <f>IF(F30=A85,IF(E30=B91,"",1),"")</f>
        <v/>
      </c>
      <c r="C169" s="60" t="str">
        <f t="shared" si="0"/>
        <v/>
      </c>
      <c r="D169" s="60" t="str">
        <f t="shared" si="1"/>
        <v/>
      </c>
      <c r="E169" s="55"/>
      <c r="F169" s="55"/>
    </row>
    <row r="170" spans="1:6" x14ac:dyDescent="0.2">
      <c r="A170" s="60">
        <f>IF(F31=A85,IF(E31=B91,"",E31),"")</f>
        <v>1</v>
      </c>
      <c r="B170" s="60">
        <f>IF(F31=A85,IF(E31=B91,"",1),"")</f>
        <v>1</v>
      </c>
      <c r="C170" s="60" t="str">
        <f t="shared" si="0"/>
        <v/>
      </c>
      <c r="D170" s="60" t="str">
        <f t="shared" si="1"/>
        <v/>
      </c>
      <c r="E170" s="55"/>
      <c r="F170" s="55"/>
    </row>
    <row r="171" spans="1:6" x14ac:dyDescent="0.2">
      <c r="A171" s="60">
        <f>IF(F32=A85,IF(E32=B91,"",E32),"")</f>
        <v>1</v>
      </c>
      <c r="B171" s="60">
        <f>IF(F32=A85,IF(E32=B91,"",1),"")</f>
        <v>1</v>
      </c>
      <c r="C171" s="60" t="str">
        <f t="shared" si="0"/>
        <v/>
      </c>
      <c r="D171" s="60" t="str">
        <f t="shared" si="1"/>
        <v/>
      </c>
      <c r="E171" s="55"/>
      <c r="F171" s="55"/>
    </row>
    <row r="172" spans="1:6" x14ac:dyDescent="0.2">
      <c r="A172" s="60">
        <f>IF(F33=A85,IF(E33=B91,"",E33),"")</f>
        <v>1</v>
      </c>
      <c r="B172" s="60">
        <f>IF(F33=A85,IF(E33=B91,"",1),"")</f>
        <v>1</v>
      </c>
      <c r="C172" s="60" t="str">
        <f t="shared" si="0"/>
        <v/>
      </c>
      <c r="D172" s="60" t="str">
        <f t="shared" si="1"/>
        <v/>
      </c>
      <c r="E172" s="55"/>
      <c r="F172" s="55"/>
    </row>
    <row r="173" spans="1:6" x14ac:dyDescent="0.2">
      <c r="A173" s="60">
        <f>IF(F34=A85,IF(E34=B91,"",E34),"")</f>
        <v>1</v>
      </c>
      <c r="B173" s="60">
        <f>IF(F34=A85,IF(E34=B91,"",1),"")</f>
        <v>1</v>
      </c>
      <c r="C173" s="60" t="str">
        <f t="shared" si="0"/>
        <v/>
      </c>
      <c r="D173" s="60" t="str">
        <f t="shared" si="1"/>
        <v/>
      </c>
      <c r="E173" s="55"/>
      <c r="F173" s="55"/>
    </row>
    <row r="174" spans="1:6" x14ac:dyDescent="0.2">
      <c r="A174" s="60">
        <f>IF(F35=A85,IF(E35=B91,"",E35),"")</f>
        <v>1</v>
      </c>
      <c r="B174" s="60">
        <f>IF(F35=A85,IF(E35=B91,"",1),"")</f>
        <v>1</v>
      </c>
      <c r="C174" s="60" t="str">
        <f t="shared" si="0"/>
        <v/>
      </c>
      <c r="D174" s="60" t="str">
        <f t="shared" si="1"/>
        <v/>
      </c>
      <c r="E174" s="55"/>
      <c r="F174" s="55"/>
    </row>
    <row r="175" spans="1:6" x14ac:dyDescent="0.2">
      <c r="A175" s="60">
        <f>IF(F36=A85,IF(E36=B91,"",E36),"")</f>
        <v>1</v>
      </c>
      <c r="B175" s="60">
        <f>IF(F36=A85,IF(E36=B91,"",1),"")</f>
        <v>1</v>
      </c>
      <c r="C175" s="60" t="str">
        <f t="shared" si="0"/>
        <v/>
      </c>
      <c r="D175" s="60" t="str">
        <f t="shared" si="1"/>
        <v/>
      </c>
      <c r="E175" s="55"/>
      <c r="F175" s="55"/>
    </row>
    <row r="176" spans="1:6" x14ac:dyDescent="0.2">
      <c r="A176" s="60">
        <f>IF(F37=A85,IF(E37=B91,"",E37),"")</f>
        <v>0</v>
      </c>
      <c r="B176" s="60">
        <f>IF(F37=A85,IF(E37=B91,"",1),"")</f>
        <v>1</v>
      </c>
      <c r="C176" s="60" t="str">
        <f t="shared" si="0"/>
        <v/>
      </c>
      <c r="D176" s="60" t="str">
        <f t="shared" si="1"/>
        <v/>
      </c>
      <c r="E176" s="55"/>
      <c r="F176" s="55"/>
    </row>
    <row r="177" spans="1:6" x14ac:dyDescent="0.2">
      <c r="A177" s="60">
        <f>IF(F38=A85,IF(E38=B91,"",E38),"")</f>
        <v>0</v>
      </c>
      <c r="B177" s="60">
        <f>IF(F38=A85,IF(E38=B91,"",1),"")</f>
        <v>1</v>
      </c>
      <c r="C177" s="60" t="str">
        <f t="shared" si="0"/>
        <v/>
      </c>
      <c r="D177" s="60" t="str">
        <f t="shared" si="1"/>
        <v/>
      </c>
      <c r="E177" s="55"/>
      <c r="F177" s="55"/>
    </row>
    <row r="178" spans="1:6" x14ac:dyDescent="0.2">
      <c r="A178" s="60">
        <f>IF(F39=A85,IF(E39=B91,"",E39),"")</f>
        <v>5</v>
      </c>
      <c r="B178" s="60">
        <f>IF(F39=A85,IF(E39=B91,"",1),"")</f>
        <v>1</v>
      </c>
      <c r="C178" s="60" t="str">
        <f t="shared" si="0"/>
        <v/>
      </c>
      <c r="D178" s="60" t="str">
        <f t="shared" si="1"/>
        <v/>
      </c>
      <c r="E178" s="55"/>
      <c r="F178" s="55"/>
    </row>
    <row r="179" spans="1:6" x14ac:dyDescent="0.2">
      <c r="A179" s="60">
        <f>IF(F40=A85,IF(E40=B91,"",E40),"")</f>
        <v>5</v>
      </c>
      <c r="B179" s="60">
        <f>IF(F40=A85,IF(E40=B91,"",1),"")</f>
        <v>1</v>
      </c>
      <c r="C179" s="60" t="str">
        <f t="shared" si="0"/>
        <v/>
      </c>
      <c r="D179" s="60" t="str">
        <f t="shared" si="1"/>
        <v/>
      </c>
      <c r="E179" s="55"/>
      <c r="F179" s="55"/>
    </row>
    <row r="180" spans="1:6" x14ac:dyDescent="0.2">
      <c r="A180" s="60">
        <f>IF(F41=A85,IF(E41=B91,"",E41),"")</f>
        <v>5</v>
      </c>
      <c r="B180" s="60">
        <f>IF(F41=A85,IF(E41=B91,"",1),"")</f>
        <v>1</v>
      </c>
      <c r="C180" s="60" t="str">
        <f t="shared" si="0"/>
        <v/>
      </c>
      <c r="D180" s="60" t="str">
        <f t="shared" si="1"/>
        <v/>
      </c>
      <c r="E180" s="55"/>
      <c r="F180" s="55"/>
    </row>
    <row r="181" spans="1:6" x14ac:dyDescent="0.2">
      <c r="A181" s="60">
        <f>IF(F42=A85,IF(E42=B91,"",E42),"")</f>
        <v>5</v>
      </c>
      <c r="B181" s="60">
        <f>IF(F42=A85,IF(E42=B91,"",1),"")</f>
        <v>1</v>
      </c>
      <c r="C181" s="60" t="str">
        <f t="shared" si="0"/>
        <v/>
      </c>
      <c r="D181" s="60" t="str">
        <f t="shared" si="1"/>
        <v/>
      </c>
      <c r="E181" s="55"/>
      <c r="F181" s="55"/>
    </row>
    <row r="182" spans="1:6" x14ac:dyDescent="0.2">
      <c r="A182" s="60" t="str">
        <f>IF(F43=A85,IF(E43=B91,"",E43),"")</f>
        <v/>
      </c>
      <c r="B182" s="60" t="str">
        <f>IF(F43=A85,IF(E43=B91,"",1),"")</f>
        <v/>
      </c>
      <c r="C182" s="60">
        <f t="shared" si="0"/>
        <v>5</v>
      </c>
      <c r="D182" s="60">
        <f t="shared" si="1"/>
        <v>1</v>
      </c>
      <c r="E182" s="55"/>
      <c r="F182" s="55"/>
    </row>
    <row r="183" spans="1:6" x14ac:dyDescent="0.2">
      <c r="A183" s="60">
        <f t="shared" ref="A183:A200" si="2">IF(F44=$A$85,IF(E44=$B$91,"",E44),"")</f>
        <v>1</v>
      </c>
      <c r="B183" s="60">
        <f t="shared" ref="B183:B200" si="3">IF(F44=$A$85,IF(E44=$B$91,"",1),"")</f>
        <v>1</v>
      </c>
      <c r="C183" s="60" t="str">
        <f t="shared" si="0"/>
        <v/>
      </c>
      <c r="D183" s="60" t="str">
        <f t="shared" si="1"/>
        <v/>
      </c>
      <c r="E183" s="55"/>
      <c r="F183" s="55"/>
    </row>
    <row r="184" spans="1:6" x14ac:dyDescent="0.2">
      <c r="A184" s="60">
        <f t="shared" si="2"/>
        <v>1</v>
      </c>
      <c r="B184" s="60">
        <f t="shared" si="3"/>
        <v>1</v>
      </c>
      <c r="C184" s="60" t="str">
        <f t="shared" si="0"/>
        <v/>
      </c>
      <c r="D184" s="60" t="str">
        <f t="shared" si="1"/>
        <v/>
      </c>
      <c r="E184" s="55"/>
      <c r="F184" s="55"/>
    </row>
    <row r="185" spans="1:6" x14ac:dyDescent="0.2">
      <c r="A185" s="60">
        <f t="shared" si="2"/>
        <v>1</v>
      </c>
      <c r="B185" s="60">
        <f t="shared" si="3"/>
        <v>1</v>
      </c>
      <c r="C185" s="60" t="str">
        <f t="shared" si="0"/>
        <v/>
      </c>
      <c r="D185" s="60" t="str">
        <f t="shared" si="1"/>
        <v/>
      </c>
      <c r="E185" s="55"/>
      <c r="F185" s="55"/>
    </row>
    <row r="186" spans="1:6" x14ac:dyDescent="0.2">
      <c r="A186" s="60">
        <f t="shared" si="2"/>
        <v>1</v>
      </c>
      <c r="B186" s="60">
        <f t="shared" si="3"/>
        <v>1</v>
      </c>
      <c r="C186" s="60" t="str">
        <f t="shared" si="0"/>
        <v/>
      </c>
      <c r="D186" s="60" t="str">
        <f t="shared" si="1"/>
        <v/>
      </c>
      <c r="E186" s="55"/>
      <c r="F186" s="55"/>
    </row>
    <row r="187" spans="1:6" x14ac:dyDescent="0.2">
      <c r="A187" s="60">
        <f t="shared" si="2"/>
        <v>1</v>
      </c>
      <c r="B187" s="60">
        <f t="shared" si="3"/>
        <v>1</v>
      </c>
      <c r="C187" s="60" t="str">
        <f t="shared" si="0"/>
        <v/>
      </c>
      <c r="D187" s="60" t="str">
        <f t="shared" si="1"/>
        <v/>
      </c>
      <c r="E187" s="55"/>
      <c r="F187" s="55"/>
    </row>
    <row r="188" spans="1:6" x14ac:dyDescent="0.2">
      <c r="A188" s="60">
        <f t="shared" si="2"/>
        <v>1</v>
      </c>
      <c r="B188" s="60">
        <f t="shared" si="3"/>
        <v>1</v>
      </c>
      <c r="C188" s="60" t="str">
        <f t="shared" si="0"/>
        <v/>
      </c>
      <c r="D188" s="60" t="str">
        <f t="shared" si="1"/>
        <v/>
      </c>
      <c r="E188" s="55"/>
      <c r="F188" s="55"/>
    </row>
    <row r="189" spans="1:6" x14ac:dyDescent="0.2">
      <c r="A189" s="60" t="str">
        <f t="shared" si="2"/>
        <v/>
      </c>
      <c r="B189" s="60" t="str">
        <f t="shared" si="3"/>
        <v/>
      </c>
      <c r="C189" s="60">
        <f t="shared" si="0"/>
        <v>1</v>
      </c>
      <c r="D189" s="60">
        <f t="shared" si="1"/>
        <v>1</v>
      </c>
      <c r="E189" s="55"/>
      <c r="F189" s="55"/>
    </row>
    <row r="190" spans="1:6" x14ac:dyDescent="0.2">
      <c r="A190" s="60">
        <f t="shared" si="2"/>
        <v>1</v>
      </c>
      <c r="B190" s="60">
        <f t="shared" si="3"/>
        <v>1</v>
      </c>
      <c r="C190" s="60" t="str">
        <f t="shared" si="0"/>
        <v/>
      </c>
      <c r="D190" s="60" t="str">
        <f t="shared" si="1"/>
        <v/>
      </c>
      <c r="E190" s="55"/>
      <c r="F190" s="55"/>
    </row>
    <row r="191" spans="1:6" x14ac:dyDescent="0.2">
      <c r="A191" s="60">
        <f t="shared" si="2"/>
        <v>1</v>
      </c>
      <c r="B191" s="60">
        <f t="shared" si="3"/>
        <v>1</v>
      </c>
      <c r="C191" s="60" t="str">
        <f t="shared" si="0"/>
        <v/>
      </c>
      <c r="D191" s="60" t="str">
        <f t="shared" si="1"/>
        <v/>
      </c>
      <c r="E191" s="55"/>
      <c r="F191" s="55"/>
    </row>
    <row r="192" spans="1:6" x14ac:dyDescent="0.2">
      <c r="A192" s="60">
        <f t="shared" si="2"/>
        <v>1</v>
      </c>
      <c r="B192" s="60">
        <f t="shared" si="3"/>
        <v>1</v>
      </c>
      <c r="C192" s="60" t="str">
        <f t="shared" si="0"/>
        <v/>
      </c>
      <c r="D192" s="60" t="str">
        <f t="shared" si="1"/>
        <v/>
      </c>
      <c r="E192" s="55"/>
      <c r="F192" s="55"/>
    </row>
    <row r="193" spans="1:6" x14ac:dyDescent="0.2">
      <c r="A193" s="60">
        <f t="shared" si="2"/>
        <v>1</v>
      </c>
      <c r="B193" s="60">
        <f t="shared" si="3"/>
        <v>1</v>
      </c>
      <c r="C193" s="60" t="str">
        <f t="shared" si="0"/>
        <v/>
      </c>
      <c r="D193" s="60" t="str">
        <f t="shared" si="1"/>
        <v/>
      </c>
      <c r="E193" s="55"/>
      <c r="F193" s="55"/>
    </row>
    <row r="194" spans="1:6" x14ac:dyDescent="0.2">
      <c r="A194" s="60">
        <f t="shared" si="2"/>
        <v>1</v>
      </c>
      <c r="B194" s="60">
        <f t="shared" si="3"/>
        <v>1</v>
      </c>
      <c r="C194" s="60" t="str">
        <f t="shared" si="0"/>
        <v/>
      </c>
      <c r="D194" s="60" t="str">
        <f t="shared" si="1"/>
        <v/>
      </c>
      <c r="E194" s="55"/>
      <c r="F194" s="55"/>
    </row>
    <row r="195" spans="1:6" x14ac:dyDescent="0.2">
      <c r="A195" s="60">
        <f t="shared" si="2"/>
        <v>1</v>
      </c>
      <c r="B195" s="60">
        <f t="shared" si="3"/>
        <v>1</v>
      </c>
      <c r="C195" s="60" t="str">
        <f t="shared" si="0"/>
        <v/>
      </c>
      <c r="D195" s="60" t="str">
        <f t="shared" si="1"/>
        <v/>
      </c>
      <c r="E195" s="55"/>
      <c r="F195" s="55"/>
    </row>
    <row r="196" spans="1:6" x14ac:dyDescent="0.2">
      <c r="A196" s="60">
        <f t="shared" si="2"/>
        <v>1</v>
      </c>
      <c r="B196" s="60">
        <f t="shared" si="3"/>
        <v>1</v>
      </c>
      <c r="C196" s="60" t="str">
        <f t="shared" si="0"/>
        <v/>
      </c>
      <c r="D196" s="60" t="str">
        <f t="shared" si="1"/>
        <v/>
      </c>
      <c r="E196" s="55"/>
      <c r="F196" s="55"/>
    </row>
    <row r="197" spans="1:6" x14ac:dyDescent="0.2">
      <c r="A197" s="60">
        <f t="shared" si="2"/>
        <v>1</v>
      </c>
      <c r="B197" s="60">
        <f t="shared" si="3"/>
        <v>1</v>
      </c>
      <c r="C197" s="60" t="str">
        <f t="shared" si="0"/>
        <v/>
      </c>
      <c r="D197" s="60" t="str">
        <f t="shared" si="1"/>
        <v/>
      </c>
      <c r="E197" s="55"/>
      <c r="F197" s="55"/>
    </row>
    <row r="198" spans="1:6" x14ac:dyDescent="0.2">
      <c r="A198" s="60" t="str">
        <f t="shared" si="2"/>
        <v/>
      </c>
      <c r="B198" s="60" t="str">
        <f t="shared" si="3"/>
        <v/>
      </c>
      <c r="C198" s="60">
        <f t="shared" si="0"/>
        <v>1</v>
      </c>
      <c r="D198" s="60">
        <f t="shared" si="1"/>
        <v>1</v>
      </c>
      <c r="E198" s="55"/>
      <c r="F198" s="55"/>
    </row>
    <row r="199" spans="1:6" x14ac:dyDescent="0.2">
      <c r="A199" s="60">
        <f t="shared" si="2"/>
        <v>1</v>
      </c>
      <c r="B199" s="60">
        <f t="shared" si="3"/>
        <v>1</v>
      </c>
      <c r="C199" s="60" t="str">
        <f t="shared" si="0"/>
        <v/>
      </c>
      <c r="D199" s="60" t="str">
        <f t="shared" si="1"/>
        <v/>
      </c>
      <c r="E199" s="55"/>
      <c r="F199" s="55"/>
    </row>
    <row r="200" spans="1:6" x14ac:dyDescent="0.2">
      <c r="A200" s="60" t="str">
        <f t="shared" si="2"/>
        <v/>
      </c>
      <c r="B200" s="60" t="str">
        <f t="shared" si="3"/>
        <v/>
      </c>
      <c r="C200" s="60">
        <f t="shared" si="0"/>
        <v>0</v>
      </c>
      <c r="D200" s="60">
        <f t="shared" si="1"/>
        <v>1</v>
      </c>
      <c r="E200" s="55"/>
      <c r="F200" s="55"/>
    </row>
    <row r="201" spans="1:6" x14ac:dyDescent="0.2">
      <c r="A201" s="56">
        <f>PRODUCT(A153:A200)</f>
        <v>0</v>
      </c>
      <c r="B201" s="56">
        <f>SUM(B153:B200)</f>
        <v>33</v>
      </c>
      <c r="C201" s="56">
        <f>SUM(C153:C200)</f>
        <v>9</v>
      </c>
      <c r="D201" s="56">
        <f>IF(SUM(D153:D200)=0,1,SUM(D153:D200))</f>
        <v>12</v>
      </c>
      <c r="E201" s="55"/>
      <c r="F201" s="55"/>
    </row>
    <row r="202" spans="1:6" x14ac:dyDescent="0.2">
      <c r="A202" s="55"/>
      <c r="B202" s="55"/>
      <c r="C202" s="55"/>
      <c r="D202" s="55"/>
      <c r="E202" s="55"/>
      <c r="F202" s="55"/>
    </row>
    <row r="203" spans="1:6" x14ac:dyDescent="0.2">
      <c r="A203" s="55"/>
      <c r="B203" s="55"/>
      <c r="C203" s="55"/>
      <c r="D203" s="55"/>
      <c r="E203" s="55"/>
      <c r="F203" s="55"/>
    </row>
    <row r="204" spans="1:6" x14ac:dyDescent="0.2">
      <c r="A204" s="55"/>
      <c r="B204" s="55"/>
      <c r="C204" s="55"/>
      <c r="D204" s="55"/>
      <c r="E204" s="55"/>
      <c r="F204" s="55"/>
    </row>
    <row r="205" spans="1:6" x14ac:dyDescent="0.2">
      <c r="A205" s="55"/>
      <c r="B205" s="55"/>
      <c r="C205" s="55"/>
      <c r="D205" s="55"/>
      <c r="E205" s="55"/>
      <c r="F205" s="55"/>
    </row>
    <row r="206" spans="1:6" x14ac:dyDescent="0.2">
      <c r="A206" s="55"/>
      <c r="B206" s="55"/>
      <c r="C206" s="55"/>
      <c r="D206" s="55"/>
      <c r="E206" s="55"/>
      <c r="F206" s="55"/>
    </row>
  </sheetData>
  <sheetProtection algorithmName="SHA-512" hashValue="5f7GsItVAOZAZ2UJNEEUHeRef3109RlZgoduCbctaaGROQ1lXCu/j71+58oqifC8X1xJUI72V2L7QQZKjtesiw==" saltValue="G/qh0+3lV0So2LAlowOD3A==" spinCount="100000" sheet="1" objects="1" scenarios="1" selectLockedCells="1"/>
  <mergeCells count="63">
    <mergeCell ref="A1:A8"/>
    <mergeCell ref="B1:E1"/>
    <mergeCell ref="C2:E2"/>
    <mergeCell ref="C3:E3"/>
    <mergeCell ref="C4:F4"/>
    <mergeCell ref="C5:F5"/>
    <mergeCell ref="C6:F6"/>
    <mergeCell ref="C7:F7"/>
    <mergeCell ref="C8:F8"/>
    <mergeCell ref="A22:D22"/>
    <mergeCell ref="D10:E10"/>
    <mergeCell ref="D11:E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6:D46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58:D58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  <mergeCell ref="A60:D60"/>
    <mergeCell ref="A61:D61"/>
    <mergeCell ref="A74:F74"/>
    <mergeCell ref="A152:B152"/>
    <mergeCell ref="C152:D152"/>
  </mergeCells>
  <conditionalFormatting sqref="D109:D111 E108 E104:E105 E14:E44">
    <cfRule type="cellIs" dxfId="14" priority="8" stopIfTrue="1" operator="greaterThanOrEqual">
      <formula>3</formula>
    </cfRule>
  </conditionalFormatting>
  <conditionalFormatting sqref="F11">
    <cfRule type="cellIs" dxfId="13" priority="9" stopIfTrue="1" operator="equal">
      <formula>$C$76</formula>
    </cfRule>
    <cfRule type="cellIs" dxfId="12" priority="10" stopIfTrue="1" operator="equal">
      <formula>$C$77</formula>
    </cfRule>
    <cfRule type="cellIs" dxfId="11" priority="11" stopIfTrue="1" operator="equal">
      <formula>$C$78</formula>
    </cfRule>
  </conditionalFormatting>
  <conditionalFormatting sqref="E45:E53">
    <cfRule type="cellIs" dxfId="10" priority="5" stopIfTrue="1" operator="equal">
      <formula>0</formula>
    </cfRule>
    <cfRule type="cellIs" dxfId="9" priority="6" stopIfTrue="1" operator="equal">
      <formula>5</formula>
    </cfRule>
  </conditionalFormatting>
  <conditionalFormatting sqref="E54:E61">
    <cfRule type="cellIs" dxfId="8" priority="3" stopIfTrue="1" operator="equal">
      <formula>0</formula>
    </cfRule>
    <cfRule type="cellIs" dxfId="7" priority="4" stopIfTrue="1" operator="equal">
      <formula>5</formula>
    </cfRule>
  </conditionalFormatting>
  <conditionalFormatting sqref="E104:E105 E14:E61">
    <cfRule type="cellIs" dxfId="6" priority="7" stopIfTrue="1" operator="lessThan">
      <formula>3</formula>
    </cfRule>
  </conditionalFormatting>
  <conditionalFormatting sqref="E47:E61">
    <cfRule type="cellIs" dxfId="5" priority="2" stopIfTrue="1" operator="greaterThanOrEqual">
      <formula>3</formula>
    </cfRule>
  </conditionalFormatting>
  <conditionalFormatting sqref="E45:E46">
    <cfRule type="cellIs" dxfId="4" priority="1" stopIfTrue="1" operator="greaterThanOrEqual">
      <formula>3</formula>
    </cfRule>
  </conditionalFormatting>
  <dataValidations count="3">
    <dataValidation type="list" allowBlank="1" showInputMessage="1" showErrorMessage="1" sqref="D109:D111 E104:E105 E108 E14:E61">
      <formula1>$B$85:$B$91</formula1>
    </dataValidation>
    <dataValidation type="list" allowBlank="1" showInputMessage="1" showErrorMessage="1" sqref="A124:A127 A121 F104">
      <formula1>$A$85:$A$86</formula1>
    </dataValidation>
    <dataValidation type="list" allowBlank="1" showInputMessage="1" showErrorMessage="1" sqref="F14:F61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X2:BD54"/>
  <sheetViews>
    <sheetView zoomScale="62" zoomScaleNormal="62" zoomScaleSheetLayoutView="89" workbookViewId="0">
      <selection activeCell="Y24" sqref="Y24"/>
    </sheetView>
  </sheetViews>
  <sheetFormatPr defaultRowHeight="12.75" x14ac:dyDescent="0.2"/>
  <sheetData>
    <row r="2" spans="24:56" x14ac:dyDescent="0.2"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24:56" x14ac:dyDescent="0.2"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24:56" x14ac:dyDescent="0.2">
      <c r="X4" s="49"/>
      <c r="Y4" s="75" t="s">
        <v>145</v>
      </c>
      <c r="Z4" s="75"/>
      <c r="AA4" s="75"/>
      <c r="AB4" s="75"/>
      <c r="AC4" s="75"/>
      <c r="AD4" s="75"/>
      <c r="AE4" s="49"/>
      <c r="AF4" s="74" t="s">
        <v>146</v>
      </c>
      <c r="AG4" s="74"/>
      <c r="AH4" s="74"/>
      <c r="AI4" s="74"/>
      <c r="AJ4" s="74" t="s">
        <v>147</v>
      </c>
      <c r="AK4" s="74"/>
      <c r="AL4" s="74"/>
      <c r="AM4" s="74"/>
      <c r="AN4" s="74" t="s">
        <v>148</v>
      </c>
      <c r="AO4" s="74"/>
      <c r="AP4" s="74"/>
      <c r="AQ4" s="74"/>
      <c r="AR4" s="68"/>
      <c r="AS4" s="74" t="s">
        <v>146</v>
      </c>
      <c r="AT4" s="74"/>
      <c r="AU4" s="74"/>
      <c r="AV4" s="74"/>
      <c r="AW4" s="74" t="s">
        <v>147</v>
      </c>
      <c r="AX4" s="74"/>
      <c r="AY4" s="74"/>
      <c r="AZ4" s="74"/>
      <c r="BA4" s="74" t="s">
        <v>148</v>
      </c>
      <c r="BB4" s="74"/>
      <c r="BC4" s="74"/>
      <c r="BD4" s="74"/>
    </row>
    <row r="5" spans="24:56" x14ac:dyDescent="0.2">
      <c r="X5" s="70"/>
      <c r="Y5" s="67">
        <v>0</v>
      </c>
      <c r="Z5" s="67">
        <v>1</v>
      </c>
      <c r="AA5" s="67">
        <v>2</v>
      </c>
      <c r="AB5" s="67">
        <v>3</v>
      </c>
      <c r="AC5" s="67">
        <v>4</v>
      </c>
      <c r="AD5" s="67">
        <v>5</v>
      </c>
      <c r="AE5" s="49"/>
      <c r="AF5" s="49" t="s">
        <v>149</v>
      </c>
      <c r="AG5" s="49" t="s">
        <v>150</v>
      </c>
      <c r="AH5" s="49" t="s">
        <v>151</v>
      </c>
      <c r="AI5" s="49" t="s">
        <v>152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149</v>
      </c>
      <c r="AO5" s="49" t="s">
        <v>150</v>
      </c>
      <c r="AP5" s="49" t="s">
        <v>151</v>
      </c>
      <c r="AQ5" s="49" t="s">
        <v>152</v>
      </c>
      <c r="AR5" s="49"/>
      <c r="AS5" s="49" t="s">
        <v>149</v>
      </c>
      <c r="AT5" s="49" t="s">
        <v>150</v>
      </c>
      <c r="AU5" s="49" t="s">
        <v>151</v>
      </c>
      <c r="AV5" s="49" t="s">
        <v>152</v>
      </c>
      <c r="AW5" s="49" t="s">
        <v>149</v>
      </c>
      <c r="AX5" s="49" t="s">
        <v>150</v>
      </c>
      <c r="AY5" s="49" t="s">
        <v>151</v>
      </c>
      <c r="AZ5" s="49" t="s">
        <v>152</v>
      </c>
      <c r="BA5" s="49" t="s">
        <v>149</v>
      </c>
      <c r="BB5" s="49" t="s">
        <v>150</v>
      </c>
      <c r="BC5" s="49" t="s">
        <v>151</v>
      </c>
      <c r="BD5" s="49" t="s">
        <v>152</v>
      </c>
    </row>
    <row r="6" spans="24:56" ht="13.5" x14ac:dyDescent="0.2">
      <c r="X6" s="71" t="s">
        <v>6</v>
      </c>
      <c r="Y6" s="66">
        <f>'Síntese Diálise 0'!E6</f>
        <v>0</v>
      </c>
      <c r="Z6" s="66">
        <f>'Síntese Diálise 1'!E6</f>
        <v>2</v>
      </c>
      <c r="AA6" s="66">
        <f>'Síntese Diálise 2'!E6</f>
        <v>0</v>
      </c>
      <c r="AB6" s="66">
        <f>'Síntese Diálise 3'!E6</f>
        <v>1</v>
      </c>
      <c r="AC6" s="66">
        <f>'Síntese Diálise 4'!E6</f>
        <v>0</v>
      </c>
      <c r="AD6" s="66">
        <f>'Síntese Diálise 5'!E6</f>
        <v>7</v>
      </c>
      <c r="AE6" s="66">
        <f>SUM(Y6:AD6)</f>
        <v>10</v>
      </c>
      <c r="AF6" s="66">
        <f>AB6</f>
        <v>1</v>
      </c>
      <c r="AG6" s="67">
        <f>SUM(AC6:AD6)</f>
        <v>7</v>
      </c>
      <c r="AH6" s="67">
        <f>SUM(AB6:AD6)</f>
        <v>8</v>
      </c>
      <c r="AI6" s="67">
        <f>SUM(Y6:AA6)</f>
        <v>2</v>
      </c>
      <c r="AJ6" s="66">
        <f>IF(X6="C",AF6,)</f>
        <v>1</v>
      </c>
      <c r="AK6" s="66">
        <f>IF(X6="C",AG6,)</f>
        <v>7</v>
      </c>
      <c r="AL6" s="66">
        <f>IF(X6="C",AH6,)</f>
        <v>8</v>
      </c>
      <c r="AM6" s="66">
        <f>IF(X6="C",AI6,)</f>
        <v>2</v>
      </c>
      <c r="AN6" s="66">
        <f>IF(X6="NC",AF6,)</f>
        <v>0</v>
      </c>
      <c r="AO6" s="66">
        <f>IF(X6="NC",AG6,)</f>
        <v>0</v>
      </c>
      <c r="AP6" s="66">
        <f>IF(X6="NC",AH6,)</f>
        <v>0</v>
      </c>
      <c r="AQ6" s="66">
        <f>IF(X6="NC",AI6,)</f>
        <v>0</v>
      </c>
      <c r="AR6" s="66"/>
      <c r="AS6" s="69">
        <f>AF6/46</f>
        <v>2.1739130434782608E-2</v>
      </c>
      <c r="AT6" s="69">
        <f>AG6/46</f>
        <v>0.15217391304347827</v>
      </c>
      <c r="AU6" s="69">
        <f>AH6/46</f>
        <v>0.17391304347826086</v>
      </c>
      <c r="AV6" s="69">
        <f>AI6/46</f>
        <v>4.3478260869565216E-2</v>
      </c>
      <c r="AW6" s="69">
        <f>IF(X6="C",AJ6/46,)</f>
        <v>2.1739130434782608E-2</v>
      </c>
      <c r="AX6" s="69">
        <f>IF(X6="C",AK6/46,)</f>
        <v>0.15217391304347827</v>
      </c>
      <c r="AY6" s="69">
        <f>IF(X6="C",AL6/46,)</f>
        <v>0.17391304347826086</v>
      </c>
      <c r="AZ6" s="69">
        <f>IF(X6="C",AM6/46,)</f>
        <v>4.3478260869565216E-2</v>
      </c>
      <c r="BA6" s="69">
        <f>IF(X6="NC",AN6/46,)</f>
        <v>0</v>
      </c>
      <c r="BB6" s="69">
        <f>IF(X6="NC",AO6/46,)</f>
        <v>0</v>
      </c>
      <c r="BC6" s="69">
        <f>IF(X6="NC",AP6/46,)</f>
        <v>0</v>
      </c>
      <c r="BD6" s="69">
        <f>IF(X6="NC",AQ6/46,)</f>
        <v>0</v>
      </c>
    </row>
    <row r="7" spans="24:56" ht="13.5" x14ac:dyDescent="0.2">
      <c r="X7" s="71" t="s">
        <v>6</v>
      </c>
      <c r="Y7" s="66">
        <f>'Síntese Diálise 0'!E7</f>
        <v>0</v>
      </c>
      <c r="Z7" s="66">
        <f>'Síntese Diálise 1'!E7</f>
        <v>3</v>
      </c>
      <c r="AA7" s="66">
        <f>'Síntese Diálise 2'!E7</f>
        <v>4</v>
      </c>
      <c r="AB7" s="66">
        <f>'Síntese Diálise 3'!E7</f>
        <v>2</v>
      </c>
      <c r="AC7" s="66">
        <f>'Síntese Diálise 4'!E7</f>
        <v>0</v>
      </c>
      <c r="AD7" s="66">
        <f>'Síntese Diálise 5'!E7</f>
        <v>1</v>
      </c>
      <c r="AE7" s="66">
        <f t="shared" ref="AE7:AE52" si="0">SUM(Y7:AD7)</f>
        <v>10</v>
      </c>
      <c r="AF7" s="66">
        <f t="shared" ref="AF7:AF52" si="1">AB7</f>
        <v>2</v>
      </c>
      <c r="AG7" s="67">
        <f t="shared" ref="AG7:AG52" si="2">SUM(AC7:AD7)</f>
        <v>1</v>
      </c>
      <c r="AH7" s="67">
        <f t="shared" ref="AH7:AH52" si="3">SUM(AB7:AD7)</f>
        <v>3</v>
      </c>
      <c r="AI7" s="67">
        <f t="shared" ref="AI7:AI52" si="4">SUM(Y7:AA7)</f>
        <v>7</v>
      </c>
      <c r="AJ7" s="66">
        <f t="shared" ref="AJ7:AJ52" si="5">IF(X7="C",AF7,)</f>
        <v>2</v>
      </c>
      <c r="AK7" s="66">
        <f t="shared" ref="AK7:AK52" si="6">IF(X7="C",AG7,)</f>
        <v>1</v>
      </c>
      <c r="AL7" s="66">
        <f t="shared" ref="AL7:AL52" si="7">IF(X7="C",AH7,)</f>
        <v>3</v>
      </c>
      <c r="AM7" s="66">
        <f t="shared" ref="AM7:AM52" si="8">IF(X7="C",AI7,)</f>
        <v>7</v>
      </c>
      <c r="AN7" s="66">
        <f t="shared" ref="AN7:AN52" si="9">IF(X7="NC",AF7,)</f>
        <v>0</v>
      </c>
      <c r="AO7" s="66">
        <f t="shared" ref="AO7:AO52" si="10">IF(X7="NC",AG7,)</f>
        <v>0</v>
      </c>
      <c r="AP7" s="66">
        <f t="shared" ref="AP7:AP52" si="11">IF(X7="NC",AH7,)</f>
        <v>0</v>
      </c>
      <c r="AQ7" s="66">
        <f t="shared" ref="AQ7:AQ52" si="12">IF(X7="NC",AI7,)</f>
        <v>0</v>
      </c>
      <c r="AR7" s="66"/>
      <c r="AS7" s="69">
        <f t="shared" ref="AS7:AV52" si="13">AF7/46</f>
        <v>4.3478260869565216E-2</v>
      </c>
      <c r="AT7" s="69">
        <f t="shared" si="13"/>
        <v>2.1739130434782608E-2</v>
      </c>
      <c r="AU7" s="69">
        <f t="shared" si="13"/>
        <v>6.5217391304347824E-2</v>
      </c>
      <c r="AV7" s="69">
        <f t="shared" si="13"/>
        <v>0.15217391304347827</v>
      </c>
      <c r="AW7" s="69">
        <f t="shared" ref="AW7:AW52" si="14">IF(X7="C",AJ7/46,)</f>
        <v>4.3478260869565216E-2</v>
      </c>
      <c r="AX7" s="69">
        <f t="shared" ref="AX7:AX52" si="15">IF(X7="C",AK7/46,)</f>
        <v>2.1739130434782608E-2</v>
      </c>
      <c r="AY7" s="69">
        <f t="shared" ref="AY7:AY52" si="16">IF(X7="C",AL7/46,)</f>
        <v>6.5217391304347824E-2</v>
      </c>
      <c r="AZ7" s="69">
        <f t="shared" ref="AZ7:AZ52" si="17">IF(X7="C",AM7/46,)</f>
        <v>0.15217391304347827</v>
      </c>
      <c r="BA7" s="69">
        <f t="shared" ref="BA7:BA52" si="18">IF(X7="NC",AN7/46,)</f>
        <v>0</v>
      </c>
      <c r="BB7" s="69">
        <f t="shared" ref="BB7:BB52" si="19">IF(X7="NC",AO7/46,)</f>
        <v>0</v>
      </c>
      <c r="BC7" s="69">
        <f t="shared" ref="BC7:BC52" si="20">IF(X7="NC",AP7/46,)</f>
        <v>0</v>
      </c>
      <c r="BD7" s="69">
        <f t="shared" ref="BD7:BD52" si="21">IF(X7="NC",AQ7/46,)</f>
        <v>0</v>
      </c>
    </row>
    <row r="8" spans="24:56" ht="13.5" x14ac:dyDescent="0.2">
      <c r="X8" s="71" t="s">
        <v>6</v>
      </c>
      <c r="Y8" s="66">
        <f>'Síntese Diálise 0'!E8</f>
        <v>0</v>
      </c>
      <c r="Z8" s="66">
        <f>'Síntese Diálise 1'!E8</f>
        <v>4</v>
      </c>
      <c r="AA8" s="66">
        <f>'Síntese Diálise 2'!E8</f>
        <v>4</v>
      </c>
      <c r="AB8" s="66">
        <f>'Síntese Diálise 3'!E8</f>
        <v>2</v>
      </c>
      <c r="AC8" s="66">
        <f>'Síntese Diálise 4'!E8</f>
        <v>0</v>
      </c>
      <c r="AD8" s="66">
        <f>'Síntese Diálise 5'!E8</f>
        <v>0</v>
      </c>
      <c r="AE8" s="66">
        <f t="shared" si="0"/>
        <v>10</v>
      </c>
      <c r="AF8" s="66">
        <f t="shared" si="1"/>
        <v>2</v>
      </c>
      <c r="AG8" s="67">
        <f t="shared" si="2"/>
        <v>0</v>
      </c>
      <c r="AH8" s="67">
        <f t="shared" si="3"/>
        <v>2</v>
      </c>
      <c r="AI8" s="67">
        <f t="shared" si="4"/>
        <v>8</v>
      </c>
      <c r="AJ8" s="66">
        <f t="shared" si="5"/>
        <v>2</v>
      </c>
      <c r="AK8" s="66">
        <f t="shared" si="6"/>
        <v>0</v>
      </c>
      <c r="AL8" s="66">
        <f t="shared" si="7"/>
        <v>2</v>
      </c>
      <c r="AM8" s="66">
        <f t="shared" si="8"/>
        <v>8</v>
      </c>
      <c r="AN8" s="66">
        <f t="shared" si="9"/>
        <v>0</v>
      </c>
      <c r="AO8" s="66">
        <f t="shared" si="10"/>
        <v>0</v>
      </c>
      <c r="AP8" s="66">
        <f t="shared" si="11"/>
        <v>0</v>
      </c>
      <c r="AQ8" s="66">
        <f t="shared" si="12"/>
        <v>0</v>
      </c>
      <c r="AR8" s="66"/>
      <c r="AS8" s="69">
        <f t="shared" si="13"/>
        <v>4.3478260869565216E-2</v>
      </c>
      <c r="AT8" s="69">
        <f t="shared" si="13"/>
        <v>0</v>
      </c>
      <c r="AU8" s="69">
        <f t="shared" si="13"/>
        <v>4.3478260869565216E-2</v>
      </c>
      <c r="AV8" s="69">
        <f t="shared" si="13"/>
        <v>0.17391304347826086</v>
      </c>
      <c r="AW8" s="69">
        <f t="shared" si="14"/>
        <v>4.3478260869565216E-2</v>
      </c>
      <c r="AX8" s="69">
        <f t="shared" si="15"/>
        <v>0</v>
      </c>
      <c r="AY8" s="69">
        <f t="shared" si="16"/>
        <v>4.3478260869565216E-2</v>
      </c>
      <c r="AZ8" s="69">
        <f t="shared" si="17"/>
        <v>0.17391304347826086</v>
      </c>
      <c r="BA8" s="69">
        <f t="shared" si="18"/>
        <v>0</v>
      </c>
      <c r="BB8" s="69">
        <f t="shared" si="19"/>
        <v>0</v>
      </c>
      <c r="BC8" s="69">
        <f t="shared" si="20"/>
        <v>0</v>
      </c>
      <c r="BD8" s="69">
        <f t="shared" si="21"/>
        <v>0</v>
      </c>
    </row>
    <row r="9" spans="24:56" ht="13.5" x14ac:dyDescent="0.2">
      <c r="X9" s="71" t="s">
        <v>6</v>
      </c>
      <c r="Y9" s="66">
        <f>'Síntese Diálise 0'!E9</f>
        <v>0</v>
      </c>
      <c r="Z9" s="66">
        <f>'Síntese Diálise 1'!E9</f>
        <v>5</v>
      </c>
      <c r="AA9" s="66">
        <f>'Síntese Diálise 2'!E9</f>
        <v>0</v>
      </c>
      <c r="AB9" s="66">
        <f>'Síntese Diálise 3'!E9</f>
        <v>4</v>
      </c>
      <c r="AC9" s="66">
        <f>'Síntese Diálise 4'!E9</f>
        <v>1</v>
      </c>
      <c r="AD9" s="66">
        <f>'Síntese Diálise 5'!E9</f>
        <v>0</v>
      </c>
      <c r="AE9" s="66">
        <f t="shared" si="0"/>
        <v>10</v>
      </c>
      <c r="AF9" s="66">
        <f t="shared" si="1"/>
        <v>4</v>
      </c>
      <c r="AG9" s="67">
        <f t="shared" si="2"/>
        <v>1</v>
      </c>
      <c r="AH9" s="67">
        <f t="shared" si="3"/>
        <v>5</v>
      </c>
      <c r="AI9" s="67">
        <f t="shared" si="4"/>
        <v>5</v>
      </c>
      <c r="AJ9" s="66">
        <f t="shared" si="5"/>
        <v>4</v>
      </c>
      <c r="AK9" s="66">
        <f t="shared" si="6"/>
        <v>1</v>
      </c>
      <c r="AL9" s="66">
        <f t="shared" si="7"/>
        <v>5</v>
      </c>
      <c r="AM9" s="66">
        <f t="shared" si="8"/>
        <v>5</v>
      </c>
      <c r="AN9" s="66">
        <f t="shared" si="9"/>
        <v>0</v>
      </c>
      <c r="AO9" s="66">
        <f t="shared" si="10"/>
        <v>0</v>
      </c>
      <c r="AP9" s="66">
        <f t="shared" si="11"/>
        <v>0</v>
      </c>
      <c r="AQ9" s="66">
        <f t="shared" si="12"/>
        <v>0</v>
      </c>
      <c r="AR9" s="66"/>
      <c r="AS9" s="69">
        <f t="shared" si="13"/>
        <v>8.6956521739130432E-2</v>
      </c>
      <c r="AT9" s="69">
        <f t="shared" si="13"/>
        <v>2.1739130434782608E-2</v>
      </c>
      <c r="AU9" s="69">
        <f t="shared" si="13"/>
        <v>0.10869565217391304</v>
      </c>
      <c r="AV9" s="69">
        <f t="shared" si="13"/>
        <v>0.10869565217391304</v>
      </c>
      <c r="AW9" s="69">
        <f t="shared" si="14"/>
        <v>8.6956521739130432E-2</v>
      </c>
      <c r="AX9" s="69">
        <f t="shared" si="15"/>
        <v>2.1739130434782608E-2</v>
      </c>
      <c r="AY9" s="69">
        <f t="shared" si="16"/>
        <v>0.10869565217391304</v>
      </c>
      <c r="AZ9" s="69">
        <f t="shared" si="17"/>
        <v>0.10869565217391304</v>
      </c>
      <c r="BA9" s="69">
        <f t="shared" si="18"/>
        <v>0</v>
      </c>
      <c r="BB9" s="69">
        <f t="shared" si="19"/>
        <v>0</v>
      </c>
      <c r="BC9" s="69">
        <f t="shared" si="20"/>
        <v>0</v>
      </c>
      <c r="BD9" s="69">
        <f t="shared" si="21"/>
        <v>0</v>
      </c>
    </row>
    <row r="10" spans="24:56" ht="13.5" x14ac:dyDescent="0.2">
      <c r="X10" s="71" t="s">
        <v>6</v>
      </c>
      <c r="Y10" s="66">
        <f>'Síntese Diálise 0'!E10</f>
        <v>0</v>
      </c>
      <c r="Z10" s="66">
        <f>'Síntese Diálise 1'!E10</f>
        <v>4</v>
      </c>
      <c r="AA10" s="66">
        <f>'Síntese Diálise 2'!E10</f>
        <v>4</v>
      </c>
      <c r="AB10" s="66">
        <f>'Síntese Diálise 3'!E10</f>
        <v>0</v>
      </c>
      <c r="AC10" s="66">
        <f>'Síntese Diálise 4'!E10</f>
        <v>2</v>
      </c>
      <c r="AD10" s="66">
        <f>'Síntese Diálise 5'!E10</f>
        <v>0</v>
      </c>
      <c r="AE10" s="66">
        <f t="shared" si="0"/>
        <v>10</v>
      </c>
      <c r="AF10" s="66">
        <f t="shared" si="1"/>
        <v>0</v>
      </c>
      <c r="AG10" s="67">
        <f t="shared" si="2"/>
        <v>2</v>
      </c>
      <c r="AH10" s="67">
        <f t="shared" si="3"/>
        <v>2</v>
      </c>
      <c r="AI10" s="67">
        <f t="shared" si="4"/>
        <v>8</v>
      </c>
      <c r="AJ10" s="66">
        <f t="shared" si="5"/>
        <v>0</v>
      </c>
      <c r="AK10" s="66">
        <f t="shared" si="6"/>
        <v>2</v>
      </c>
      <c r="AL10" s="66">
        <f t="shared" si="7"/>
        <v>2</v>
      </c>
      <c r="AM10" s="66">
        <f t="shared" si="8"/>
        <v>8</v>
      </c>
      <c r="AN10" s="66">
        <f t="shared" si="9"/>
        <v>0</v>
      </c>
      <c r="AO10" s="66">
        <f t="shared" si="10"/>
        <v>0</v>
      </c>
      <c r="AP10" s="66">
        <f t="shared" si="11"/>
        <v>0</v>
      </c>
      <c r="AQ10" s="66">
        <f t="shared" si="12"/>
        <v>0</v>
      </c>
      <c r="AR10" s="66"/>
      <c r="AS10" s="69">
        <f t="shared" si="13"/>
        <v>0</v>
      </c>
      <c r="AT10" s="69">
        <f t="shared" si="13"/>
        <v>4.3478260869565216E-2</v>
      </c>
      <c r="AU10" s="69">
        <f t="shared" si="13"/>
        <v>4.3478260869565216E-2</v>
      </c>
      <c r="AV10" s="69">
        <f t="shared" si="13"/>
        <v>0.17391304347826086</v>
      </c>
      <c r="AW10" s="69">
        <f t="shared" si="14"/>
        <v>0</v>
      </c>
      <c r="AX10" s="69">
        <f t="shared" si="15"/>
        <v>4.3478260869565216E-2</v>
      </c>
      <c r="AY10" s="69">
        <f t="shared" si="16"/>
        <v>4.3478260869565216E-2</v>
      </c>
      <c r="AZ10" s="69">
        <f t="shared" si="17"/>
        <v>0.17391304347826086</v>
      </c>
      <c r="BA10" s="69">
        <f t="shared" si="18"/>
        <v>0</v>
      </c>
      <c r="BB10" s="69">
        <f t="shared" si="19"/>
        <v>0</v>
      </c>
      <c r="BC10" s="69">
        <f t="shared" si="20"/>
        <v>0</v>
      </c>
      <c r="BD10" s="69">
        <f t="shared" si="21"/>
        <v>0</v>
      </c>
    </row>
    <row r="11" spans="24:56" ht="13.5" x14ac:dyDescent="0.2">
      <c r="X11" s="71" t="s">
        <v>6</v>
      </c>
      <c r="Y11" s="66">
        <f>'Síntese Diálise 0'!E11</f>
        <v>0</v>
      </c>
      <c r="Z11" s="66">
        <f>'Síntese Diálise 1'!E11</f>
        <v>4</v>
      </c>
      <c r="AA11" s="66">
        <f>'Síntese Diálise 2'!E11</f>
        <v>5</v>
      </c>
      <c r="AB11" s="66">
        <f>'Síntese Diálise 3'!E11</f>
        <v>0</v>
      </c>
      <c r="AC11" s="66">
        <f>'Síntese Diálise 4'!E11</f>
        <v>1</v>
      </c>
      <c r="AD11" s="66">
        <f>'Síntese Diálise 5'!E11</f>
        <v>0</v>
      </c>
      <c r="AE11" s="66">
        <f t="shared" si="0"/>
        <v>10</v>
      </c>
      <c r="AF11" s="66">
        <f t="shared" si="1"/>
        <v>0</v>
      </c>
      <c r="AG11" s="67">
        <f t="shared" si="2"/>
        <v>1</v>
      </c>
      <c r="AH11" s="67">
        <f t="shared" si="3"/>
        <v>1</v>
      </c>
      <c r="AI11" s="67">
        <f t="shared" si="4"/>
        <v>9</v>
      </c>
      <c r="AJ11" s="66">
        <f t="shared" si="5"/>
        <v>0</v>
      </c>
      <c r="AK11" s="66">
        <f t="shared" si="6"/>
        <v>1</v>
      </c>
      <c r="AL11" s="66">
        <f t="shared" si="7"/>
        <v>1</v>
      </c>
      <c r="AM11" s="66">
        <f t="shared" si="8"/>
        <v>9</v>
      </c>
      <c r="AN11" s="66">
        <f t="shared" si="9"/>
        <v>0</v>
      </c>
      <c r="AO11" s="66">
        <f t="shared" si="10"/>
        <v>0</v>
      </c>
      <c r="AP11" s="66">
        <f t="shared" si="11"/>
        <v>0</v>
      </c>
      <c r="AQ11" s="66">
        <f t="shared" si="12"/>
        <v>0</v>
      </c>
      <c r="AR11" s="66"/>
      <c r="AS11" s="69">
        <f t="shared" si="13"/>
        <v>0</v>
      </c>
      <c r="AT11" s="69">
        <f t="shared" si="13"/>
        <v>2.1739130434782608E-2</v>
      </c>
      <c r="AU11" s="69">
        <f t="shared" si="13"/>
        <v>2.1739130434782608E-2</v>
      </c>
      <c r="AV11" s="69">
        <f t="shared" si="13"/>
        <v>0.19565217391304349</v>
      </c>
      <c r="AW11" s="69">
        <f t="shared" si="14"/>
        <v>0</v>
      </c>
      <c r="AX11" s="69">
        <f t="shared" si="15"/>
        <v>2.1739130434782608E-2</v>
      </c>
      <c r="AY11" s="69">
        <f t="shared" si="16"/>
        <v>2.1739130434782608E-2</v>
      </c>
      <c r="AZ11" s="69">
        <f t="shared" si="17"/>
        <v>0.19565217391304349</v>
      </c>
      <c r="BA11" s="69">
        <f t="shared" si="18"/>
        <v>0</v>
      </c>
      <c r="BB11" s="69">
        <f t="shared" si="19"/>
        <v>0</v>
      </c>
      <c r="BC11" s="69">
        <f t="shared" si="20"/>
        <v>0</v>
      </c>
      <c r="BD11" s="69">
        <f t="shared" si="21"/>
        <v>0</v>
      </c>
    </row>
    <row r="12" spans="24:56" ht="13.5" x14ac:dyDescent="0.2">
      <c r="X12" s="71" t="s">
        <v>5</v>
      </c>
      <c r="Y12" s="66">
        <f>'Síntese Diálise 0'!E12</f>
        <v>1</v>
      </c>
      <c r="Z12" s="66">
        <f>'Síntese Diálise 1'!E12</f>
        <v>4</v>
      </c>
      <c r="AA12" s="66">
        <f>'Síntese Diálise 2'!E12</f>
        <v>1</v>
      </c>
      <c r="AB12" s="66">
        <f>'Síntese Diálise 3'!E12</f>
        <v>2</v>
      </c>
      <c r="AC12" s="66">
        <f>'Síntese Diálise 4'!E12</f>
        <v>2</v>
      </c>
      <c r="AD12" s="66">
        <f>'Síntese Diálise 5'!E12</f>
        <v>0</v>
      </c>
      <c r="AE12" s="66">
        <f t="shared" si="0"/>
        <v>10</v>
      </c>
      <c r="AF12" s="66">
        <f t="shared" si="1"/>
        <v>2</v>
      </c>
      <c r="AG12" s="67">
        <f t="shared" si="2"/>
        <v>2</v>
      </c>
      <c r="AH12" s="67">
        <f t="shared" si="3"/>
        <v>4</v>
      </c>
      <c r="AI12" s="67">
        <f t="shared" si="4"/>
        <v>6</v>
      </c>
      <c r="AJ12" s="66">
        <f t="shared" si="5"/>
        <v>0</v>
      </c>
      <c r="AK12" s="66">
        <f t="shared" si="6"/>
        <v>0</v>
      </c>
      <c r="AL12" s="66">
        <f t="shared" si="7"/>
        <v>0</v>
      </c>
      <c r="AM12" s="66">
        <f t="shared" si="8"/>
        <v>0</v>
      </c>
      <c r="AN12" s="66">
        <f t="shared" si="9"/>
        <v>2</v>
      </c>
      <c r="AO12" s="66">
        <f t="shared" si="10"/>
        <v>2</v>
      </c>
      <c r="AP12" s="66">
        <f t="shared" si="11"/>
        <v>4</v>
      </c>
      <c r="AQ12" s="66">
        <f t="shared" si="12"/>
        <v>6</v>
      </c>
      <c r="AR12" s="66"/>
      <c r="AS12" s="69">
        <f t="shared" si="13"/>
        <v>4.3478260869565216E-2</v>
      </c>
      <c r="AT12" s="69">
        <f t="shared" si="13"/>
        <v>4.3478260869565216E-2</v>
      </c>
      <c r="AU12" s="69">
        <f t="shared" si="13"/>
        <v>8.6956521739130432E-2</v>
      </c>
      <c r="AV12" s="69">
        <f t="shared" si="13"/>
        <v>0.13043478260869565</v>
      </c>
      <c r="AW12" s="69">
        <f t="shared" si="14"/>
        <v>0</v>
      </c>
      <c r="AX12" s="69">
        <f t="shared" si="15"/>
        <v>0</v>
      </c>
      <c r="AY12" s="69">
        <f t="shared" si="16"/>
        <v>0</v>
      </c>
      <c r="AZ12" s="69">
        <f t="shared" si="17"/>
        <v>0</v>
      </c>
      <c r="BA12" s="69">
        <f t="shared" si="18"/>
        <v>4.3478260869565216E-2</v>
      </c>
      <c r="BB12" s="69">
        <f t="shared" si="19"/>
        <v>4.3478260869565216E-2</v>
      </c>
      <c r="BC12" s="69">
        <f t="shared" si="20"/>
        <v>8.6956521739130432E-2</v>
      </c>
      <c r="BD12" s="69">
        <f t="shared" si="21"/>
        <v>0.13043478260869565</v>
      </c>
    </row>
    <row r="13" spans="24:56" ht="13.5" x14ac:dyDescent="0.2">
      <c r="X13" s="71" t="s">
        <v>5</v>
      </c>
      <c r="Y13" s="66">
        <f>'Síntese Diálise 0'!E13</f>
        <v>4</v>
      </c>
      <c r="Z13" s="66">
        <f>'Síntese Diálise 1'!E13</f>
        <v>2</v>
      </c>
      <c r="AA13" s="66">
        <f>'Síntese Diálise 2'!E13</f>
        <v>0</v>
      </c>
      <c r="AB13" s="66">
        <f>'Síntese Diálise 3'!E13</f>
        <v>3</v>
      </c>
      <c r="AC13" s="66">
        <f>'Síntese Diálise 4'!E13</f>
        <v>1</v>
      </c>
      <c r="AD13" s="66">
        <f>'Síntese Diálise 5'!E13</f>
        <v>0</v>
      </c>
      <c r="AE13" s="66">
        <f t="shared" si="0"/>
        <v>10</v>
      </c>
      <c r="AF13" s="66">
        <f t="shared" si="1"/>
        <v>3</v>
      </c>
      <c r="AG13" s="67">
        <f t="shared" si="2"/>
        <v>1</v>
      </c>
      <c r="AH13" s="67">
        <f t="shared" si="3"/>
        <v>4</v>
      </c>
      <c r="AI13" s="67">
        <f t="shared" si="4"/>
        <v>6</v>
      </c>
      <c r="AJ13" s="66">
        <f t="shared" si="5"/>
        <v>0</v>
      </c>
      <c r="AK13" s="66">
        <f t="shared" si="6"/>
        <v>0</v>
      </c>
      <c r="AL13" s="66">
        <f t="shared" si="7"/>
        <v>0</v>
      </c>
      <c r="AM13" s="66">
        <f t="shared" si="8"/>
        <v>0</v>
      </c>
      <c r="AN13" s="66">
        <f t="shared" si="9"/>
        <v>3</v>
      </c>
      <c r="AO13" s="66">
        <f t="shared" si="10"/>
        <v>1</v>
      </c>
      <c r="AP13" s="66">
        <f t="shared" si="11"/>
        <v>4</v>
      </c>
      <c r="AQ13" s="66">
        <f t="shared" si="12"/>
        <v>6</v>
      </c>
      <c r="AR13" s="66"/>
      <c r="AS13" s="69">
        <f t="shared" si="13"/>
        <v>6.5217391304347824E-2</v>
      </c>
      <c r="AT13" s="69">
        <f t="shared" si="13"/>
        <v>2.1739130434782608E-2</v>
      </c>
      <c r="AU13" s="69">
        <f t="shared" si="13"/>
        <v>8.6956521739130432E-2</v>
      </c>
      <c r="AV13" s="69">
        <f t="shared" si="13"/>
        <v>0.13043478260869565</v>
      </c>
      <c r="AW13" s="69">
        <f t="shared" si="14"/>
        <v>0</v>
      </c>
      <c r="AX13" s="69">
        <f t="shared" si="15"/>
        <v>0</v>
      </c>
      <c r="AY13" s="69">
        <f t="shared" si="16"/>
        <v>0</v>
      </c>
      <c r="AZ13" s="69">
        <f t="shared" si="17"/>
        <v>0</v>
      </c>
      <c r="BA13" s="69">
        <f t="shared" si="18"/>
        <v>6.5217391304347824E-2</v>
      </c>
      <c r="BB13" s="69">
        <f t="shared" si="19"/>
        <v>2.1739130434782608E-2</v>
      </c>
      <c r="BC13" s="69">
        <f t="shared" si="20"/>
        <v>8.6956521739130432E-2</v>
      </c>
      <c r="BD13" s="69">
        <f t="shared" si="21"/>
        <v>0.13043478260869565</v>
      </c>
    </row>
    <row r="14" spans="24:56" ht="13.5" x14ac:dyDescent="0.2">
      <c r="X14" s="71" t="s">
        <v>5</v>
      </c>
      <c r="Y14" s="66">
        <f>'Síntese Diálise 0'!E14</f>
        <v>0</v>
      </c>
      <c r="Z14" s="66">
        <f>'Síntese Diálise 1'!E14</f>
        <v>3</v>
      </c>
      <c r="AA14" s="66">
        <f>'Síntese Diálise 2'!E14</f>
        <v>2</v>
      </c>
      <c r="AB14" s="66">
        <f>'Síntese Diálise 3'!E14</f>
        <v>5</v>
      </c>
      <c r="AC14" s="66">
        <f>'Síntese Diálise 4'!E14</f>
        <v>0</v>
      </c>
      <c r="AD14" s="66">
        <f>'Síntese Diálise 5'!E14</f>
        <v>0</v>
      </c>
      <c r="AE14" s="66">
        <f t="shared" si="0"/>
        <v>10</v>
      </c>
      <c r="AF14" s="66">
        <f t="shared" si="1"/>
        <v>5</v>
      </c>
      <c r="AG14" s="67">
        <f t="shared" si="2"/>
        <v>0</v>
      </c>
      <c r="AH14" s="67">
        <f t="shared" si="3"/>
        <v>5</v>
      </c>
      <c r="AI14" s="67">
        <f t="shared" si="4"/>
        <v>5</v>
      </c>
      <c r="AJ14" s="66">
        <f t="shared" si="5"/>
        <v>0</v>
      </c>
      <c r="AK14" s="66">
        <f t="shared" si="6"/>
        <v>0</v>
      </c>
      <c r="AL14" s="66">
        <f t="shared" si="7"/>
        <v>0</v>
      </c>
      <c r="AM14" s="66">
        <f t="shared" si="8"/>
        <v>0</v>
      </c>
      <c r="AN14" s="66">
        <f t="shared" si="9"/>
        <v>5</v>
      </c>
      <c r="AO14" s="66">
        <f t="shared" si="10"/>
        <v>0</v>
      </c>
      <c r="AP14" s="66">
        <f t="shared" si="11"/>
        <v>5</v>
      </c>
      <c r="AQ14" s="66">
        <f t="shared" si="12"/>
        <v>5</v>
      </c>
      <c r="AR14" s="66"/>
      <c r="AS14" s="69">
        <f t="shared" si="13"/>
        <v>0.10869565217391304</v>
      </c>
      <c r="AT14" s="69">
        <f t="shared" si="13"/>
        <v>0</v>
      </c>
      <c r="AU14" s="69">
        <f t="shared" si="13"/>
        <v>0.10869565217391304</v>
      </c>
      <c r="AV14" s="69">
        <f t="shared" si="13"/>
        <v>0.10869565217391304</v>
      </c>
      <c r="AW14" s="69">
        <f t="shared" si="14"/>
        <v>0</v>
      </c>
      <c r="AX14" s="69">
        <f t="shared" si="15"/>
        <v>0</v>
      </c>
      <c r="AY14" s="69">
        <f t="shared" si="16"/>
        <v>0</v>
      </c>
      <c r="AZ14" s="69">
        <f t="shared" si="17"/>
        <v>0</v>
      </c>
      <c r="BA14" s="69">
        <f t="shared" si="18"/>
        <v>0.10869565217391304</v>
      </c>
      <c r="BB14" s="69">
        <f t="shared" si="19"/>
        <v>0</v>
      </c>
      <c r="BC14" s="69">
        <f t="shared" si="20"/>
        <v>0.10869565217391304</v>
      </c>
      <c r="BD14" s="69">
        <f t="shared" si="21"/>
        <v>0.10869565217391304</v>
      </c>
    </row>
    <row r="15" spans="24:56" ht="13.5" x14ac:dyDescent="0.2">
      <c r="X15" s="71" t="s">
        <v>5</v>
      </c>
      <c r="Y15" s="66">
        <f>'Síntese Diálise 0'!E15</f>
        <v>3</v>
      </c>
      <c r="Z15" s="66">
        <f>'Síntese Diálise 1'!E15</f>
        <v>2</v>
      </c>
      <c r="AA15" s="66">
        <f>'Síntese Diálise 2'!E15</f>
        <v>0</v>
      </c>
      <c r="AB15" s="66">
        <f>'Síntese Diálise 3'!E15</f>
        <v>5</v>
      </c>
      <c r="AC15" s="66">
        <f>'Síntese Diálise 4'!E15</f>
        <v>0</v>
      </c>
      <c r="AD15" s="66">
        <f>'Síntese Diálise 5'!E15</f>
        <v>0</v>
      </c>
      <c r="AE15" s="66">
        <f t="shared" si="0"/>
        <v>10</v>
      </c>
      <c r="AF15" s="66">
        <f t="shared" si="1"/>
        <v>5</v>
      </c>
      <c r="AG15" s="67">
        <f t="shared" si="2"/>
        <v>0</v>
      </c>
      <c r="AH15" s="67">
        <f t="shared" si="3"/>
        <v>5</v>
      </c>
      <c r="AI15" s="67">
        <f t="shared" si="4"/>
        <v>5</v>
      </c>
      <c r="AJ15" s="66">
        <f t="shared" si="5"/>
        <v>0</v>
      </c>
      <c r="AK15" s="66">
        <f t="shared" si="6"/>
        <v>0</v>
      </c>
      <c r="AL15" s="66">
        <f t="shared" si="7"/>
        <v>0</v>
      </c>
      <c r="AM15" s="66">
        <f t="shared" si="8"/>
        <v>0</v>
      </c>
      <c r="AN15" s="66">
        <f t="shared" si="9"/>
        <v>5</v>
      </c>
      <c r="AO15" s="66">
        <f t="shared" si="10"/>
        <v>0</v>
      </c>
      <c r="AP15" s="66">
        <f t="shared" si="11"/>
        <v>5</v>
      </c>
      <c r="AQ15" s="66">
        <f t="shared" si="12"/>
        <v>5</v>
      </c>
      <c r="AR15" s="66"/>
      <c r="AS15" s="69">
        <f t="shared" si="13"/>
        <v>0.10869565217391304</v>
      </c>
      <c r="AT15" s="69">
        <f t="shared" si="13"/>
        <v>0</v>
      </c>
      <c r="AU15" s="69">
        <f t="shared" si="13"/>
        <v>0.10869565217391304</v>
      </c>
      <c r="AV15" s="69">
        <f t="shared" si="13"/>
        <v>0.10869565217391304</v>
      </c>
      <c r="AW15" s="69">
        <f t="shared" si="14"/>
        <v>0</v>
      </c>
      <c r="AX15" s="69">
        <f t="shared" si="15"/>
        <v>0</v>
      </c>
      <c r="AY15" s="69">
        <f t="shared" si="16"/>
        <v>0</v>
      </c>
      <c r="AZ15" s="69">
        <f t="shared" si="17"/>
        <v>0</v>
      </c>
      <c r="BA15" s="69">
        <f t="shared" si="18"/>
        <v>0.10869565217391304</v>
      </c>
      <c r="BB15" s="69">
        <f t="shared" si="19"/>
        <v>0</v>
      </c>
      <c r="BC15" s="69">
        <f t="shared" si="20"/>
        <v>0.10869565217391304</v>
      </c>
      <c r="BD15" s="69">
        <f t="shared" si="21"/>
        <v>0.10869565217391304</v>
      </c>
    </row>
    <row r="16" spans="24:56" ht="13.5" x14ac:dyDescent="0.2">
      <c r="X16" s="71" t="s">
        <v>5</v>
      </c>
      <c r="Y16" s="66">
        <f>'Síntese Diálise 0'!E16</f>
        <v>3</v>
      </c>
      <c r="Z16" s="66">
        <f>'Síntese Diálise 1'!E16</f>
        <v>4</v>
      </c>
      <c r="AA16" s="66">
        <f>'Síntese Diálise 2'!E16</f>
        <v>0</v>
      </c>
      <c r="AB16" s="66">
        <f>'Síntese Diálise 3'!E16</f>
        <v>2</v>
      </c>
      <c r="AC16" s="66">
        <f>'Síntese Diálise 4'!E16</f>
        <v>1</v>
      </c>
      <c r="AD16" s="66">
        <f>'Síntese Diálise 5'!E16</f>
        <v>0</v>
      </c>
      <c r="AE16" s="66">
        <f t="shared" si="0"/>
        <v>10</v>
      </c>
      <c r="AF16" s="66">
        <f t="shared" si="1"/>
        <v>2</v>
      </c>
      <c r="AG16" s="67">
        <f t="shared" si="2"/>
        <v>1</v>
      </c>
      <c r="AH16" s="67">
        <f t="shared" si="3"/>
        <v>3</v>
      </c>
      <c r="AI16" s="67">
        <f t="shared" si="4"/>
        <v>7</v>
      </c>
      <c r="AJ16" s="66">
        <f t="shared" si="5"/>
        <v>0</v>
      </c>
      <c r="AK16" s="66">
        <f t="shared" si="6"/>
        <v>0</v>
      </c>
      <c r="AL16" s="66">
        <f t="shared" si="7"/>
        <v>0</v>
      </c>
      <c r="AM16" s="66">
        <f t="shared" si="8"/>
        <v>0</v>
      </c>
      <c r="AN16" s="66">
        <f t="shared" si="9"/>
        <v>2</v>
      </c>
      <c r="AO16" s="66">
        <f t="shared" si="10"/>
        <v>1</v>
      </c>
      <c r="AP16" s="66">
        <f t="shared" si="11"/>
        <v>3</v>
      </c>
      <c r="AQ16" s="66">
        <f t="shared" si="12"/>
        <v>7</v>
      </c>
      <c r="AR16" s="66"/>
      <c r="AS16" s="69">
        <f t="shared" si="13"/>
        <v>4.3478260869565216E-2</v>
      </c>
      <c r="AT16" s="69">
        <f t="shared" si="13"/>
        <v>2.1739130434782608E-2</v>
      </c>
      <c r="AU16" s="69">
        <f t="shared" si="13"/>
        <v>6.5217391304347824E-2</v>
      </c>
      <c r="AV16" s="69">
        <f t="shared" si="13"/>
        <v>0.15217391304347827</v>
      </c>
      <c r="AW16" s="69">
        <f t="shared" si="14"/>
        <v>0</v>
      </c>
      <c r="AX16" s="69">
        <f t="shared" si="15"/>
        <v>0</v>
      </c>
      <c r="AY16" s="69">
        <f t="shared" si="16"/>
        <v>0</v>
      </c>
      <c r="AZ16" s="69">
        <f t="shared" si="17"/>
        <v>0</v>
      </c>
      <c r="BA16" s="69">
        <f t="shared" si="18"/>
        <v>4.3478260869565216E-2</v>
      </c>
      <c r="BB16" s="69">
        <f t="shared" si="19"/>
        <v>2.1739130434782608E-2</v>
      </c>
      <c r="BC16" s="69">
        <f t="shared" si="20"/>
        <v>6.5217391304347824E-2</v>
      </c>
      <c r="BD16" s="69">
        <f t="shared" si="21"/>
        <v>0.15217391304347827</v>
      </c>
    </row>
    <row r="17" spans="24:56" ht="13.5" x14ac:dyDescent="0.2">
      <c r="X17" s="71" t="s">
        <v>5</v>
      </c>
      <c r="Y17" s="66">
        <f>'Síntese Diálise 0'!E17</f>
        <v>6</v>
      </c>
      <c r="Z17" s="66">
        <f>'Síntese Diálise 1'!E17</f>
        <v>2</v>
      </c>
      <c r="AA17" s="66">
        <f>'Síntese Diálise 2'!E17</f>
        <v>0</v>
      </c>
      <c r="AB17" s="66">
        <f>'Síntese Diálise 3'!E17</f>
        <v>2</v>
      </c>
      <c r="AC17" s="66">
        <f>'Síntese Diálise 4'!E17</f>
        <v>0</v>
      </c>
      <c r="AD17" s="66">
        <f>'Síntese Diálise 5'!E17</f>
        <v>0</v>
      </c>
      <c r="AE17" s="66">
        <f t="shared" si="0"/>
        <v>10</v>
      </c>
      <c r="AF17" s="66">
        <f t="shared" si="1"/>
        <v>2</v>
      </c>
      <c r="AG17" s="67">
        <f t="shared" si="2"/>
        <v>0</v>
      </c>
      <c r="AH17" s="67">
        <f t="shared" si="3"/>
        <v>2</v>
      </c>
      <c r="AI17" s="67">
        <f t="shared" si="4"/>
        <v>8</v>
      </c>
      <c r="AJ17" s="66">
        <f t="shared" si="5"/>
        <v>0</v>
      </c>
      <c r="AK17" s="66">
        <f t="shared" si="6"/>
        <v>0</v>
      </c>
      <c r="AL17" s="66">
        <f t="shared" si="7"/>
        <v>0</v>
      </c>
      <c r="AM17" s="66">
        <f t="shared" si="8"/>
        <v>0</v>
      </c>
      <c r="AN17" s="66">
        <f t="shared" si="9"/>
        <v>2</v>
      </c>
      <c r="AO17" s="66">
        <f t="shared" si="10"/>
        <v>0</v>
      </c>
      <c r="AP17" s="66">
        <f t="shared" si="11"/>
        <v>2</v>
      </c>
      <c r="AQ17" s="66">
        <f t="shared" si="12"/>
        <v>8</v>
      </c>
      <c r="AR17" s="66"/>
      <c r="AS17" s="69">
        <f t="shared" si="13"/>
        <v>4.3478260869565216E-2</v>
      </c>
      <c r="AT17" s="69">
        <f t="shared" si="13"/>
        <v>0</v>
      </c>
      <c r="AU17" s="69">
        <f t="shared" si="13"/>
        <v>4.3478260869565216E-2</v>
      </c>
      <c r="AV17" s="69">
        <f t="shared" si="13"/>
        <v>0.17391304347826086</v>
      </c>
      <c r="AW17" s="69">
        <f t="shared" si="14"/>
        <v>0</v>
      </c>
      <c r="AX17" s="69">
        <f t="shared" si="15"/>
        <v>0</v>
      </c>
      <c r="AY17" s="69">
        <f t="shared" si="16"/>
        <v>0</v>
      </c>
      <c r="AZ17" s="69">
        <f t="shared" si="17"/>
        <v>0</v>
      </c>
      <c r="BA17" s="69">
        <f t="shared" si="18"/>
        <v>4.3478260869565216E-2</v>
      </c>
      <c r="BB17" s="69">
        <f t="shared" si="19"/>
        <v>0</v>
      </c>
      <c r="BC17" s="69">
        <f t="shared" si="20"/>
        <v>4.3478260869565216E-2</v>
      </c>
      <c r="BD17" s="69">
        <f t="shared" si="21"/>
        <v>0.17391304347826086</v>
      </c>
    </row>
    <row r="18" spans="24:56" ht="13.5" x14ac:dyDescent="0.2">
      <c r="X18" s="71" t="s">
        <v>5</v>
      </c>
      <c r="Y18" s="66">
        <f>'Síntese Diálise 0'!E18</f>
        <v>6</v>
      </c>
      <c r="Z18" s="66">
        <f>'Síntese Diálise 1'!E18</f>
        <v>2</v>
      </c>
      <c r="AA18" s="66">
        <f>'Síntese Diálise 2'!E18</f>
        <v>0</v>
      </c>
      <c r="AB18" s="66">
        <f>'Síntese Diálise 3'!E18</f>
        <v>2</v>
      </c>
      <c r="AC18" s="66">
        <f>'Síntese Diálise 4'!E18</f>
        <v>0</v>
      </c>
      <c r="AD18" s="66">
        <f>'Síntese Diálise 5'!E18</f>
        <v>0</v>
      </c>
      <c r="AE18" s="66">
        <f t="shared" si="0"/>
        <v>10</v>
      </c>
      <c r="AF18" s="66">
        <f t="shared" si="1"/>
        <v>2</v>
      </c>
      <c r="AG18" s="67">
        <f t="shared" si="2"/>
        <v>0</v>
      </c>
      <c r="AH18" s="67">
        <f t="shared" si="3"/>
        <v>2</v>
      </c>
      <c r="AI18" s="67">
        <f t="shared" si="4"/>
        <v>8</v>
      </c>
      <c r="AJ18" s="66">
        <f t="shared" si="5"/>
        <v>0</v>
      </c>
      <c r="AK18" s="66">
        <f t="shared" si="6"/>
        <v>0</v>
      </c>
      <c r="AL18" s="66">
        <f t="shared" si="7"/>
        <v>0</v>
      </c>
      <c r="AM18" s="66">
        <f t="shared" si="8"/>
        <v>0</v>
      </c>
      <c r="AN18" s="66">
        <f t="shared" si="9"/>
        <v>2</v>
      </c>
      <c r="AO18" s="66">
        <f t="shared" si="10"/>
        <v>0</v>
      </c>
      <c r="AP18" s="66">
        <f t="shared" si="11"/>
        <v>2</v>
      </c>
      <c r="AQ18" s="66">
        <f t="shared" si="12"/>
        <v>8</v>
      </c>
      <c r="AR18" s="66"/>
      <c r="AS18" s="69">
        <f t="shared" si="13"/>
        <v>4.3478260869565216E-2</v>
      </c>
      <c r="AT18" s="69">
        <f t="shared" si="13"/>
        <v>0</v>
      </c>
      <c r="AU18" s="69">
        <f t="shared" si="13"/>
        <v>4.3478260869565216E-2</v>
      </c>
      <c r="AV18" s="69">
        <f t="shared" si="13"/>
        <v>0.17391304347826086</v>
      </c>
      <c r="AW18" s="69">
        <f t="shared" si="14"/>
        <v>0</v>
      </c>
      <c r="AX18" s="69">
        <f t="shared" si="15"/>
        <v>0</v>
      </c>
      <c r="AY18" s="69">
        <f t="shared" si="16"/>
        <v>0</v>
      </c>
      <c r="AZ18" s="69">
        <f t="shared" si="17"/>
        <v>0</v>
      </c>
      <c r="BA18" s="69">
        <f t="shared" si="18"/>
        <v>4.3478260869565216E-2</v>
      </c>
      <c r="BB18" s="69">
        <f t="shared" si="19"/>
        <v>0</v>
      </c>
      <c r="BC18" s="69">
        <f t="shared" si="20"/>
        <v>4.3478260869565216E-2</v>
      </c>
      <c r="BD18" s="69">
        <f t="shared" si="21"/>
        <v>0.17391304347826086</v>
      </c>
    </row>
    <row r="19" spans="24:56" ht="13.5" x14ac:dyDescent="0.2">
      <c r="X19" s="71" t="s">
        <v>5</v>
      </c>
      <c r="Y19" s="66">
        <f>'Síntese Diálise 0'!E19</f>
        <v>3</v>
      </c>
      <c r="Z19" s="66">
        <f>'Síntese Diálise 1'!E19</f>
        <v>7</v>
      </c>
      <c r="AA19" s="66">
        <f>'Síntese Diálise 2'!E19</f>
        <v>0</v>
      </c>
      <c r="AB19" s="66">
        <f>'Síntese Diálise 3'!E19</f>
        <v>0</v>
      </c>
      <c r="AC19" s="66">
        <f>'Síntese Diálise 4'!E19</f>
        <v>0</v>
      </c>
      <c r="AD19" s="66">
        <f>'Síntese Diálise 5'!E19</f>
        <v>0</v>
      </c>
      <c r="AE19" s="66">
        <f t="shared" si="0"/>
        <v>10</v>
      </c>
      <c r="AF19" s="66">
        <f t="shared" si="1"/>
        <v>0</v>
      </c>
      <c r="AG19" s="67">
        <f t="shared" si="2"/>
        <v>0</v>
      </c>
      <c r="AH19" s="67">
        <f t="shared" si="3"/>
        <v>0</v>
      </c>
      <c r="AI19" s="67">
        <f t="shared" si="4"/>
        <v>10</v>
      </c>
      <c r="AJ19" s="66">
        <f t="shared" si="5"/>
        <v>0</v>
      </c>
      <c r="AK19" s="66">
        <f t="shared" si="6"/>
        <v>0</v>
      </c>
      <c r="AL19" s="66">
        <f t="shared" si="7"/>
        <v>0</v>
      </c>
      <c r="AM19" s="66">
        <f t="shared" si="8"/>
        <v>0</v>
      </c>
      <c r="AN19" s="66">
        <f t="shared" si="9"/>
        <v>0</v>
      </c>
      <c r="AO19" s="66">
        <f t="shared" si="10"/>
        <v>0</v>
      </c>
      <c r="AP19" s="66">
        <f t="shared" si="11"/>
        <v>0</v>
      </c>
      <c r="AQ19" s="66">
        <f t="shared" si="12"/>
        <v>10</v>
      </c>
      <c r="AR19" s="66"/>
      <c r="AS19" s="69">
        <f t="shared" si="13"/>
        <v>0</v>
      </c>
      <c r="AT19" s="69">
        <f t="shared" si="13"/>
        <v>0</v>
      </c>
      <c r="AU19" s="69">
        <f t="shared" si="13"/>
        <v>0</v>
      </c>
      <c r="AV19" s="69">
        <f t="shared" si="13"/>
        <v>0.21739130434782608</v>
      </c>
      <c r="AW19" s="69">
        <f t="shared" si="14"/>
        <v>0</v>
      </c>
      <c r="AX19" s="69">
        <f t="shared" si="15"/>
        <v>0</v>
      </c>
      <c r="AY19" s="69">
        <f t="shared" si="16"/>
        <v>0</v>
      </c>
      <c r="AZ19" s="69">
        <f t="shared" si="17"/>
        <v>0</v>
      </c>
      <c r="BA19" s="69">
        <f t="shared" si="18"/>
        <v>0</v>
      </c>
      <c r="BB19" s="69">
        <f t="shared" si="19"/>
        <v>0</v>
      </c>
      <c r="BC19" s="69">
        <f t="shared" si="20"/>
        <v>0</v>
      </c>
      <c r="BD19" s="69">
        <f t="shared" si="21"/>
        <v>0.21739130434782608</v>
      </c>
    </row>
    <row r="20" spans="24:56" ht="13.5" x14ac:dyDescent="0.2">
      <c r="X20" s="71" t="s">
        <v>94</v>
      </c>
      <c r="Y20" s="66">
        <f>'Síntese Diálise 0'!E20</f>
        <v>0</v>
      </c>
      <c r="Z20" s="66">
        <f>'Síntese Diálise 1'!E20</f>
        <v>6</v>
      </c>
      <c r="AA20" s="66">
        <f>'Síntese Diálise 2'!E20</f>
        <v>0</v>
      </c>
      <c r="AB20" s="66">
        <f>'Síntese Diálise 3'!E20</f>
        <v>0</v>
      </c>
      <c r="AC20" s="66">
        <f>'Síntese Diálise 4'!E20</f>
        <v>0</v>
      </c>
      <c r="AD20" s="66">
        <f>'Síntese Diálise 5'!E20</f>
        <v>4</v>
      </c>
      <c r="AE20" s="66">
        <f t="shared" si="0"/>
        <v>10</v>
      </c>
      <c r="AF20" s="66">
        <f t="shared" si="1"/>
        <v>0</v>
      </c>
      <c r="AG20" s="67">
        <f t="shared" si="2"/>
        <v>4</v>
      </c>
      <c r="AH20" s="67">
        <f t="shared" si="3"/>
        <v>4</v>
      </c>
      <c r="AI20" s="67">
        <f t="shared" si="4"/>
        <v>6</v>
      </c>
      <c r="AJ20" s="66">
        <f t="shared" si="5"/>
        <v>0</v>
      </c>
      <c r="AK20" s="66">
        <f t="shared" si="6"/>
        <v>0</v>
      </c>
      <c r="AL20" s="66">
        <f t="shared" si="7"/>
        <v>0</v>
      </c>
      <c r="AM20" s="66">
        <f t="shared" si="8"/>
        <v>0</v>
      </c>
      <c r="AN20" s="66">
        <f t="shared" si="9"/>
        <v>0</v>
      </c>
      <c r="AO20" s="66">
        <f t="shared" si="10"/>
        <v>0</v>
      </c>
      <c r="AP20" s="66">
        <f t="shared" si="11"/>
        <v>0</v>
      </c>
      <c r="AQ20" s="66">
        <f t="shared" si="12"/>
        <v>0</v>
      </c>
      <c r="AR20" s="66"/>
      <c r="AS20" s="69">
        <f t="shared" si="13"/>
        <v>0</v>
      </c>
      <c r="AT20" s="69">
        <f t="shared" si="13"/>
        <v>8.6956521739130432E-2</v>
      </c>
      <c r="AU20" s="69">
        <f t="shared" si="13"/>
        <v>8.6956521739130432E-2</v>
      </c>
      <c r="AV20" s="69">
        <f t="shared" si="13"/>
        <v>0.13043478260869565</v>
      </c>
      <c r="AW20" s="69">
        <f t="shared" si="14"/>
        <v>0</v>
      </c>
      <c r="AX20" s="69">
        <f t="shared" si="15"/>
        <v>0</v>
      </c>
      <c r="AY20" s="69">
        <f t="shared" si="16"/>
        <v>0</v>
      </c>
      <c r="AZ20" s="69">
        <f t="shared" si="17"/>
        <v>0</v>
      </c>
      <c r="BA20" s="69">
        <f t="shared" si="18"/>
        <v>0</v>
      </c>
      <c r="BB20" s="69">
        <f t="shared" si="19"/>
        <v>0</v>
      </c>
      <c r="BC20" s="69">
        <f t="shared" si="20"/>
        <v>0</v>
      </c>
      <c r="BD20" s="69">
        <f t="shared" si="21"/>
        <v>0</v>
      </c>
    </row>
    <row r="21" spans="24:56" ht="13.5" x14ac:dyDescent="0.2">
      <c r="X21" s="71" t="s">
        <v>94</v>
      </c>
      <c r="Y21" s="66">
        <f>'Síntese Diálise 0'!E21</f>
        <v>0</v>
      </c>
      <c r="Z21" s="66">
        <f>'Síntese Diálise 1'!E21</f>
        <v>7</v>
      </c>
      <c r="AA21" s="66">
        <f>'Síntese Diálise 2'!E21</f>
        <v>0</v>
      </c>
      <c r="AB21" s="66">
        <f>'Síntese Diálise 3'!E21</f>
        <v>0</v>
      </c>
      <c r="AC21" s="66">
        <f>'Síntese Diálise 4'!E21</f>
        <v>0</v>
      </c>
      <c r="AD21" s="66">
        <f>'Síntese Diálise 5'!E21</f>
        <v>3</v>
      </c>
      <c r="AE21" s="66">
        <f t="shared" si="0"/>
        <v>10</v>
      </c>
      <c r="AF21" s="66">
        <f t="shared" si="1"/>
        <v>0</v>
      </c>
      <c r="AG21" s="67">
        <f t="shared" si="2"/>
        <v>3</v>
      </c>
      <c r="AH21" s="67">
        <f t="shared" si="3"/>
        <v>3</v>
      </c>
      <c r="AI21" s="67">
        <f t="shared" si="4"/>
        <v>7</v>
      </c>
      <c r="AJ21" s="66">
        <f t="shared" si="5"/>
        <v>0</v>
      </c>
      <c r="AK21" s="66">
        <f t="shared" si="6"/>
        <v>0</v>
      </c>
      <c r="AL21" s="66">
        <f t="shared" si="7"/>
        <v>0</v>
      </c>
      <c r="AM21" s="66">
        <f t="shared" si="8"/>
        <v>0</v>
      </c>
      <c r="AN21" s="66">
        <f t="shared" si="9"/>
        <v>0</v>
      </c>
      <c r="AO21" s="66">
        <f t="shared" si="10"/>
        <v>0</v>
      </c>
      <c r="AP21" s="66">
        <f t="shared" si="11"/>
        <v>0</v>
      </c>
      <c r="AQ21" s="66">
        <f t="shared" si="12"/>
        <v>0</v>
      </c>
      <c r="AR21" s="66"/>
      <c r="AS21" s="69">
        <f t="shared" si="13"/>
        <v>0</v>
      </c>
      <c r="AT21" s="69">
        <f t="shared" si="13"/>
        <v>6.5217391304347824E-2</v>
      </c>
      <c r="AU21" s="69">
        <f t="shared" si="13"/>
        <v>6.5217391304347824E-2</v>
      </c>
      <c r="AV21" s="69">
        <f t="shared" si="13"/>
        <v>0.15217391304347827</v>
      </c>
      <c r="AW21" s="69">
        <f t="shared" si="14"/>
        <v>0</v>
      </c>
      <c r="AX21" s="69">
        <f t="shared" si="15"/>
        <v>0</v>
      </c>
      <c r="AY21" s="69">
        <f t="shared" si="16"/>
        <v>0</v>
      </c>
      <c r="AZ21" s="69">
        <f t="shared" si="17"/>
        <v>0</v>
      </c>
      <c r="BA21" s="69">
        <f t="shared" si="18"/>
        <v>0</v>
      </c>
      <c r="BB21" s="69">
        <f t="shared" si="19"/>
        <v>0</v>
      </c>
      <c r="BC21" s="69">
        <f t="shared" si="20"/>
        <v>0</v>
      </c>
      <c r="BD21" s="69">
        <f t="shared" si="21"/>
        <v>0</v>
      </c>
    </row>
    <row r="22" spans="24:56" ht="13.5" x14ac:dyDescent="0.2">
      <c r="X22" s="71" t="s">
        <v>95</v>
      </c>
      <c r="Y22" s="66">
        <f>'Síntese Diálise 0'!E22</f>
        <v>0</v>
      </c>
      <c r="Z22" s="66">
        <f>'Síntese Diálise 1'!E22</f>
        <v>4</v>
      </c>
      <c r="AA22" s="66">
        <f>'Síntese Diálise 2'!E22</f>
        <v>0</v>
      </c>
      <c r="AB22" s="66">
        <f>'Síntese Diálise 3'!E22</f>
        <v>3</v>
      </c>
      <c r="AC22" s="66">
        <f>'Síntese Diálise 4'!E22</f>
        <v>0</v>
      </c>
      <c r="AD22" s="66">
        <f>'Síntese Diálise 5'!E22</f>
        <v>3</v>
      </c>
      <c r="AE22" s="66">
        <f t="shared" si="0"/>
        <v>10</v>
      </c>
      <c r="AF22" s="66">
        <f t="shared" si="1"/>
        <v>3</v>
      </c>
      <c r="AG22" s="67">
        <f t="shared" si="2"/>
        <v>3</v>
      </c>
      <c r="AH22" s="67">
        <f t="shared" si="3"/>
        <v>6</v>
      </c>
      <c r="AI22" s="67">
        <f t="shared" si="4"/>
        <v>4</v>
      </c>
      <c r="AJ22" s="66">
        <f t="shared" si="5"/>
        <v>0</v>
      </c>
      <c r="AK22" s="66">
        <f t="shared" si="6"/>
        <v>0</v>
      </c>
      <c r="AL22" s="66">
        <f t="shared" si="7"/>
        <v>0</v>
      </c>
      <c r="AM22" s="66">
        <f t="shared" si="8"/>
        <v>0</v>
      </c>
      <c r="AN22" s="66">
        <f t="shared" si="9"/>
        <v>0</v>
      </c>
      <c r="AO22" s="66">
        <f t="shared" si="10"/>
        <v>0</v>
      </c>
      <c r="AP22" s="66">
        <f t="shared" si="11"/>
        <v>0</v>
      </c>
      <c r="AQ22" s="66">
        <f t="shared" si="12"/>
        <v>0</v>
      </c>
      <c r="AR22" s="66"/>
      <c r="AS22" s="69">
        <f t="shared" si="13"/>
        <v>6.5217391304347824E-2</v>
      </c>
      <c r="AT22" s="69">
        <f t="shared" si="13"/>
        <v>6.5217391304347824E-2</v>
      </c>
      <c r="AU22" s="69">
        <f t="shared" si="13"/>
        <v>0.13043478260869565</v>
      </c>
      <c r="AV22" s="69">
        <f t="shared" si="13"/>
        <v>8.6956521739130432E-2</v>
      </c>
      <c r="AW22" s="69">
        <f t="shared" si="14"/>
        <v>0</v>
      </c>
      <c r="AX22" s="69">
        <f t="shared" si="15"/>
        <v>0</v>
      </c>
      <c r="AY22" s="69">
        <f t="shared" si="16"/>
        <v>0</v>
      </c>
      <c r="AZ22" s="69">
        <f t="shared" si="17"/>
        <v>0</v>
      </c>
      <c r="BA22" s="69">
        <f t="shared" si="18"/>
        <v>0</v>
      </c>
      <c r="BB22" s="69">
        <f t="shared" si="19"/>
        <v>0</v>
      </c>
      <c r="BC22" s="69">
        <f t="shared" si="20"/>
        <v>0</v>
      </c>
      <c r="BD22" s="69">
        <f t="shared" si="21"/>
        <v>0</v>
      </c>
    </row>
    <row r="23" spans="24:56" ht="13.5" x14ac:dyDescent="0.2">
      <c r="X23" s="71" t="s">
        <v>6</v>
      </c>
      <c r="Y23" s="66">
        <f>'Síntese Diálise 0'!E23</f>
        <v>0</v>
      </c>
      <c r="Z23" s="66">
        <f>'Síntese Diálise 1'!E23</f>
        <v>4</v>
      </c>
      <c r="AA23" s="66">
        <f>'Síntese Diálise 2'!E23</f>
        <v>3</v>
      </c>
      <c r="AB23" s="66">
        <f>'Síntese Diálise 3'!E23</f>
        <v>0</v>
      </c>
      <c r="AC23" s="66">
        <f>'Síntese Diálise 4'!E23</f>
        <v>0</v>
      </c>
      <c r="AD23" s="66">
        <f>'Síntese Diálise 5'!E23</f>
        <v>3</v>
      </c>
      <c r="AE23" s="66">
        <f t="shared" si="0"/>
        <v>10</v>
      </c>
      <c r="AF23" s="66">
        <f t="shared" si="1"/>
        <v>0</v>
      </c>
      <c r="AG23" s="67">
        <f t="shared" si="2"/>
        <v>3</v>
      </c>
      <c r="AH23" s="67">
        <f t="shared" si="3"/>
        <v>3</v>
      </c>
      <c r="AI23" s="67">
        <f t="shared" si="4"/>
        <v>7</v>
      </c>
      <c r="AJ23" s="66">
        <f t="shared" si="5"/>
        <v>0</v>
      </c>
      <c r="AK23" s="66">
        <f t="shared" si="6"/>
        <v>3</v>
      </c>
      <c r="AL23" s="66">
        <f t="shared" si="7"/>
        <v>3</v>
      </c>
      <c r="AM23" s="66">
        <f t="shared" si="8"/>
        <v>7</v>
      </c>
      <c r="AN23" s="66">
        <f t="shared" si="9"/>
        <v>0</v>
      </c>
      <c r="AO23" s="66">
        <f t="shared" si="10"/>
        <v>0</v>
      </c>
      <c r="AP23" s="66">
        <f t="shared" si="11"/>
        <v>0</v>
      </c>
      <c r="AQ23" s="66">
        <f t="shared" si="12"/>
        <v>0</v>
      </c>
      <c r="AR23" s="66"/>
      <c r="AS23" s="69">
        <f t="shared" si="13"/>
        <v>0</v>
      </c>
      <c r="AT23" s="69">
        <f t="shared" si="13"/>
        <v>6.5217391304347824E-2</v>
      </c>
      <c r="AU23" s="69">
        <f t="shared" si="13"/>
        <v>6.5217391304347824E-2</v>
      </c>
      <c r="AV23" s="69">
        <f t="shared" si="13"/>
        <v>0.15217391304347827</v>
      </c>
      <c r="AW23" s="69">
        <f t="shared" si="14"/>
        <v>0</v>
      </c>
      <c r="AX23" s="69">
        <f t="shared" si="15"/>
        <v>6.5217391304347824E-2</v>
      </c>
      <c r="AY23" s="69">
        <f t="shared" si="16"/>
        <v>6.5217391304347824E-2</v>
      </c>
      <c r="AZ23" s="69">
        <f t="shared" si="17"/>
        <v>0.15217391304347827</v>
      </c>
      <c r="BA23" s="69">
        <f t="shared" si="18"/>
        <v>0</v>
      </c>
      <c r="BB23" s="69">
        <f t="shared" si="19"/>
        <v>0</v>
      </c>
      <c r="BC23" s="69">
        <f t="shared" si="20"/>
        <v>0</v>
      </c>
      <c r="BD23" s="69">
        <f t="shared" si="21"/>
        <v>0</v>
      </c>
    </row>
    <row r="24" spans="24:56" ht="13.5" x14ac:dyDescent="0.2">
      <c r="X24" s="71" t="s">
        <v>6</v>
      </c>
      <c r="Y24" s="66">
        <f>'Síntese Diálise 0'!E24</f>
        <v>0</v>
      </c>
      <c r="Z24" s="66">
        <f>'Síntese Diálise 1'!E24</f>
        <v>3</v>
      </c>
      <c r="AA24" s="66">
        <f>'Síntese Diálise 2'!E24</f>
        <v>0</v>
      </c>
      <c r="AB24" s="66">
        <f>'Síntese Diálise 3'!E24</f>
        <v>3</v>
      </c>
      <c r="AC24" s="66">
        <f>'Síntese Diálise 4'!E24</f>
        <v>0</v>
      </c>
      <c r="AD24" s="66">
        <f>'Síntese Diálise 5'!E24</f>
        <v>4</v>
      </c>
      <c r="AE24" s="66">
        <f t="shared" si="0"/>
        <v>10</v>
      </c>
      <c r="AF24" s="66">
        <f t="shared" si="1"/>
        <v>3</v>
      </c>
      <c r="AG24" s="67">
        <f t="shared" si="2"/>
        <v>4</v>
      </c>
      <c r="AH24" s="67">
        <f t="shared" si="3"/>
        <v>7</v>
      </c>
      <c r="AI24" s="67">
        <f t="shared" si="4"/>
        <v>3</v>
      </c>
      <c r="AJ24" s="66">
        <f t="shared" si="5"/>
        <v>3</v>
      </c>
      <c r="AK24" s="66">
        <f t="shared" si="6"/>
        <v>4</v>
      </c>
      <c r="AL24" s="66">
        <f t="shared" si="7"/>
        <v>7</v>
      </c>
      <c r="AM24" s="66">
        <f t="shared" si="8"/>
        <v>3</v>
      </c>
      <c r="AN24" s="66">
        <f t="shared" si="9"/>
        <v>0</v>
      </c>
      <c r="AO24" s="66">
        <f t="shared" si="10"/>
        <v>0</v>
      </c>
      <c r="AP24" s="66">
        <f t="shared" si="11"/>
        <v>0</v>
      </c>
      <c r="AQ24" s="66">
        <f t="shared" si="12"/>
        <v>0</v>
      </c>
      <c r="AR24" s="66"/>
      <c r="AS24" s="69">
        <f t="shared" si="13"/>
        <v>6.5217391304347824E-2</v>
      </c>
      <c r="AT24" s="69">
        <f t="shared" si="13"/>
        <v>8.6956521739130432E-2</v>
      </c>
      <c r="AU24" s="69">
        <f t="shared" si="13"/>
        <v>0.15217391304347827</v>
      </c>
      <c r="AV24" s="69">
        <f t="shared" si="13"/>
        <v>6.5217391304347824E-2</v>
      </c>
      <c r="AW24" s="69">
        <f t="shared" si="14"/>
        <v>6.5217391304347824E-2</v>
      </c>
      <c r="AX24" s="69">
        <f t="shared" si="15"/>
        <v>8.6956521739130432E-2</v>
      </c>
      <c r="AY24" s="69">
        <f t="shared" si="16"/>
        <v>0.15217391304347827</v>
      </c>
      <c r="AZ24" s="69">
        <f t="shared" si="17"/>
        <v>6.5217391304347824E-2</v>
      </c>
      <c r="BA24" s="69">
        <f t="shared" si="18"/>
        <v>0</v>
      </c>
      <c r="BB24" s="69">
        <f t="shared" si="19"/>
        <v>0</v>
      </c>
      <c r="BC24" s="69">
        <f t="shared" si="20"/>
        <v>0</v>
      </c>
      <c r="BD24" s="69">
        <f t="shared" si="21"/>
        <v>0</v>
      </c>
    </row>
    <row r="25" spans="24:56" ht="13.5" x14ac:dyDescent="0.2">
      <c r="X25" s="71" t="s">
        <v>6</v>
      </c>
      <c r="Y25" s="66">
        <f>'Síntese Diálise 0'!E25</f>
        <v>0</v>
      </c>
      <c r="Z25" s="66">
        <f>'Síntese Diálise 1'!E25</f>
        <v>7</v>
      </c>
      <c r="AA25" s="66">
        <f>'Síntese Diálise 2'!E25</f>
        <v>0</v>
      </c>
      <c r="AB25" s="66">
        <f>'Síntese Diálise 3'!E25</f>
        <v>0</v>
      </c>
      <c r="AC25" s="66">
        <f>'Síntese Diálise 4'!E25</f>
        <v>0</v>
      </c>
      <c r="AD25" s="66">
        <f>'Síntese Diálise 5'!E25</f>
        <v>3</v>
      </c>
      <c r="AE25" s="66">
        <f t="shared" si="0"/>
        <v>10</v>
      </c>
      <c r="AF25" s="66">
        <f t="shared" si="1"/>
        <v>0</v>
      </c>
      <c r="AG25" s="67">
        <f t="shared" si="2"/>
        <v>3</v>
      </c>
      <c r="AH25" s="67">
        <f t="shared" si="3"/>
        <v>3</v>
      </c>
      <c r="AI25" s="67">
        <f t="shared" si="4"/>
        <v>7</v>
      </c>
      <c r="AJ25" s="66">
        <f t="shared" si="5"/>
        <v>0</v>
      </c>
      <c r="AK25" s="66">
        <f t="shared" si="6"/>
        <v>3</v>
      </c>
      <c r="AL25" s="66">
        <f t="shared" si="7"/>
        <v>3</v>
      </c>
      <c r="AM25" s="66">
        <f t="shared" si="8"/>
        <v>7</v>
      </c>
      <c r="AN25" s="66">
        <f t="shared" si="9"/>
        <v>0</v>
      </c>
      <c r="AO25" s="66">
        <f t="shared" si="10"/>
        <v>0</v>
      </c>
      <c r="AP25" s="66">
        <f t="shared" si="11"/>
        <v>0</v>
      </c>
      <c r="AQ25" s="66">
        <f t="shared" si="12"/>
        <v>0</v>
      </c>
      <c r="AR25" s="66"/>
      <c r="AS25" s="69">
        <f t="shared" si="13"/>
        <v>0</v>
      </c>
      <c r="AT25" s="69">
        <f t="shared" si="13"/>
        <v>6.5217391304347824E-2</v>
      </c>
      <c r="AU25" s="69">
        <f t="shared" si="13"/>
        <v>6.5217391304347824E-2</v>
      </c>
      <c r="AV25" s="69">
        <f t="shared" si="13"/>
        <v>0.15217391304347827</v>
      </c>
      <c r="AW25" s="69">
        <f t="shared" si="14"/>
        <v>0</v>
      </c>
      <c r="AX25" s="69">
        <f t="shared" si="15"/>
        <v>6.5217391304347824E-2</v>
      </c>
      <c r="AY25" s="69">
        <f t="shared" si="16"/>
        <v>6.5217391304347824E-2</v>
      </c>
      <c r="AZ25" s="69">
        <f t="shared" si="17"/>
        <v>0.15217391304347827</v>
      </c>
      <c r="BA25" s="69">
        <f t="shared" si="18"/>
        <v>0</v>
      </c>
      <c r="BB25" s="69">
        <f t="shared" si="19"/>
        <v>0</v>
      </c>
      <c r="BC25" s="69">
        <f t="shared" si="20"/>
        <v>0</v>
      </c>
      <c r="BD25" s="69">
        <f t="shared" si="21"/>
        <v>0</v>
      </c>
    </row>
    <row r="26" spans="24:56" ht="13.5" x14ac:dyDescent="0.2">
      <c r="X26" s="71" t="s">
        <v>6</v>
      </c>
      <c r="Y26" s="66">
        <f>'Síntese Diálise 0'!E26</f>
        <v>0</v>
      </c>
      <c r="Z26" s="66">
        <f>'Síntese Diálise 1'!E26</f>
        <v>4</v>
      </c>
      <c r="AA26" s="66">
        <f>'Síntese Diálise 2'!E26</f>
        <v>0</v>
      </c>
      <c r="AB26" s="66">
        <f>'Síntese Diálise 3'!E26</f>
        <v>3</v>
      </c>
      <c r="AC26" s="66">
        <f>'Síntese Diálise 4'!E26</f>
        <v>0</v>
      </c>
      <c r="AD26" s="66">
        <f>'Síntese Diálise 5'!E26</f>
        <v>3</v>
      </c>
      <c r="AE26" s="66">
        <f t="shared" si="0"/>
        <v>10</v>
      </c>
      <c r="AF26" s="66">
        <f t="shared" si="1"/>
        <v>3</v>
      </c>
      <c r="AG26" s="67">
        <f t="shared" si="2"/>
        <v>3</v>
      </c>
      <c r="AH26" s="67">
        <f t="shared" si="3"/>
        <v>6</v>
      </c>
      <c r="AI26" s="67">
        <f t="shared" si="4"/>
        <v>4</v>
      </c>
      <c r="AJ26" s="66">
        <f t="shared" si="5"/>
        <v>3</v>
      </c>
      <c r="AK26" s="66">
        <f t="shared" si="6"/>
        <v>3</v>
      </c>
      <c r="AL26" s="66">
        <f t="shared" si="7"/>
        <v>6</v>
      </c>
      <c r="AM26" s="66">
        <f t="shared" si="8"/>
        <v>4</v>
      </c>
      <c r="AN26" s="66">
        <f t="shared" si="9"/>
        <v>0</v>
      </c>
      <c r="AO26" s="66">
        <f t="shared" si="10"/>
        <v>0</v>
      </c>
      <c r="AP26" s="66">
        <f t="shared" si="11"/>
        <v>0</v>
      </c>
      <c r="AQ26" s="66">
        <f t="shared" si="12"/>
        <v>0</v>
      </c>
      <c r="AR26" s="66"/>
      <c r="AS26" s="69">
        <f t="shared" si="13"/>
        <v>6.5217391304347824E-2</v>
      </c>
      <c r="AT26" s="69">
        <f t="shared" si="13"/>
        <v>6.5217391304347824E-2</v>
      </c>
      <c r="AU26" s="69">
        <f t="shared" si="13"/>
        <v>0.13043478260869565</v>
      </c>
      <c r="AV26" s="69">
        <f t="shared" si="13"/>
        <v>8.6956521739130432E-2</v>
      </c>
      <c r="AW26" s="69">
        <f t="shared" si="14"/>
        <v>6.5217391304347824E-2</v>
      </c>
      <c r="AX26" s="69">
        <f t="shared" si="15"/>
        <v>6.5217391304347824E-2</v>
      </c>
      <c r="AY26" s="69">
        <f t="shared" si="16"/>
        <v>0.13043478260869565</v>
      </c>
      <c r="AZ26" s="69">
        <f t="shared" si="17"/>
        <v>8.6956521739130432E-2</v>
      </c>
      <c r="BA26" s="69">
        <f t="shared" si="18"/>
        <v>0</v>
      </c>
      <c r="BB26" s="69">
        <f t="shared" si="19"/>
        <v>0</v>
      </c>
      <c r="BC26" s="69">
        <f t="shared" si="20"/>
        <v>0</v>
      </c>
      <c r="BD26" s="69">
        <f t="shared" si="21"/>
        <v>0</v>
      </c>
    </row>
    <row r="27" spans="24:56" ht="13.5" x14ac:dyDescent="0.2">
      <c r="X27" s="71" t="s">
        <v>6</v>
      </c>
      <c r="Y27" s="66">
        <f>'Síntese Diálise 0'!E27</f>
        <v>0</v>
      </c>
      <c r="Z27" s="66">
        <f>'Síntese Diálise 1'!E27</f>
        <v>7</v>
      </c>
      <c r="AA27" s="66">
        <f>'Síntese Diálise 2'!E27</f>
        <v>0</v>
      </c>
      <c r="AB27" s="66">
        <f>'Síntese Diálise 3'!E27</f>
        <v>0</v>
      </c>
      <c r="AC27" s="66">
        <f>'Síntese Diálise 4'!E27</f>
        <v>0</v>
      </c>
      <c r="AD27" s="66">
        <f>'Síntese Diálise 5'!E27</f>
        <v>3</v>
      </c>
      <c r="AE27" s="66">
        <f t="shared" si="0"/>
        <v>10</v>
      </c>
      <c r="AF27" s="66">
        <f t="shared" si="1"/>
        <v>0</v>
      </c>
      <c r="AG27" s="67">
        <f t="shared" si="2"/>
        <v>3</v>
      </c>
      <c r="AH27" s="67">
        <f t="shared" si="3"/>
        <v>3</v>
      </c>
      <c r="AI27" s="67">
        <f t="shared" si="4"/>
        <v>7</v>
      </c>
      <c r="AJ27" s="66">
        <f t="shared" si="5"/>
        <v>0</v>
      </c>
      <c r="AK27" s="66">
        <f t="shared" si="6"/>
        <v>3</v>
      </c>
      <c r="AL27" s="66">
        <f t="shared" si="7"/>
        <v>3</v>
      </c>
      <c r="AM27" s="66">
        <f t="shared" si="8"/>
        <v>7</v>
      </c>
      <c r="AN27" s="66">
        <f t="shared" si="9"/>
        <v>0</v>
      </c>
      <c r="AO27" s="66">
        <f t="shared" si="10"/>
        <v>0</v>
      </c>
      <c r="AP27" s="66">
        <f t="shared" si="11"/>
        <v>0</v>
      </c>
      <c r="AQ27" s="66">
        <f t="shared" si="12"/>
        <v>0</v>
      </c>
      <c r="AR27" s="66"/>
      <c r="AS27" s="69">
        <f t="shared" si="13"/>
        <v>0</v>
      </c>
      <c r="AT27" s="69">
        <f t="shared" si="13"/>
        <v>6.5217391304347824E-2</v>
      </c>
      <c r="AU27" s="69">
        <f t="shared" si="13"/>
        <v>6.5217391304347824E-2</v>
      </c>
      <c r="AV27" s="69">
        <f t="shared" si="13"/>
        <v>0.15217391304347827</v>
      </c>
      <c r="AW27" s="69">
        <f t="shared" si="14"/>
        <v>0</v>
      </c>
      <c r="AX27" s="69">
        <f t="shared" si="15"/>
        <v>6.5217391304347824E-2</v>
      </c>
      <c r="AY27" s="69">
        <f t="shared" si="16"/>
        <v>6.5217391304347824E-2</v>
      </c>
      <c r="AZ27" s="69">
        <f t="shared" si="17"/>
        <v>0.15217391304347827</v>
      </c>
      <c r="BA27" s="69">
        <f t="shared" si="18"/>
        <v>0</v>
      </c>
      <c r="BB27" s="69">
        <f t="shared" si="19"/>
        <v>0</v>
      </c>
      <c r="BC27" s="69">
        <f t="shared" si="20"/>
        <v>0</v>
      </c>
      <c r="BD27" s="69">
        <f t="shared" si="21"/>
        <v>0</v>
      </c>
    </row>
    <row r="28" spans="24:56" ht="13.5" x14ac:dyDescent="0.2">
      <c r="X28" s="71" t="s">
        <v>6</v>
      </c>
      <c r="Y28" s="66">
        <f>'Síntese Diálise 0'!E28</f>
        <v>0</v>
      </c>
      <c r="Z28" s="66">
        <f>'Síntese Diálise 1'!E28</f>
        <v>4</v>
      </c>
      <c r="AA28" s="66">
        <f>'Síntese Diálise 2'!E28</f>
        <v>0</v>
      </c>
      <c r="AB28" s="66">
        <f>'Síntese Diálise 3'!E28</f>
        <v>3</v>
      </c>
      <c r="AC28" s="66">
        <f>'Síntese Diálise 4'!E28</f>
        <v>0</v>
      </c>
      <c r="AD28" s="66">
        <f>'Síntese Diálise 5'!E28</f>
        <v>3</v>
      </c>
      <c r="AE28" s="66">
        <f t="shared" si="0"/>
        <v>10</v>
      </c>
      <c r="AF28" s="66">
        <f t="shared" si="1"/>
        <v>3</v>
      </c>
      <c r="AG28" s="67">
        <f t="shared" si="2"/>
        <v>3</v>
      </c>
      <c r="AH28" s="67">
        <f t="shared" si="3"/>
        <v>6</v>
      </c>
      <c r="AI28" s="67">
        <f t="shared" si="4"/>
        <v>4</v>
      </c>
      <c r="AJ28" s="66">
        <f t="shared" si="5"/>
        <v>3</v>
      </c>
      <c r="AK28" s="66">
        <f t="shared" si="6"/>
        <v>3</v>
      </c>
      <c r="AL28" s="66">
        <f t="shared" si="7"/>
        <v>6</v>
      </c>
      <c r="AM28" s="66">
        <f t="shared" si="8"/>
        <v>4</v>
      </c>
      <c r="AN28" s="66">
        <f t="shared" si="9"/>
        <v>0</v>
      </c>
      <c r="AO28" s="66">
        <f t="shared" si="10"/>
        <v>0</v>
      </c>
      <c r="AP28" s="66">
        <f t="shared" si="11"/>
        <v>0</v>
      </c>
      <c r="AQ28" s="66">
        <f t="shared" si="12"/>
        <v>0</v>
      </c>
      <c r="AR28" s="66"/>
      <c r="AS28" s="69">
        <f t="shared" si="13"/>
        <v>6.5217391304347824E-2</v>
      </c>
      <c r="AT28" s="69">
        <f t="shared" si="13"/>
        <v>6.5217391304347824E-2</v>
      </c>
      <c r="AU28" s="69">
        <f t="shared" si="13"/>
        <v>0.13043478260869565</v>
      </c>
      <c r="AV28" s="69">
        <f t="shared" si="13"/>
        <v>8.6956521739130432E-2</v>
      </c>
      <c r="AW28" s="69">
        <f t="shared" si="14"/>
        <v>6.5217391304347824E-2</v>
      </c>
      <c r="AX28" s="69">
        <f t="shared" si="15"/>
        <v>6.5217391304347824E-2</v>
      </c>
      <c r="AY28" s="69">
        <f t="shared" si="16"/>
        <v>0.13043478260869565</v>
      </c>
      <c r="AZ28" s="69">
        <f t="shared" si="17"/>
        <v>8.6956521739130432E-2</v>
      </c>
      <c r="BA28" s="69">
        <f t="shared" si="18"/>
        <v>0</v>
      </c>
      <c r="BB28" s="69">
        <f t="shared" si="19"/>
        <v>0</v>
      </c>
      <c r="BC28" s="69">
        <f t="shared" si="20"/>
        <v>0</v>
      </c>
      <c r="BD28" s="69">
        <f t="shared" si="21"/>
        <v>0</v>
      </c>
    </row>
    <row r="29" spans="24:56" ht="13.5" x14ac:dyDescent="0.2">
      <c r="X29" s="71" t="s">
        <v>6</v>
      </c>
      <c r="Y29" s="66">
        <f>'Síntese Diálise 0'!E29</f>
        <v>1</v>
      </c>
      <c r="Z29" s="66">
        <f>'Síntese Diálise 1'!E29</f>
        <v>3</v>
      </c>
      <c r="AA29" s="66">
        <f>'Síntese Diálise 2'!E29</f>
        <v>3</v>
      </c>
      <c r="AB29" s="66">
        <f>'Síntese Diálise 3'!E29</f>
        <v>0</v>
      </c>
      <c r="AC29" s="66">
        <f>'Síntese Diálise 4'!E29</f>
        <v>0</v>
      </c>
      <c r="AD29" s="66">
        <f>'Síntese Diálise 5'!E29</f>
        <v>3</v>
      </c>
      <c r="AE29" s="66">
        <f t="shared" si="0"/>
        <v>10</v>
      </c>
      <c r="AF29" s="66">
        <f t="shared" si="1"/>
        <v>0</v>
      </c>
      <c r="AG29" s="67">
        <f t="shared" si="2"/>
        <v>3</v>
      </c>
      <c r="AH29" s="67">
        <f t="shared" si="3"/>
        <v>3</v>
      </c>
      <c r="AI29" s="67">
        <f t="shared" si="4"/>
        <v>7</v>
      </c>
      <c r="AJ29" s="66">
        <f t="shared" si="5"/>
        <v>0</v>
      </c>
      <c r="AK29" s="66">
        <f t="shared" si="6"/>
        <v>3</v>
      </c>
      <c r="AL29" s="66">
        <f t="shared" si="7"/>
        <v>3</v>
      </c>
      <c r="AM29" s="66">
        <f t="shared" si="8"/>
        <v>7</v>
      </c>
      <c r="AN29" s="66">
        <f t="shared" si="9"/>
        <v>0</v>
      </c>
      <c r="AO29" s="66">
        <f t="shared" si="10"/>
        <v>0</v>
      </c>
      <c r="AP29" s="66">
        <f t="shared" si="11"/>
        <v>0</v>
      </c>
      <c r="AQ29" s="66">
        <f t="shared" si="12"/>
        <v>0</v>
      </c>
      <c r="AR29" s="66"/>
      <c r="AS29" s="69">
        <f t="shared" si="13"/>
        <v>0</v>
      </c>
      <c r="AT29" s="69">
        <f t="shared" si="13"/>
        <v>6.5217391304347824E-2</v>
      </c>
      <c r="AU29" s="69">
        <f t="shared" si="13"/>
        <v>6.5217391304347824E-2</v>
      </c>
      <c r="AV29" s="69">
        <f t="shared" si="13"/>
        <v>0.15217391304347827</v>
      </c>
      <c r="AW29" s="69">
        <f t="shared" si="14"/>
        <v>0</v>
      </c>
      <c r="AX29" s="69">
        <f t="shared" si="15"/>
        <v>6.5217391304347824E-2</v>
      </c>
      <c r="AY29" s="69">
        <f t="shared" si="16"/>
        <v>6.5217391304347824E-2</v>
      </c>
      <c r="AZ29" s="69">
        <f t="shared" si="17"/>
        <v>0.15217391304347827</v>
      </c>
      <c r="BA29" s="69">
        <f t="shared" si="18"/>
        <v>0</v>
      </c>
      <c r="BB29" s="69">
        <f t="shared" si="19"/>
        <v>0</v>
      </c>
      <c r="BC29" s="69">
        <f t="shared" si="20"/>
        <v>0</v>
      </c>
      <c r="BD29" s="69">
        <f t="shared" si="21"/>
        <v>0</v>
      </c>
    </row>
    <row r="30" spans="24:56" ht="13.5" x14ac:dyDescent="0.2">
      <c r="X30" s="71" t="s">
        <v>6</v>
      </c>
      <c r="Y30" s="66">
        <f>'Síntese Diálise 0'!E30</f>
        <v>1</v>
      </c>
      <c r="Z30" s="66">
        <f>'Síntese Diálise 1'!E30</f>
        <v>3</v>
      </c>
      <c r="AA30" s="66">
        <f>'Síntese Diálise 2'!E30</f>
        <v>0</v>
      </c>
      <c r="AB30" s="66">
        <f>'Síntese Diálise 3'!E30</f>
        <v>3</v>
      </c>
      <c r="AC30" s="66">
        <f>'Síntese Diálise 4'!E30</f>
        <v>0</v>
      </c>
      <c r="AD30" s="66">
        <f>'Síntese Diálise 5'!E30</f>
        <v>3</v>
      </c>
      <c r="AE30" s="66">
        <f t="shared" si="0"/>
        <v>10</v>
      </c>
      <c r="AF30" s="66">
        <f t="shared" si="1"/>
        <v>3</v>
      </c>
      <c r="AG30" s="67">
        <f t="shared" si="2"/>
        <v>3</v>
      </c>
      <c r="AH30" s="67">
        <f t="shared" si="3"/>
        <v>6</v>
      </c>
      <c r="AI30" s="67">
        <f t="shared" si="4"/>
        <v>4</v>
      </c>
      <c r="AJ30" s="66">
        <f t="shared" si="5"/>
        <v>3</v>
      </c>
      <c r="AK30" s="66">
        <f t="shared" si="6"/>
        <v>3</v>
      </c>
      <c r="AL30" s="66">
        <f t="shared" si="7"/>
        <v>6</v>
      </c>
      <c r="AM30" s="66">
        <f t="shared" si="8"/>
        <v>4</v>
      </c>
      <c r="AN30" s="66">
        <f t="shared" si="9"/>
        <v>0</v>
      </c>
      <c r="AO30" s="66">
        <f t="shared" si="10"/>
        <v>0</v>
      </c>
      <c r="AP30" s="66">
        <f t="shared" si="11"/>
        <v>0</v>
      </c>
      <c r="AQ30" s="66">
        <f t="shared" si="12"/>
        <v>0</v>
      </c>
      <c r="AR30" s="66"/>
      <c r="AS30" s="69">
        <f t="shared" si="13"/>
        <v>6.5217391304347824E-2</v>
      </c>
      <c r="AT30" s="69">
        <f t="shared" si="13"/>
        <v>6.5217391304347824E-2</v>
      </c>
      <c r="AU30" s="69">
        <f t="shared" si="13"/>
        <v>0.13043478260869565</v>
      </c>
      <c r="AV30" s="69">
        <f t="shared" si="13"/>
        <v>8.6956521739130432E-2</v>
      </c>
      <c r="AW30" s="69">
        <f t="shared" si="14"/>
        <v>6.5217391304347824E-2</v>
      </c>
      <c r="AX30" s="69">
        <f t="shared" si="15"/>
        <v>6.5217391304347824E-2</v>
      </c>
      <c r="AY30" s="69">
        <f t="shared" si="16"/>
        <v>0.13043478260869565</v>
      </c>
      <c r="AZ30" s="69">
        <f t="shared" si="17"/>
        <v>8.6956521739130432E-2</v>
      </c>
      <c r="BA30" s="69">
        <f t="shared" si="18"/>
        <v>0</v>
      </c>
      <c r="BB30" s="69">
        <f t="shared" si="19"/>
        <v>0</v>
      </c>
      <c r="BC30" s="69">
        <f t="shared" si="20"/>
        <v>0</v>
      </c>
      <c r="BD30" s="69">
        <f t="shared" si="21"/>
        <v>0</v>
      </c>
    </row>
    <row r="31" spans="24:56" ht="13.5" x14ac:dyDescent="0.2">
      <c r="X31" s="71" t="s">
        <v>6</v>
      </c>
      <c r="Y31" s="66">
        <f>'Síntese Diálise 0'!E31</f>
        <v>0</v>
      </c>
      <c r="Z31" s="66">
        <f>'Síntese Diálise 1'!E31</f>
        <v>3</v>
      </c>
      <c r="AA31" s="66">
        <f>'Síntese Diálise 2'!E31</f>
        <v>0</v>
      </c>
      <c r="AB31" s="66">
        <f>'Síntese Diálise 3'!E31</f>
        <v>3</v>
      </c>
      <c r="AC31" s="66">
        <f>'Síntese Diálise 4'!E31</f>
        <v>0</v>
      </c>
      <c r="AD31" s="66">
        <f>'Síntese Diálise 5'!E31</f>
        <v>4</v>
      </c>
      <c r="AE31" s="66">
        <f t="shared" si="0"/>
        <v>10</v>
      </c>
      <c r="AF31" s="66">
        <f t="shared" si="1"/>
        <v>3</v>
      </c>
      <c r="AG31" s="67">
        <f t="shared" si="2"/>
        <v>4</v>
      </c>
      <c r="AH31" s="67">
        <f t="shared" si="3"/>
        <v>7</v>
      </c>
      <c r="AI31" s="67">
        <f t="shared" si="4"/>
        <v>3</v>
      </c>
      <c r="AJ31" s="66">
        <f t="shared" si="5"/>
        <v>3</v>
      </c>
      <c r="AK31" s="66">
        <f t="shared" si="6"/>
        <v>4</v>
      </c>
      <c r="AL31" s="66">
        <f t="shared" si="7"/>
        <v>7</v>
      </c>
      <c r="AM31" s="66">
        <f t="shared" si="8"/>
        <v>3</v>
      </c>
      <c r="AN31" s="66">
        <f t="shared" si="9"/>
        <v>0</v>
      </c>
      <c r="AO31" s="66">
        <f t="shared" si="10"/>
        <v>0</v>
      </c>
      <c r="AP31" s="66">
        <f t="shared" si="11"/>
        <v>0</v>
      </c>
      <c r="AQ31" s="66">
        <f t="shared" si="12"/>
        <v>0</v>
      </c>
      <c r="AR31" s="66"/>
      <c r="AS31" s="69">
        <f t="shared" si="13"/>
        <v>6.5217391304347824E-2</v>
      </c>
      <c r="AT31" s="69">
        <f t="shared" si="13"/>
        <v>8.6956521739130432E-2</v>
      </c>
      <c r="AU31" s="69">
        <f t="shared" si="13"/>
        <v>0.15217391304347827</v>
      </c>
      <c r="AV31" s="69">
        <f t="shared" si="13"/>
        <v>6.5217391304347824E-2</v>
      </c>
      <c r="AW31" s="69">
        <f t="shared" si="14"/>
        <v>6.5217391304347824E-2</v>
      </c>
      <c r="AX31" s="69">
        <f t="shared" si="15"/>
        <v>8.6956521739130432E-2</v>
      </c>
      <c r="AY31" s="69">
        <f t="shared" si="16"/>
        <v>0.15217391304347827</v>
      </c>
      <c r="AZ31" s="69">
        <f t="shared" si="17"/>
        <v>6.5217391304347824E-2</v>
      </c>
      <c r="BA31" s="69">
        <f t="shared" si="18"/>
        <v>0</v>
      </c>
      <c r="BB31" s="69">
        <f t="shared" si="19"/>
        <v>0</v>
      </c>
      <c r="BC31" s="69">
        <f t="shared" si="20"/>
        <v>0</v>
      </c>
      <c r="BD31" s="69">
        <f t="shared" si="21"/>
        <v>0</v>
      </c>
    </row>
    <row r="32" spans="24:56" ht="13.5" x14ac:dyDescent="0.2">
      <c r="X32" s="71" t="s">
        <v>6</v>
      </c>
      <c r="Y32" s="66">
        <f>'Síntese Diálise 0'!E32</f>
        <v>0</v>
      </c>
      <c r="Z32" s="66">
        <f>'Síntese Diálise 1'!E32</f>
        <v>3</v>
      </c>
      <c r="AA32" s="66">
        <f>'Síntese Diálise 2'!E32</f>
        <v>0</v>
      </c>
      <c r="AB32" s="66">
        <f>'Síntese Diálise 3'!E32</f>
        <v>3</v>
      </c>
      <c r="AC32" s="66">
        <f>'Síntese Diálise 4'!E32</f>
        <v>0</v>
      </c>
      <c r="AD32" s="66">
        <f>'Síntese Diálise 5'!E32</f>
        <v>4</v>
      </c>
      <c r="AE32" s="66">
        <f t="shared" si="0"/>
        <v>10</v>
      </c>
      <c r="AF32" s="66">
        <f t="shared" si="1"/>
        <v>3</v>
      </c>
      <c r="AG32" s="67">
        <f t="shared" si="2"/>
        <v>4</v>
      </c>
      <c r="AH32" s="67">
        <f t="shared" si="3"/>
        <v>7</v>
      </c>
      <c r="AI32" s="67">
        <f t="shared" si="4"/>
        <v>3</v>
      </c>
      <c r="AJ32" s="66">
        <f t="shared" si="5"/>
        <v>3</v>
      </c>
      <c r="AK32" s="66">
        <f t="shared" si="6"/>
        <v>4</v>
      </c>
      <c r="AL32" s="66">
        <f t="shared" si="7"/>
        <v>7</v>
      </c>
      <c r="AM32" s="66">
        <f t="shared" si="8"/>
        <v>3</v>
      </c>
      <c r="AN32" s="66">
        <f t="shared" si="9"/>
        <v>0</v>
      </c>
      <c r="AO32" s="66">
        <f t="shared" si="10"/>
        <v>0</v>
      </c>
      <c r="AP32" s="66">
        <f t="shared" si="11"/>
        <v>0</v>
      </c>
      <c r="AQ32" s="66">
        <f t="shared" si="12"/>
        <v>0</v>
      </c>
      <c r="AR32" s="66"/>
      <c r="AS32" s="69">
        <f t="shared" si="13"/>
        <v>6.5217391304347824E-2</v>
      </c>
      <c r="AT32" s="69">
        <f t="shared" si="13"/>
        <v>8.6956521739130432E-2</v>
      </c>
      <c r="AU32" s="69">
        <f t="shared" si="13"/>
        <v>0.15217391304347827</v>
      </c>
      <c r="AV32" s="69">
        <f t="shared" si="13"/>
        <v>6.5217391304347824E-2</v>
      </c>
      <c r="AW32" s="69">
        <f t="shared" si="14"/>
        <v>6.5217391304347824E-2</v>
      </c>
      <c r="AX32" s="69">
        <f t="shared" si="15"/>
        <v>8.6956521739130432E-2</v>
      </c>
      <c r="AY32" s="69">
        <f t="shared" si="16"/>
        <v>0.15217391304347827</v>
      </c>
      <c r="AZ32" s="69">
        <f t="shared" si="17"/>
        <v>6.5217391304347824E-2</v>
      </c>
      <c r="BA32" s="69">
        <f t="shared" si="18"/>
        <v>0</v>
      </c>
      <c r="BB32" s="69">
        <f t="shared" si="19"/>
        <v>0</v>
      </c>
      <c r="BC32" s="69">
        <f t="shared" si="20"/>
        <v>0</v>
      </c>
      <c r="BD32" s="69">
        <f t="shared" si="21"/>
        <v>0</v>
      </c>
    </row>
    <row r="33" spans="24:56" ht="13.5" x14ac:dyDescent="0.2">
      <c r="X33" s="71" t="s">
        <v>6</v>
      </c>
      <c r="Y33" s="66">
        <f>'Síntese Diálise 0'!E33</f>
        <v>0</v>
      </c>
      <c r="Z33" s="66">
        <f>'Síntese Diálise 1'!E33</f>
        <v>6</v>
      </c>
      <c r="AA33" s="66">
        <f>'Síntese Diálise 2'!E33</f>
        <v>0</v>
      </c>
      <c r="AB33" s="66">
        <f>'Síntese Diálise 3'!E33</f>
        <v>0</v>
      </c>
      <c r="AC33" s="66">
        <f>'Síntese Diálise 4'!E33</f>
        <v>0</v>
      </c>
      <c r="AD33" s="66">
        <f>'Síntese Diálise 5'!E33</f>
        <v>4</v>
      </c>
      <c r="AE33" s="66">
        <f t="shared" si="0"/>
        <v>10</v>
      </c>
      <c r="AF33" s="66">
        <f t="shared" si="1"/>
        <v>0</v>
      </c>
      <c r="AG33" s="67">
        <f t="shared" si="2"/>
        <v>4</v>
      </c>
      <c r="AH33" s="67">
        <f t="shared" si="3"/>
        <v>4</v>
      </c>
      <c r="AI33" s="67">
        <f t="shared" si="4"/>
        <v>6</v>
      </c>
      <c r="AJ33" s="66">
        <f t="shared" si="5"/>
        <v>0</v>
      </c>
      <c r="AK33" s="66">
        <f t="shared" si="6"/>
        <v>4</v>
      </c>
      <c r="AL33" s="66">
        <f t="shared" si="7"/>
        <v>4</v>
      </c>
      <c r="AM33" s="66">
        <f t="shared" si="8"/>
        <v>6</v>
      </c>
      <c r="AN33" s="66">
        <f t="shared" si="9"/>
        <v>0</v>
      </c>
      <c r="AO33" s="66">
        <f t="shared" si="10"/>
        <v>0</v>
      </c>
      <c r="AP33" s="66">
        <f t="shared" si="11"/>
        <v>0</v>
      </c>
      <c r="AQ33" s="66">
        <f t="shared" si="12"/>
        <v>0</v>
      </c>
      <c r="AR33" s="66"/>
      <c r="AS33" s="69">
        <f t="shared" si="13"/>
        <v>0</v>
      </c>
      <c r="AT33" s="69">
        <f t="shared" si="13"/>
        <v>8.6956521739130432E-2</v>
      </c>
      <c r="AU33" s="69">
        <f t="shared" si="13"/>
        <v>8.6956521739130432E-2</v>
      </c>
      <c r="AV33" s="69">
        <f t="shared" si="13"/>
        <v>0.13043478260869565</v>
      </c>
      <c r="AW33" s="69">
        <f t="shared" si="14"/>
        <v>0</v>
      </c>
      <c r="AX33" s="69">
        <f t="shared" si="15"/>
        <v>8.6956521739130432E-2</v>
      </c>
      <c r="AY33" s="69">
        <f t="shared" si="16"/>
        <v>8.6956521739130432E-2</v>
      </c>
      <c r="AZ33" s="69">
        <f t="shared" si="17"/>
        <v>0.13043478260869565</v>
      </c>
      <c r="BA33" s="69">
        <f t="shared" si="18"/>
        <v>0</v>
      </c>
      <c r="BB33" s="69">
        <f t="shared" si="19"/>
        <v>0</v>
      </c>
      <c r="BC33" s="69">
        <f t="shared" si="20"/>
        <v>0</v>
      </c>
      <c r="BD33" s="69">
        <f t="shared" si="21"/>
        <v>0</v>
      </c>
    </row>
    <row r="34" spans="24:56" ht="13.5" x14ac:dyDescent="0.2">
      <c r="X34" s="71" t="s">
        <v>6</v>
      </c>
      <c r="Y34" s="66">
        <f>'Síntese Diálise 0'!E34</f>
        <v>0</v>
      </c>
      <c r="Z34" s="66">
        <f>'Síntese Diálise 1'!E34</f>
        <v>3</v>
      </c>
      <c r="AA34" s="66">
        <f>'Síntese Diálise 2'!E34</f>
        <v>0</v>
      </c>
      <c r="AB34" s="66">
        <f>'Síntese Diálise 3'!E34</f>
        <v>3</v>
      </c>
      <c r="AC34" s="66">
        <f>'Síntese Diálise 4'!E34</f>
        <v>0</v>
      </c>
      <c r="AD34" s="66">
        <f>'Síntese Diálise 5'!E34</f>
        <v>4</v>
      </c>
      <c r="AE34" s="66">
        <f t="shared" si="0"/>
        <v>10</v>
      </c>
      <c r="AF34" s="66">
        <f t="shared" si="1"/>
        <v>3</v>
      </c>
      <c r="AG34" s="67">
        <f t="shared" si="2"/>
        <v>4</v>
      </c>
      <c r="AH34" s="67">
        <f t="shared" si="3"/>
        <v>7</v>
      </c>
      <c r="AI34" s="67">
        <f t="shared" si="4"/>
        <v>3</v>
      </c>
      <c r="AJ34" s="66">
        <f t="shared" si="5"/>
        <v>3</v>
      </c>
      <c r="AK34" s="66">
        <f t="shared" si="6"/>
        <v>4</v>
      </c>
      <c r="AL34" s="66">
        <f t="shared" si="7"/>
        <v>7</v>
      </c>
      <c r="AM34" s="66">
        <f t="shared" si="8"/>
        <v>3</v>
      </c>
      <c r="AN34" s="66">
        <f t="shared" si="9"/>
        <v>0</v>
      </c>
      <c r="AO34" s="66">
        <f t="shared" si="10"/>
        <v>0</v>
      </c>
      <c r="AP34" s="66">
        <f t="shared" si="11"/>
        <v>0</v>
      </c>
      <c r="AQ34" s="66">
        <f t="shared" si="12"/>
        <v>0</v>
      </c>
      <c r="AR34" s="66"/>
      <c r="AS34" s="69">
        <f t="shared" si="13"/>
        <v>6.5217391304347824E-2</v>
      </c>
      <c r="AT34" s="69">
        <f t="shared" si="13"/>
        <v>8.6956521739130432E-2</v>
      </c>
      <c r="AU34" s="69">
        <f t="shared" si="13"/>
        <v>0.15217391304347827</v>
      </c>
      <c r="AV34" s="69">
        <f t="shared" si="13"/>
        <v>6.5217391304347824E-2</v>
      </c>
      <c r="AW34" s="69">
        <f t="shared" si="14"/>
        <v>6.5217391304347824E-2</v>
      </c>
      <c r="AX34" s="69">
        <f t="shared" si="15"/>
        <v>8.6956521739130432E-2</v>
      </c>
      <c r="AY34" s="69">
        <f t="shared" si="16"/>
        <v>0.15217391304347827</v>
      </c>
      <c r="AZ34" s="69">
        <f t="shared" si="17"/>
        <v>6.5217391304347824E-2</v>
      </c>
      <c r="BA34" s="69">
        <f t="shared" si="18"/>
        <v>0</v>
      </c>
      <c r="BB34" s="69">
        <f t="shared" si="19"/>
        <v>0</v>
      </c>
      <c r="BC34" s="69">
        <f t="shared" si="20"/>
        <v>0</v>
      </c>
      <c r="BD34" s="69">
        <f t="shared" si="21"/>
        <v>0</v>
      </c>
    </row>
    <row r="35" spans="24:56" ht="13.5" x14ac:dyDescent="0.2">
      <c r="X35" s="71" t="s">
        <v>5</v>
      </c>
      <c r="Y35" s="66">
        <f>'Síntese Diálise 0'!E35</f>
        <v>0</v>
      </c>
      <c r="Z35" s="66">
        <f>'Síntese Diálise 1'!E35</f>
        <v>3</v>
      </c>
      <c r="AA35" s="66">
        <f>'Síntese Diálise 2'!E35</f>
        <v>0</v>
      </c>
      <c r="AB35" s="66">
        <f>'Síntese Diálise 3'!E35</f>
        <v>3</v>
      </c>
      <c r="AC35" s="66">
        <f>'Síntese Diálise 4'!E35</f>
        <v>0</v>
      </c>
      <c r="AD35" s="66">
        <f>'Síntese Diálise 5'!E35</f>
        <v>4</v>
      </c>
      <c r="AE35" s="66">
        <f t="shared" si="0"/>
        <v>10</v>
      </c>
      <c r="AF35" s="66">
        <f t="shared" si="1"/>
        <v>3</v>
      </c>
      <c r="AG35" s="67">
        <f t="shared" si="2"/>
        <v>4</v>
      </c>
      <c r="AH35" s="67">
        <f t="shared" si="3"/>
        <v>7</v>
      </c>
      <c r="AI35" s="67">
        <f t="shared" si="4"/>
        <v>3</v>
      </c>
      <c r="AJ35" s="66">
        <f t="shared" si="5"/>
        <v>0</v>
      </c>
      <c r="AK35" s="66">
        <f t="shared" si="6"/>
        <v>0</v>
      </c>
      <c r="AL35" s="66">
        <f t="shared" si="7"/>
        <v>0</v>
      </c>
      <c r="AM35" s="66">
        <f t="shared" si="8"/>
        <v>0</v>
      </c>
      <c r="AN35" s="66">
        <f t="shared" si="9"/>
        <v>3</v>
      </c>
      <c r="AO35" s="66">
        <f t="shared" si="10"/>
        <v>4</v>
      </c>
      <c r="AP35" s="66">
        <f t="shared" si="11"/>
        <v>7</v>
      </c>
      <c r="AQ35" s="66">
        <f t="shared" si="12"/>
        <v>3</v>
      </c>
      <c r="AR35" s="66"/>
      <c r="AS35" s="69">
        <f t="shared" si="13"/>
        <v>6.5217391304347824E-2</v>
      </c>
      <c r="AT35" s="69">
        <f t="shared" si="13"/>
        <v>8.6956521739130432E-2</v>
      </c>
      <c r="AU35" s="69">
        <f t="shared" si="13"/>
        <v>0.15217391304347827</v>
      </c>
      <c r="AV35" s="69">
        <f t="shared" si="13"/>
        <v>6.5217391304347824E-2</v>
      </c>
      <c r="AW35" s="69">
        <f t="shared" si="14"/>
        <v>0</v>
      </c>
      <c r="AX35" s="69">
        <f t="shared" si="15"/>
        <v>0</v>
      </c>
      <c r="AY35" s="69">
        <f t="shared" si="16"/>
        <v>0</v>
      </c>
      <c r="AZ35" s="69">
        <f t="shared" si="17"/>
        <v>0</v>
      </c>
      <c r="BA35" s="69">
        <f t="shared" si="18"/>
        <v>6.5217391304347824E-2</v>
      </c>
      <c r="BB35" s="69">
        <f t="shared" si="19"/>
        <v>8.6956521739130432E-2</v>
      </c>
      <c r="BC35" s="69">
        <f t="shared" si="20"/>
        <v>0.15217391304347827</v>
      </c>
      <c r="BD35" s="69">
        <f t="shared" si="21"/>
        <v>6.5217391304347824E-2</v>
      </c>
    </row>
    <row r="36" spans="24:56" ht="13.5" x14ac:dyDescent="0.2">
      <c r="X36" s="71" t="s">
        <v>6</v>
      </c>
      <c r="Y36" s="66">
        <f>'Síntese Diálise 0'!E36</f>
        <v>0</v>
      </c>
      <c r="Z36" s="66">
        <f>'Síntese Diálise 1'!E36</f>
        <v>4</v>
      </c>
      <c r="AA36" s="66">
        <f>'Síntese Diálise 2'!E36</f>
        <v>0</v>
      </c>
      <c r="AB36" s="66">
        <f>'Síntese Diálise 3'!E36</f>
        <v>3</v>
      </c>
      <c r="AC36" s="66">
        <f>'Síntese Diálise 4'!E36</f>
        <v>0</v>
      </c>
      <c r="AD36" s="66">
        <f>'Síntese Diálise 5'!E36</f>
        <v>3</v>
      </c>
      <c r="AE36" s="66">
        <f t="shared" si="0"/>
        <v>10</v>
      </c>
      <c r="AF36" s="66">
        <f t="shared" si="1"/>
        <v>3</v>
      </c>
      <c r="AG36" s="67">
        <f t="shared" si="2"/>
        <v>3</v>
      </c>
      <c r="AH36" s="67">
        <f t="shared" si="3"/>
        <v>6</v>
      </c>
      <c r="AI36" s="67">
        <f t="shared" si="4"/>
        <v>4</v>
      </c>
      <c r="AJ36" s="66">
        <f t="shared" si="5"/>
        <v>3</v>
      </c>
      <c r="AK36" s="66">
        <f t="shared" si="6"/>
        <v>3</v>
      </c>
      <c r="AL36" s="66">
        <f t="shared" si="7"/>
        <v>6</v>
      </c>
      <c r="AM36" s="66">
        <f t="shared" si="8"/>
        <v>4</v>
      </c>
      <c r="AN36" s="66">
        <f t="shared" si="9"/>
        <v>0</v>
      </c>
      <c r="AO36" s="66">
        <f t="shared" si="10"/>
        <v>0</v>
      </c>
      <c r="AP36" s="66">
        <f t="shared" si="11"/>
        <v>0</v>
      </c>
      <c r="AQ36" s="66">
        <f t="shared" si="12"/>
        <v>0</v>
      </c>
      <c r="AR36" s="66"/>
      <c r="AS36" s="69">
        <f t="shared" si="13"/>
        <v>6.5217391304347824E-2</v>
      </c>
      <c r="AT36" s="69">
        <f t="shared" si="13"/>
        <v>6.5217391304347824E-2</v>
      </c>
      <c r="AU36" s="69">
        <f t="shared" si="13"/>
        <v>0.13043478260869565</v>
      </c>
      <c r="AV36" s="69">
        <f t="shared" si="13"/>
        <v>8.6956521739130432E-2</v>
      </c>
      <c r="AW36" s="69">
        <f t="shared" si="14"/>
        <v>6.5217391304347824E-2</v>
      </c>
      <c r="AX36" s="69">
        <f t="shared" si="15"/>
        <v>6.5217391304347824E-2</v>
      </c>
      <c r="AY36" s="69">
        <f t="shared" si="16"/>
        <v>0.13043478260869565</v>
      </c>
      <c r="AZ36" s="69">
        <f t="shared" si="17"/>
        <v>8.6956521739130432E-2</v>
      </c>
      <c r="BA36" s="69">
        <f t="shared" si="18"/>
        <v>0</v>
      </c>
      <c r="BB36" s="69">
        <f t="shared" si="19"/>
        <v>0</v>
      </c>
      <c r="BC36" s="69">
        <f t="shared" si="20"/>
        <v>0</v>
      </c>
      <c r="BD36" s="69">
        <f t="shared" si="21"/>
        <v>0</v>
      </c>
    </row>
    <row r="37" spans="24:56" ht="13.5" x14ac:dyDescent="0.2">
      <c r="X37" s="71" t="s">
        <v>6</v>
      </c>
      <c r="Y37" s="66">
        <f>'Síntese Diálise 0'!E37</f>
        <v>0</v>
      </c>
      <c r="Z37" s="66">
        <f>'Síntese Diálise 1'!E37</f>
        <v>7</v>
      </c>
      <c r="AA37" s="66">
        <f>'Síntese Diálise 2'!E37</f>
        <v>0</v>
      </c>
      <c r="AB37" s="66">
        <f>'Síntese Diálise 3'!E37</f>
        <v>3</v>
      </c>
      <c r="AC37" s="66">
        <f>'Síntese Diálise 4'!E37</f>
        <v>0</v>
      </c>
      <c r="AD37" s="66">
        <f>'Síntese Diálise 5'!E37</f>
        <v>0</v>
      </c>
      <c r="AE37" s="66">
        <f t="shared" si="0"/>
        <v>10</v>
      </c>
      <c r="AF37" s="66">
        <f t="shared" si="1"/>
        <v>3</v>
      </c>
      <c r="AG37" s="67">
        <f t="shared" si="2"/>
        <v>0</v>
      </c>
      <c r="AH37" s="67">
        <f t="shared" si="3"/>
        <v>3</v>
      </c>
      <c r="AI37" s="67">
        <f t="shared" si="4"/>
        <v>7</v>
      </c>
      <c r="AJ37" s="66">
        <f t="shared" si="5"/>
        <v>3</v>
      </c>
      <c r="AK37" s="66">
        <f t="shared" si="6"/>
        <v>0</v>
      </c>
      <c r="AL37" s="66">
        <f t="shared" si="7"/>
        <v>3</v>
      </c>
      <c r="AM37" s="66">
        <f t="shared" si="8"/>
        <v>7</v>
      </c>
      <c r="AN37" s="66">
        <f t="shared" si="9"/>
        <v>0</v>
      </c>
      <c r="AO37" s="66">
        <f t="shared" si="10"/>
        <v>0</v>
      </c>
      <c r="AP37" s="66">
        <f t="shared" si="11"/>
        <v>0</v>
      </c>
      <c r="AQ37" s="66">
        <f t="shared" si="12"/>
        <v>0</v>
      </c>
      <c r="AR37" s="49"/>
      <c r="AS37" s="69">
        <f t="shared" si="13"/>
        <v>6.5217391304347824E-2</v>
      </c>
      <c r="AT37" s="69">
        <f t="shared" si="13"/>
        <v>0</v>
      </c>
      <c r="AU37" s="69">
        <f t="shared" si="13"/>
        <v>6.5217391304347824E-2</v>
      </c>
      <c r="AV37" s="69">
        <f t="shared" si="13"/>
        <v>0.15217391304347827</v>
      </c>
      <c r="AW37" s="69">
        <f t="shared" si="14"/>
        <v>6.5217391304347824E-2</v>
      </c>
      <c r="AX37" s="69">
        <f t="shared" si="15"/>
        <v>0</v>
      </c>
      <c r="AY37" s="69">
        <f t="shared" si="16"/>
        <v>6.5217391304347824E-2</v>
      </c>
      <c r="AZ37" s="69">
        <f t="shared" si="17"/>
        <v>0.15217391304347827</v>
      </c>
      <c r="BA37" s="69">
        <f t="shared" si="18"/>
        <v>0</v>
      </c>
      <c r="BB37" s="69">
        <f t="shared" si="19"/>
        <v>0</v>
      </c>
      <c r="BC37" s="69">
        <f t="shared" si="20"/>
        <v>0</v>
      </c>
      <c r="BD37" s="69">
        <f t="shared" si="21"/>
        <v>0</v>
      </c>
    </row>
    <row r="38" spans="24:56" ht="13.5" x14ac:dyDescent="0.2">
      <c r="X38" s="71" t="s">
        <v>6</v>
      </c>
      <c r="Y38" s="66">
        <f>'Síntese Diálise 0'!E38</f>
        <v>0</v>
      </c>
      <c r="Z38" s="66">
        <f>'Síntese Diálise 1'!E38</f>
        <v>7</v>
      </c>
      <c r="AA38" s="66">
        <f>'Síntese Diálise 2'!E38</f>
        <v>0</v>
      </c>
      <c r="AB38" s="66">
        <f>'Síntese Diálise 3'!E38</f>
        <v>3</v>
      </c>
      <c r="AC38" s="66">
        <f>'Síntese Diálise 4'!E38</f>
        <v>0</v>
      </c>
      <c r="AD38" s="66">
        <f>'Síntese Diálise 5'!E38</f>
        <v>0</v>
      </c>
      <c r="AE38" s="66">
        <f t="shared" si="0"/>
        <v>10</v>
      </c>
      <c r="AF38" s="66">
        <f t="shared" si="1"/>
        <v>3</v>
      </c>
      <c r="AG38" s="67">
        <f t="shared" si="2"/>
        <v>0</v>
      </c>
      <c r="AH38" s="67">
        <f t="shared" si="3"/>
        <v>3</v>
      </c>
      <c r="AI38" s="67">
        <f t="shared" si="4"/>
        <v>7</v>
      </c>
      <c r="AJ38" s="66">
        <f t="shared" si="5"/>
        <v>3</v>
      </c>
      <c r="AK38" s="66">
        <f t="shared" si="6"/>
        <v>0</v>
      </c>
      <c r="AL38" s="66">
        <f t="shared" si="7"/>
        <v>3</v>
      </c>
      <c r="AM38" s="66">
        <f t="shared" si="8"/>
        <v>7</v>
      </c>
      <c r="AN38" s="66">
        <f t="shared" si="9"/>
        <v>0</v>
      </c>
      <c r="AO38" s="66">
        <f t="shared" si="10"/>
        <v>0</v>
      </c>
      <c r="AP38" s="66">
        <f t="shared" si="11"/>
        <v>0</v>
      </c>
      <c r="AQ38" s="66">
        <f t="shared" si="12"/>
        <v>0</v>
      </c>
      <c r="AR38" s="49"/>
      <c r="AS38" s="69">
        <f t="shared" si="13"/>
        <v>6.5217391304347824E-2</v>
      </c>
      <c r="AT38" s="69">
        <f t="shared" si="13"/>
        <v>0</v>
      </c>
      <c r="AU38" s="69">
        <f t="shared" si="13"/>
        <v>6.5217391304347824E-2</v>
      </c>
      <c r="AV38" s="69">
        <f t="shared" si="13"/>
        <v>0.15217391304347827</v>
      </c>
      <c r="AW38" s="69">
        <f t="shared" si="14"/>
        <v>6.5217391304347824E-2</v>
      </c>
      <c r="AX38" s="69">
        <f t="shared" si="15"/>
        <v>0</v>
      </c>
      <c r="AY38" s="69">
        <f t="shared" si="16"/>
        <v>6.5217391304347824E-2</v>
      </c>
      <c r="AZ38" s="69">
        <f t="shared" si="17"/>
        <v>0.15217391304347827</v>
      </c>
      <c r="BA38" s="69">
        <f t="shared" si="18"/>
        <v>0</v>
      </c>
      <c r="BB38" s="69">
        <f t="shared" si="19"/>
        <v>0</v>
      </c>
      <c r="BC38" s="69">
        <f t="shared" si="20"/>
        <v>0</v>
      </c>
      <c r="BD38" s="69">
        <f t="shared" si="21"/>
        <v>0</v>
      </c>
    </row>
    <row r="39" spans="24:56" ht="13.5" x14ac:dyDescent="0.2">
      <c r="X39" s="71" t="s">
        <v>6</v>
      </c>
      <c r="Y39" s="66">
        <f>'Síntese Diálise 0'!E39</f>
        <v>0</v>
      </c>
      <c r="Z39" s="66">
        <f>'Síntese Diálise 1'!E39</f>
        <v>4</v>
      </c>
      <c r="AA39" s="66">
        <f>'Síntese Diálise 2'!E39</f>
        <v>0</v>
      </c>
      <c r="AB39" s="66">
        <f>'Síntese Diálise 3'!E39</f>
        <v>6</v>
      </c>
      <c r="AC39" s="66">
        <f>'Síntese Diálise 4'!E39</f>
        <v>0</v>
      </c>
      <c r="AD39" s="66">
        <f>'Síntese Diálise 5'!E39</f>
        <v>0</v>
      </c>
      <c r="AE39" s="66">
        <f t="shared" si="0"/>
        <v>10</v>
      </c>
      <c r="AF39" s="66">
        <f t="shared" si="1"/>
        <v>6</v>
      </c>
      <c r="AG39" s="67">
        <f t="shared" si="2"/>
        <v>0</v>
      </c>
      <c r="AH39" s="67">
        <f t="shared" si="3"/>
        <v>6</v>
      </c>
      <c r="AI39" s="67">
        <f t="shared" si="4"/>
        <v>4</v>
      </c>
      <c r="AJ39" s="66">
        <f t="shared" si="5"/>
        <v>6</v>
      </c>
      <c r="AK39" s="66">
        <f t="shared" si="6"/>
        <v>0</v>
      </c>
      <c r="AL39" s="66">
        <f t="shared" si="7"/>
        <v>6</v>
      </c>
      <c r="AM39" s="66">
        <f t="shared" si="8"/>
        <v>4</v>
      </c>
      <c r="AN39" s="66">
        <f t="shared" si="9"/>
        <v>0</v>
      </c>
      <c r="AO39" s="66">
        <f t="shared" si="10"/>
        <v>0</v>
      </c>
      <c r="AP39" s="66">
        <f t="shared" si="11"/>
        <v>0</v>
      </c>
      <c r="AQ39" s="66">
        <f t="shared" si="12"/>
        <v>0</v>
      </c>
      <c r="AR39" s="49"/>
      <c r="AS39" s="69">
        <f t="shared" si="13"/>
        <v>0.13043478260869565</v>
      </c>
      <c r="AT39" s="69">
        <f t="shared" si="13"/>
        <v>0</v>
      </c>
      <c r="AU39" s="69">
        <f t="shared" si="13"/>
        <v>0.13043478260869565</v>
      </c>
      <c r="AV39" s="69">
        <f t="shared" si="13"/>
        <v>8.6956521739130432E-2</v>
      </c>
      <c r="AW39" s="69">
        <f t="shared" si="14"/>
        <v>0.13043478260869565</v>
      </c>
      <c r="AX39" s="69">
        <f t="shared" si="15"/>
        <v>0</v>
      </c>
      <c r="AY39" s="69">
        <f t="shared" si="16"/>
        <v>0.13043478260869565</v>
      </c>
      <c r="AZ39" s="69">
        <f t="shared" si="17"/>
        <v>8.6956521739130432E-2</v>
      </c>
      <c r="BA39" s="69">
        <f t="shared" si="18"/>
        <v>0</v>
      </c>
      <c r="BB39" s="69">
        <f t="shared" si="19"/>
        <v>0</v>
      </c>
      <c r="BC39" s="69">
        <f t="shared" si="20"/>
        <v>0</v>
      </c>
      <c r="BD39" s="69">
        <f t="shared" si="21"/>
        <v>0</v>
      </c>
    </row>
    <row r="40" spans="24:56" ht="13.5" x14ac:dyDescent="0.2">
      <c r="X40" s="71" t="s">
        <v>6</v>
      </c>
      <c r="Y40" s="66">
        <f>'Síntese Diálise 0'!E40</f>
        <v>0</v>
      </c>
      <c r="Z40" s="66">
        <f>'Síntese Diálise 1'!E40</f>
        <v>4</v>
      </c>
      <c r="AA40" s="66">
        <f>'Síntese Diálise 2'!E40</f>
        <v>0</v>
      </c>
      <c r="AB40" s="66">
        <f>'Síntese Diálise 3'!E40</f>
        <v>6</v>
      </c>
      <c r="AC40" s="66">
        <f>'Síntese Diálise 4'!E40</f>
        <v>0</v>
      </c>
      <c r="AD40" s="66">
        <f>'Síntese Diálise 5'!E40</f>
        <v>0</v>
      </c>
      <c r="AE40" s="66">
        <f t="shared" si="0"/>
        <v>10</v>
      </c>
      <c r="AF40" s="66">
        <f t="shared" si="1"/>
        <v>6</v>
      </c>
      <c r="AG40" s="67">
        <f t="shared" si="2"/>
        <v>0</v>
      </c>
      <c r="AH40" s="67">
        <f t="shared" si="3"/>
        <v>6</v>
      </c>
      <c r="AI40" s="67">
        <f t="shared" si="4"/>
        <v>4</v>
      </c>
      <c r="AJ40" s="66">
        <f t="shared" si="5"/>
        <v>6</v>
      </c>
      <c r="AK40" s="66">
        <f t="shared" si="6"/>
        <v>0</v>
      </c>
      <c r="AL40" s="66">
        <f t="shared" si="7"/>
        <v>6</v>
      </c>
      <c r="AM40" s="66">
        <f t="shared" si="8"/>
        <v>4</v>
      </c>
      <c r="AN40" s="66">
        <f t="shared" si="9"/>
        <v>0</v>
      </c>
      <c r="AO40" s="66">
        <f t="shared" si="10"/>
        <v>0</v>
      </c>
      <c r="AP40" s="66">
        <f t="shared" si="11"/>
        <v>0</v>
      </c>
      <c r="AQ40" s="66">
        <f t="shared" si="12"/>
        <v>0</v>
      </c>
      <c r="AR40" s="49"/>
      <c r="AS40" s="69">
        <f t="shared" si="13"/>
        <v>0.13043478260869565</v>
      </c>
      <c r="AT40" s="69">
        <f t="shared" si="13"/>
        <v>0</v>
      </c>
      <c r="AU40" s="69">
        <f t="shared" si="13"/>
        <v>0.13043478260869565</v>
      </c>
      <c r="AV40" s="69">
        <f t="shared" si="13"/>
        <v>8.6956521739130432E-2</v>
      </c>
      <c r="AW40" s="69">
        <f t="shared" si="14"/>
        <v>0.13043478260869565</v>
      </c>
      <c r="AX40" s="69">
        <f t="shared" si="15"/>
        <v>0</v>
      </c>
      <c r="AY40" s="69">
        <f t="shared" si="16"/>
        <v>0.13043478260869565</v>
      </c>
      <c r="AZ40" s="69">
        <f t="shared" si="17"/>
        <v>8.6956521739130432E-2</v>
      </c>
      <c r="BA40" s="69">
        <f t="shared" si="18"/>
        <v>0</v>
      </c>
      <c r="BB40" s="69">
        <f t="shared" si="19"/>
        <v>0</v>
      </c>
      <c r="BC40" s="69">
        <f t="shared" si="20"/>
        <v>0</v>
      </c>
      <c r="BD40" s="69">
        <f t="shared" si="21"/>
        <v>0</v>
      </c>
    </row>
    <row r="41" spans="24:56" ht="13.5" x14ac:dyDescent="0.2">
      <c r="X41" s="71" t="s">
        <v>6</v>
      </c>
      <c r="Y41" s="66">
        <f>'Síntese Diálise 0'!E41</f>
        <v>0</v>
      </c>
      <c r="Z41" s="66">
        <f>'Síntese Diálise 1'!E41</f>
        <v>4</v>
      </c>
      <c r="AA41" s="66">
        <f>'Síntese Diálise 2'!E41</f>
        <v>3</v>
      </c>
      <c r="AB41" s="66">
        <f>'Síntese Diálise 3'!E41</f>
        <v>3</v>
      </c>
      <c r="AC41" s="66">
        <f>'Síntese Diálise 4'!E41</f>
        <v>0</v>
      </c>
      <c r="AD41" s="66">
        <f>'Síntese Diálise 5'!E41</f>
        <v>0</v>
      </c>
      <c r="AE41" s="66">
        <f t="shared" si="0"/>
        <v>10</v>
      </c>
      <c r="AF41" s="66">
        <f t="shared" si="1"/>
        <v>3</v>
      </c>
      <c r="AG41" s="67">
        <f t="shared" si="2"/>
        <v>0</v>
      </c>
      <c r="AH41" s="67">
        <f t="shared" si="3"/>
        <v>3</v>
      </c>
      <c r="AI41" s="67">
        <f t="shared" si="4"/>
        <v>7</v>
      </c>
      <c r="AJ41" s="66">
        <f t="shared" si="5"/>
        <v>3</v>
      </c>
      <c r="AK41" s="66">
        <f t="shared" si="6"/>
        <v>0</v>
      </c>
      <c r="AL41" s="66">
        <f t="shared" si="7"/>
        <v>3</v>
      </c>
      <c r="AM41" s="66">
        <f t="shared" si="8"/>
        <v>7</v>
      </c>
      <c r="AN41" s="66">
        <f t="shared" si="9"/>
        <v>0</v>
      </c>
      <c r="AO41" s="66">
        <f t="shared" si="10"/>
        <v>0</v>
      </c>
      <c r="AP41" s="66">
        <f t="shared" si="11"/>
        <v>0</v>
      </c>
      <c r="AQ41" s="66">
        <f t="shared" si="12"/>
        <v>0</v>
      </c>
      <c r="AR41" s="49"/>
      <c r="AS41" s="69">
        <f t="shared" si="13"/>
        <v>6.5217391304347824E-2</v>
      </c>
      <c r="AT41" s="69">
        <f t="shared" si="13"/>
        <v>0</v>
      </c>
      <c r="AU41" s="69">
        <f t="shared" si="13"/>
        <v>6.5217391304347824E-2</v>
      </c>
      <c r="AV41" s="69">
        <f t="shared" si="13"/>
        <v>0.15217391304347827</v>
      </c>
      <c r="AW41" s="69">
        <f t="shared" si="14"/>
        <v>6.5217391304347824E-2</v>
      </c>
      <c r="AX41" s="69">
        <f t="shared" si="15"/>
        <v>0</v>
      </c>
      <c r="AY41" s="69">
        <f t="shared" si="16"/>
        <v>6.5217391304347824E-2</v>
      </c>
      <c r="AZ41" s="69">
        <f t="shared" si="17"/>
        <v>0.15217391304347827</v>
      </c>
      <c r="BA41" s="69">
        <f t="shared" si="18"/>
        <v>0</v>
      </c>
      <c r="BB41" s="69">
        <f t="shared" si="19"/>
        <v>0</v>
      </c>
      <c r="BC41" s="69">
        <f t="shared" si="20"/>
        <v>0</v>
      </c>
      <c r="BD41" s="69">
        <f t="shared" si="21"/>
        <v>0</v>
      </c>
    </row>
    <row r="42" spans="24:56" ht="13.5" x14ac:dyDescent="0.2">
      <c r="X42" s="71" t="s">
        <v>5</v>
      </c>
      <c r="Y42" s="66">
        <f>'Síntese Diálise 0'!E42</f>
        <v>3</v>
      </c>
      <c r="Z42" s="66">
        <f>'Síntese Diálise 1'!E42</f>
        <v>4</v>
      </c>
      <c r="AA42" s="66">
        <f>'Síntese Diálise 2'!E42</f>
        <v>0</v>
      </c>
      <c r="AB42" s="66">
        <f>'Síntese Diálise 3'!E42</f>
        <v>3</v>
      </c>
      <c r="AC42" s="66">
        <f>'Síntese Diálise 4'!E42</f>
        <v>0</v>
      </c>
      <c r="AD42" s="66">
        <f>'Síntese Diálise 5'!E42</f>
        <v>0</v>
      </c>
      <c r="AE42" s="66">
        <f t="shared" si="0"/>
        <v>10</v>
      </c>
      <c r="AF42" s="66">
        <f t="shared" si="1"/>
        <v>3</v>
      </c>
      <c r="AG42" s="67">
        <f t="shared" si="2"/>
        <v>0</v>
      </c>
      <c r="AH42" s="67">
        <f t="shared" si="3"/>
        <v>3</v>
      </c>
      <c r="AI42" s="67">
        <f t="shared" si="4"/>
        <v>7</v>
      </c>
      <c r="AJ42" s="66">
        <f t="shared" si="5"/>
        <v>0</v>
      </c>
      <c r="AK42" s="66">
        <f t="shared" si="6"/>
        <v>0</v>
      </c>
      <c r="AL42" s="66">
        <f t="shared" si="7"/>
        <v>0</v>
      </c>
      <c r="AM42" s="66">
        <f t="shared" si="8"/>
        <v>0</v>
      </c>
      <c r="AN42" s="66">
        <f t="shared" si="9"/>
        <v>3</v>
      </c>
      <c r="AO42" s="66">
        <f t="shared" si="10"/>
        <v>0</v>
      </c>
      <c r="AP42" s="66">
        <f t="shared" si="11"/>
        <v>3</v>
      </c>
      <c r="AQ42" s="66">
        <f t="shared" si="12"/>
        <v>7</v>
      </c>
      <c r="AR42" s="49"/>
      <c r="AS42" s="69">
        <f t="shared" si="13"/>
        <v>6.5217391304347824E-2</v>
      </c>
      <c r="AT42" s="69">
        <f t="shared" si="13"/>
        <v>0</v>
      </c>
      <c r="AU42" s="69">
        <f t="shared" si="13"/>
        <v>6.5217391304347824E-2</v>
      </c>
      <c r="AV42" s="69">
        <f t="shared" si="13"/>
        <v>0.15217391304347827</v>
      </c>
      <c r="AW42" s="69">
        <f t="shared" si="14"/>
        <v>0</v>
      </c>
      <c r="AX42" s="69">
        <f t="shared" si="15"/>
        <v>0</v>
      </c>
      <c r="AY42" s="69">
        <f t="shared" si="16"/>
        <v>0</v>
      </c>
      <c r="AZ42" s="69">
        <f t="shared" si="17"/>
        <v>0</v>
      </c>
      <c r="BA42" s="69">
        <f t="shared" si="18"/>
        <v>6.5217391304347824E-2</v>
      </c>
      <c r="BB42" s="69">
        <f t="shared" si="19"/>
        <v>0</v>
      </c>
      <c r="BC42" s="69">
        <f t="shared" si="20"/>
        <v>6.5217391304347824E-2</v>
      </c>
      <c r="BD42" s="69">
        <f t="shared" si="21"/>
        <v>0.15217391304347827</v>
      </c>
    </row>
    <row r="43" spans="24:56" ht="13.5" x14ac:dyDescent="0.2">
      <c r="X43" s="71" t="s">
        <v>6</v>
      </c>
      <c r="Y43" s="66">
        <f>'Síntese Diálise 0'!E43</f>
        <v>0</v>
      </c>
      <c r="Z43" s="66">
        <f>'Síntese Diálise 1'!E43</f>
        <v>4</v>
      </c>
      <c r="AA43" s="66">
        <f>'Síntese Diálise 2'!E43</f>
        <v>0</v>
      </c>
      <c r="AB43" s="66">
        <f>'Síntese Diálise 3'!E43</f>
        <v>6</v>
      </c>
      <c r="AC43" s="66">
        <f>'Síntese Diálise 4'!E43</f>
        <v>0</v>
      </c>
      <c r="AD43" s="66">
        <f>'Síntese Diálise 5'!E43</f>
        <v>0</v>
      </c>
      <c r="AE43" s="66">
        <f t="shared" si="0"/>
        <v>10</v>
      </c>
      <c r="AF43" s="66">
        <f t="shared" si="1"/>
        <v>6</v>
      </c>
      <c r="AG43" s="67">
        <f t="shared" si="2"/>
        <v>0</v>
      </c>
      <c r="AH43" s="67">
        <f t="shared" si="3"/>
        <v>6</v>
      </c>
      <c r="AI43" s="67">
        <f t="shared" si="4"/>
        <v>4</v>
      </c>
      <c r="AJ43" s="66">
        <f t="shared" si="5"/>
        <v>6</v>
      </c>
      <c r="AK43" s="66">
        <f t="shared" si="6"/>
        <v>0</v>
      </c>
      <c r="AL43" s="66">
        <f t="shared" si="7"/>
        <v>6</v>
      </c>
      <c r="AM43" s="66">
        <f t="shared" si="8"/>
        <v>4</v>
      </c>
      <c r="AN43" s="66">
        <f t="shared" si="9"/>
        <v>0</v>
      </c>
      <c r="AO43" s="66">
        <f t="shared" si="10"/>
        <v>0</v>
      </c>
      <c r="AP43" s="66">
        <f t="shared" si="11"/>
        <v>0</v>
      </c>
      <c r="AQ43" s="66">
        <f t="shared" si="12"/>
        <v>0</v>
      </c>
      <c r="AR43" s="49"/>
      <c r="AS43" s="69">
        <f t="shared" si="13"/>
        <v>0.13043478260869565</v>
      </c>
      <c r="AT43" s="69">
        <f t="shared" si="13"/>
        <v>0</v>
      </c>
      <c r="AU43" s="69">
        <f t="shared" si="13"/>
        <v>0.13043478260869565</v>
      </c>
      <c r="AV43" s="69">
        <f t="shared" si="13"/>
        <v>8.6956521739130432E-2</v>
      </c>
      <c r="AW43" s="69">
        <f t="shared" si="14"/>
        <v>0.13043478260869565</v>
      </c>
      <c r="AX43" s="69">
        <f t="shared" si="15"/>
        <v>0</v>
      </c>
      <c r="AY43" s="69">
        <f t="shared" si="16"/>
        <v>0.13043478260869565</v>
      </c>
      <c r="AZ43" s="69">
        <f t="shared" si="17"/>
        <v>8.6956521739130432E-2</v>
      </c>
      <c r="BA43" s="69">
        <f t="shared" si="18"/>
        <v>0</v>
      </c>
      <c r="BB43" s="69">
        <f t="shared" si="19"/>
        <v>0</v>
      </c>
      <c r="BC43" s="69">
        <f t="shared" si="20"/>
        <v>0</v>
      </c>
      <c r="BD43" s="69">
        <f t="shared" si="21"/>
        <v>0</v>
      </c>
    </row>
    <row r="44" spans="24:56" ht="13.5" x14ac:dyDescent="0.2">
      <c r="X44" s="71" t="s">
        <v>6</v>
      </c>
      <c r="Y44" s="66">
        <f>'Síntese Diálise 0'!E44</f>
        <v>0</v>
      </c>
      <c r="Z44" s="66">
        <f>'Síntese Diálise 1'!E44</f>
        <v>4</v>
      </c>
      <c r="AA44" s="66">
        <f>'Síntese Diálise 2'!E44</f>
        <v>0</v>
      </c>
      <c r="AB44" s="66">
        <f>'Síntese Diálise 3'!E44</f>
        <v>6</v>
      </c>
      <c r="AC44" s="66">
        <f>'Síntese Diálise 4'!E44</f>
        <v>0</v>
      </c>
      <c r="AD44" s="66">
        <f>'Síntese Diálise 5'!E44</f>
        <v>0</v>
      </c>
      <c r="AE44" s="66">
        <f t="shared" si="0"/>
        <v>10</v>
      </c>
      <c r="AF44" s="66">
        <f t="shared" si="1"/>
        <v>6</v>
      </c>
      <c r="AG44" s="67">
        <f t="shared" si="2"/>
        <v>0</v>
      </c>
      <c r="AH44" s="67">
        <f t="shared" si="3"/>
        <v>6</v>
      </c>
      <c r="AI44" s="67">
        <f t="shared" si="4"/>
        <v>4</v>
      </c>
      <c r="AJ44" s="66">
        <f t="shared" si="5"/>
        <v>6</v>
      </c>
      <c r="AK44" s="66">
        <f t="shared" si="6"/>
        <v>0</v>
      </c>
      <c r="AL44" s="66">
        <f t="shared" si="7"/>
        <v>6</v>
      </c>
      <c r="AM44" s="66">
        <f t="shared" si="8"/>
        <v>4</v>
      </c>
      <c r="AN44" s="66">
        <f t="shared" si="9"/>
        <v>0</v>
      </c>
      <c r="AO44" s="66">
        <f t="shared" si="10"/>
        <v>0</v>
      </c>
      <c r="AP44" s="66">
        <f t="shared" si="11"/>
        <v>0</v>
      </c>
      <c r="AQ44" s="66">
        <f t="shared" si="12"/>
        <v>0</v>
      </c>
      <c r="AR44" s="49"/>
      <c r="AS44" s="69">
        <f t="shared" si="13"/>
        <v>0.13043478260869565</v>
      </c>
      <c r="AT44" s="69">
        <f t="shared" si="13"/>
        <v>0</v>
      </c>
      <c r="AU44" s="69">
        <f t="shared" si="13"/>
        <v>0.13043478260869565</v>
      </c>
      <c r="AV44" s="69">
        <f t="shared" si="13"/>
        <v>8.6956521739130432E-2</v>
      </c>
      <c r="AW44" s="69">
        <f t="shared" si="14"/>
        <v>0.13043478260869565</v>
      </c>
      <c r="AX44" s="69">
        <f t="shared" si="15"/>
        <v>0</v>
      </c>
      <c r="AY44" s="69">
        <f t="shared" si="16"/>
        <v>0.13043478260869565</v>
      </c>
      <c r="AZ44" s="69">
        <f t="shared" si="17"/>
        <v>8.6956521739130432E-2</v>
      </c>
      <c r="BA44" s="69">
        <f t="shared" si="18"/>
        <v>0</v>
      </c>
      <c r="BB44" s="69">
        <f t="shared" si="19"/>
        <v>0</v>
      </c>
      <c r="BC44" s="69">
        <f t="shared" si="20"/>
        <v>0</v>
      </c>
      <c r="BD44" s="69">
        <f t="shared" si="21"/>
        <v>0</v>
      </c>
    </row>
    <row r="45" spans="24:56" ht="13.5" x14ac:dyDescent="0.2">
      <c r="X45" s="71" t="s">
        <v>6</v>
      </c>
      <c r="Y45" s="66">
        <f>'Síntese Diálise 0'!E45</f>
        <v>0</v>
      </c>
      <c r="Z45" s="66">
        <f>'Síntese Diálise 1'!E45</f>
        <v>4</v>
      </c>
      <c r="AA45" s="66">
        <f>'Síntese Diálise 2'!E45</f>
        <v>0</v>
      </c>
      <c r="AB45" s="66">
        <f>'Síntese Diálise 3'!E45</f>
        <v>6</v>
      </c>
      <c r="AC45" s="66">
        <f>'Síntese Diálise 4'!E45</f>
        <v>0</v>
      </c>
      <c r="AD45" s="66">
        <f>'Síntese Diálise 5'!E45</f>
        <v>0</v>
      </c>
      <c r="AE45" s="66">
        <f t="shared" si="0"/>
        <v>10</v>
      </c>
      <c r="AF45" s="66">
        <f t="shared" si="1"/>
        <v>6</v>
      </c>
      <c r="AG45" s="67">
        <f t="shared" si="2"/>
        <v>0</v>
      </c>
      <c r="AH45" s="67">
        <f t="shared" si="3"/>
        <v>6</v>
      </c>
      <c r="AI45" s="67">
        <f t="shared" si="4"/>
        <v>4</v>
      </c>
      <c r="AJ45" s="66">
        <f t="shared" si="5"/>
        <v>6</v>
      </c>
      <c r="AK45" s="66">
        <f t="shared" si="6"/>
        <v>0</v>
      </c>
      <c r="AL45" s="66">
        <f t="shared" si="7"/>
        <v>6</v>
      </c>
      <c r="AM45" s="66">
        <f t="shared" si="8"/>
        <v>4</v>
      </c>
      <c r="AN45" s="66">
        <f t="shared" si="9"/>
        <v>0</v>
      </c>
      <c r="AO45" s="66">
        <f t="shared" si="10"/>
        <v>0</v>
      </c>
      <c r="AP45" s="66">
        <f t="shared" si="11"/>
        <v>0</v>
      </c>
      <c r="AQ45" s="66">
        <f t="shared" si="12"/>
        <v>0</v>
      </c>
      <c r="AR45" s="49"/>
      <c r="AS45" s="69">
        <f t="shared" si="13"/>
        <v>0.13043478260869565</v>
      </c>
      <c r="AT45" s="69">
        <f t="shared" si="13"/>
        <v>0</v>
      </c>
      <c r="AU45" s="69">
        <f t="shared" si="13"/>
        <v>0.13043478260869565</v>
      </c>
      <c r="AV45" s="69">
        <f t="shared" si="13"/>
        <v>8.6956521739130432E-2</v>
      </c>
      <c r="AW45" s="69">
        <f t="shared" si="14"/>
        <v>0.13043478260869565</v>
      </c>
      <c r="AX45" s="69">
        <f t="shared" si="15"/>
        <v>0</v>
      </c>
      <c r="AY45" s="69">
        <f t="shared" si="16"/>
        <v>0.13043478260869565</v>
      </c>
      <c r="AZ45" s="69">
        <f t="shared" si="17"/>
        <v>8.6956521739130432E-2</v>
      </c>
      <c r="BA45" s="69">
        <f t="shared" si="18"/>
        <v>0</v>
      </c>
      <c r="BB45" s="69">
        <f t="shared" si="19"/>
        <v>0</v>
      </c>
      <c r="BC45" s="69">
        <f t="shared" si="20"/>
        <v>0</v>
      </c>
      <c r="BD45" s="69">
        <f t="shared" si="21"/>
        <v>0</v>
      </c>
    </row>
    <row r="46" spans="24:56" ht="13.5" x14ac:dyDescent="0.2">
      <c r="X46" s="71" t="s">
        <v>6</v>
      </c>
      <c r="Y46" s="66">
        <f>'Síntese Diálise 0'!E46</f>
        <v>0</v>
      </c>
      <c r="Z46" s="66">
        <f>'Síntese Diálise 1'!E46</f>
        <v>4</v>
      </c>
      <c r="AA46" s="66">
        <f>'Síntese Diálise 2'!E46</f>
        <v>0</v>
      </c>
      <c r="AB46" s="66">
        <f>'Síntese Diálise 3'!E46</f>
        <v>6</v>
      </c>
      <c r="AC46" s="66">
        <f>'Síntese Diálise 4'!E46</f>
        <v>0</v>
      </c>
      <c r="AD46" s="66">
        <f>'Síntese Diálise 5'!E46</f>
        <v>0</v>
      </c>
      <c r="AE46" s="66">
        <f t="shared" si="0"/>
        <v>10</v>
      </c>
      <c r="AF46" s="66">
        <f t="shared" si="1"/>
        <v>6</v>
      </c>
      <c r="AG46" s="67">
        <f t="shared" si="2"/>
        <v>0</v>
      </c>
      <c r="AH46" s="67">
        <f t="shared" si="3"/>
        <v>6</v>
      </c>
      <c r="AI46" s="67">
        <f t="shared" si="4"/>
        <v>4</v>
      </c>
      <c r="AJ46" s="66">
        <f t="shared" si="5"/>
        <v>6</v>
      </c>
      <c r="AK46" s="66">
        <f t="shared" si="6"/>
        <v>0</v>
      </c>
      <c r="AL46" s="66">
        <f t="shared" si="7"/>
        <v>6</v>
      </c>
      <c r="AM46" s="66">
        <f t="shared" si="8"/>
        <v>4</v>
      </c>
      <c r="AN46" s="66">
        <f t="shared" si="9"/>
        <v>0</v>
      </c>
      <c r="AO46" s="66">
        <f t="shared" si="10"/>
        <v>0</v>
      </c>
      <c r="AP46" s="66">
        <f t="shared" si="11"/>
        <v>0</v>
      </c>
      <c r="AQ46" s="66">
        <f t="shared" si="12"/>
        <v>0</v>
      </c>
      <c r="AR46" s="49"/>
      <c r="AS46" s="69">
        <f t="shared" si="13"/>
        <v>0.13043478260869565</v>
      </c>
      <c r="AT46" s="69">
        <f t="shared" si="13"/>
        <v>0</v>
      </c>
      <c r="AU46" s="69">
        <f t="shared" si="13"/>
        <v>0.13043478260869565</v>
      </c>
      <c r="AV46" s="69">
        <f t="shared" si="13"/>
        <v>8.6956521739130432E-2</v>
      </c>
      <c r="AW46" s="69">
        <f t="shared" si="14"/>
        <v>0.13043478260869565</v>
      </c>
      <c r="AX46" s="69">
        <f t="shared" si="15"/>
        <v>0</v>
      </c>
      <c r="AY46" s="69">
        <f t="shared" si="16"/>
        <v>0.13043478260869565</v>
      </c>
      <c r="AZ46" s="69">
        <f t="shared" si="17"/>
        <v>8.6956521739130432E-2</v>
      </c>
      <c r="BA46" s="69">
        <f t="shared" si="18"/>
        <v>0</v>
      </c>
      <c r="BB46" s="69">
        <f t="shared" si="19"/>
        <v>0</v>
      </c>
      <c r="BC46" s="69">
        <f t="shared" si="20"/>
        <v>0</v>
      </c>
      <c r="BD46" s="69">
        <f t="shared" si="21"/>
        <v>0</v>
      </c>
    </row>
    <row r="47" spans="24:56" ht="13.5" x14ac:dyDescent="0.2">
      <c r="X47" s="71" t="s">
        <v>6</v>
      </c>
      <c r="Y47" s="66">
        <f>'Síntese Diálise 0'!E47</f>
        <v>0</v>
      </c>
      <c r="Z47" s="66">
        <f>'Síntese Diálise 1'!E47</f>
        <v>4</v>
      </c>
      <c r="AA47" s="66">
        <f>'Síntese Diálise 2'!E47</f>
        <v>3</v>
      </c>
      <c r="AB47" s="66">
        <f>'Síntese Diálise 3'!E47</f>
        <v>3</v>
      </c>
      <c r="AC47" s="66">
        <f>'Síntese Diálise 4'!E47</f>
        <v>0</v>
      </c>
      <c r="AD47" s="66">
        <f>'Síntese Diálise 5'!E47</f>
        <v>0</v>
      </c>
      <c r="AE47" s="66">
        <f t="shared" si="0"/>
        <v>10</v>
      </c>
      <c r="AF47" s="66">
        <f t="shared" si="1"/>
        <v>3</v>
      </c>
      <c r="AG47" s="67">
        <f t="shared" si="2"/>
        <v>0</v>
      </c>
      <c r="AH47" s="67">
        <f t="shared" si="3"/>
        <v>3</v>
      </c>
      <c r="AI47" s="67">
        <f t="shared" si="4"/>
        <v>7</v>
      </c>
      <c r="AJ47" s="66">
        <f t="shared" si="5"/>
        <v>3</v>
      </c>
      <c r="AK47" s="66">
        <f t="shared" si="6"/>
        <v>0</v>
      </c>
      <c r="AL47" s="66">
        <f t="shared" si="7"/>
        <v>3</v>
      </c>
      <c r="AM47" s="66">
        <f t="shared" si="8"/>
        <v>7</v>
      </c>
      <c r="AN47" s="66">
        <f t="shared" si="9"/>
        <v>0</v>
      </c>
      <c r="AO47" s="66">
        <f t="shared" si="10"/>
        <v>0</v>
      </c>
      <c r="AP47" s="66">
        <f t="shared" si="11"/>
        <v>0</v>
      </c>
      <c r="AQ47" s="66">
        <f t="shared" si="12"/>
        <v>0</v>
      </c>
      <c r="AR47" s="49"/>
      <c r="AS47" s="69">
        <f t="shared" si="13"/>
        <v>6.5217391304347824E-2</v>
      </c>
      <c r="AT47" s="69">
        <f t="shared" si="13"/>
        <v>0</v>
      </c>
      <c r="AU47" s="69">
        <f t="shared" si="13"/>
        <v>6.5217391304347824E-2</v>
      </c>
      <c r="AV47" s="69">
        <f t="shared" si="13"/>
        <v>0.15217391304347827</v>
      </c>
      <c r="AW47" s="69">
        <f t="shared" si="14"/>
        <v>6.5217391304347824E-2</v>
      </c>
      <c r="AX47" s="69">
        <f t="shared" si="15"/>
        <v>0</v>
      </c>
      <c r="AY47" s="69">
        <f t="shared" si="16"/>
        <v>6.5217391304347824E-2</v>
      </c>
      <c r="AZ47" s="69">
        <f t="shared" si="17"/>
        <v>0.15217391304347827</v>
      </c>
      <c r="BA47" s="69">
        <f t="shared" si="18"/>
        <v>0</v>
      </c>
      <c r="BB47" s="69">
        <f t="shared" si="19"/>
        <v>0</v>
      </c>
      <c r="BC47" s="69">
        <f t="shared" si="20"/>
        <v>0</v>
      </c>
      <c r="BD47" s="69">
        <f t="shared" si="21"/>
        <v>0</v>
      </c>
    </row>
    <row r="48" spans="24:56" ht="13.5" x14ac:dyDescent="0.2">
      <c r="X48" s="71" t="s">
        <v>6</v>
      </c>
      <c r="Y48" s="66">
        <f>'Síntese Diálise 0'!E48</f>
        <v>0</v>
      </c>
      <c r="Z48" s="66">
        <f>'Síntese Diálise 1'!E48</f>
        <v>4</v>
      </c>
      <c r="AA48" s="66">
        <f>'Síntese Diálise 2'!E48</f>
        <v>3</v>
      </c>
      <c r="AB48" s="66">
        <f>'Síntese Diálise 3'!E48</f>
        <v>3</v>
      </c>
      <c r="AC48" s="66">
        <f>'Síntese Diálise 4'!E48</f>
        <v>0</v>
      </c>
      <c r="AD48" s="66">
        <f>'Síntese Diálise 5'!E48</f>
        <v>0</v>
      </c>
      <c r="AE48" s="66">
        <f t="shared" si="0"/>
        <v>10</v>
      </c>
      <c r="AF48" s="66">
        <f t="shared" si="1"/>
        <v>3</v>
      </c>
      <c r="AG48" s="67">
        <f t="shared" si="2"/>
        <v>0</v>
      </c>
      <c r="AH48" s="67">
        <f t="shared" si="3"/>
        <v>3</v>
      </c>
      <c r="AI48" s="67">
        <f t="shared" si="4"/>
        <v>7</v>
      </c>
      <c r="AJ48" s="66">
        <f t="shared" si="5"/>
        <v>3</v>
      </c>
      <c r="AK48" s="66">
        <f t="shared" si="6"/>
        <v>0</v>
      </c>
      <c r="AL48" s="66">
        <f t="shared" si="7"/>
        <v>3</v>
      </c>
      <c r="AM48" s="66">
        <f t="shared" si="8"/>
        <v>7</v>
      </c>
      <c r="AN48" s="66">
        <f t="shared" si="9"/>
        <v>0</v>
      </c>
      <c r="AO48" s="66">
        <f t="shared" si="10"/>
        <v>0</v>
      </c>
      <c r="AP48" s="66">
        <f t="shared" si="11"/>
        <v>0</v>
      </c>
      <c r="AQ48" s="66">
        <f t="shared" si="12"/>
        <v>0</v>
      </c>
      <c r="AR48" s="49"/>
      <c r="AS48" s="69">
        <f t="shared" si="13"/>
        <v>6.5217391304347824E-2</v>
      </c>
      <c r="AT48" s="69">
        <f t="shared" si="13"/>
        <v>0</v>
      </c>
      <c r="AU48" s="69">
        <f t="shared" si="13"/>
        <v>6.5217391304347824E-2</v>
      </c>
      <c r="AV48" s="69">
        <f t="shared" si="13"/>
        <v>0.15217391304347827</v>
      </c>
      <c r="AW48" s="69">
        <f t="shared" si="14"/>
        <v>6.5217391304347824E-2</v>
      </c>
      <c r="AX48" s="69">
        <f t="shared" si="15"/>
        <v>0</v>
      </c>
      <c r="AY48" s="69">
        <f t="shared" si="16"/>
        <v>6.5217391304347824E-2</v>
      </c>
      <c r="AZ48" s="69">
        <f t="shared" si="17"/>
        <v>0.15217391304347827</v>
      </c>
      <c r="BA48" s="69">
        <f t="shared" si="18"/>
        <v>0</v>
      </c>
      <c r="BB48" s="69">
        <f t="shared" si="19"/>
        <v>0</v>
      </c>
      <c r="BC48" s="69">
        <f t="shared" si="20"/>
        <v>0</v>
      </c>
      <c r="BD48" s="69">
        <f t="shared" si="21"/>
        <v>0</v>
      </c>
    </row>
    <row r="49" spans="24:56" ht="13.5" x14ac:dyDescent="0.2">
      <c r="X49" s="71" t="s">
        <v>6</v>
      </c>
      <c r="Y49" s="66">
        <f>'Síntese Diálise 0'!E49</f>
        <v>0</v>
      </c>
      <c r="Z49" s="66">
        <f>'Síntese Diálise 1'!E49</f>
        <v>4</v>
      </c>
      <c r="AA49" s="66">
        <f>'Síntese Diálise 2'!E49</f>
        <v>3</v>
      </c>
      <c r="AB49" s="66">
        <f>'Síntese Diálise 3'!E49</f>
        <v>3</v>
      </c>
      <c r="AC49" s="66">
        <f>'Síntese Diálise 4'!E49</f>
        <v>0</v>
      </c>
      <c r="AD49" s="66">
        <f>'Síntese Diálise 5'!E49</f>
        <v>0</v>
      </c>
      <c r="AE49" s="66">
        <f t="shared" si="0"/>
        <v>10</v>
      </c>
      <c r="AF49" s="66">
        <f t="shared" si="1"/>
        <v>3</v>
      </c>
      <c r="AG49" s="67">
        <f t="shared" si="2"/>
        <v>0</v>
      </c>
      <c r="AH49" s="67">
        <f t="shared" si="3"/>
        <v>3</v>
      </c>
      <c r="AI49" s="67">
        <f t="shared" si="4"/>
        <v>7</v>
      </c>
      <c r="AJ49" s="66">
        <f t="shared" si="5"/>
        <v>3</v>
      </c>
      <c r="AK49" s="66">
        <f t="shared" si="6"/>
        <v>0</v>
      </c>
      <c r="AL49" s="66">
        <f t="shared" si="7"/>
        <v>3</v>
      </c>
      <c r="AM49" s="66">
        <f t="shared" si="8"/>
        <v>7</v>
      </c>
      <c r="AN49" s="66">
        <f t="shared" si="9"/>
        <v>0</v>
      </c>
      <c r="AO49" s="66">
        <f t="shared" si="10"/>
        <v>0</v>
      </c>
      <c r="AP49" s="66">
        <f t="shared" si="11"/>
        <v>0</v>
      </c>
      <c r="AQ49" s="66">
        <f t="shared" si="12"/>
        <v>0</v>
      </c>
      <c r="AR49" s="49"/>
      <c r="AS49" s="69">
        <f t="shared" si="13"/>
        <v>6.5217391304347824E-2</v>
      </c>
      <c r="AT49" s="69">
        <f t="shared" si="13"/>
        <v>0</v>
      </c>
      <c r="AU49" s="69">
        <f t="shared" si="13"/>
        <v>6.5217391304347824E-2</v>
      </c>
      <c r="AV49" s="69">
        <f t="shared" si="13"/>
        <v>0.15217391304347827</v>
      </c>
      <c r="AW49" s="69">
        <f t="shared" si="14"/>
        <v>6.5217391304347824E-2</v>
      </c>
      <c r="AX49" s="69">
        <f t="shared" si="15"/>
        <v>0</v>
      </c>
      <c r="AY49" s="69">
        <f t="shared" si="16"/>
        <v>6.5217391304347824E-2</v>
      </c>
      <c r="AZ49" s="69">
        <f t="shared" si="17"/>
        <v>0.15217391304347827</v>
      </c>
      <c r="BA49" s="69">
        <f t="shared" si="18"/>
        <v>0</v>
      </c>
      <c r="BB49" s="69">
        <f t="shared" si="19"/>
        <v>0</v>
      </c>
      <c r="BC49" s="69">
        <f t="shared" si="20"/>
        <v>0</v>
      </c>
      <c r="BD49" s="69">
        <f t="shared" si="21"/>
        <v>0</v>
      </c>
    </row>
    <row r="50" spans="24:56" ht="13.5" x14ac:dyDescent="0.2">
      <c r="X50" s="71" t="s">
        <v>6</v>
      </c>
      <c r="Y50" s="66">
        <f>'Síntese Diálise 0'!E50</f>
        <v>0</v>
      </c>
      <c r="Z50" s="66">
        <f>'Síntese Diálise 1'!E50</f>
        <v>4</v>
      </c>
      <c r="AA50" s="66">
        <f>'Síntese Diálise 2'!E50</f>
        <v>0</v>
      </c>
      <c r="AB50" s="66">
        <f>'Síntese Diálise 3'!E50</f>
        <v>5</v>
      </c>
      <c r="AC50" s="66">
        <f>'Síntese Diálise 4'!E50</f>
        <v>0</v>
      </c>
      <c r="AD50" s="66">
        <f>'Síntese Diálise 5'!E50</f>
        <v>1</v>
      </c>
      <c r="AE50" s="66">
        <f t="shared" si="0"/>
        <v>10</v>
      </c>
      <c r="AF50" s="66">
        <f t="shared" si="1"/>
        <v>5</v>
      </c>
      <c r="AG50" s="67">
        <f t="shared" si="2"/>
        <v>1</v>
      </c>
      <c r="AH50" s="67">
        <f t="shared" si="3"/>
        <v>6</v>
      </c>
      <c r="AI50" s="67">
        <f t="shared" si="4"/>
        <v>4</v>
      </c>
      <c r="AJ50" s="66">
        <f t="shared" si="5"/>
        <v>5</v>
      </c>
      <c r="AK50" s="66">
        <f t="shared" si="6"/>
        <v>1</v>
      </c>
      <c r="AL50" s="66">
        <f t="shared" si="7"/>
        <v>6</v>
      </c>
      <c r="AM50" s="66">
        <f t="shared" si="8"/>
        <v>4</v>
      </c>
      <c r="AN50" s="66">
        <f t="shared" si="9"/>
        <v>0</v>
      </c>
      <c r="AO50" s="66">
        <f t="shared" si="10"/>
        <v>0</v>
      </c>
      <c r="AP50" s="66">
        <f t="shared" si="11"/>
        <v>0</v>
      </c>
      <c r="AQ50" s="66">
        <f t="shared" si="12"/>
        <v>0</v>
      </c>
      <c r="AR50" s="49"/>
      <c r="AS50" s="69">
        <f t="shared" si="13"/>
        <v>0.10869565217391304</v>
      </c>
      <c r="AT50" s="69">
        <f t="shared" si="13"/>
        <v>2.1739130434782608E-2</v>
      </c>
      <c r="AU50" s="69">
        <f t="shared" si="13"/>
        <v>0.13043478260869565</v>
      </c>
      <c r="AV50" s="69">
        <f t="shared" si="13"/>
        <v>8.6956521739130432E-2</v>
      </c>
      <c r="AW50" s="69">
        <f t="shared" si="14"/>
        <v>0.10869565217391304</v>
      </c>
      <c r="AX50" s="69">
        <f t="shared" si="15"/>
        <v>2.1739130434782608E-2</v>
      </c>
      <c r="AY50" s="69">
        <f t="shared" si="16"/>
        <v>0.13043478260869565</v>
      </c>
      <c r="AZ50" s="69">
        <f t="shared" si="17"/>
        <v>8.6956521739130432E-2</v>
      </c>
      <c r="BA50" s="69">
        <f t="shared" si="18"/>
        <v>0</v>
      </c>
      <c r="BB50" s="69">
        <f t="shared" si="19"/>
        <v>0</v>
      </c>
      <c r="BC50" s="69">
        <f t="shared" si="20"/>
        <v>0</v>
      </c>
      <c r="BD50" s="69">
        <f t="shared" si="21"/>
        <v>0</v>
      </c>
    </row>
    <row r="51" spans="24:56" ht="13.5" x14ac:dyDescent="0.2">
      <c r="X51" s="71" t="s">
        <v>5</v>
      </c>
      <c r="Y51" s="66">
        <f>'Síntese Diálise 0'!E51</f>
        <v>0</v>
      </c>
      <c r="Z51" s="66">
        <f>'Síntese Diálise 1'!E51</f>
        <v>4</v>
      </c>
      <c r="AA51" s="66">
        <f>'Síntese Diálise 2'!E51</f>
        <v>0</v>
      </c>
      <c r="AB51" s="66">
        <f>'Síntese Diálise 3'!E51</f>
        <v>5</v>
      </c>
      <c r="AC51" s="66">
        <f>'Síntese Diálise 4'!E51</f>
        <v>0</v>
      </c>
      <c r="AD51" s="66">
        <f>'Síntese Diálise 5'!E51</f>
        <v>1</v>
      </c>
      <c r="AE51" s="66">
        <f t="shared" si="0"/>
        <v>10</v>
      </c>
      <c r="AF51" s="66">
        <f t="shared" si="1"/>
        <v>5</v>
      </c>
      <c r="AG51" s="67">
        <f t="shared" si="2"/>
        <v>1</v>
      </c>
      <c r="AH51" s="67">
        <f t="shared" si="3"/>
        <v>6</v>
      </c>
      <c r="AI51" s="67">
        <f t="shared" si="4"/>
        <v>4</v>
      </c>
      <c r="AJ51" s="66">
        <f t="shared" si="5"/>
        <v>0</v>
      </c>
      <c r="AK51" s="66">
        <f t="shared" si="6"/>
        <v>0</v>
      </c>
      <c r="AL51" s="66">
        <f t="shared" si="7"/>
        <v>0</v>
      </c>
      <c r="AM51" s="66">
        <f t="shared" si="8"/>
        <v>0</v>
      </c>
      <c r="AN51" s="66">
        <f t="shared" si="9"/>
        <v>5</v>
      </c>
      <c r="AO51" s="66">
        <f t="shared" si="10"/>
        <v>1</v>
      </c>
      <c r="AP51" s="66">
        <f t="shared" si="11"/>
        <v>6</v>
      </c>
      <c r="AQ51" s="66">
        <f t="shared" si="12"/>
        <v>4</v>
      </c>
      <c r="AR51" s="49"/>
      <c r="AS51" s="69">
        <f t="shared" si="13"/>
        <v>0.10869565217391304</v>
      </c>
      <c r="AT51" s="69">
        <f t="shared" si="13"/>
        <v>2.1739130434782608E-2</v>
      </c>
      <c r="AU51" s="69">
        <f t="shared" si="13"/>
        <v>0.13043478260869565</v>
      </c>
      <c r="AV51" s="69">
        <f t="shared" si="13"/>
        <v>8.6956521739130432E-2</v>
      </c>
      <c r="AW51" s="69">
        <f t="shared" si="14"/>
        <v>0</v>
      </c>
      <c r="AX51" s="69">
        <f t="shared" si="15"/>
        <v>0</v>
      </c>
      <c r="AY51" s="69">
        <f t="shared" si="16"/>
        <v>0</v>
      </c>
      <c r="AZ51" s="69">
        <f t="shared" si="17"/>
        <v>0</v>
      </c>
      <c r="BA51" s="69">
        <f t="shared" si="18"/>
        <v>0.10869565217391304</v>
      </c>
      <c r="BB51" s="69">
        <f t="shared" si="19"/>
        <v>2.1739130434782608E-2</v>
      </c>
      <c r="BC51" s="69">
        <f t="shared" si="20"/>
        <v>0.13043478260869565</v>
      </c>
      <c r="BD51" s="69">
        <f t="shared" si="21"/>
        <v>8.6956521739130432E-2</v>
      </c>
    </row>
    <row r="52" spans="24:56" ht="13.5" x14ac:dyDescent="0.2">
      <c r="X52" s="71" t="s">
        <v>6</v>
      </c>
      <c r="Y52" s="66">
        <f>'Síntese Diálise 0'!E52</f>
        <v>0</v>
      </c>
      <c r="Z52" s="66">
        <f>'Síntese Diálise 1'!E52</f>
        <v>7</v>
      </c>
      <c r="AA52" s="66">
        <f>'Síntese Diálise 2'!E52</f>
        <v>0</v>
      </c>
      <c r="AB52" s="66">
        <f>'Síntese Diálise 3'!E52</f>
        <v>2</v>
      </c>
      <c r="AC52" s="66">
        <f>'Síntese Diálise 4'!E52</f>
        <v>0</v>
      </c>
      <c r="AD52" s="66">
        <f>'Síntese Diálise 5'!E52</f>
        <v>1</v>
      </c>
      <c r="AE52" s="66">
        <f t="shared" si="0"/>
        <v>10</v>
      </c>
      <c r="AF52" s="66">
        <f t="shared" si="1"/>
        <v>2</v>
      </c>
      <c r="AG52" s="67">
        <f t="shared" si="2"/>
        <v>1</v>
      </c>
      <c r="AH52" s="67">
        <f t="shared" si="3"/>
        <v>3</v>
      </c>
      <c r="AI52" s="67">
        <f t="shared" si="4"/>
        <v>7</v>
      </c>
      <c r="AJ52" s="66">
        <f t="shared" si="5"/>
        <v>2</v>
      </c>
      <c r="AK52" s="66">
        <f t="shared" si="6"/>
        <v>1</v>
      </c>
      <c r="AL52" s="66">
        <f t="shared" si="7"/>
        <v>3</v>
      </c>
      <c r="AM52" s="66">
        <f t="shared" si="8"/>
        <v>7</v>
      </c>
      <c r="AN52" s="66">
        <f t="shared" si="9"/>
        <v>0</v>
      </c>
      <c r="AO52" s="66">
        <f t="shared" si="10"/>
        <v>0</v>
      </c>
      <c r="AP52" s="66">
        <f t="shared" si="11"/>
        <v>0</v>
      </c>
      <c r="AQ52" s="66">
        <f t="shared" si="12"/>
        <v>0</v>
      </c>
      <c r="AR52" s="49"/>
      <c r="AS52" s="69">
        <f t="shared" si="13"/>
        <v>4.3478260869565216E-2</v>
      </c>
      <c r="AT52" s="69">
        <f t="shared" si="13"/>
        <v>2.1739130434782608E-2</v>
      </c>
      <c r="AU52" s="69">
        <f t="shared" si="13"/>
        <v>6.5217391304347824E-2</v>
      </c>
      <c r="AV52" s="69">
        <f t="shared" si="13"/>
        <v>0.15217391304347827</v>
      </c>
      <c r="AW52" s="69">
        <f t="shared" si="14"/>
        <v>4.3478260869565216E-2</v>
      </c>
      <c r="AX52" s="69">
        <f t="shared" si="15"/>
        <v>2.1739130434782608E-2</v>
      </c>
      <c r="AY52" s="69">
        <f t="shared" si="16"/>
        <v>6.5217391304347824E-2</v>
      </c>
      <c r="AZ52" s="69">
        <f t="shared" si="17"/>
        <v>0.15217391304347827</v>
      </c>
      <c r="BA52" s="69">
        <f t="shared" si="18"/>
        <v>0</v>
      </c>
      <c r="BB52" s="69">
        <f t="shared" si="19"/>
        <v>0</v>
      </c>
      <c r="BC52" s="69">
        <f t="shared" si="20"/>
        <v>0</v>
      </c>
      <c r="BD52" s="69">
        <f t="shared" si="21"/>
        <v>0</v>
      </c>
    </row>
    <row r="53" spans="24:56" ht="13.5" x14ac:dyDescent="0.2">
      <c r="X53" s="71" t="s">
        <v>5</v>
      </c>
      <c r="Y53" s="66">
        <f>'Síntese Diálise 0'!E53</f>
        <v>6</v>
      </c>
      <c r="Z53" s="66">
        <f>'Síntese Diálise 1'!E53</f>
        <v>0</v>
      </c>
      <c r="AA53" s="66">
        <f>'Síntese Diálise 2'!E53</f>
        <v>0</v>
      </c>
      <c r="AB53" s="66">
        <f>'Síntese Diálise 3'!E53</f>
        <v>2</v>
      </c>
      <c r="AC53" s="66">
        <f>'Síntese Diálise 4'!E53</f>
        <v>1</v>
      </c>
      <c r="AD53" s="66">
        <f>'Síntese Diálise 5'!E53</f>
        <v>0</v>
      </c>
      <c r="AE53" s="66">
        <f t="shared" ref="AE53" si="22">SUM(Y53:AD53)</f>
        <v>9</v>
      </c>
      <c r="AF53" s="66">
        <f t="shared" ref="AF53" si="23">AB53</f>
        <v>2</v>
      </c>
      <c r="AG53" s="67">
        <f t="shared" ref="AG53" si="24">SUM(AC53:AD53)</f>
        <v>1</v>
      </c>
      <c r="AH53" s="67">
        <f t="shared" ref="AH53" si="25">SUM(AB53:AD53)</f>
        <v>3</v>
      </c>
      <c r="AI53" s="67">
        <f t="shared" ref="AI53" si="26">SUM(Y53:AA53)</f>
        <v>6</v>
      </c>
      <c r="AJ53" s="66">
        <f t="shared" ref="AJ53" si="27">IF(X53="C",AF53,)</f>
        <v>0</v>
      </c>
      <c r="AK53" s="66">
        <f t="shared" ref="AK53" si="28">IF(X53="C",AG53,)</f>
        <v>0</v>
      </c>
      <c r="AL53" s="66">
        <f t="shared" ref="AL53" si="29">IF(X53="C",AH53,)</f>
        <v>0</v>
      </c>
      <c r="AM53" s="66">
        <f t="shared" ref="AM53" si="30">IF(X53="C",AI53,)</f>
        <v>0</v>
      </c>
      <c r="AN53" s="66">
        <f t="shared" ref="AN53" si="31">IF(X53="NC",AF53,)</f>
        <v>2</v>
      </c>
      <c r="AO53" s="66">
        <f t="shared" ref="AO53" si="32">IF(X53="NC",AG53,)</f>
        <v>1</v>
      </c>
      <c r="AP53" s="66">
        <f t="shared" ref="AP53" si="33">IF(X53="NC",AH53,)</f>
        <v>3</v>
      </c>
      <c r="AQ53" s="66">
        <f t="shared" ref="AQ53" si="34">IF(X53="NC",AI53,)</f>
        <v>6</v>
      </c>
      <c r="AR53" s="49"/>
      <c r="AS53" s="69">
        <f t="shared" ref="AS53" si="35">AF53/46</f>
        <v>4.3478260869565216E-2</v>
      </c>
      <c r="AT53" s="69">
        <f t="shared" ref="AT53" si="36">AG53/46</f>
        <v>2.1739130434782608E-2</v>
      </c>
      <c r="AU53" s="69">
        <f t="shared" ref="AU53" si="37">AH53/46</f>
        <v>6.5217391304347824E-2</v>
      </c>
      <c r="AV53" s="69">
        <f t="shared" ref="AV53" si="38">AI53/46</f>
        <v>0.13043478260869565</v>
      </c>
      <c r="AW53" s="69">
        <f t="shared" ref="AW53" si="39">IF(X53="C",AJ53/46,)</f>
        <v>0</v>
      </c>
      <c r="AX53" s="69">
        <f t="shared" ref="AX53" si="40">IF(X53="C",AK53/46,)</f>
        <v>0</v>
      </c>
      <c r="AY53" s="69">
        <f t="shared" ref="AY53" si="41">IF(X53="C",AL53/46,)</f>
        <v>0</v>
      </c>
      <c r="AZ53" s="69">
        <f t="shared" ref="AZ53" si="42">IF(X53="C",AM53/46,)</f>
        <v>0</v>
      </c>
      <c r="BA53" s="69">
        <f t="shared" ref="BA53" si="43">IF(X53="NC",AN53/46,)</f>
        <v>4.3478260869565216E-2</v>
      </c>
      <c r="BB53" s="69">
        <f t="shared" ref="BB53" si="44">IF(X53="NC",AO53/46,)</f>
        <v>2.1739130434782608E-2</v>
      </c>
      <c r="BC53" s="69">
        <f t="shared" ref="BC53" si="45">IF(X53="NC",AP53/46,)</f>
        <v>6.5217391304347824E-2</v>
      </c>
      <c r="BD53" s="69">
        <f t="shared" ref="BD53" si="46">IF(X53="NC",AQ53/46,)</f>
        <v>0.13043478260869565</v>
      </c>
    </row>
    <row r="54" spans="24:56" x14ac:dyDescent="0.2">
      <c r="X54" s="72"/>
    </row>
  </sheetData>
  <sheetProtection algorithmName="SHA-512" hashValue="uhp3vSHnruAj5WiqXylj5re+fgv6iiua/dVTdj+lhrI48/gqU9S3E0RZZOOZwp7xDnwnnc3uZCdgMPCQA0izsQ==" saltValue="ARVW3wDomJnwVFMHQf7utg==" spinCount="100000" sheet="1" objects="1" scenarios="1" selectLockedCells="1"/>
  <mergeCells count="7">
    <mergeCell ref="BA4:BD4"/>
    <mergeCell ref="Y4:AD4"/>
    <mergeCell ref="AF4:AI4"/>
    <mergeCell ref="AJ4:AM4"/>
    <mergeCell ref="AN4:AQ4"/>
    <mergeCell ref="AS4:AV4"/>
    <mergeCell ref="AW4:AZ4"/>
  </mergeCells>
  <dataValidations count="1">
    <dataValidation type="list" allowBlank="1" showInputMessage="1" showErrorMessage="1" sqref="X6:X53">
      <formula1>"C,NC"</formula1>
    </dataValidation>
  </dataValidations>
  <pageMargins left="0.11811023622047245" right="0.11811023622047245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X2:BD52"/>
  <sheetViews>
    <sheetView topLeftCell="N1" zoomScale="56" zoomScaleNormal="56" zoomScaleSheetLayoutView="89" workbookViewId="0">
      <selection activeCell="H6" sqref="H6:Q53"/>
    </sheetView>
  </sheetViews>
  <sheetFormatPr defaultRowHeight="12.75" x14ac:dyDescent="0.2"/>
  <sheetData>
    <row r="2" spans="24:56" x14ac:dyDescent="0.2">
      <c r="AE2" s="20"/>
    </row>
    <row r="4" spans="24:56" x14ac:dyDescent="0.2">
      <c r="Y4" s="77" t="s">
        <v>145</v>
      </c>
      <c r="Z4" s="77"/>
      <c r="AA4" s="77"/>
      <c r="AB4" s="77"/>
      <c r="AC4" s="77"/>
      <c r="AD4" s="77"/>
      <c r="AF4" s="76" t="s">
        <v>146</v>
      </c>
      <c r="AG4" s="76"/>
      <c r="AH4" s="76"/>
      <c r="AI4" s="76"/>
      <c r="AJ4" s="76" t="s">
        <v>147</v>
      </c>
      <c r="AK4" s="76"/>
      <c r="AL4" s="76"/>
      <c r="AM4" s="76"/>
      <c r="AN4" s="76" t="s">
        <v>148</v>
      </c>
      <c r="AO4" s="76"/>
      <c r="AP4" s="76"/>
      <c r="AQ4" s="76"/>
      <c r="AR4" s="21"/>
      <c r="AS4" s="76" t="s">
        <v>146</v>
      </c>
      <c r="AT4" s="76"/>
      <c r="AU4" s="76"/>
      <c r="AV4" s="76"/>
      <c r="AW4" s="76" t="s">
        <v>147</v>
      </c>
      <c r="AX4" s="76"/>
      <c r="AY4" s="76"/>
      <c r="AZ4" s="76"/>
      <c r="BA4" s="76" t="s">
        <v>148</v>
      </c>
      <c r="BB4" s="76"/>
      <c r="BC4" s="76"/>
      <c r="BD4" s="76"/>
    </row>
    <row r="5" spans="24:56" x14ac:dyDescent="0.2">
      <c r="Y5" s="46">
        <v>0</v>
      </c>
      <c r="Z5" s="46">
        <v>1</v>
      </c>
      <c r="AA5" s="46">
        <v>2</v>
      </c>
      <c r="AB5" s="46">
        <v>3</v>
      </c>
      <c r="AC5" s="46">
        <v>4</v>
      </c>
      <c r="AD5" s="46">
        <v>5</v>
      </c>
      <c r="AF5" s="20" t="s">
        <v>149</v>
      </c>
      <c r="AG5" s="20" t="s">
        <v>150</v>
      </c>
      <c r="AH5" s="20" t="s">
        <v>151</v>
      </c>
      <c r="AI5" t="s">
        <v>152</v>
      </c>
      <c r="AJ5" s="20" t="s">
        <v>149</v>
      </c>
      <c r="AK5" s="20" t="s">
        <v>150</v>
      </c>
      <c r="AL5" s="20" t="s">
        <v>151</v>
      </c>
      <c r="AM5" s="20" t="s">
        <v>152</v>
      </c>
      <c r="AN5" s="20" t="s">
        <v>149</v>
      </c>
      <c r="AO5" s="20" t="s">
        <v>150</v>
      </c>
      <c r="AP5" s="20" t="s">
        <v>151</v>
      </c>
      <c r="AQ5" s="20" t="s">
        <v>152</v>
      </c>
      <c r="AS5" s="20" t="s">
        <v>149</v>
      </c>
      <c r="AT5" s="20" t="s">
        <v>150</v>
      </c>
      <c r="AU5" s="20" t="s">
        <v>151</v>
      </c>
      <c r="AV5" t="s">
        <v>152</v>
      </c>
      <c r="AW5" s="20" t="s">
        <v>149</v>
      </c>
      <c r="AX5" s="20" t="s">
        <v>150</v>
      </c>
      <c r="AY5" s="20" t="s">
        <v>151</v>
      </c>
      <c r="AZ5" s="20" t="s">
        <v>152</v>
      </c>
      <c r="BA5" s="20" t="s">
        <v>149</v>
      </c>
      <c r="BB5" s="20" t="s">
        <v>150</v>
      </c>
      <c r="BC5" s="20" t="s">
        <v>151</v>
      </c>
      <c r="BD5" s="20" t="s">
        <v>152</v>
      </c>
    </row>
    <row r="6" spans="24:56" ht="14.25" x14ac:dyDescent="0.2">
      <c r="X6" s="19" t="s">
        <v>6</v>
      </c>
      <c r="Y6" s="47">
        <f>'Síntese Diálise 0'!E6</f>
        <v>0</v>
      </c>
      <c r="Z6" s="47">
        <f>'Síntese Diálise 1'!E6</f>
        <v>2</v>
      </c>
      <c r="AA6" s="47">
        <f>'Síntese Diálise 2'!E6</f>
        <v>0</v>
      </c>
      <c r="AB6" s="47">
        <f>'Síntese Diálise 3'!E6</f>
        <v>1</v>
      </c>
      <c r="AC6" s="47">
        <f>'Síntese Diálise 4'!E6</f>
        <v>0</v>
      </c>
      <c r="AD6" s="47">
        <f>'Síntese Diálise 5'!E6</f>
        <v>7</v>
      </c>
      <c r="AE6" s="47">
        <f>SUM(Y6:AD6)</f>
        <v>10</v>
      </c>
      <c r="AF6" s="47">
        <f>AB6</f>
        <v>1</v>
      </c>
      <c r="AG6" s="46">
        <f>SUM(AC6:AD6)</f>
        <v>7</v>
      </c>
      <c r="AH6" s="46">
        <f>SUM(AB6:AD6)</f>
        <v>8</v>
      </c>
      <c r="AI6" s="46">
        <f>SUM(Y6:AA6)</f>
        <v>2</v>
      </c>
      <c r="AJ6" s="47">
        <f>IF(X6="C",AF6,)</f>
        <v>1</v>
      </c>
      <c r="AK6" s="47">
        <f>IF(X6="C",AG6,)</f>
        <v>7</v>
      </c>
      <c r="AL6" s="47">
        <f>IF(X6="C",AH6,)</f>
        <v>8</v>
      </c>
      <c r="AM6" s="47">
        <f>IF(X6="C",AI6,)</f>
        <v>2</v>
      </c>
      <c r="AN6" s="47">
        <f>IF(X6="NC",AF6,)</f>
        <v>0</v>
      </c>
      <c r="AO6" s="47">
        <f>IF(X6="NC",AG6,)</f>
        <v>0</v>
      </c>
      <c r="AP6" s="47">
        <f>IF(X6="NC",AH6,)</f>
        <v>0</v>
      </c>
      <c r="AQ6" s="47">
        <f>IF(X6="NC",AI6,)</f>
        <v>0</v>
      </c>
      <c r="AR6" s="47"/>
      <c r="AS6" s="48">
        <f>AF6/46</f>
        <v>2.1739130434782608E-2</v>
      </c>
      <c r="AT6" s="48">
        <f>AG6/46</f>
        <v>0.15217391304347827</v>
      </c>
      <c r="AU6" s="48">
        <f>AH6/46</f>
        <v>0.17391304347826086</v>
      </c>
      <c r="AV6" s="48">
        <f>AI6/46</f>
        <v>4.3478260869565216E-2</v>
      </c>
      <c r="AW6" s="48">
        <f>IF(X6="C",AJ6/46,)</f>
        <v>2.1739130434782608E-2</v>
      </c>
      <c r="AX6" s="48">
        <f>IF(X6="C",AK6/46,)</f>
        <v>0.15217391304347827</v>
      </c>
      <c r="AY6" s="48">
        <f>IF(X6="C",AL6/46,)</f>
        <v>0.17391304347826086</v>
      </c>
      <c r="AZ6" s="48">
        <f>IF(X6="C",AM6/46,)</f>
        <v>4.3478260869565216E-2</v>
      </c>
      <c r="BA6" s="48">
        <f>IF(X6="NC",AN6/46,)</f>
        <v>0</v>
      </c>
      <c r="BB6" s="48">
        <f>IF(X6="NC",AO6/46,)</f>
        <v>0</v>
      </c>
      <c r="BC6" s="48">
        <f>IF(X6="NC",AP6/46,)</f>
        <v>0</v>
      </c>
      <c r="BD6" s="48">
        <f>IF(X6="NC",AQ6/46,)</f>
        <v>0</v>
      </c>
    </row>
    <row r="7" spans="24:56" ht="14.25" x14ac:dyDescent="0.2">
      <c r="X7" s="19" t="s">
        <v>6</v>
      </c>
      <c r="Y7" s="47">
        <f>'Síntese Diálise 0'!E7</f>
        <v>0</v>
      </c>
      <c r="Z7" s="47">
        <f>'Síntese Diálise 1'!E7</f>
        <v>3</v>
      </c>
      <c r="AA7" s="47">
        <f>'Síntese Diálise 2'!E7</f>
        <v>4</v>
      </c>
      <c r="AB7" s="47">
        <f>'Síntese Diálise 3'!E7</f>
        <v>2</v>
      </c>
      <c r="AC7" s="47">
        <f>'Síntese Diálise 4'!E7</f>
        <v>0</v>
      </c>
      <c r="AD7" s="47">
        <f>'Síntese Diálise 5'!E7</f>
        <v>1</v>
      </c>
      <c r="AE7" s="47">
        <f t="shared" ref="AE7:AE36" si="0">SUM(Y7:AD7)</f>
        <v>10</v>
      </c>
      <c r="AF7" s="47">
        <f t="shared" ref="AF7:AF36" si="1">AB7</f>
        <v>2</v>
      </c>
      <c r="AG7" s="46">
        <f t="shared" ref="AG7:AG36" si="2">SUM(AC7:AD7)</f>
        <v>1</v>
      </c>
      <c r="AH7" s="46">
        <f t="shared" ref="AH7:AH36" si="3">SUM(AB7:AD7)</f>
        <v>3</v>
      </c>
      <c r="AI7" s="46">
        <f t="shared" ref="AI7:AI36" si="4">SUM(Y7:AA7)</f>
        <v>7</v>
      </c>
      <c r="AJ7" s="47">
        <f t="shared" ref="AJ7:AJ36" si="5">IF(X7="C",AF7,)</f>
        <v>2</v>
      </c>
      <c r="AK7" s="47">
        <f t="shared" ref="AK7:AK36" si="6">IF(X7="C",AG7,)</f>
        <v>1</v>
      </c>
      <c r="AL7" s="47">
        <f t="shared" ref="AL7:AL36" si="7">IF(X7="C",AH7,)</f>
        <v>3</v>
      </c>
      <c r="AM7" s="47">
        <f t="shared" ref="AM7:AM36" si="8">IF(X7="C",AI7,)</f>
        <v>7</v>
      </c>
      <c r="AN7" s="47">
        <f t="shared" ref="AN7:AN36" si="9">IF(X7="NC",AF7,)</f>
        <v>0</v>
      </c>
      <c r="AO7" s="47">
        <f t="shared" ref="AO7:AO36" si="10">IF(X7="NC",AG7,)</f>
        <v>0</v>
      </c>
      <c r="AP7" s="47">
        <f t="shared" ref="AP7:AP36" si="11">IF(X7="NC",AH7,)</f>
        <v>0</v>
      </c>
      <c r="AQ7" s="47">
        <f t="shared" ref="AQ7:AQ36" si="12">IF(X7="NC",AI7,)</f>
        <v>0</v>
      </c>
      <c r="AR7" s="47"/>
      <c r="AS7" s="48">
        <f t="shared" ref="AS7:AS52" si="13">AF7/46</f>
        <v>4.3478260869565216E-2</v>
      </c>
      <c r="AT7" s="48">
        <f t="shared" ref="AT7:AT52" si="14">AG7/46</f>
        <v>2.1739130434782608E-2</v>
      </c>
      <c r="AU7" s="48">
        <f t="shared" ref="AU7:AU52" si="15">AH7/46</f>
        <v>6.5217391304347824E-2</v>
      </c>
      <c r="AV7" s="48">
        <f t="shared" ref="AV7:AV52" si="16">AI7/46</f>
        <v>0.15217391304347827</v>
      </c>
      <c r="AW7" s="48">
        <f t="shared" ref="AW7:AW52" si="17">IF(X7="C",AJ7/46,)</f>
        <v>4.3478260869565216E-2</v>
      </c>
      <c r="AX7" s="48">
        <f t="shared" ref="AX7:AX52" si="18">IF(X7="C",AK7/46,)</f>
        <v>2.1739130434782608E-2</v>
      </c>
      <c r="AY7" s="48">
        <f t="shared" ref="AY7:AY52" si="19">IF(X7="C",AL7/46,)</f>
        <v>6.5217391304347824E-2</v>
      </c>
      <c r="AZ7" s="48">
        <f t="shared" ref="AZ7:AZ52" si="20">IF(X7="C",AM7/46,)</f>
        <v>0.15217391304347827</v>
      </c>
      <c r="BA7" s="48">
        <f t="shared" ref="BA7:BA52" si="21">IF(X7="NC",AN7/46,)</f>
        <v>0</v>
      </c>
      <c r="BB7" s="48">
        <f t="shared" ref="BB7:BB52" si="22">IF(X7="NC",AO7/46,)</f>
        <v>0</v>
      </c>
      <c r="BC7" s="48">
        <f t="shared" ref="BC7:BC52" si="23">IF(X7="NC",AP7/46,)</f>
        <v>0</v>
      </c>
      <c r="BD7" s="48">
        <f t="shared" ref="BD7:BD52" si="24">IF(X7="NC",AQ7/46,)</f>
        <v>0</v>
      </c>
    </row>
    <row r="8" spans="24:56" ht="14.25" x14ac:dyDescent="0.2">
      <c r="X8" s="19" t="s">
        <v>6</v>
      </c>
      <c r="Y8" s="47">
        <f>'Síntese Diálise 0'!E8</f>
        <v>0</v>
      </c>
      <c r="Z8" s="47">
        <f>'Síntese Diálise 1'!E8</f>
        <v>4</v>
      </c>
      <c r="AA8" s="47">
        <f>'Síntese Diálise 2'!E8</f>
        <v>4</v>
      </c>
      <c r="AB8" s="47">
        <f>'Síntese Diálise 3'!E8</f>
        <v>2</v>
      </c>
      <c r="AC8" s="47">
        <f>'Síntese Diálise 4'!E8</f>
        <v>0</v>
      </c>
      <c r="AD8" s="47">
        <f>'Síntese Diálise 5'!E8</f>
        <v>0</v>
      </c>
      <c r="AE8" s="47">
        <f t="shared" si="0"/>
        <v>10</v>
      </c>
      <c r="AF8" s="47">
        <f t="shared" si="1"/>
        <v>2</v>
      </c>
      <c r="AG8" s="46">
        <f t="shared" si="2"/>
        <v>0</v>
      </c>
      <c r="AH8" s="46">
        <f t="shared" si="3"/>
        <v>2</v>
      </c>
      <c r="AI8" s="46">
        <f t="shared" si="4"/>
        <v>8</v>
      </c>
      <c r="AJ8" s="47">
        <f t="shared" si="5"/>
        <v>2</v>
      </c>
      <c r="AK8" s="47">
        <f t="shared" si="6"/>
        <v>0</v>
      </c>
      <c r="AL8" s="47">
        <f t="shared" si="7"/>
        <v>2</v>
      </c>
      <c r="AM8" s="47">
        <f t="shared" si="8"/>
        <v>8</v>
      </c>
      <c r="AN8" s="47">
        <f t="shared" si="9"/>
        <v>0</v>
      </c>
      <c r="AO8" s="47">
        <f t="shared" si="10"/>
        <v>0</v>
      </c>
      <c r="AP8" s="47">
        <f t="shared" si="11"/>
        <v>0</v>
      </c>
      <c r="AQ8" s="47">
        <f t="shared" si="12"/>
        <v>0</v>
      </c>
      <c r="AR8" s="47"/>
      <c r="AS8" s="48">
        <f t="shared" si="13"/>
        <v>4.3478260869565216E-2</v>
      </c>
      <c r="AT8" s="48">
        <f t="shared" si="14"/>
        <v>0</v>
      </c>
      <c r="AU8" s="48">
        <f t="shared" si="15"/>
        <v>4.3478260869565216E-2</v>
      </c>
      <c r="AV8" s="48">
        <f t="shared" si="16"/>
        <v>0.17391304347826086</v>
      </c>
      <c r="AW8" s="48">
        <f t="shared" si="17"/>
        <v>4.3478260869565216E-2</v>
      </c>
      <c r="AX8" s="48">
        <f t="shared" si="18"/>
        <v>0</v>
      </c>
      <c r="AY8" s="48">
        <f t="shared" si="19"/>
        <v>4.3478260869565216E-2</v>
      </c>
      <c r="AZ8" s="48">
        <f t="shared" si="20"/>
        <v>0.17391304347826086</v>
      </c>
      <c r="BA8" s="48">
        <f t="shared" si="21"/>
        <v>0</v>
      </c>
      <c r="BB8" s="48">
        <f t="shared" si="22"/>
        <v>0</v>
      </c>
      <c r="BC8" s="48">
        <f t="shared" si="23"/>
        <v>0</v>
      </c>
      <c r="BD8" s="48">
        <f t="shared" si="24"/>
        <v>0</v>
      </c>
    </row>
    <row r="9" spans="24:56" ht="14.25" x14ac:dyDescent="0.2">
      <c r="X9" s="19" t="s">
        <v>6</v>
      </c>
      <c r="Y9" s="47">
        <f>'Síntese Diálise 0'!E9</f>
        <v>0</v>
      </c>
      <c r="Z9" s="47">
        <f>'Síntese Diálise 1'!E9</f>
        <v>5</v>
      </c>
      <c r="AA9" s="47">
        <f>'Síntese Diálise 2'!E9</f>
        <v>0</v>
      </c>
      <c r="AB9" s="47">
        <f>'Síntese Diálise 3'!E9</f>
        <v>4</v>
      </c>
      <c r="AC9" s="47">
        <f>'Síntese Diálise 4'!E9</f>
        <v>1</v>
      </c>
      <c r="AD9" s="47">
        <f>'Síntese Diálise 5'!E9</f>
        <v>0</v>
      </c>
      <c r="AE9" s="47">
        <f t="shared" si="0"/>
        <v>10</v>
      </c>
      <c r="AF9" s="47">
        <f t="shared" si="1"/>
        <v>4</v>
      </c>
      <c r="AG9" s="46">
        <f t="shared" si="2"/>
        <v>1</v>
      </c>
      <c r="AH9" s="46">
        <f t="shared" si="3"/>
        <v>5</v>
      </c>
      <c r="AI9" s="46">
        <f t="shared" si="4"/>
        <v>5</v>
      </c>
      <c r="AJ9" s="47">
        <f t="shared" si="5"/>
        <v>4</v>
      </c>
      <c r="AK9" s="47">
        <f t="shared" si="6"/>
        <v>1</v>
      </c>
      <c r="AL9" s="47">
        <f t="shared" si="7"/>
        <v>5</v>
      </c>
      <c r="AM9" s="47">
        <f t="shared" si="8"/>
        <v>5</v>
      </c>
      <c r="AN9" s="47">
        <f t="shared" si="9"/>
        <v>0</v>
      </c>
      <c r="AO9" s="47">
        <f t="shared" si="10"/>
        <v>0</v>
      </c>
      <c r="AP9" s="47">
        <f t="shared" si="11"/>
        <v>0</v>
      </c>
      <c r="AQ9" s="47">
        <f t="shared" si="12"/>
        <v>0</v>
      </c>
      <c r="AR9" s="47"/>
      <c r="AS9" s="48">
        <f t="shared" si="13"/>
        <v>8.6956521739130432E-2</v>
      </c>
      <c r="AT9" s="48">
        <f t="shared" si="14"/>
        <v>2.1739130434782608E-2</v>
      </c>
      <c r="AU9" s="48">
        <f t="shared" si="15"/>
        <v>0.10869565217391304</v>
      </c>
      <c r="AV9" s="48">
        <f t="shared" si="16"/>
        <v>0.10869565217391304</v>
      </c>
      <c r="AW9" s="48">
        <f t="shared" si="17"/>
        <v>8.6956521739130432E-2</v>
      </c>
      <c r="AX9" s="48">
        <f t="shared" si="18"/>
        <v>2.1739130434782608E-2</v>
      </c>
      <c r="AY9" s="48">
        <f t="shared" si="19"/>
        <v>0.10869565217391304</v>
      </c>
      <c r="AZ9" s="48">
        <f t="shared" si="20"/>
        <v>0.10869565217391304</v>
      </c>
      <c r="BA9" s="48">
        <f t="shared" si="21"/>
        <v>0</v>
      </c>
      <c r="BB9" s="48">
        <f t="shared" si="22"/>
        <v>0</v>
      </c>
      <c r="BC9" s="48">
        <f t="shared" si="23"/>
        <v>0</v>
      </c>
      <c r="BD9" s="48">
        <f t="shared" si="24"/>
        <v>0</v>
      </c>
    </row>
    <row r="10" spans="24:56" ht="14.25" x14ac:dyDescent="0.2">
      <c r="X10" s="19" t="s">
        <v>6</v>
      </c>
      <c r="Y10" s="47">
        <f>'Síntese Diálise 0'!E10</f>
        <v>0</v>
      </c>
      <c r="Z10" s="47">
        <f>'Síntese Diálise 1'!E10</f>
        <v>4</v>
      </c>
      <c r="AA10" s="47">
        <f>'Síntese Diálise 2'!E10</f>
        <v>4</v>
      </c>
      <c r="AB10" s="47">
        <f>'Síntese Diálise 3'!E10</f>
        <v>0</v>
      </c>
      <c r="AC10" s="47">
        <f>'Síntese Diálise 4'!E10</f>
        <v>2</v>
      </c>
      <c r="AD10" s="47">
        <f>'Síntese Diálise 5'!E10</f>
        <v>0</v>
      </c>
      <c r="AE10" s="47">
        <f t="shared" si="0"/>
        <v>10</v>
      </c>
      <c r="AF10" s="47">
        <f t="shared" si="1"/>
        <v>0</v>
      </c>
      <c r="AG10" s="46">
        <f t="shared" si="2"/>
        <v>2</v>
      </c>
      <c r="AH10" s="46">
        <f t="shared" si="3"/>
        <v>2</v>
      </c>
      <c r="AI10" s="46">
        <f t="shared" si="4"/>
        <v>8</v>
      </c>
      <c r="AJ10" s="47">
        <f t="shared" si="5"/>
        <v>0</v>
      </c>
      <c r="AK10" s="47">
        <f t="shared" si="6"/>
        <v>2</v>
      </c>
      <c r="AL10" s="47">
        <f t="shared" si="7"/>
        <v>2</v>
      </c>
      <c r="AM10" s="47">
        <f t="shared" si="8"/>
        <v>8</v>
      </c>
      <c r="AN10" s="47">
        <f t="shared" si="9"/>
        <v>0</v>
      </c>
      <c r="AO10" s="47">
        <f t="shared" si="10"/>
        <v>0</v>
      </c>
      <c r="AP10" s="47">
        <f t="shared" si="11"/>
        <v>0</v>
      </c>
      <c r="AQ10" s="47">
        <f t="shared" si="12"/>
        <v>0</v>
      </c>
      <c r="AR10" s="47"/>
      <c r="AS10" s="48">
        <f t="shared" si="13"/>
        <v>0</v>
      </c>
      <c r="AT10" s="48">
        <f t="shared" si="14"/>
        <v>4.3478260869565216E-2</v>
      </c>
      <c r="AU10" s="48">
        <f t="shared" si="15"/>
        <v>4.3478260869565216E-2</v>
      </c>
      <c r="AV10" s="48">
        <f t="shared" si="16"/>
        <v>0.17391304347826086</v>
      </c>
      <c r="AW10" s="48">
        <f t="shared" si="17"/>
        <v>0</v>
      </c>
      <c r="AX10" s="48">
        <f t="shared" si="18"/>
        <v>4.3478260869565216E-2</v>
      </c>
      <c r="AY10" s="48">
        <f t="shared" si="19"/>
        <v>4.3478260869565216E-2</v>
      </c>
      <c r="AZ10" s="48">
        <f t="shared" si="20"/>
        <v>0.17391304347826086</v>
      </c>
      <c r="BA10" s="48">
        <f t="shared" si="21"/>
        <v>0</v>
      </c>
      <c r="BB10" s="48">
        <f t="shared" si="22"/>
        <v>0</v>
      </c>
      <c r="BC10" s="48">
        <f t="shared" si="23"/>
        <v>0</v>
      </c>
      <c r="BD10" s="48">
        <f t="shared" si="24"/>
        <v>0</v>
      </c>
    </row>
    <row r="11" spans="24:56" ht="14.25" x14ac:dyDescent="0.2">
      <c r="X11" s="19" t="s">
        <v>6</v>
      </c>
      <c r="Y11" s="47">
        <f>'Síntese Diálise 0'!E11</f>
        <v>0</v>
      </c>
      <c r="Z11" s="47">
        <f>'Síntese Diálise 1'!E11</f>
        <v>4</v>
      </c>
      <c r="AA11" s="47">
        <f>'Síntese Diálise 2'!E11</f>
        <v>5</v>
      </c>
      <c r="AB11" s="47">
        <f>'Síntese Diálise 3'!E11</f>
        <v>0</v>
      </c>
      <c r="AC11" s="47">
        <f>'Síntese Diálise 4'!E11</f>
        <v>1</v>
      </c>
      <c r="AD11" s="47">
        <f>'Síntese Diálise 5'!E11</f>
        <v>0</v>
      </c>
      <c r="AE11" s="47">
        <f t="shared" si="0"/>
        <v>10</v>
      </c>
      <c r="AF11" s="47">
        <f t="shared" si="1"/>
        <v>0</v>
      </c>
      <c r="AG11" s="46">
        <f t="shared" si="2"/>
        <v>1</v>
      </c>
      <c r="AH11" s="46">
        <f t="shared" si="3"/>
        <v>1</v>
      </c>
      <c r="AI11" s="46">
        <f t="shared" si="4"/>
        <v>9</v>
      </c>
      <c r="AJ11" s="47">
        <f t="shared" si="5"/>
        <v>0</v>
      </c>
      <c r="AK11" s="47">
        <f t="shared" si="6"/>
        <v>1</v>
      </c>
      <c r="AL11" s="47">
        <f t="shared" si="7"/>
        <v>1</v>
      </c>
      <c r="AM11" s="47">
        <f t="shared" si="8"/>
        <v>9</v>
      </c>
      <c r="AN11" s="47">
        <f t="shared" si="9"/>
        <v>0</v>
      </c>
      <c r="AO11" s="47">
        <f t="shared" si="10"/>
        <v>0</v>
      </c>
      <c r="AP11" s="47">
        <f t="shared" si="11"/>
        <v>0</v>
      </c>
      <c r="AQ11" s="47">
        <f t="shared" si="12"/>
        <v>0</v>
      </c>
      <c r="AR11" s="47"/>
      <c r="AS11" s="48">
        <f t="shared" si="13"/>
        <v>0</v>
      </c>
      <c r="AT11" s="48">
        <f t="shared" si="14"/>
        <v>2.1739130434782608E-2</v>
      </c>
      <c r="AU11" s="48">
        <f t="shared" si="15"/>
        <v>2.1739130434782608E-2</v>
      </c>
      <c r="AV11" s="48">
        <f t="shared" si="16"/>
        <v>0.19565217391304349</v>
      </c>
      <c r="AW11" s="48">
        <f t="shared" si="17"/>
        <v>0</v>
      </c>
      <c r="AX11" s="48">
        <f t="shared" si="18"/>
        <v>2.1739130434782608E-2</v>
      </c>
      <c r="AY11" s="48">
        <f t="shared" si="19"/>
        <v>2.1739130434782608E-2</v>
      </c>
      <c r="AZ11" s="48">
        <f t="shared" si="20"/>
        <v>0.19565217391304349</v>
      </c>
      <c r="BA11" s="48">
        <f t="shared" si="21"/>
        <v>0</v>
      </c>
      <c r="BB11" s="48">
        <f t="shared" si="22"/>
        <v>0</v>
      </c>
      <c r="BC11" s="48">
        <f t="shared" si="23"/>
        <v>0</v>
      </c>
      <c r="BD11" s="48">
        <f t="shared" si="24"/>
        <v>0</v>
      </c>
    </row>
    <row r="12" spans="24:56" ht="14.25" x14ac:dyDescent="0.2">
      <c r="X12" s="19" t="s">
        <v>5</v>
      </c>
      <c r="Y12" s="47">
        <f>'Síntese Diálise 0'!E12</f>
        <v>1</v>
      </c>
      <c r="Z12" s="47">
        <f>'Síntese Diálise 1'!E12</f>
        <v>4</v>
      </c>
      <c r="AA12" s="47">
        <f>'Síntese Diálise 2'!E12</f>
        <v>1</v>
      </c>
      <c r="AB12" s="47">
        <f>'Síntese Diálise 3'!E12</f>
        <v>2</v>
      </c>
      <c r="AC12" s="47">
        <f>'Síntese Diálise 4'!E12</f>
        <v>2</v>
      </c>
      <c r="AD12" s="47">
        <f>'Síntese Diálise 5'!E12</f>
        <v>0</v>
      </c>
      <c r="AE12" s="47">
        <f t="shared" si="0"/>
        <v>10</v>
      </c>
      <c r="AF12" s="47">
        <f t="shared" si="1"/>
        <v>2</v>
      </c>
      <c r="AG12" s="46">
        <f t="shared" si="2"/>
        <v>2</v>
      </c>
      <c r="AH12" s="46">
        <f t="shared" si="3"/>
        <v>4</v>
      </c>
      <c r="AI12" s="46">
        <f t="shared" si="4"/>
        <v>6</v>
      </c>
      <c r="AJ12" s="47">
        <f t="shared" si="5"/>
        <v>0</v>
      </c>
      <c r="AK12" s="47">
        <f t="shared" si="6"/>
        <v>0</v>
      </c>
      <c r="AL12" s="47">
        <f t="shared" si="7"/>
        <v>0</v>
      </c>
      <c r="AM12" s="47">
        <f t="shared" si="8"/>
        <v>0</v>
      </c>
      <c r="AN12" s="47">
        <f t="shared" si="9"/>
        <v>2</v>
      </c>
      <c r="AO12" s="47">
        <f t="shared" si="10"/>
        <v>2</v>
      </c>
      <c r="AP12" s="47">
        <f t="shared" si="11"/>
        <v>4</v>
      </c>
      <c r="AQ12" s="47">
        <f t="shared" si="12"/>
        <v>6</v>
      </c>
      <c r="AR12" s="47"/>
      <c r="AS12" s="48">
        <f t="shared" si="13"/>
        <v>4.3478260869565216E-2</v>
      </c>
      <c r="AT12" s="48">
        <f t="shared" si="14"/>
        <v>4.3478260869565216E-2</v>
      </c>
      <c r="AU12" s="48">
        <f t="shared" si="15"/>
        <v>8.6956521739130432E-2</v>
      </c>
      <c r="AV12" s="48">
        <f t="shared" si="16"/>
        <v>0.13043478260869565</v>
      </c>
      <c r="AW12" s="48">
        <f t="shared" si="17"/>
        <v>0</v>
      </c>
      <c r="AX12" s="48">
        <f t="shared" si="18"/>
        <v>0</v>
      </c>
      <c r="AY12" s="48">
        <f t="shared" si="19"/>
        <v>0</v>
      </c>
      <c r="AZ12" s="48">
        <f t="shared" si="20"/>
        <v>0</v>
      </c>
      <c r="BA12" s="48">
        <f t="shared" si="21"/>
        <v>4.3478260869565216E-2</v>
      </c>
      <c r="BB12" s="48">
        <f t="shared" si="22"/>
        <v>4.3478260869565216E-2</v>
      </c>
      <c r="BC12" s="48">
        <f t="shared" si="23"/>
        <v>8.6956521739130432E-2</v>
      </c>
      <c r="BD12" s="48">
        <f t="shared" si="24"/>
        <v>0.13043478260869565</v>
      </c>
    </row>
    <row r="13" spans="24:56" ht="14.25" x14ac:dyDescent="0.2">
      <c r="X13" s="19" t="s">
        <v>6</v>
      </c>
      <c r="Y13" s="47">
        <f>'Síntese Diálise 0'!E13</f>
        <v>4</v>
      </c>
      <c r="Z13" s="47">
        <f>'Síntese Diálise 1'!E13</f>
        <v>2</v>
      </c>
      <c r="AA13" s="47">
        <f>'Síntese Diálise 2'!E13</f>
        <v>0</v>
      </c>
      <c r="AB13" s="47">
        <f>'Síntese Diálise 3'!E13</f>
        <v>3</v>
      </c>
      <c r="AC13" s="47">
        <f>'Síntese Diálise 4'!E13</f>
        <v>1</v>
      </c>
      <c r="AD13" s="47">
        <f>'Síntese Diálise 5'!E13</f>
        <v>0</v>
      </c>
      <c r="AE13" s="47">
        <f t="shared" si="0"/>
        <v>10</v>
      </c>
      <c r="AF13" s="47">
        <f t="shared" si="1"/>
        <v>3</v>
      </c>
      <c r="AG13" s="46">
        <f t="shared" si="2"/>
        <v>1</v>
      </c>
      <c r="AH13" s="46">
        <f t="shared" si="3"/>
        <v>4</v>
      </c>
      <c r="AI13" s="46">
        <f t="shared" si="4"/>
        <v>6</v>
      </c>
      <c r="AJ13" s="47">
        <f t="shared" si="5"/>
        <v>3</v>
      </c>
      <c r="AK13" s="47">
        <f t="shared" si="6"/>
        <v>1</v>
      </c>
      <c r="AL13" s="47">
        <f t="shared" si="7"/>
        <v>4</v>
      </c>
      <c r="AM13" s="47">
        <f t="shared" si="8"/>
        <v>6</v>
      </c>
      <c r="AN13" s="47">
        <f t="shared" si="9"/>
        <v>0</v>
      </c>
      <c r="AO13" s="47">
        <f t="shared" si="10"/>
        <v>0</v>
      </c>
      <c r="AP13" s="47">
        <f t="shared" si="11"/>
        <v>0</v>
      </c>
      <c r="AQ13" s="47">
        <f t="shared" si="12"/>
        <v>0</v>
      </c>
      <c r="AR13" s="47"/>
      <c r="AS13" s="48">
        <f t="shared" si="13"/>
        <v>6.5217391304347824E-2</v>
      </c>
      <c r="AT13" s="48">
        <f t="shared" si="14"/>
        <v>2.1739130434782608E-2</v>
      </c>
      <c r="AU13" s="48">
        <f t="shared" si="15"/>
        <v>8.6956521739130432E-2</v>
      </c>
      <c r="AV13" s="48">
        <f t="shared" si="16"/>
        <v>0.13043478260869565</v>
      </c>
      <c r="AW13" s="48">
        <f t="shared" si="17"/>
        <v>6.5217391304347824E-2</v>
      </c>
      <c r="AX13" s="48">
        <f t="shared" si="18"/>
        <v>2.1739130434782608E-2</v>
      </c>
      <c r="AY13" s="48">
        <f t="shared" si="19"/>
        <v>8.6956521739130432E-2</v>
      </c>
      <c r="AZ13" s="48">
        <f t="shared" si="20"/>
        <v>0.13043478260869565</v>
      </c>
      <c r="BA13" s="48">
        <f t="shared" si="21"/>
        <v>0</v>
      </c>
      <c r="BB13" s="48">
        <f t="shared" si="22"/>
        <v>0</v>
      </c>
      <c r="BC13" s="48">
        <f t="shared" si="23"/>
        <v>0</v>
      </c>
      <c r="BD13" s="48">
        <f t="shared" si="24"/>
        <v>0</v>
      </c>
    </row>
    <row r="14" spans="24:56" ht="14.25" x14ac:dyDescent="0.2">
      <c r="X14" s="19" t="s">
        <v>6</v>
      </c>
      <c r="Y14" s="47">
        <f>'Síntese Diálise 0'!E14</f>
        <v>0</v>
      </c>
      <c r="Z14" s="47">
        <f>'Síntese Diálise 1'!E14</f>
        <v>3</v>
      </c>
      <c r="AA14" s="47">
        <f>'Síntese Diálise 2'!E14</f>
        <v>2</v>
      </c>
      <c r="AB14" s="47">
        <f>'Síntese Diálise 3'!E14</f>
        <v>5</v>
      </c>
      <c r="AC14" s="47">
        <f>'Síntese Diálise 4'!E14</f>
        <v>0</v>
      </c>
      <c r="AD14" s="47">
        <f>'Síntese Diálise 5'!E14</f>
        <v>0</v>
      </c>
      <c r="AE14" s="47">
        <f t="shared" si="0"/>
        <v>10</v>
      </c>
      <c r="AF14" s="47">
        <f t="shared" si="1"/>
        <v>5</v>
      </c>
      <c r="AG14" s="46">
        <f t="shared" si="2"/>
        <v>0</v>
      </c>
      <c r="AH14" s="46">
        <f t="shared" si="3"/>
        <v>5</v>
      </c>
      <c r="AI14" s="46">
        <f t="shared" si="4"/>
        <v>5</v>
      </c>
      <c r="AJ14" s="47">
        <f t="shared" si="5"/>
        <v>5</v>
      </c>
      <c r="AK14" s="47">
        <f t="shared" si="6"/>
        <v>0</v>
      </c>
      <c r="AL14" s="47">
        <f t="shared" si="7"/>
        <v>5</v>
      </c>
      <c r="AM14" s="47">
        <f t="shared" si="8"/>
        <v>5</v>
      </c>
      <c r="AN14" s="47">
        <f t="shared" si="9"/>
        <v>0</v>
      </c>
      <c r="AO14" s="47">
        <f t="shared" si="10"/>
        <v>0</v>
      </c>
      <c r="AP14" s="47">
        <f t="shared" si="11"/>
        <v>0</v>
      </c>
      <c r="AQ14" s="47">
        <f t="shared" si="12"/>
        <v>0</v>
      </c>
      <c r="AR14" s="47"/>
      <c r="AS14" s="48">
        <f t="shared" si="13"/>
        <v>0.10869565217391304</v>
      </c>
      <c r="AT14" s="48">
        <f t="shared" si="14"/>
        <v>0</v>
      </c>
      <c r="AU14" s="48">
        <f t="shared" si="15"/>
        <v>0.10869565217391304</v>
      </c>
      <c r="AV14" s="48">
        <f t="shared" si="16"/>
        <v>0.10869565217391304</v>
      </c>
      <c r="AW14" s="48">
        <f t="shared" si="17"/>
        <v>0.10869565217391304</v>
      </c>
      <c r="AX14" s="48">
        <f t="shared" si="18"/>
        <v>0</v>
      </c>
      <c r="AY14" s="48">
        <f t="shared" si="19"/>
        <v>0.10869565217391304</v>
      </c>
      <c r="AZ14" s="48">
        <f t="shared" si="20"/>
        <v>0.10869565217391304</v>
      </c>
      <c r="BA14" s="48">
        <f t="shared" si="21"/>
        <v>0</v>
      </c>
      <c r="BB14" s="48">
        <f t="shared" si="22"/>
        <v>0</v>
      </c>
      <c r="BC14" s="48">
        <f t="shared" si="23"/>
        <v>0</v>
      </c>
      <c r="BD14" s="48">
        <f t="shared" si="24"/>
        <v>0</v>
      </c>
    </row>
    <row r="15" spans="24:56" ht="14.25" x14ac:dyDescent="0.2">
      <c r="X15" s="19" t="s">
        <v>6</v>
      </c>
      <c r="Y15" s="47">
        <f>'Síntese Diálise 0'!E15</f>
        <v>3</v>
      </c>
      <c r="Z15" s="47">
        <f>'Síntese Diálise 1'!E15</f>
        <v>2</v>
      </c>
      <c r="AA15" s="47">
        <f>'Síntese Diálise 2'!E15</f>
        <v>0</v>
      </c>
      <c r="AB15" s="47">
        <f>'Síntese Diálise 3'!E15</f>
        <v>5</v>
      </c>
      <c r="AC15" s="47">
        <f>'Síntese Diálise 4'!E15</f>
        <v>0</v>
      </c>
      <c r="AD15" s="47">
        <f>'Síntese Diálise 5'!E15</f>
        <v>0</v>
      </c>
      <c r="AE15" s="47">
        <f t="shared" si="0"/>
        <v>10</v>
      </c>
      <c r="AF15" s="47">
        <f t="shared" si="1"/>
        <v>5</v>
      </c>
      <c r="AG15" s="46">
        <f t="shared" si="2"/>
        <v>0</v>
      </c>
      <c r="AH15" s="46">
        <f t="shared" si="3"/>
        <v>5</v>
      </c>
      <c r="AI15" s="46">
        <f t="shared" si="4"/>
        <v>5</v>
      </c>
      <c r="AJ15" s="47">
        <f t="shared" si="5"/>
        <v>5</v>
      </c>
      <c r="AK15" s="47">
        <f t="shared" si="6"/>
        <v>0</v>
      </c>
      <c r="AL15" s="47">
        <f t="shared" si="7"/>
        <v>5</v>
      </c>
      <c r="AM15" s="47">
        <f t="shared" si="8"/>
        <v>5</v>
      </c>
      <c r="AN15" s="47">
        <f t="shared" si="9"/>
        <v>0</v>
      </c>
      <c r="AO15" s="47">
        <f t="shared" si="10"/>
        <v>0</v>
      </c>
      <c r="AP15" s="47">
        <f t="shared" si="11"/>
        <v>0</v>
      </c>
      <c r="AQ15" s="47">
        <f t="shared" si="12"/>
        <v>0</v>
      </c>
      <c r="AR15" s="47"/>
      <c r="AS15" s="48">
        <f t="shared" si="13"/>
        <v>0.10869565217391304</v>
      </c>
      <c r="AT15" s="48">
        <f t="shared" si="14"/>
        <v>0</v>
      </c>
      <c r="AU15" s="48">
        <f t="shared" si="15"/>
        <v>0.10869565217391304</v>
      </c>
      <c r="AV15" s="48">
        <f t="shared" si="16"/>
        <v>0.10869565217391304</v>
      </c>
      <c r="AW15" s="48">
        <f t="shared" si="17"/>
        <v>0.10869565217391304</v>
      </c>
      <c r="AX15" s="48">
        <f t="shared" si="18"/>
        <v>0</v>
      </c>
      <c r="AY15" s="48">
        <f t="shared" si="19"/>
        <v>0.10869565217391304</v>
      </c>
      <c r="AZ15" s="48">
        <f t="shared" si="20"/>
        <v>0.10869565217391304</v>
      </c>
      <c r="BA15" s="48">
        <f t="shared" si="21"/>
        <v>0</v>
      </c>
      <c r="BB15" s="48">
        <f t="shared" si="22"/>
        <v>0</v>
      </c>
      <c r="BC15" s="48">
        <f t="shared" si="23"/>
        <v>0</v>
      </c>
      <c r="BD15" s="48">
        <f t="shared" si="24"/>
        <v>0</v>
      </c>
    </row>
    <row r="16" spans="24:56" ht="14.25" x14ac:dyDescent="0.2">
      <c r="X16" s="19" t="s">
        <v>6</v>
      </c>
      <c r="Y16" s="47">
        <f>'Síntese Diálise 0'!E16</f>
        <v>3</v>
      </c>
      <c r="Z16" s="47">
        <f>'Síntese Diálise 1'!E16</f>
        <v>4</v>
      </c>
      <c r="AA16" s="47">
        <f>'Síntese Diálise 2'!E16</f>
        <v>0</v>
      </c>
      <c r="AB16" s="47">
        <f>'Síntese Diálise 3'!E16</f>
        <v>2</v>
      </c>
      <c r="AC16" s="47">
        <f>'Síntese Diálise 4'!E16</f>
        <v>1</v>
      </c>
      <c r="AD16" s="47">
        <f>'Síntese Diálise 5'!E16</f>
        <v>0</v>
      </c>
      <c r="AE16" s="47">
        <f t="shared" si="0"/>
        <v>10</v>
      </c>
      <c r="AF16" s="47">
        <f t="shared" si="1"/>
        <v>2</v>
      </c>
      <c r="AG16" s="46">
        <f t="shared" si="2"/>
        <v>1</v>
      </c>
      <c r="AH16" s="46">
        <f t="shared" si="3"/>
        <v>3</v>
      </c>
      <c r="AI16" s="46">
        <f t="shared" si="4"/>
        <v>7</v>
      </c>
      <c r="AJ16" s="47">
        <f t="shared" si="5"/>
        <v>2</v>
      </c>
      <c r="AK16" s="47">
        <f t="shared" si="6"/>
        <v>1</v>
      </c>
      <c r="AL16" s="47">
        <f t="shared" si="7"/>
        <v>3</v>
      </c>
      <c r="AM16" s="47">
        <f t="shared" si="8"/>
        <v>7</v>
      </c>
      <c r="AN16" s="47">
        <f t="shared" si="9"/>
        <v>0</v>
      </c>
      <c r="AO16" s="47">
        <f t="shared" si="10"/>
        <v>0</v>
      </c>
      <c r="AP16" s="47">
        <f t="shared" si="11"/>
        <v>0</v>
      </c>
      <c r="AQ16" s="47">
        <f t="shared" si="12"/>
        <v>0</v>
      </c>
      <c r="AR16" s="47"/>
      <c r="AS16" s="48">
        <f t="shared" si="13"/>
        <v>4.3478260869565216E-2</v>
      </c>
      <c r="AT16" s="48">
        <f t="shared" si="14"/>
        <v>2.1739130434782608E-2</v>
      </c>
      <c r="AU16" s="48">
        <f t="shared" si="15"/>
        <v>6.5217391304347824E-2</v>
      </c>
      <c r="AV16" s="48">
        <f t="shared" si="16"/>
        <v>0.15217391304347827</v>
      </c>
      <c r="AW16" s="48">
        <f t="shared" si="17"/>
        <v>4.3478260869565216E-2</v>
      </c>
      <c r="AX16" s="48">
        <f t="shared" si="18"/>
        <v>2.1739130434782608E-2</v>
      </c>
      <c r="AY16" s="48">
        <f t="shared" si="19"/>
        <v>6.5217391304347824E-2</v>
      </c>
      <c r="AZ16" s="48">
        <f t="shared" si="20"/>
        <v>0.15217391304347827</v>
      </c>
      <c r="BA16" s="48">
        <f t="shared" si="21"/>
        <v>0</v>
      </c>
      <c r="BB16" s="48">
        <f t="shared" si="22"/>
        <v>0</v>
      </c>
      <c r="BC16" s="48">
        <f t="shared" si="23"/>
        <v>0</v>
      </c>
      <c r="BD16" s="48">
        <f t="shared" si="24"/>
        <v>0</v>
      </c>
    </row>
    <row r="17" spans="24:56" ht="14.25" x14ac:dyDescent="0.2">
      <c r="X17" s="19" t="s">
        <v>6</v>
      </c>
      <c r="Y17" s="47">
        <f>'Síntese Diálise 0'!E17</f>
        <v>6</v>
      </c>
      <c r="Z17" s="47">
        <f>'Síntese Diálise 1'!E17</f>
        <v>2</v>
      </c>
      <c r="AA17" s="47">
        <f>'Síntese Diálise 2'!E17</f>
        <v>0</v>
      </c>
      <c r="AB17" s="47">
        <f>'Síntese Diálise 3'!E17</f>
        <v>2</v>
      </c>
      <c r="AC17" s="47">
        <f>'Síntese Diálise 4'!E17</f>
        <v>0</v>
      </c>
      <c r="AD17" s="47">
        <f>'Síntese Diálise 5'!E17</f>
        <v>0</v>
      </c>
      <c r="AE17" s="47">
        <f t="shared" si="0"/>
        <v>10</v>
      </c>
      <c r="AF17" s="47">
        <f t="shared" si="1"/>
        <v>2</v>
      </c>
      <c r="AG17" s="46">
        <f t="shared" si="2"/>
        <v>0</v>
      </c>
      <c r="AH17" s="46">
        <f t="shared" si="3"/>
        <v>2</v>
      </c>
      <c r="AI17" s="46">
        <f t="shared" si="4"/>
        <v>8</v>
      </c>
      <c r="AJ17" s="47">
        <f t="shared" si="5"/>
        <v>2</v>
      </c>
      <c r="AK17" s="47">
        <f t="shared" si="6"/>
        <v>0</v>
      </c>
      <c r="AL17" s="47">
        <f t="shared" si="7"/>
        <v>2</v>
      </c>
      <c r="AM17" s="47">
        <f t="shared" si="8"/>
        <v>8</v>
      </c>
      <c r="AN17" s="47">
        <f t="shared" si="9"/>
        <v>0</v>
      </c>
      <c r="AO17" s="47">
        <f t="shared" si="10"/>
        <v>0</v>
      </c>
      <c r="AP17" s="47">
        <f t="shared" si="11"/>
        <v>0</v>
      </c>
      <c r="AQ17" s="47">
        <f t="shared" si="12"/>
        <v>0</v>
      </c>
      <c r="AR17" s="47"/>
      <c r="AS17" s="48">
        <f t="shared" si="13"/>
        <v>4.3478260869565216E-2</v>
      </c>
      <c r="AT17" s="48">
        <f t="shared" si="14"/>
        <v>0</v>
      </c>
      <c r="AU17" s="48">
        <f t="shared" si="15"/>
        <v>4.3478260869565216E-2</v>
      </c>
      <c r="AV17" s="48">
        <f t="shared" si="16"/>
        <v>0.17391304347826086</v>
      </c>
      <c r="AW17" s="48">
        <f t="shared" si="17"/>
        <v>4.3478260869565216E-2</v>
      </c>
      <c r="AX17" s="48">
        <f t="shared" si="18"/>
        <v>0</v>
      </c>
      <c r="AY17" s="48">
        <f t="shared" si="19"/>
        <v>4.3478260869565216E-2</v>
      </c>
      <c r="AZ17" s="48">
        <f t="shared" si="20"/>
        <v>0.17391304347826086</v>
      </c>
      <c r="BA17" s="48">
        <f t="shared" si="21"/>
        <v>0</v>
      </c>
      <c r="BB17" s="48">
        <f t="shared" si="22"/>
        <v>0</v>
      </c>
      <c r="BC17" s="48">
        <f t="shared" si="23"/>
        <v>0</v>
      </c>
      <c r="BD17" s="48">
        <f t="shared" si="24"/>
        <v>0</v>
      </c>
    </row>
    <row r="18" spans="24:56" ht="14.25" x14ac:dyDescent="0.2">
      <c r="X18" s="19" t="s">
        <v>6</v>
      </c>
      <c r="Y18" s="47">
        <f>'Síntese Diálise 0'!E18</f>
        <v>6</v>
      </c>
      <c r="Z18" s="47">
        <f>'Síntese Diálise 1'!E18</f>
        <v>2</v>
      </c>
      <c r="AA18" s="47">
        <f>'Síntese Diálise 2'!E18</f>
        <v>0</v>
      </c>
      <c r="AB18" s="47">
        <f>'Síntese Diálise 3'!E18</f>
        <v>2</v>
      </c>
      <c r="AC18" s="47">
        <f>'Síntese Diálise 4'!E18</f>
        <v>0</v>
      </c>
      <c r="AD18" s="47">
        <f>'Síntese Diálise 5'!E18</f>
        <v>0</v>
      </c>
      <c r="AE18" s="47">
        <f t="shared" si="0"/>
        <v>10</v>
      </c>
      <c r="AF18" s="47">
        <f t="shared" si="1"/>
        <v>2</v>
      </c>
      <c r="AG18" s="46">
        <f t="shared" si="2"/>
        <v>0</v>
      </c>
      <c r="AH18" s="46">
        <f t="shared" si="3"/>
        <v>2</v>
      </c>
      <c r="AI18" s="46">
        <f t="shared" si="4"/>
        <v>8</v>
      </c>
      <c r="AJ18" s="47">
        <f t="shared" si="5"/>
        <v>2</v>
      </c>
      <c r="AK18" s="47">
        <f t="shared" si="6"/>
        <v>0</v>
      </c>
      <c r="AL18" s="47">
        <f t="shared" si="7"/>
        <v>2</v>
      </c>
      <c r="AM18" s="47">
        <f t="shared" si="8"/>
        <v>8</v>
      </c>
      <c r="AN18" s="47">
        <f t="shared" si="9"/>
        <v>0</v>
      </c>
      <c r="AO18" s="47">
        <f t="shared" si="10"/>
        <v>0</v>
      </c>
      <c r="AP18" s="47">
        <f t="shared" si="11"/>
        <v>0</v>
      </c>
      <c r="AQ18" s="47">
        <f t="shared" si="12"/>
        <v>0</v>
      </c>
      <c r="AR18" s="47"/>
      <c r="AS18" s="48">
        <f t="shared" si="13"/>
        <v>4.3478260869565216E-2</v>
      </c>
      <c r="AT18" s="48">
        <f t="shared" si="14"/>
        <v>0</v>
      </c>
      <c r="AU18" s="48">
        <f t="shared" si="15"/>
        <v>4.3478260869565216E-2</v>
      </c>
      <c r="AV18" s="48">
        <f t="shared" si="16"/>
        <v>0.17391304347826086</v>
      </c>
      <c r="AW18" s="48">
        <f t="shared" si="17"/>
        <v>4.3478260869565216E-2</v>
      </c>
      <c r="AX18" s="48">
        <f t="shared" si="18"/>
        <v>0</v>
      </c>
      <c r="AY18" s="48">
        <f t="shared" si="19"/>
        <v>4.3478260869565216E-2</v>
      </c>
      <c r="AZ18" s="48">
        <f t="shared" si="20"/>
        <v>0.17391304347826086</v>
      </c>
      <c r="BA18" s="48">
        <f t="shared" si="21"/>
        <v>0</v>
      </c>
      <c r="BB18" s="48">
        <f t="shared" si="22"/>
        <v>0</v>
      </c>
      <c r="BC18" s="48">
        <f t="shared" si="23"/>
        <v>0</v>
      </c>
      <c r="BD18" s="48">
        <f t="shared" si="24"/>
        <v>0</v>
      </c>
    </row>
    <row r="19" spans="24:56" ht="14.25" x14ac:dyDescent="0.2">
      <c r="X19" s="19" t="s">
        <v>5</v>
      </c>
      <c r="Y19" s="47">
        <f>'Síntese Diálise 0'!E19</f>
        <v>3</v>
      </c>
      <c r="Z19" s="47">
        <f>'Síntese Diálise 1'!E19</f>
        <v>7</v>
      </c>
      <c r="AA19" s="47">
        <f>'Síntese Diálise 2'!E19</f>
        <v>0</v>
      </c>
      <c r="AB19" s="47">
        <f>'Síntese Diálise 3'!E19</f>
        <v>0</v>
      </c>
      <c r="AC19" s="47">
        <f>'Síntese Diálise 4'!E19</f>
        <v>0</v>
      </c>
      <c r="AD19" s="47">
        <f>'Síntese Diálise 5'!E19</f>
        <v>0</v>
      </c>
      <c r="AE19" s="47">
        <f t="shared" si="0"/>
        <v>10</v>
      </c>
      <c r="AF19" s="47">
        <f t="shared" si="1"/>
        <v>0</v>
      </c>
      <c r="AG19" s="46">
        <f t="shared" si="2"/>
        <v>0</v>
      </c>
      <c r="AH19" s="46">
        <f t="shared" si="3"/>
        <v>0</v>
      </c>
      <c r="AI19" s="46">
        <f t="shared" si="4"/>
        <v>10</v>
      </c>
      <c r="AJ19" s="47">
        <f t="shared" si="5"/>
        <v>0</v>
      </c>
      <c r="AK19" s="47">
        <f t="shared" si="6"/>
        <v>0</v>
      </c>
      <c r="AL19" s="47">
        <f t="shared" si="7"/>
        <v>0</v>
      </c>
      <c r="AM19" s="47">
        <f t="shared" si="8"/>
        <v>0</v>
      </c>
      <c r="AN19" s="47">
        <f t="shared" si="9"/>
        <v>0</v>
      </c>
      <c r="AO19" s="47">
        <f t="shared" si="10"/>
        <v>0</v>
      </c>
      <c r="AP19" s="47">
        <f t="shared" si="11"/>
        <v>0</v>
      </c>
      <c r="AQ19" s="47">
        <f t="shared" si="12"/>
        <v>10</v>
      </c>
      <c r="AR19" s="47"/>
      <c r="AS19" s="48">
        <f t="shared" si="13"/>
        <v>0</v>
      </c>
      <c r="AT19" s="48">
        <f t="shared" si="14"/>
        <v>0</v>
      </c>
      <c r="AU19" s="48">
        <f t="shared" si="15"/>
        <v>0</v>
      </c>
      <c r="AV19" s="48">
        <f t="shared" si="16"/>
        <v>0.21739130434782608</v>
      </c>
      <c r="AW19" s="48">
        <f t="shared" si="17"/>
        <v>0</v>
      </c>
      <c r="AX19" s="48">
        <f t="shared" si="18"/>
        <v>0</v>
      </c>
      <c r="AY19" s="48">
        <f t="shared" si="19"/>
        <v>0</v>
      </c>
      <c r="AZ19" s="48">
        <f t="shared" si="20"/>
        <v>0</v>
      </c>
      <c r="BA19" s="48">
        <f t="shared" si="21"/>
        <v>0</v>
      </c>
      <c r="BB19" s="48">
        <f t="shared" si="22"/>
        <v>0</v>
      </c>
      <c r="BC19" s="48">
        <f t="shared" si="23"/>
        <v>0</v>
      </c>
      <c r="BD19" s="48">
        <f t="shared" si="24"/>
        <v>0.21739130434782608</v>
      </c>
    </row>
    <row r="20" spans="24:56" ht="14.25" x14ac:dyDescent="0.2">
      <c r="X20" s="19" t="s">
        <v>6</v>
      </c>
      <c r="Y20" s="47">
        <f>'Síntese Diálise 0'!E20</f>
        <v>0</v>
      </c>
      <c r="Z20" s="47">
        <f>'Síntese Diálise 1'!E20</f>
        <v>6</v>
      </c>
      <c r="AA20" s="47">
        <f>'Síntese Diálise 2'!E20</f>
        <v>0</v>
      </c>
      <c r="AB20" s="47">
        <f>'Síntese Diálise 3'!E20</f>
        <v>0</v>
      </c>
      <c r="AC20" s="47">
        <f>'Síntese Diálise 4'!E20</f>
        <v>0</v>
      </c>
      <c r="AD20" s="47">
        <f>'Síntese Diálise 5'!E20</f>
        <v>4</v>
      </c>
      <c r="AE20" s="47">
        <f t="shared" si="0"/>
        <v>10</v>
      </c>
      <c r="AF20" s="47">
        <f t="shared" si="1"/>
        <v>0</v>
      </c>
      <c r="AG20" s="46">
        <f t="shared" si="2"/>
        <v>4</v>
      </c>
      <c r="AH20" s="46">
        <f t="shared" si="3"/>
        <v>4</v>
      </c>
      <c r="AI20" s="46">
        <f t="shared" si="4"/>
        <v>6</v>
      </c>
      <c r="AJ20" s="47">
        <f t="shared" si="5"/>
        <v>0</v>
      </c>
      <c r="AK20" s="47">
        <f t="shared" si="6"/>
        <v>4</v>
      </c>
      <c r="AL20" s="47">
        <f t="shared" si="7"/>
        <v>4</v>
      </c>
      <c r="AM20" s="47">
        <f t="shared" si="8"/>
        <v>6</v>
      </c>
      <c r="AN20" s="47">
        <f t="shared" si="9"/>
        <v>0</v>
      </c>
      <c r="AO20" s="47">
        <f t="shared" si="10"/>
        <v>0</v>
      </c>
      <c r="AP20" s="47">
        <f t="shared" si="11"/>
        <v>0</v>
      </c>
      <c r="AQ20" s="47">
        <f t="shared" si="12"/>
        <v>0</v>
      </c>
      <c r="AR20" s="47"/>
      <c r="AS20" s="48">
        <f t="shared" si="13"/>
        <v>0</v>
      </c>
      <c r="AT20" s="48">
        <f t="shared" si="14"/>
        <v>8.6956521739130432E-2</v>
      </c>
      <c r="AU20" s="48">
        <f t="shared" si="15"/>
        <v>8.6956521739130432E-2</v>
      </c>
      <c r="AV20" s="48">
        <f t="shared" si="16"/>
        <v>0.13043478260869565</v>
      </c>
      <c r="AW20" s="48">
        <f t="shared" si="17"/>
        <v>0</v>
      </c>
      <c r="AX20" s="48">
        <f t="shared" si="18"/>
        <v>8.6956521739130432E-2</v>
      </c>
      <c r="AY20" s="48">
        <f t="shared" si="19"/>
        <v>8.6956521739130432E-2</v>
      </c>
      <c r="AZ20" s="48">
        <f t="shared" si="20"/>
        <v>0.13043478260869565</v>
      </c>
      <c r="BA20" s="48">
        <f t="shared" si="21"/>
        <v>0</v>
      </c>
      <c r="BB20" s="48">
        <f t="shared" si="22"/>
        <v>0</v>
      </c>
      <c r="BC20" s="48">
        <f t="shared" si="23"/>
        <v>0</v>
      </c>
      <c r="BD20" s="48">
        <f t="shared" si="24"/>
        <v>0</v>
      </c>
    </row>
    <row r="21" spans="24:56" ht="14.25" x14ac:dyDescent="0.2">
      <c r="X21" s="19" t="s">
        <v>5</v>
      </c>
      <c r="Y21" s="47">
        <f>'Síntese Diálise 0'!E21</f>
        <v>0</v>
      </c>
      <c r="Z21" s="47">
        <f>'Síntese Diálise 1'!E21</f>
        <v>7</v>
      </c>
      <c r="AA21" s="47">
        <f>'Síntese Diálise 2'!E21</f>
        <v>0</v>
      </c>
      <c r="AB21" s="47">
        <f>'Síntese Diálise 3'!E21</f>
        <v>0</v>
      </c>
      <c r="AC21" s="47">
        <f>'Síntese Diálise 4'!E21</f>
        <v>0</v>
      </c>
      <c r="AD21" s="47">
        <f>'Síntese Diálise 5'!E21</f>
        <v>3</v>
      </c>
      <c r="AE21" s="47">
        <f t="shared" si="0"/>
        <v>10</v>
      </c>
      <c r="AF21" s="47">
        <f t="shared" si="1"/>
        <v>0</v>
      </c>
      <c r="AG21" s="46">
        <f t="shared" si="2"/>
        <v>3</v>
      </c>
      <c r="AH21" s="46">
        <f t="shared" si="3"/>
        <v>3</v>
      </c>
      <c r="AI21" s="46">
        <f t="shared" si="4"/>
        <v>7</v>
      </c>
      <c r="AJ21" s="47">
        <f t="shared" si="5"/>
        <v>0</v>
      </c>
      <c r="AK21" s="47">
        <f t="shared" si="6"/>
        <v>0</v>
      </c>
      <c r="AL21" s="47">
        <f t="shared" si="7"/>
        <v>0</v>
      </c>
      <c r="AM21" s="47">
        <f t="shared" si="8"/>
        <v>0</v>
      </c>
      <c r="AN21" s="47">
        <f t="shared" si="9"/>
        <v>0</v>
      </c>
      <c r="AO21" s="47">
        <f t="shared" si="10"/>
        <v>3</v>
      </c>
      <c r="AP21" s="47">
        <f t="shared" si="11"/>
        <v>3</v>
      </c>
      <c r="AQ21" s="47">
        <f t="shared" si="12"/>
        <v>7</v>
      </c>
      <c r="AR21" s="47"/>
      <c r="AS21" s="48">
        <f t="shared" si="13"/>
        <v>0</v>
      </c>
      <c r="AT21" s="48">
        <f t="shared" si="14"/>
        <v>6.5217391304347824E-2</v>
      </c>
      <c r="AU21" s="48">
        <f t="shared" si="15"/>
        <v>6.5217391304347824E-2</v>
      </c>
      <c r="AV21" s="48">
        <f t="shared" si="16"/>
        <v>0.15217391304347827</v>
      </c>
      <c r="AW21" s="48">
        <f t="shared" si="17"/>
        <v>0</v>
      </c>
      <c r="AX21" s="48">
        <f t="shared" si="18"/>
        <v>0</v>
      </c>
      <c r="AY21" s="48">
        <f t="shared" si="19"/>
        <v>0</v>
      </c>
      <c r="AZ21" s="48">
        <f t="shared" si="20"/>
        <v>0</v>
      </c>
      <c r="BA21" s="48">
        <f t="shared" si="21"/>
        <v>0</v>
      </c>
      <c r="BB21" s="48">
        <f t="shared" si="22"/>
        <v>6.5217391304347824E-2</v>
      </c>
      <c r="BC21" s="48">
        <f t="shared" si="23"/>
        <v>6.5217391304347824E-2</v>
      </c>
      <c r="BD21" s="48">
        <f t="shared" si="24"/>
        <v>0.15217391304347827</v>
      </c>
    </row>
    <row r="22" spans="24:56" ht="14.25" x14ac:dyDescent="0.2">
      <c r="X22" s="19" t="s">
        <v>5</v>
      </c>
      <c r="Y22" s="47">
        <f>'Síntese Diálise 0'!E22</f>
        <v>0</v>
      </c>
      <c r="Z22" s="47">
        <f>'Síntese Diálise 1'!E22</f>
        <v>4</v>
      </c>
      <c r="AA22" s="47">
        <f>'Síntese Diálise 2'!E22</f>
        <v>0</v>
      </c>
      <c r="AB22" s="47">
        <f>'Síntese Diálise 3'!E22</f>
        <v>3</v>
      </c>
      <c r="AC22" s="47">
        <f>'Síntese Diálise 4'!E22</f>
        <v>0</v>
      </c>
      <c r="AD22" s="47">
        <f>'Síntese Diálise 5'!E22</f>
        <v>3</v>
      </c>
      <c r="AE22" s="47">
        <f t="shared" si="0"/>
        <v>10</v>
      </c>
      <c r="AF22" s="47">
        <f t="shared" si="1"/>
        <v>3</v>
      </c>
      <c r="AG22" s="46">
        <f t="shared" si="2"/>
        <v>3</v>
      </c>
      <c r="AH22" s="46">
        <f t="shared" si="3"/>
        <v>6</v>
      </c>
      <c r="AI22" s="46">
        <f t="shared" si="4"/>
        <v>4</v>
      </c>
      <c r="AJ22" s="47">
        <f t="shared" si="5"/>
        <v>0</v>
      </c>
      <c r="AK22" s="47">
        <f t="shared" si="6"/>
        <v>0</v>
      </c>
      <c r="AL22" s="47">
        <f t="shared" si="7"/>
        <v>0</v>
      </c>
      <c r="AM22" s="47">
        <f t="shared" si="8"/>
        <v>0</v>
      </c>
      <c r="AN22" s="47">
        <f t="shared" si="9"/>
        <v>3</v>
      </c>
      <c r="AO22" s="47">
        <f t="shared" si="10"/>
        <v>3</v>
      </c>
      <c r="AP22" s="47">
        <f t="shared" si="11"/>
        <v>6</v>
      </c>
      <c r="AQ22" s="47">
        <f t="shared" si="12"/>
        <v>4</v>
      </c>
      <c r="AR22" s="47"/>
      <c r="AS22" s="48">
        <f t="shared" si="13"/>
        <v>6.5217391304347824E-2</v>
      </c>
      <c r="AT22" s="48">
        <f t="shared" si="14"/>
        <v>6.5217391304347824E-2</v>
      </c>
      <c r="AU22" s="48">
        <f t="shared" si="15"/>
        <v>0.13043478260869565</v>
      </c>
      <c r="AV22" s="48">
        <f t="shared" si="16"/>
        <v>8.6956521739130432E-2</v>
      </c>
      <c r="AW22" s="48">
        <f t="shared" si="17"/>
        <v>0</v>
      </c>
      <c r="AX22" s="48">
        <f t="shared" si="18"/>
        <v>0</v>
      </c>
      <c r="AY22" s="48">
        <f t="shared" si="19"/>
        <v>0</v>
      </c>
      <c r="AZ22" s="48">
        <f t="shared" si="20"/>
        <v>0</v>
      </c>
      <c r="BA22" s="48">
        <f t="shared" si="21"/>
        <v>6.5217391304347824E-2</v>
      </c>
      <c r="BB22" s="48">
        <f t="shared" si="22"/>
        <v>6.5217391304347824E-2</v>
      </c>
      <c r="BC22" s="48">
        <f t="shared" si="23"/>
        <v>0.13043478260869565</v>
      </c>
      <c r="BD22" s="48">
        <f t="shared" si="24"/>
        <v>8.6956521739130432E-2</v>
      </c>
    </row>
    <row r="23" spans="24:56" ht="14.25" x14ac:dyDescent="0.2">
      <c r="X23" s="19" t="s">
        <v>5</v>
      </c>
      <c r="Y23" s="47">
        <f>'Síntese Diálise 0'!E23</f>
        <v>0</v>
      </c>
      <c r="Z23" s="47">
        <f>'Síntese Diálise 1'!E23</f>
        <v>4</v>
      </c>
      <c r="AA23" s="47">
        <f>'Síntese Diálise 2'!E23</f>
        <v>3</v>
      </c>
      <c r="AB23" s="47">
        <f>'Síntese Diálise 3'!E23</f>
        <v>0</v>
      </c>
      <c r="AC23" s="47">
        <f>'Síntese Diálise 4'!E23</f>
        <v>0</v>
      </c>
      <c r="AD23" s="47">
        <f>'Síntese Diálise 5'!E23</f>
        <v>3</v>
      </c>
      <c r="AE23" s="47">
        <f t="shared" si="0"/>
        <v>10</v>
      </c>
      <c r="AF23" s="47">
        <f t="shared" si="1"/>
        <v>0</v>
      </c>
      <c r="AG23" s="46">
        <f t="shared" si="2"/>
        <v>3</v>
      </c>
      <c r="AH23" s="46">
        <f t="shared" si="3"/>
        <v>3</v>
      </c>
      <c r="AI23" s="46">
        <f t="shared" si="4"/>
        <v>7</v>
      </c>
      <c r="AJ23" s="47">
        <f t="shared" si="5"/>
        <v>0</v>
      </c>
      <c r="AK23" s="47">
        <f t="shared" si="6"/>
        <v>0</v>
      </c>
      <c r="AL23" s="47">
        <f t="shared" si="7"/>
        <v>0</v>
      </c>
      <c r="AM23" s="47">
        <f t="shared" si="8"/>
        <v>0</v>
      </c>
      <c r="AN23" s="47">
        <f t="shared" si="9"/>
        <v>0</v>
      </c>
      <c r="AO23" s="47">
        <f t="shared" si="10"/>
        <v>3</v>
      </c>
      <c r="AP23" s="47">
        <f t="shared" si="11"/>
        <v>3</v>
      </c>
      <c r="AQ23" s="47">
        <f t="shared" si="12"/>
        <v>7</v>
      </c>
      <c r="AR23" s="47"/>
      <c r="AS23" s="48">
        <f t="shared" si="13"/>
        <v>0</v>
      </c>
      <c r="AT23" s="48">
        <f t="shared" si="14"/>
        <v>6.5217391304347824E-2</v>
      </c>
      <c r="AU23" s="48">
        <f t="shared" si="15"/>
        <v>6.5217391304347824E-2</v>
      </c>
      <c r="AV23" s="48">
        <f t="shared" si="16"/>
        <v>0.15217391304347827</v>
      </c>
      <c r="AW23" s="48">
        <f t="shared" si="17"/>
        <v>0</v>
      </c>
      <c r="AX23" s="48">
        <f t="shared" si="18"/>
        <v>0</v>
      </c>
      <c r="AY23" s="48">
        <f t="shared" si="19"/>
        <v>0</v>
      </c>
      <c r="AZ23" s="48">
        <f t="shared" si="20"/>
        <v>0</v>
      </c>
      <c r="BA23" s="48">
        <f t="shared" si="21"/>
        <v>0</v>
      </c>
      <c r="BB23" s="48">
        <f t="shared" si="22"/>
        <v>6.5217391304347824E-2</v>
      </c>
      <c r="BC23" s="48">
        <f t="shared" si="23"/>
        <v>6.5217391304347824E-2</v>
      </c>
      <c r="BD23" s="48">
        <f t="shared" si="24"/>
        <v>0.15217391304347827</v>
      </c>
    </row>
    <row r="24" spans="24:56" ht="14.25" x14ac:dyDescent="0.2">
      <c r="X24" s="19" t="s">
        <v>93</v>
      </c>
      <c r="Y24" s="47">
        <f>'Síntese Diálise 0'!E24</f>
        <v>0</v>
      </c>
      <c r="Z24" s="47">
        <f>'Síntese Diálise 1'!E24</f>
        <v>3</v>
      </c>
      <c r="AA24" s="47">
        <f>'Síntese Diálise 2'!E24</f>
        <v>0</v>
      </c>
      <c r="AB24" s="47">
        <f>'Síntese Diálise 3'!E24</f>
        <v>3</v>
      </c>
      <c r="AC24" s="47">
        <f>'Síntese Diálise 4'!E24</f>
        <v>0</v>
      </c>
      <c r="AD24" s="47">
        <f>'Síntese Diálise 5'!E24</f>
        <v>4</v>
      </c>
      <c r="AE24" s="47">
        <f t="shared" si="0"/>
        <v>10</v>
      </c>
      <c r="AF24" s="47">
        <f t="shared" si="1"/>
        <v>3</v>
      </c>
      <c r="AG24" s="46">
        <f t="shared" si="2"/>
        <v>4</v>
      </c>
      <c r="AH24" s="46">
        <f t="shared" si="3"/>
        <v>7</v>
      </c>
      <c r="AI24" s="46">
        <f t="shared" si="4"/>
        <v>3</v>
      </c>
      <c r="AJ24" s="47">
        <f t="shared" si="5"/>
        <v>0</v>
      </c>
      <c r="AK24" s="47">
        <f t="shared" si="6"/>
        <v>0</v>
      </c>
      <c r="AL24" s="47">
        <f t="shared" si="7"/>
        <v>0</v>
      </c>
      <c r="AM24" s="47">
        <f t="shared" si="8"/>
        <v>0</v>
      </c>
      <c r="AN24" s="47">
        <f t="shared" si="9"/>
        <v>0</v>
      </c>
      <c r="AO24" s="47">
        <f t="shared" si="10"/>
        <v>0</v>
      </c>
      <c r="AP24" s="47">
        <f t="shared" si="11"/>
        <v>0</v>
      </c>
      <c r="AQ24" s="47">
        <f t="shared" si="12"/>
        <v>0</v>
      </c>
      <c r="AR24" s="47"/>
      <c r="AS24" s="48">
        <f t="shared" si="13"/>
        <v>6.5217391304347824E-2</v>
      </c>
      <c r="AT24" s="48">
        <f t="shared" si="14"/>
        <v>8.6956521739130432E-2</v>
      </c>
      <c r="AU24" s="48">
        <f t="shared" si="15"/>
        <v>0.15217391304347827</v>
      </c>
      <c r="AV24" s="48">
        <f t="shared" si="16"/>
        <v>6.5217391304347824E-2</v>
      </c>
      <c r="AW24" s="48">
        <f t="shared" si="17"/>
        <v>0</v>
      </c>
      <c r="AX24" s="48">
        <f t="shared" si="18"/>
        <v>0</v>
      </c>
      <c r="AY24" s="48">
        <f t="shared" si="19"/>
        <v>0</v>
      </c>
      <c r="AZ24" s="48">
        <f t="shared" si="20"/>
        <v>0</v>
      </c>
      <c r="BA24" s="48">
        <f t="shared" si="21"/>
        <v>0</v>
      </c>
      <c r="BB24" s="48">
        <f t="shared" si="22"/>
        <v>0</v>
      </c>
      <c r="BC24" s="48">
        <f t="shared" si="23"/>
        <v>0</v>
      </c>
      <c r="BD24" s="48">
        <f t="shared" si="24"/>
        <v>0</v>
      </c>
    </row>
    <row r="25" spans="24:56" ht="14.25" x14ac:dyDescent="0.2">
      <c r="X25" s="19" t="s">
        <v>5</v>
      </c>
      <c r="Y25" s="47">
        <f>'Síntese Diálise 0'!E25</f>
        <v>0</v>
      </c>
      <c r="Z25" s="47">
        <f>'Síntese Diálise 1'!E25</f>
        <v>7</v>
      </c>
      <c r="AA25" s="47">
        <f>'Síntese Diálise 2'!E25</f>
        <v>0</v>
      </c>
      <c r="AB25" s="47">
        <f>'Síntese Diálise 3'!E25</f>
        <v>0</v>
      </c>
      <c r="AC25" s="47">
        <f>'Síntese Diálise 4'!E25</f>
        <v>0</v>
      </c>
      <c r="AD25" s="47">
        <f>'Síntese Diálise 5'!E25</f>
        <v>3</v>
      </c>
      <c r="AE25" s="47">
        <f t="shared" si="0"/>
        <v>10</v>
      </c>
      <c r="AF25" s="47">
        <f t="shared" si="1"/>
        <v>0</v>
      </c>
      <c r="AG25" s="46">
        <f t="shared" si="2"/>
        <v>3</v>
      </c>
      <c r="AH25" s="46">
        <f t="shared" si="3"/>
        <v>3</v>
      </c>
      <c r="AI25" s="46">
        <f t="shared" si="4"/>
        <v>7</v>
      </c>
      <c r="AJ25" s="47">
        <f t="shared" si="5"/>
        <v>0</v>
      </c>
      <c r="AK25" s="47">
        <f t="shared" si="6"/>
        <v>0</v>
      </c>
      <c r="AL25" s="47">
        <f t="shared" si="7"/>
        <v>0</v>
      </c>
      <c r="AM25" s="47">
        <f t="shared" si="8"/>
        <v>0</v>
      </c>
      <c r="AN25" s="47">
        <f t="shared" si="9"/>
        <v>0</v>
      </c>
      <c r="AO25" s="47">
        <f t="shared" si="10"/>
        <v>3</v>
      </c>
      <c r="AP25" s="47">
        <f t="shared" si="11"/>
        <v>3</v>
      </c>
      <c r="AQ25" s="47">
        <f t="shared" si="12"/>
        <v>7</v>
      </c>
      <c r="AR25" s="47"/>
      <c r="AS25" s="48">
        <f t="shared" si="13"/>
        <v>0</v>
      </c>
      <c r="AT25" s="48">
        <f t="shared" si="14"/>
        <v>6.5217391304347824E-2</v>
      </c>
      <c r="AU25" s="48">
        <f t="shared" si="15"/>
        <v>6.5217391304347824E-2</v>
      </c>
      <c r="AV25" s="48">
        <f t="shared" si="16"/>
        <v>0.15217391304347827</v>
      </c>
      <c r="AW25" s="48">
        <f t="shared" si="17"/>
        <v>0</v>
      </c>
      <c r="AX25" s="48">
        <f t="shared" si="18"/>
        <v>0</v>
      </c>
      <c r="AY25" s="48">
        <f t="shared" si="19"/>
        <v>0</v>
      </c>
      <c r="AZ25" s="48">
        <f t="shared" si="20"/>
        <v>0</v>
      </c>
      <c r="BA25" s="48">
        <f t="shared" si="21"/>
        <v>0</v>
      </c>
      <c r="BB25" s="48">
        <f t="shared" si="22"/>
        <v>6.5217391304347824E-2</v>
      </c>
      <c r="BC25" s="48">
        <f t="shared" si="23"/>
        <v>6.5217391304347824E-2</v>
      </c>
      <c r="BD25" s="48">
        <f t="shared" si="24"/>
        <v>0.15217391304347827</v>
      </c>
    </row>
    <row r="26" spans="24:56" ht="14.25" x14ac:dyDescent="0.2">
      <c r="X26" s="19" t="s">
        <v>94</v>
      </c>
      <c r="Y26" s="47">
        <f>'Síntese Diálise 0'!E26</f>
        <v>0</v>
      </c>
      <c r="Z26" s="47">
        <f>'Síntese Diálise 1'!E26</f>
        <v>4</v>
      </c>
      <c r="AA26" s="47">
        <f>'Síntese Diálise 2'!E26</f>
        <v>0</v>
      </c>
      <c r="AB26" s="47">
        <f>'Síntese Diálise 3'!E26</f>
        <v>3</v>
      </c>
      <c r="AC26" s="47">
        <f>'Síntese Diálise 4'!E26</f>
        <v>0</v>
      </c>
      <c r="AD26" s="47">
        <f>'Síntese Diálise 5'!E26</f>
        <v>3</v>
      </c>
      <c r="AE26" s="47">
        <f t="shared" si="0"/>
        <v>10</v>
      </c>
      <c r="AF26" s="47">
        <f t="shared" si="1"/>
        <v>3</v>
      </c>
      <c r="AG26" s="46">
        <f t="shared" si="2"/>
        <v>3</v>
      </c>
      <c r="AH26" s="46">
        <f t="shared" si="3"/>
        <v>6</v>
      </c>
      <c r="AI26" s="46">
        <f t="shared" si="4"/>
        <v>4</v>
      </c>
      <c r="AJ26" s="47">
        <f t="shared" si="5"/>
        <v>0</v>
      </c>
      <c r="AK26" s="47">
        <f t="shared" si="6"/>
        <v>0</v>
      </c>
      <c r="AL26" s="47">
        <f t="shared" si="7"/>
        <v>0</v>
      </c>
      <c r="AM26" s="47">
        <f t="shared" si="8"/>
        <v>0</v>
      </c>
      <c r="AN26" s="47">
        <f t="shared" si="9"/>
        <v>0</v>
      </c>
      <c r="AO26" s="47">
        <f t="shared" si="10"/>
        <v>0</v>
      </c>
      <c r="AP26" s="47">
        <f t="shared" si="11"/>
        <v>0</v>
      </c>
      <c r="AQ26" s="47">
        <f t="shared" si="12"/>
        <v>0</v>
      </c>
      <c r="AR26" s="47"/>
      <c r="AS26" s="48">
        <f t="shared" si="13"/>
        <v>6.5217391304347824E-2</v>
      </c>
      <c r="AT26" s="48">
        <f t="shared" si="14"/>
        <v>6.5217391304347824E-2</v>
      </c>
      <c r="AU26" s="48">
        <f t="shared" si="15"/>
        <v>0.13043478260869565</v>
      </c>
      <c r="AV26" s="48">
        <f t="shared" si="16"/>
        <v>8.6956521739130432E-2</v>
      </c>
      <c r="AW26" s="48">
        <f t="shared" si="17"/>
        <v>0</v>
      </c>
      <c r="AX26" s="48">
        <f t="shared" si="18"/>
        <v>0</v>
      </c>
      <c r="AY26" s="48">
        <f t="shared" si="19"/>
        <v>0</v>
      </c>
      <c r="AZ26" s="48">
        <f t="shared" si="20"/>
        <v>0</v>
      </c>
      <c r="BA26" s="48">
        <f t="shared" si="21"/>
        <v>0</v>
      </c>
      <c r="BB26" s="48">
        <f t="shared" si="22"/>
        <v>0</v>
      </c>
      <c r="BC26" s="48">
        <f t="shared" si="23"/>
        <v>0</v>
      </c>
      <c r="BD26" s="48">
        <f t="shared" si="24"/>
        <v>0</v>
      </c>
    </row>
    <row r="27" spans="24:56" ht="14.25" x14ac:dyDescent="0.2">
      <c r="X27" s="19" t="s">
        <v>94</v>
      </c>
      <c r="Y27" s="47">
        <f>'Síntese Diálise 0'!E27</f>
        <v>0</v>
      </c>
      <c r="Z27" s="47">
        <f>'Síntese Diálise 1'!E27</f>
        <v>7</v>
      </c>
      <c r="AA27" s="47">
        <f>'Síntese Diálise 2'!E27</f>
        <v>0</v>
      </c>
      <c r="AB27" s="47">
        <f>'Síntese Diálise 3'!E27</f>
        <v>0</v>
      </c>
      <c r="AC27" s="47">
        <f>'Síntese Diálise 4'!E27</f>
        <v>0</v>
      </c>
      <c r="AD27" s="47">
        <f>'Síntese Diálise 5'!E27</f>
        <v>3</v>
      </c>
      <c r="AE27" s="47">
        <f t="shared" si="0"/>
        <v>10</v>
      </c>
      <c r="AF27" s="47">
        <f t="shared" si="1"/>
        <v>0</v>
      </c>
      <c r="AG27" s="46">
        <f t="shared" si="2"/>
        <v>3</v>
      </c>
      <c r="AH27" s="46">
        <f t="shared" si="3"/>
        <v>3</v>
      </c>
      <c r="AI27" s="46">
        <f t="shared" si="4"/>
        <v>7</v>
      </c>
      <c r="AJ27" s="47">
        <f t="shared" si="5"/>
        <v>0</v>
      </c>
      <c r="AK27" s="47">
        <f t="shared" si="6"/>
        <v>0</v>
      </c>
      <c r="AL27" s="47">
        <f t="shared" si="7"/>
        <v>0</v>
      </c>
      <c r="AM27" s="47">
        <f t="shared" si="8"/>
        <v>0</v>
      </c>
      <c r="AN27" s="47">
        <f t="shared" si="9"/>
        <v>0</v>
      </c>
      <c r="AO27" s="47">
        <f t="shared" si="10"/>
        <v>0</v>
      </c>
      <c r="AP27" s="47">
        <f t="shared" si="11"/>
        <v>0</v>
      </c>
      <c r="AQ27" s="47">
        <f t="shared" si="12"/>
        <v>0</v>
      </c>
      <c r="AR27" s="47"/>
      <c r="AS27" s="48">
        <f t="shared" si="13"/>
        <v>0</v>
      </c>
      <c r="AT27" s="48">
        <f t="shared" si="14"/>
        <v>6.5217391304347824E-2</v>
      </c>
      <c r="AU27" s="48">
        <f t="shared" si="15"/>
        <v>6.5217391304347824E-2</v>
      </c>
      <c r="AV27" s="48">
        <f t="shared" si="16"/>
        <v>0.15217391304347827</v>
      </c>
      <c r="AW27" s="48">
        <f t="shared" si="17"/>
        <v>0</v>
      </c>
      <c r="AX27" s="48">
        <f t="shared" si="18"/>
        <v>0</v>
      </c>
      <c r="AY27" s="48">
        <f t="shared" si="19"/>
        <v>0</v>
      </c>
      <c r="AZ27" s="48">
        <f t="shared" si="20"/>
        <v>0</v>
      </c>
      <c r="BA27" s="48">
        <f t="shared" si="21"/>
        <v>0</v>
      </c>
      <c r="BB27" s="48">
        <f t="shared" si="22"/>
        <v>0</v>
      </c>
      <c r="BC27" s="48">
        <f t="shared" si="23"/>
        <v>0</v>
      </c>
      <c r="BD27" s="48">
        <f t="shared" si="24"/>
        <v>0</v>
      </c>
    </row>
    <row r="28" spans="24:56" ht="14.25" x14ac:dyDescent="0.2">
      <c r="X28" s="19" t="s">
        <v>95</v>
      </c>
      <c r="Y28" s="47">
        <f>'Síntese Diálise 0'!E28</f>
        <v>0</v>
      </c>
      <c r="Z28" s="47">
        <f>'Síntese Diálise 1'!E28</f>
        <v>4</v>
      </c>
      <c r="AA28" s="47">
        <f>'Síntese Diálise 2'!E28</f>
        <v>0</v>
      </c>
      <c r="AB28" s="47">
        <f>'Síntese Diálise 3'!E28</f>
        <v>3</v>
      </c>
      <c r="AC28" s="47">
        <f>'Síntese Diálise 4'!E28</f>
        <v>0</v>
      </c>
      <c r="AD28" s="47">
        <f>'Síntese Diálise 5'!E28</f>
        <v>3</v>
      </c>
      <c r="AE28" s="47">
        <f t="shared" si="0"/>
        <v>10</v>
      </c>
      <c r="AF28" s="47">
        <f t="shared" si="1"/>
        <v>3</v>
      </c>
      <c r="AG28" s="46">
        <f t="shared" si="2"/>
        <v>3</v>
      </c>
      <c r="AH28" s="46">
        <f t="shared" si="3"/>
        <v>6</v>
      </c>
      <c r="AI28" s="46">
        <f t="shared" si="4"/>
        <v>4</v>
      </c>
      <c r="AJ28" s="47">
        <f t="shared" si="5"/>
        <v>0</v>
      </c>
      <c r="AK28" s="47">
        <f t="shared" si="6"/>
        <v>0</v>
      </c>
      <c r="AL28" s="47">
        <f t="shared" si="7"/>
        <v>0</v>
      </c>
      <c r="AM28" s="47">
        <f t="shared" si="8"/>
        <v>0</v>
      </c>
      <c r="AN28" s="47">
        <f t="shared" si="9"/>
        <v>0</v>
      </c>
      <c r="AO28" s="47">
        <f t="shared" si="10"/>
        <v>0</v>
      </c>
      <c r="AP28" s="47">
        <f t="shared" si="11"/>
        <v>0</v>
      </c>
      <c r="AQ28" s="47">
        <f t="shared" si="12"/>
        <v>0</v>
      </c>
      <c r="AR28" s="47"/>
      <c r="AS28" s="48">
        <f t="shared" si="13"/>
        <v>6.5217391304347824E-2</v>
      </c>
      <c r="AT28" s="48">
        <f t="shared" si="14"/>
        <v>6.5217391304347824E-2</v>
      </c>
      <c r="AU28" s="48">
        <f t="shared" si="15"/>
        <v>0.13043478260869565</v>
      </c>
      <c r="AV28" s="48">
        <f t="shared" si="16"/>
        <v>8.6956521739130432E-2</v>
      </c>
      <c r="AW28" s="48">
        <f t="shared" si="17"/>
        <v>0</v>
      </c>
      <c r="AX28" s="48">
        <f t="shared" si="18"/>
        <v>0</v>
      </c>
      <c r="AY28" s="48">
        <f t="shared" si="19"/>
        <v>0</v>
      </c>
      <c r="AZ28" s="48">
        <f t="shared" si="20"/>
        <v>0</v>
      </c>
      <c r="BA28" s="48">
        <f t="shared" si="21"/>
        <v>0</v>
      </c>
      <c r="BB28" s="48">
        <f t="shared" si="22"/>
        <v>0</v>
      </c>
      <c r="BC28" s="48">
        <f t="shared" si="23"/>
        <v>0</v>
      </c>
      <c r="BD28" s="48">
        <f t="shared" si="24"/>
        <v>0</v>
      </c>
    </row>
    <row r="29" spans="24:56" ht="14.25" x14ac:dyDescent="0.2">
      <c r="X29" s="19" t="s">
        <v>6</v>
      </c>
      <c r="Y29" s="47">
        <f>'Síntese Diálise 0'!E29</f>
        <v>1</v>
      </c>
      <c r="Z29" s="47">
        <f>'Síntese Diálise 1'!E29</f>
        <v>3</v>
      </c>
      <c r="AA29" s="47">
        <f>'Síntese Diálise 2'!E29</f>
        <v>3</v>
      </c>
      <c r="AB29" s="47">
        <f>'Síntese Diálise 3'!E29</f>
        <v>0</v>
      </c>
      <c r="AC29" s="47">
        <f>'Síntese Diálise 4'!E29</f>
        <v>0</v>
      </c>
      <c r="AD29" s="47">
        <f>'Síntese Diálise 5'!E29</f>
        <v>3</v>
      </c>
      <c r="AE29" s="47">
        <f t="shared" si="0"/>
        <v>10</v>
      </c>
      <c r="AF29" s="47">
        <f t="shared" si="1"/>
        <v>0</v>
      </c>
      <c r="AG29" s="46">
        <f t="shared" si="2"/>
        <v>3</v>
      </c>
      <c r="AH29" s="46">
        <f t="shared" si="3"/>
        <v>3</v>
      </c>
      <c r="AI29" s="46">
        <f t="shared" si="4"/>
        <v>7</v>
      </c>
      <c r="AJ29" s="47">
        <f t="shared" si="5"/>
        <v>0</v>
      </c>
      <c r="AK29" s="47">
        <f t="shared" si="6"/>
        <v>3</v>
      </c>
      <c r="AL29" s="47">
        <f t="shared" si="7"/>
        <v>3</v>
      </c>
      <c r="AM29" s="47">
        <f t="shared" si="8"/>
        <v>7</v>
      </c>
      <c r="AN29" s="47">
        <f t="shared" si="9"/>
        <v>0</v>
      </c>
      <c r="AO29" s="47">
        <f t="shared" si="10"/>
        <v>0</v>
      </c>
      <c r="AP29" s="47">
        <f t="shared" si="11"/>
        <v>0</v>
      </c>
      <c r="AQ29" s="47">
        <f t="shared" si="12"/>
        <v>0</v>
      </c>
      <c r="AR29" s="47"/>
      <c r="AS29" s="48">
        <f t="shared" si="13"/>
        <v>0</v>
      </c>
      <c r="AT29" s="48">
        <f t="shared" si="14"/>
        <v>6.5217391304347824E-2</v>
      </c>
      <c r="AU29" s="48">
        <f t="shared" si="15"/>
        <v>6.5217391304347824E-2</v>
      </c>
      <c r="AV29" s="48">
        <f t="shared" si="16"/>
        <v>0.15217391304347827</v>
      </c>
      <c r="AW29" s="48">
        <f t="shared" si="17"/>
        <v>0</v>
      </c>
      <c r="AX29" s="48">
        <f t="shared" si="18"/>
        <v>6.5217391304347824E-2</v>
      </c>
      <c r="AY29" s="48">
        <f t="shared" si="19"/>
        <v>6.5217391304347824E-2</v>
      </c>
      <c r="AZ29" s="48">
        <f t="shared" si="20"/>
        <v>0.15217391304347827</v>
      </c>
      <c r="BA29" s="48">
        <f t="shared" si="21"/>
        <v>0</v>
      </c>
      <c r="BB29" s="48">
        <f t="shared" si="22"/>
        <v>0</v>
      </c>
      <c r="BC29" s="48">
        <f t="shared" si="23"/>
        <v>0</v>
      </c>
      <c r="BD29" s="48">
        <f t="shared" si="24"/>
        <v>0</v>
      </c>
    </row>
    <row r="30" spans="24:56" ht="14.25" x14ac:dyDescent="0.2">
      <c r="X30" s="19" t="s">
        <v>6</v>
      </c>
      <c r="Y30" s="47">
        <f>'Síntese Diálise 0'!E30</f>
        <v>1</v>
      </c>
      <c r="Z30" s="47">
        <f>'Síntese Diálise 1'!E30</f>
        <v>3</v>
      </c>
      <c r="AA30" s="47">
        <f>'Síntese Diálise 2'!E30</f>
        <v>0</v>
      </c>
      <c r="AB30" s="47">
        <f>'Síntese Diálise 3'!E30</f>
        <v>3</v>
      </c>
      <c r="AC30" s="47">
        <f>'Síntese Diálise 4'!E30</f>
        <v>0</v>
      </c>
      <c r="AD30" s="47">
        <f>'Síntese Diálise 5'!E30</f>
        <v>3</v>
      </c>
      <c r="AE30" s="47">
        <f t="shared" si="0"/>
        <v>10</v>
      </c>
      <c r="AF30" s="47">
        <f t="shared" si="1"/>
        <v>3</v>
      </c>
      <c r="AG30" s="46">
        <f t="shared" si="2"/>
        <v>3</v>
      </c>
      <c r="AH30" s="46">
        <f t="shared" si="3"/>
        <v>6</v>
      </c>
      <c r="AI30" s="46">
        <f t="shared" si="4"/>
        <v>4</v>
      </c>
      <c r="AJ30" s="47">
        <f t="shared" si="5"/>
        <v>3</v>
      </c>
      <c r="AK30" s="47">
        <f t="shared" si="6"/>
        <v>3</v>
      </c>
      <c r="AL30" s="47">
        <f t="shared" si="7"/>
        <v>6</v>
      </c>
      <c r="AM30" s="47">
        <f t="shared" si="8"/>
        <v>4</v>
      </c>
      <c r="AN30" s="47">
        <f t="shared" si="9"/>
        <v>0</v>
      </c>
      <c r="AO30" s="47">
        <f t="shared" si="10"/>
        <v>0</v>
      </c>
      <c r="AP30" s="47">
        <f t="shared" si="11"/>
        <v>0</v>
      </c>
      <c r="AQ30" s="47">
        <f t="shared" si="12"/>
        <v>0</v>
      </c>
      <c r="AR30" s="47"/>
      <c r="AS30" s="48">
        <f t="shared" si="13"/>
        <v>6.5217391304347824E-2</v>
      </c>
      <c r="AT30" s="48">
        <f t="shared" si="14"/>
        <v>6.5217391304347824E-2</v>
      </c>
      <c r="AU30" s="48">
        <f t="shared" si="15"/>
        <v>0.13043478260869565</v>
      </c>
      <c r="AV30" s="48">
        <f t="shared" si="16"/>
        <v>8.6956521739130432E-2</v>
      </c>
      <c r="AW30" s="48">
        <f t="shared" si="17"/>
        <v>6.5217391304347824E-2</v>
      </c>
      <c r="AX30" s="48">
        <f t="shared" si="18"/>
        <v>6.5217391304347824E-2</v>
      </c>
      <c r="AY30" s="48">
        <f t="shared" si="19"/>
        <v>0.13043478260869565</v>
      </c>
      <c r="AZ30" s="48">
        <f t="shared" si="20"/>
        <v>8.6956521739130432E-2</v>
      </c>
      <c r="BA30" s="48">
        <f t="shared" si="21"/>
        <v>0</v>
      </c>
      <c r="BB30" s="48">
        <f t="shared" si="22"/>
        <v>0</v>
      </c>
      <c r="BC30" s="48">
        <f t="shared" si="23"/>
        <v>0</v>
      </c>
      <c r="BD30" s="48">
        <f t="shared" si="24"/>
        <v>0</v>
      </c>
    </row>
    <row r="31" spans="24:56" ht="14.25" x14ac:dyDescent="0.2">
      <c r="X31" s="19" t="s">
        <v>94</v>
      </c>
      <c r="Y31" s="47">
        <f>'Síntese Diálise 0'!E31</f>
        <v>0</v>
      </c>
      <c r="Z31" s="47">
        <f>'Síntese Diálise 1'!E31</f>
        <v>3</v>
      </c>
      <c r="AA31" s="47">
        <f>'Síntese Diálise 2'!E31</f>
        <v>0</v>
      </c>
      <c r="AB31" s="47">
        <f>'Síntese Diálise 3'!E31</f>
        <v>3</v>
      </c>
      <c r="AC31" s="47">
        <f>'Síntese Diálise 4'!E31</f>
        <v>0</v>
      </c>
      <c r="AD31" s="47">
        <f>'Síntese Diálise 5'!E31</f>
        <v>4</v>
      </c>
      <c r="AE31" s="47">
        <f t="shared" si="0"/>
        <v>10</v>
      </c>
      <c r="AF31" s="47">
        <f t="shared" si="1"/>
        <v>3</v>
      </c>
      <c r="AG31" s="46">
        <f t="shared" si="2"/>
        <v>4</v>
      </c>
      <c r="AH31" s="46">
        <f t="shared" si="3"/>
        <v>7</v>
      </c>
      <c r="AI31" s="46">
        <f t="shared" si="4"/>
        <v>3</v>
      </c>
      <c r="AJ31" s="47">
        <f t="shared" si="5"/>
        <v>0</v>
      </c>
      <c r="AK31" s="47">
        <f t="shared" si="6"/>
        <v>0</v>
      </c>
      <c r="AL31" s="47">
        <f t="shared" si="7"/>
        <v>0</v>
      </c>
      <c r="AM31" s="47">
        <f t="shared" si="8"/>
        <v>0</v>
      </c>
      <c r="AN31" s="47">
        <f t="shared" si="9"/>
        <v>0</v>
      </c>
      <c r="AO31" s="47">
        <f t="shared" si="10"/>
        <v>0</v>
      </c>
      <c r="AP31" s="47">
        <f t="shared" si="11"/>
        <v>0</v>
      </c>
      <c r="AQ31" s="47">
        <f t="shared" si="12"/>
        <v>0</v>
      </c>
      <c r="AR31" s="47"/>
      <c r="AS31" s="48">
        <f t="shared" si="13"/>
        <v>6.5217391304347824E-2</v>
      </c>
      <c r="AT31" s="48">
        <f t="shared" si="14"/>
        <v>8.6956521739130432E-2</v>
      </c>
      <c r="AU31" s="48">
        <f t="shared" si="15"/>
        <v>0.15217391304347827</v>
      </c>
      <c r="AV31" s="48">
        <f t="shared" si="16"/>
        <v>6.5217391304347824E-2</v>
      </c>
      <c r="AW31" s="48">
        <f t="shared" si="17"/>
        <v>0</v>
      </c>
      <c r="AX31" s="48">
        <f t="shared" si="18"/>
        <v>0</v>
      </c>
      <c r="AY31" s="48">
        <f t="shared" si="19"/>
        <v>0</v>
      </c>
      <c r="AZ31" s="48">
        <f t="shared" si="20"/>
        <v>0</v>
      </c>
      <c r="BA31" s="48">
        <f t="shared" si="21"/>
        <v>0</v>
      </c>
      <c r="BB31" s="48">
        <f t="shared" si="22"/>
        <v>0</v>
      </c>
      <c r="BC31" s="48">
        <f t="shared" si="23"/>
        <v>0</v>
      </c>
      <c r="BD31" s="48">
        <f t="shared" si="24"/>
        <v>0</v>
      </c>
    </row>
    <row r="32" spans="24:56" ht="14.25" x14ac:dyDescent="0.2">
      <c r="X32" s="19" t="s">
        <v>6</v>
      </c>
      <c r="Y32" s="47">
        <f>'Síntese Diálise 0'!E32</f>
        <v>0</v>
      </c>
      <c r="Z32" s="47">
        <f>'Síntese Diálise 1'!E32</f>
        <v>3</v>
      </c>
      <c r="AA32" s="47">
        <f>'Síntese Diálise 2'!E32</f>
        <v>0</v>
      </c>
      <c r="AB32" s="47">
        <f>'Síntese Diálise 3'!E32</f>
        <v>3</v>
      </c>
      <c r="AC32" s="47">
        <f>'Síntese Diálise 4'!E32</f>
        <v>0</v>
      </c>
      <c r="AD32" s="47">
        <f>'Síntese Diálise 5'!E32</f>
        <v>4</v>
      </c>
      <c r="AE32" s="47">
        <f t="shared" si="0"/>
        <v>10</v>
      </c>
      <c r="AF32" s="47">
        <f t="shared" si="1"/>
        <v>3</v>
      </c>
      <c r="AG32" s="46">
        <f t="shared" si="2"/>
        <v>4</v>
      </c>
      <c r="AH32" s="46">
        <f t="shared" si="3"/>
        <v>7</v>
      </c>
      <c r="AI32" s="46">
        <f t="shared" si="4"/>
        <v>3</v>
      </c>
      <c r="AJ32" s="47">
        <f t="shared" si="5"/>
        <v>3</v>
      </c>
      <c r="AK32" s="47">
        <f t="shared" si="6"/>
        <v>4</v>
      </c>
      <c r="AL32" s="47">
        <f t="shared" si="7"/>
        <v>7</v>
      </c>
      <c r="AM32" s="47">
        <f t="shared" si="8"/>
        <v>3</v>
      </c>
      <c r="AN32" s="47">
        <f t="shared" si="9"/>
        <v>0</v>
      </c>
      <c r="AO32" s="47">
        <f t="shared" si="10"/>
        <v>0</v>
      </c>
      <c r="AP32" s="47">
        <f t="shared" si="11"/>
        <v>0</v>
      </c>
      <c r="AQ32" s="47">
        <f t="shared" si="12"/>
        <v>0</v>
      </c>
      <c r="AR32" s="47"/>
      <c r="AS32" s="48">
        <f t="shared" si="13"/>
        <v>6.5217391304347824E-2</v>
      </c>
      <c r="AT32" s="48">
        <f t="shared" si="14"/>
        <v>8.6956521739130432E-2</v>
      </c>
      <c r="AU32" s="48">
        <f t="shared" si="15"/>
        <v>0.15217391304347827</v>
      </c>
      <c r="AV32" s="48">
        <f t="shared" si="16"/>
        <v>6.5217391304347824E-2</v>
      </c>
      <c r="AW32" s="48">
        <f t="shared" si="17"/>
        <v>6.5217391304347824E-2</v>
      </c>
      <c r="AX32" s="48">
        <f t="shared" si="18"/>
        <v>8.6956521739130432E-2</v>
      </c>
      <c r="AY32" s="48">
        <f t="shared" si="19"/>
        <v>0.15217391304347827</v>
      </c>
      <c r="AZ32" s="48">
        <f t="shared" si="20"/>
        <v>6.5217391304347824E-2</v>
      </c>
      <c r="BA32" s="48">
        <f t="shared" si="21"/>
        <v>0</v>
      </c>
      <c r="BB32" s="48">
        <f t="shared" si="22"/>
        <v>0</v>
      </c>
      <c r="BC32" s="48">
        <f t="shared" si="23"/>
        <v>0</v>
      </c>
      <c r="BD32" s="48">
        <f t="shared" si="24"/>
        <v>0</v>
      </c>
    </row>
    <row r="33" spans="24:56" ht="14.25" x14ac:dyDescent="0.2">
      <c r="X33" s="19" t="s">
        <v>6</v>
      </c>
      <c r="Y33" s="47">
        <f>'Síntese Diálise 0'!E33</f>
        <v>0</v>
      </c>
      <c r="Z33" s="47">
        <f>'Síntese Diálise 1'!E33</f>
        <v>6</v>
      </c>
      <c r="AA33" s="47">
        <f>'Síntese Diálise 2'!E33</f>
        <v>0</v>
      </c>
      <c r="AB33" s="47">
        <f>'Síntese Diálise 3'!E33</f>
        <v>0</v>
      </c>
      <c r="AC33" s="47">
        <f>'Síntese Diálise 4'!E33</f>
        <v>0</v>
      </c>
      <c r="AD33" s="47">
        <f>'Síntese Diálise 5'!E33</f>
        <v>4</v>
      </c>
      <c r="AE33" s="47">
        <f t="shared" si="0"/>
        <v>10</v>
      </c>
      <c r="AF33" s="47">
        <f t="shared" si="1"/>
        <v>0</v>
      </c>
      <c r="AG33" s="46">
        <f t="shared" si="2"/>
        <v>4</v>
      </c>
      <c r="AH33" s="46">
        <f t="shared" si="3"/>
        <v>4</v>
      </c>
      <c r="AI33" s="46">
        <f t="shared" si="4"/>
        <v>6</v>
      </c>
      <c r="AJ33" s="47">
        <f t="shared" si="5"/>
        <v>0</v>
      </c>
      <c r="AK33" s="47">
        <f t="shared" si="6"/>
        <v>4</v>
      </c>
      <c r="AL33" s="47">
        <f t="shared" si="7"/>
        <v>4</v>
      </c>
      <c r="AM33" s="47">
        <f t="shared" si="8"/>
        <v>6</v>
      </c>
      <c r="AN33" s="47">
        <f t="shared" si="9"/>
        <v>0</v>
      </c>
      <c r="AO33" s="47">
        <f t="shared" si="10"/>
        <v>0</v>
      </c>
      <c r="AP33" s="47">
        <f t="shared" si="11"/>
        <v>0</v>
      </c>
      <c r="AQ33" s="47">
        <f t="shared" si="12"/>
        <v>0</v>
      </c>
      <c r="AR33" s="47"/>
      <c r="AS33" s="48">
        <f t="shared" si="13"/>
        <v>0</v>
      </c>
      <c r="AT33" s="48">
        <f t="shared" si="14"/>
        <v>8.6956521739130432E-2</v>
      </c>
      <c r="AU33" s="48">
        <f t="shared" si="15"/>
        <v>8.6956521739130432E-2</v>
      </c>
      <c r="AV33" s="48">
        <f t="shared" si="16"/>
        <v>0.13043478260869565</v>
      </c>
      <c r="AW33" s="48">
        <f t="shared" si="17"/>
        <v>0</v>
      </c>
      <c r="AX33" s="48">
        <f t="shared" si="18"/>
        <v>8.6956521739130432E-2</v>
      </c>
      <c r="AY33" s="48">
        <f t="shared" si="19"/>
        <v>8.6956521739130432E-2</v>
      </c>
      <c r="AZ33" s="48">
        <f t="shared" si="20"/>
        <v>0.13043478260869565</v>
      </c>
      <c r="BA33" s="48">
        <f t="shared" si="21"/>
        <v>0</v>
      </c>
      <c r="BB33" s="48">
        <f t="shared" si="22"/>
        <v>0</v>
      </c>
      <c r="BC33" s="48">
        <f t="shared" si="23"/>
        <v>0</v>
      </c>
      <c r="BD33" s="48">
        <f t="shared" si="24"/>
        <v>0</v>
      </c>
    </row>
    <row r="34" spans="24:56" ht="14.25" x14ac:dyDescent="0.2">
      <c r="X34" s="19" t="s">
        <v>6</v>
      </c>
      <c r="Y34" s="47">
        <f>'Síntese Diálise 0'!E34</f>
        <v>0</v>
      </c>
      <c r="Z34" s="47">
        <f>'Síntese Diálise 1'!E34</f>
        <v>3</v>
      </c>
      <c r="AA34" s="47">
        <f>'Síntese Diálise 2'!E34</f>
        <v>0</v>
      </c>
      <c r="AB34" s="47">
        <f>'Síntese Diálise 3'!E34</f>
        <v>3</v>
      </c>
      <c r="AC34" s="47">
        <f>'Síntese Diálise 4'!E34</f>
        <v>0</v>
      </c>
      <c r="AD34" s="47">
        <f>'Síntese Diálise 5'!E34</f>
        <v>4</v>
      </c>
      <c r="AE34" s="47">
        <f t="shared" si="0"/>
        <v>10</v>
      </c>
      <c r="AF34" s="47">
        <f t="shared" si="1"/>
        <v>3</v>
      </c>
      <c r="AG34" s="46">
        <f t="shared" si="2"/>
        <v>4</v>
      </c>
      <c r="AH34" s="46">
        <f t="shared" si="3"/>
        <v>7</v>
      </c>
      <c r="AI34" s="46">
        <f t="shared" si="4"/>
        <v>3</v>
      </c>
      <c r="AJ34" s="47">
        <f t="shared" si="5"/>
        <v>3</v>
      </c>
      <c r="AK34" s="47">
        <f t="shared" si="6"/>
        <v>4</v>
      </c>
      <c r="AL34" s="47">
        <f t="shared" si="7"/>
        <v>7</v>
      </c>
      <c r="AM34" s="47">
        <f t="shared" si="8"/>
        <v>3</v>
      </c>
      <c r="AN34" s="47">
        <f t="shared" si="9"/>
        <v>0</v>
      </c>
      <c r="AO34" s="47">
        <f t="shared" si="10"/>
        <v>0</v>
      </c>
      <c r="AP34" s="47">
        <f t="shared" si="11"/>
        <v>0</v>
      </c>
      <c r="AQ34" s="47">
        <f t="shared" si="12"/>
        <v>0</v>
      </c>
      <c r="AR34" s="47"/>
      <c r="AS34" s="48">
        <f t="shared" si="13"/>
        <v>6.5217391304347824E-2</v>
      </c>
      <c r="AT34" s="48">
        <f t="shared" si="14"/>
        <v>8.6956521739130432E-2</v>
      </c>
      <c r="AU34" s="48">
        <f t="shared" si="15"/>
        <v>0.15217391304347827</v>
      </c>
      <c r="AV34" s="48">
        <f t="shared" si="16"/>
        <v>6.5217391304347824E-2</v>
      </c>
      <c r="AW34" s="48">
        <f t="shared" si="17"/>
        <v>6.5217391304347824E-2</v>
      </c>
      <c r="AX34" s="48">
        <f t="shared" si="18"/>
        <v>8.6956521739130432E-2</v>
      </c>
      <c r="AY34" s="48">
        <f t="shared" si="19"/>
        <v>0.15217391304347827</v>
      </c>
      <c r="AZ34" s="48">
        <f t="shared" si="20"/>
        <v>6.5217391304347824E-2</v>
      </c>
      <c r="BA34" s="48">
        <f t="shared" si="21"/>
        <v>0</v>
      </c>
      <c r="BB34" s="48">
        <f t="shared" si="22"/>
        <v>0</v>
      </c>
      <c r="BC34" s="48">
        <f t="shared" si="23"/>
        <v>0</v>
      </c>
      <c r="BD34" s="48">
        <f t="shared" si="24"/>
        <v>0</v>
      </c>
    </row>
    <row r="35" spans="24:56" ht="14.25" x14ac:dyDescent="0.2">
      <c r="X35" s="19" t="s">
        <v>6</v>
      </c>
      <c r="Y35" s="47">
        <f>'Síntese Diálise 0'!E35</f>
        <v>0</v>
      </c>
      <c r="Z35" s="47">
        <f>'Síntese Diálise 1'!E35</f>
        <v>3</v>
      </c>
      <c r="AA35" s="47">
        <f>'Síntese Diálise 2'!E35</f>
        <v>0</v>
      </c>
      <c r="AB35" s="47">
        <f>'Síntese Diálise 3'!E35</f>
        <v>3</v>
      </c>
      <c r="AC35" s="47">
        <f>'Síntese Diálise 4'!E35</f>
        <v>0</v>
      </c>
      <c r="AD35" s="47">
        <f>'Síntese Diálise 5'!E35</f>
        <v>4</v>
      </c>
      <c r="AE35" s="47">
        <f t="shared" si="0"/>
        <v>10</v>
      </c>
      <c r="AF35" s="47">
        <f t="shared" si="1"/>
        <v>3</v>
      </c>
      <c r="AG35" s="46">
        <f t="shared" si="2"/>
        <v>4</v>
      </c>
      <c r="AH35" s="46">
        <f t="shared" si="3"/>
        <v>7</v>
      </c>
      <c r="AI35" s="46">
        <f t="shared" si="4"/>
        <v>3</v>
      </c>
      <c r="AJ35" s="47">
        <f t="shared" si="5"/>
        <v>3</v>
      </c>
      <c r="AK35" s="47">
        <f t="shared" si="6"/>
        <v>4</v>
      </c>
      <c r="AL35" s="47">
        <f t="shared" si="7"/>
        <v>7</v>
      </c>
      <c r="AM35" s="47">
        <f t="shared" si="8"/>
        <v>3</v>
      </c>
      <c r="AN35" s="47">
        <f t="shared" si="9"/>
        <v>0</v>
      </c>
      <c r="AO35" s="47">
        <f t="shared" si="10"/>
        <v>0</v>
      </c>
      <c r="AP35" s="47">
        <f t="shared" si="11"/>
        <v>0</v>
      </c>
      <c r="AQ35" s="47">
        <f t="shared" si="12"/>
        <v>0</v>
      </c>
      <c r="AR35" s="47"/>
      <c r="AS35" s="48">
        <f t="shared" si="13"/>
        <v>6.5217391304347824E-2</v>
      </c>
      <c r="AT35" s="48">
        <f t="shared" si="14"/>
        <v>8.6956521739130432E-2</v>
      </c>
      <c r="AU35" s="48">
        <f t="shared" si="15"/>
        <v>0.15217391304347827</v>
      </c>
      <c r="AV35" s="48">
        <f t="shared" si="16"/>
        <v>6.5217391304347824E-2</v>
      </c>
      <c r="AW35" s="48">
        <f t="shared" si="17"/>
        <v>6.5217391304347824E-2</v>
      </c>
      <c r="AX35" s="48">
        <f t="shared" si="18"/>
        <v>8.6956521739130432E-2</v>
      </c>
      <c r="AY35" s="48">
        <f t="shared" si="19"/>
        <v>0.15217391304347827</v>
      </c>
      <c r="AZ35" s="48">
        <f t="shared" si="20"/>
        <v>6.5217391304347824E-2</v>
      </c>
      <c r="BA35" s="48">
        <f t="shared" si="21"/>
        <v>0</v>
      </c>
      <c r="BB35" s="48">
        <f t="shared" si="22"/>
        <v>0</v>
      </c>
      <c r="BC35" s="48">
        <f t="shared" si="23"/>
        <v>0</v>
      </c>
      <c r="BD35" s="48">
        <f t="shared" si="24"/>
        <v>0</v>
      </c>
    </row>
    <row r="36" spans="24:56" ht="14.25" x14ac:dyDescent="0.2">
      <c r="X36" s="19" t="s">
        <v>6</v>
      </c>
      <c r="Y36" s="47">
        <f>'Síntese Diálise 0'!E36</f>
        <v>0</v>
      </c>
      <c r="Z36" s="47">
        <f>'Síntese Diálise 1'!E36</f>
        <v>4</v>
      </c>
      <c r="AA36" s="47">
        <f>'Síntese Diálise 2'!E36</f>
        <v>0</v>
      </c>
      <c r="AB36" s="47">
        <f>'Síntese Diálise 3'!E36</f>
        <v>3</v>
      </c>
      <c r="AC36" s="47">
        <f>'Síntese Diálise 4'!E36</f>
        <v>0</v>
      </c>
      <c r="AD36" s="47">
        <f>'Síntese Diálise 5'!E36</f>
        <v>3</v>
      </c>
      <c r="AE36" s="47">
        <f t="shared" si="0"/>
        <v>10</v>
      </c>
      <c r="AF36" s="47">
        <f t="shared" si="1"/>
        <v>3</v>
      </c>
      <c r="AG36" s="46">
        <f t="shared" si="2"/>
        <v>3</v>
      </c>
      <c r="AH36" s="46">
        <f t="shared" si="3"/>
        <v>6</v>
      </c>
      <c r="AI36" s="46">
        <f t="shared" si="4"/>
        <v>4</v>
      </c>
      <c r="AJ36" s="47">
        <f t="shared" si="5"/>
        <v>3</v>
      </c>
      <c r="AK36" s="47">
        <f t="shared" si="6"/>
        <v>3</v>
      </c>
      <c r="AL36" s="47">
        <f t="shared" si="7"/>
        <v>6</v>
      </c>
      <c r="AM36" s="47">
        <f t="shared" si="8"/>
        <v>4</v>
      </c>
      <c r="AN36" s="47">
        <f t="shared" si="9"/>
        <v>0</v>
      </c>
      <c r="AO36" s="47">
        <f t="shared" si="10"/>
        <v>0</v>
      </c>
      <c r="AP36" s="47">
        <f t="shared" si="11"/>
        <v>0</v>
      </c>
      <c r="AQ36" s="47">
        <f t="shared" si="12"/>
        <v>0</v>
      </c>
      <c r="AR36" s="47"/>
      <c r="AS36" s="48">
        <f t="shared" si="13"/>
        <v>6.5217391304347824E-2</v>
      </c>
      <c r="AT36" s="48">
        <f t="shared" si="14"/>
        <v>6.5217391304347824E-2</v>
      </c>
      <c r="AU36" s="48">
        <f t="shared" si="15"/>
        <v>0.13043478260869565</v>
      </c>
      <c r="AV36" s="48">
        <f t="shared" si="16"/>
        <v>8.6956521739130432E-2</v>
      </c>
      <c r="AW36" s="48">
        <f t="shared" si="17"/>
        <v>6.5217391304347824E-2</v>
      </c>
      <c r="AX36" s="48">
        <f t="shared" si="18"/>
        <v>6.5217391304347824E-2</v>
      </c>
      <c r="AY36" s="48">
        <f t="shared" si="19"/>
        <v>0.13043478260869565</v>
      </c>
      <c r="AZ36" s="48">
        <f t="shared" si="20"/>
        <v>8.6956521739130432E-2</v>
      </c>
      <c r="BA36" s="48">
        <f t="shared" si="21"/>
        <v>0</v>
      </c>
      <c r="BB36" s="48">
        <f t="shared" si="22"/>
        <v>0</v>
      </c>
      <c r="BC36" s="48">
        <f t="shared" si="23"/>
        <v>0</v>
      </c>
      <c r="BD36" s="48">
        <f t="shared" si="24"/>
        <v>0</v>
      </c>
    </row>
    <row r="37" spans="24:56" ht="14.25" x14ac:dyDescent="0.2">
      <c r="X37" s="19" t="s">
        <v>6</v>
      </c>
      <c r="Y37" s="47">
        <f>'Síntese Diálise 0'!E37</f>
        <v>0</v>
      </c>
      <c r="Z37" s="47">
        <f>'Síntese Diálise 1'!E37</f>
        <v>7</v>
      </c>
      <c r="AA37" s="47">
        <f>'Síntese Diálise 2'!E37</f>
        <v>0</v>
      </c>
      <c r="AB37" s="47">
        <f>'Síntese Diálise 3'!E37</f>
        <v>3</v>
      </c>
      <c r="AC37" s="47">
        <f>'Síntese Diálise 4'!E37</f>
        <v>0</v>
      </c>
      <c r="AD37" s="47">
        <f>'Síntese Diálise 5'!E37</f>
        <v>0</v>
      </c>
      <c r="AE37" s="47">
        <f t="shared" ref="AE37:AE52" si="25">SUM(Y37:AD37)</f>
        <v>10</v>
      </c>
      <c r="AF37" s="47">
        <f t="shared" ref="AF37:AF52" si="26">AB37</f>
        <v>3</v>
      </c>
      <c r="AG37" s="46">
        <f t="shared" ref="AG37:AG52" si="27">SUM(AC37:AD37)</f>
        <v>0</v>
      </c>
      <c r="AH37" s="46">
        <f t="shared" ref="AH37:AH52" si="28">SUM(AB37:AD37)</f>
        <v>3</v>
      </c>
      <c r="AI37" s="46">
        <f t="shared" ref="AI37:AI52" si="29">SUM(Y37:AA37)</f>
        <v>7</v>
      </c>
      <c r="AJ37" s="47">
        <f t="shared" ref="AJ37:AJ52" si="30">IF(X37="C",AF37,)</f>
        <v>3</v>
      </c>
      <c r="AK37" s="47">
        <f t="shared" ref="AK37:AK52" si="31">IF(X37="C",AG37,)</f>
        <v>0</v>
      </c>
      <c r="AL37" s="47">
        <f t="shared" ref="AL37:AL52" si="32">IF(X37="C",AH37,)</f>
        <v>3</v>
      </c>
      <c r="AM37" s="47">
        <f t="shared" ref="AM37:AM52" si="33">IF(X37="C",AI37,)</f>
        <v>7</v>
      </c>
      <c r="AN37" s="47">
        <f t="shared" ref="AN37:AN52" si="34">IF(X37="NC",AF37,)</f>
        <v>0</v>
      </c>
      <c r="AO37" s="47">
        <f t="shared" ref="AO37:AO52" si="35">IF(X37="NC",AG37,)</f>
        <v>0</v>
      </c>
      <c r="AP37" s="47">
        <f t="shared" ref="AP37:AP52" si="36">IF(X37="NC",AH37,)</f>
        <v>0</v>
      </c>
      <c r="AQ37" s="47">
        <f t="shared" ref="AQ37:AQ52" si="37">IF(X37="NC",AI37,)</f>
        <v>0</v>
      </c>
      <c r="AS37" s="48">
        <f t="shared" si="13"/>
        <v>6.5217391304347824E-2</v>
      </c>
      <c r="AT37" s="48">
        <f t="shared" si="14"/>
        <v>0</v>
      </c>
      <c r="AU37" s="48">
        <f t="shared" si="15"/>
        <v>6.5217391304347824E-2</v>
      </c>
      <c r="AV37" s="48">
        <f t="shared" si="16"/>
        <v>0.15217391304347827</v>
      </c>
      <c r="AW37" s="48">
        <f t="shared" si="17"/>
        <v>6.5217391304347824E-2</v>
      </c>
      <c r="AX37" s="48">
        <f t="shared" si="18"/>
        <v>0</v>
      </c>
      <c r="AY37" s="48">
        <f t="shared" si="19"/>
        <v>6.5217391304347824E-2</v>
      </c>
      <c r="AZ37" s="48">
        <f t="shared" si="20"/>
        <v>0.15217391304347827</v>
      </c>
      <c r="BA37" s="48">
        <f t="shared" si="21"/>
        <v>0</v>
      </c>
      <c r="BB37" s="48">
        <f t="shared" si="22"/>
        <v>0</v>
      </c>
      <c r="BC37" s="48">
        <f t="shared" si="23"/>
        <v>0</v>
      </c>
      <c r="BD37" s="48">
        <f t="shared" si="24"/>
        <v>0</v>
      </c>
    </row>
    <row r="38" spans="24:56" ht="14.25" x14ac:dyDescent="0.2">
      <c r="X38" s="19" t="s">
        <v>6</v>
      </c>
      <c r="Y38" s="47">
        <f>'Síntese Diálise 0'!E38</f>
        <v>0</v>
      </c>
      <c r="Z38" s="47">
        <f>'Síntese Diálise 1'!E38</f>
        <v>7</v>
      </c>
      <c r="AA38" s="47">
        <f>'Síntese Diálise 2'!E38</f>
        <v>0</v>
      </c>
      <c r="AB38" s="47">
        <f>'Síntese Diálise 3'!E38</f>
        <v>3</v>
      </c>
      <c r="AC38" s="47">
        <f>'Síntese Diálise 4'!E38</f>
        <v>0</v>
      </c>
      <c r="AD38" s="47">
        <f>'Síntese Diálise 5'!E38</f>
        <v>0</v>
      </c>
      <c r="AE38" s="47">
        <f t="shared" si="25"/>
        <v>10</v>
      </c>
      <c r="AF38" s="47">
        <f t="shared" si="26"/>
        <v>3</v>
      </c>
      <c r="AG38" s="46">
        <f t="shared" si="27"/>
        <v>0</v>
      </c>
      <c r="AH38" s="46">
        <f t="shared" si="28"/>
        <v>3</v>
      </c>
      <c r="AI38" s="46">
        <f t="shared" si="29"/>
        <v>7</v>
      </c>
      <c r="AJ38" s="47">
        <f t="shared" si="30"/>
        <v>3</v>
      </c>
      <c r="AK38" s="47">
        <f t="shared" si="31"/>
        <v>0</v>
      </c>
      <c r="AL38" s="47">
        <f t="shared" si="32"/>
        <v>3</v>
      </c>
      <c r="AM38" s="47">
        <f t="shared" si="33"/>
        <v>7</v>
      </c>
      <c r="AN38" s="47">
        <f t="shared" si="34"/>
        <v>0</v>
      </c>
      <c r="AO38" s="47">
        <f t="shared" si="35"/>
        <v>0</v>
      </c>
      <c r="AP38" s="47">
        <f t="shared" si="36"/>
        <v>0</v>
      </c>
      <c r="AQ38" s="47">
        <f t="shared" si="37"/>
        <v>0</v>
      </c>
      <c r="AS38" s="48">
        <f t="shared" si="13"/>
        <v>6.5217391304347824E-2</v>
      </c>
      <c r="AT38" s="48">
        <f t="shared" si="14"/>
        <v>0</v>
      </c>
      <c r="AU38" s="48">
        <f t="shared" si="15"/>
        <v>6.5217391304347824E-2</v>
      </c>
      <c r="AV38" s="48">
        <f t="shared" si="16"/>
        <v>0.15217391304347827</v>
      </c>
      <c r="AW38" s="48">
        <f t="shared" si="17"/>
        <v>6.5217391304347824E-2</v>
      </c>
      <c r="AX38" s="48">
        <f t="shared" si="18"/>
        <v>0</v>
      </c>
      <c r="AY38" s="48">
        <f t="shared" si="19"/>
        <v>6.5217391304347824E-2</v>
      </c>
      <c r="AZ38" s="48">
        <f t="shared" si="20"/>
        <v>0.15217391304347827</v>
      </c>
      <c r="BA38" s="48">
        <f t="shared" si="21"/>
        <v>0</v>
      </c>
      <c r="BB38" s="48">
        <f t="shared" si="22"/>
        <v>0</v>
      </c>
      <c r="BC38" s="48">
        <f t="shared" si="23"/>
        <v>0</v>
      </c>
      <c r="BD38" s="48">
        <f t="shared" si="24"/>
        <v>0</v>
      </c>
    </row>
    <row r="39" spans="24:56" ht="14.25" x14ac:dyDescent="0.2">
      <c r="X39" s="19" t="s">
        <v>6</v>
      </c>
      <c r="Y39" s="47">
        <f>'Síntese Diálise 0'!E39</f>
        <v>0</v>
      </c>
      <c r="Z39" s="47">
        <f>'Síntese Diálise 1'!E39</f>
        <v>4</v>
      </c>
      <c r="AA39" s="47">
        <f>'Síntese Diálise 2'!E39</f>
        <v>0</v>
      </c>
      <c r="AB39" s="47">
        <f>'Síntese Diálise 3'!E39</f>
        <v>6</v>
      </c>
      <c r="AC39" s="47">
        <f>'Síntese Diálise 4'!E39</f>
        <v>0</v>
      </c>
      <c r="AD39" s="47">
        <f>'Síntese Diálise 5'!E39</f>
        <v>0</v>
      </c>
      <c r="AE39" s="47">
        <f t="shared" si="25"/>
        <v>10</v>
      </c>
      <c r="AF39" s="47">
        <f t="shared" si="26"/>
        <v>6</v>
      </c>
      <c r="AG39" s="46">
        <f t="shared" si="27"/>
        <v>0</v>
      </c>
      <c r="AH39" s="46">
        <f t="shared" si="28"/>
        <v>6</v>
      </c>
      <c r="AI39" s="46">
        <f t="shared" si="29"/>
        <v>4</v>
      </c>
      <c r="AJ39" s="47">
        <f t="shared" si="30"/>
        <v>6</v>
      </c>
      <c r="AK39" s="47">
        <f t="shared" si="31"/>
        <v>0</v>
      </c>
      <c r="AL39" s="47">
        <f t="shared" si="32"/>
        <v>6</v>
      </c>
      <c r="AM39" s="47">
        <f t="shared" si="33"/>
        <v>4</v>
      </c>
      <c r="AN39" s="47">
        <f t="shared" si="34"/>
        <v>0</v>
      </c>
      <c r="AO39" s="47">
        <f t="shared" si="35"/>
        <v>0</v>
      </c>
      <c r="AP39" s="47">
        <f t="shared" si="36"/>
        <v>0</v>
      </c>
      <c r="AQ39" s="47">
        <f t="shared" si="37"/>
        <v>0</v>
      </c>
      <c r="AS39" s="48">
        <f t="shared" si="13"/>
        <v>0.13043478260869565</v>
      </c>
      <c r="AT39" s="48">
        <f t="shared" si="14"/>
        <v>0</v>
      </c>
      <c r="AU39" s="48">
        <f t="shared" si="15"/>
        <v>0.13043478260869565</v>
      </c>
      <c r="AV39" s="48">
        <f t="shared" si="16"/>
        <v>8.6956521739130432E-2</v>
      </c>
      <c r="AW39" s="48">
        <f t="shared" si="17"/>
        <v>0.13043478260869565</v>
      </c>
      <c r="AX39" s="48">
        <f t="shared" si="18"/>
        <v>0</v>
      </c>
      <c r="AY39" s="48">
        <f t="shared" si="19"/>
        <v>0.13043478260869565</v>
      </c>
      <c r="AZ39" s="48">
        <f t="shared" si="20"/>
        <v>8.6956521739130432E-2</v>
      </c>
      <c r="BA39" s="48">
        <f t="shared" si="21"/>
        <v>0</v>
      </c>
      <c r="BB39" s="48">
        <f t="shared" si="22"/>
        <v>0</v>
      </c>
      <c r="BC39" s="48">
        <f t="shared" si="23"/>
        <v>0</v>
      </c>
      <c r="BD39" s="48">
        <f t="shared" si="24"/>
        <v>0</v>
      </c>
    </row>
    <row r="40" spans="24:56" ht="14.25" x14ac:dyDescent="0.2">
      <c r="X40" s="19" t="s">
        <v>6</v>
      </c>
      <c r="Y40" s="47">
        <f>'Síntese Diálise 0'!E40</f>
        <v>0</v>
      </c>
      <c r="Z40" s="47">
        <f>'Síntese Diálise 1'!E40</f>
        <v>4</v>
      </c>
      <c r="AA40" s="47">
        <f>'Síntese Diálise 2'!E40</f>
        <v>0</v>
      </c>
      <c r="AB40" s="47">
        <f>'Síntese Diálise 3'!E40</f>
        <v>6</v>
      </c>
      <c r="AC40" s="47">
        <f>'Síntese Diálise 4'!E40</f>
        <v>0</v>
      </c>
      <c r="AD40" s="47">
        <f>'Síntese Diálise 5'!E40</f>
        <v>0</v>
      </c>
      <c r="AE40" s="47">
        <f t="shared" si="25"/>
        <v>10</v>
      </c>
      <c r="AF40" s="47">
        <f t="shared" si="26"/>
        <v>6</v>
      </c>
      <c r="AG40" s="46">
        <f t="shared" si="27"/>
        <v>0</v>
      </c>
      <c r="AH40" s="46">
        <f t="shared" si="28"/>
        <v>6</v>
      </c>
      <c r="AI40" s="46">
        <f t="shared" si="29"/>
        <v>4</v>
      </c>
      <c r="AJ40" s="47">
        <f t="shared" si="30"/>
        <v>6</v>
      </c>
      <c r="AK40" s="47">
        <f t="shared" si="31"/>
        <v>0</v>
      </c>
      <c r="AL40" s="47">
        <f t="shared" si="32"/>
        <v>6</v>
      </c>
      <c r="AM40" s="47">
        <f t="shared" si="33"/>
        <v>4</v>
      </c>
      <c r="AN40" s="47">
        <f t="shared" si="34"/>
        <v>0</v>
      </c>
      <c r="AO40" s="47">
        <f t="shared" si="35"/>
        <v>0</v>
      </c>
      <c r="AP40" s="47">
        <f t="shared" si="36"/>
        <v>0</v>
      </c>
      <c r="AQ40" s="47">
        <f t="shared" si="37"/>
        <v>0</v>
      </c>
      <c r="AS40" s="48">
        <f t="shared" si="13"/>
        <v>0.13043478260869565</v>
      </c>
      <c r="AT40" s="48">
        <f t="shared" si="14"/>
        <v>0</v>
      </c>
      <c r="AU40" s="48">
        <f t="shared" si="15"/>
        <v>0.13043478260869565</v>
      </c>
      <c r="AV40" s="48">
        <f t="shared" si="16"/>
        <v>8.6956521739130432E-2</v>
      </c>
      <c r="AW40" s="48">
        <f t="shared" si="17"/>
        <v>0.13043478260869565</v>
      </c>
      <c r="AX40" s="48">
        <f t="shared" si="18"/>
        <v>0</v>
      </c>
      <c r="AY40" s="48">
        <f t="shared" si="19"/>
        <v>0.13043478260869565</v>
      </c>
      <c r="AZ40" s="48">
        <f t="shared" si="20"/>
        <v>8.6956521739130432E-2</v>
      </c>
      <c r="BA40" s="48">
        <f t="shared" si="21"/>
        <v>0</v>
      </c>
      <c r="BB40" s="48">
        <f t="shared" si="22"/>
        <v>0</v>
      </c>
      <c r="BC40" s="48">
        <f t="shared" si="23"/>
        <v>0</v>
      </c>
      <c r="BD40" s="48">
        <f t="shared" si="24"/>
        <v>0</v>
      </c>
    </row>
    <row r="41" spans="24:56" ht="14.25" x14ac:dyDescent="0.2">
      <c r="X41" s="19" t="s">
        <v>6</v>
      </c>
      <c r="Y41" s="47">
        <f>'Síntese Diálise 0'!E41</f>
        <v>0</v>
      </c>
      <c r="Z41" s="47">
        <f>'Síntese Diálise 1'!E41</f>
        <v>4</v>
      </c>
      <c r="AA41" s="47">
        <f>'Síntese Diálise 2'!E41</f>
        <v>3</v>
      </c>
      <c r="AB41" s="47">
        <f>'Síntese Diálise 3'!E41</f>
        <v>3</v>
      </c>
      <c r="AC41" s="47">
        <f>'Síntese Diálise 4'!E41</f>
        <v>0</v>
      </c>
      <c r="AD41" s="47">
        <f>'Síntese Diálise 5'!E41</f>
        <v>0</v>
      </c>
      <c r="AE41" s="47">
        <f t="shared" si="25"/>
        <v>10</v>
      </c>
      <c r="AF41" s="47">
        <f t="shared" si="26"/>
        <v>3</v>
      </c>
      <c r="AG41" s="46">
        <f t="shared" si="27"/>
        <v>0</v>
      </c>
      <c r="AH41" s="46">
        <f t="shared" si="28"/>
        <v>3</v>
      </c>
      <c r="AI41" s="46">
        <f t="shared" si="29"/>
        <v>7</v>
      </c>
      <c r="AJ41" s="47">
        <f t="shared" si="30"/>
        <v>3</v>
      </c>
      <c r="AK41" s="47">
        <f t="shared" si="31"/>
        <v>0</v>
      </c>
      <c r="AL41" s="47">
        <f t="shared" si="32"/>
        <v>3</v>
      </c>
      <c r="AM41" s="47">
        <f t="shared" si="33"/>
        <v>7</v>
      </c>
      <c r="AN41" s="47">
        <f t="shared" si="34"/>
        <v>0</v>
      </c>
      <c r="AO41" s="47">
        <f t="shared" si="35"/>
        <v>0</v>
      </c>
      <c r="AP41" s="47">
        <f t="shared" si="36"/>
        <v>0</v>
      </c>
      <c r="AQ41" s="47">
        <f t="shared" si="37"/>
        <v>0</v>
      </c>
      <c r="AS41" s="48">
        <f t="shared" si="13"/>
        <v>6.5217391304347824E-2</v>
      </c>
      <c r="AT41" s="48">
        <f t="shared" si="14"/>
        <v>0</v>
      </c>
      <c r="AU41" s="48">
        <f t="shared" si="15"/>
        <v>6.5217391304347824E-2</v>
      </c>
      <c r="AV41" s="48">
        <f t="shared" si="16"/>
        <v>0.15217391304347827</v>
      </c>
      <c r="AW41" s="48">
        <f t="shared" si="17"/>
        <v>6.5217391304347824E-2</v>
      </c>
      <c r="AX41" s="48">
        <f t="shared" si="18"/>
        <v>0</v>
      </c>
      <c r="AY41" s="48">
        <f t="shared" si="19"/>
        <v>6.5217391304347824E-2</v>
      </c>
      <c r="AZ41" s="48">
        <f t="shared" si="20"/>
        <v>0.15217391304347827</v>
      </c>
      <c r="BA41" s="48">
        <f t="shared" si="21"/>
        <v>0</v>
      </c>
      <c r="BB41" s="48">
        <f t="shared" si="22"/>
        <v>0</v>
      </c>
      <c r="BC41" s="48">
        <f t="shared" si="23"/>
        <v>0</v>
      </c>
      <c r="BD41" s="48">
        <f t="shared" si="24"/>
        <v>0</v>
      </c>
    </row>
    <row r="42" spans="24:56" ht="14.25" x14ac:dyDescent="0.2">
      <c r="X42" s="19" t="s">
        <v>5</v>
      </c>
      <c r="Y42" s="47">
        <f>'Síntese Diálise 0'!E42</f>
        <v>3</v>
      </c>
      <c r="Z42" s="47">
        <f>'Síntese Diálise 1'!E42</f>
        <v>4</v>
      </c>
      <c r="AA42" s="47">
        <f>'Síntese Diálise 2'!E42</f>
        <v>0</v>
      </c>
      <c r="AB42" s="47">
        <f>'Síntese Diálise 3'!E42</f>
        <v>3</v>
      </c>
      <c r="AC42" s="47">
        <f>'Síntese Diálise 4'!E42</f>
        <v>0</v>
      </c>
      <c r="AD42" s="47">
        <f>'Síntese Diálise 5'!E42</f>
        <v>0</v>
      </c>
      <c r="AE42" s="47">
        <f t="shared" si="25"/>
        <v>10</v>
      </c>
      <c r="AF42" s="47">
        <f t="shared" si="26"/>
        <v>3</v>
      </c>
      <c r="AG42" s="46">
        <f t="shared" si="27"/>
        <v>0</v>
      </c>
      <c r="AH42" s="46">
        <f t="shared" si="28"/>
        <v>3</v>
      </c>
      <c r="AI42" s="46">
        <f t="shared" si="29"/>
        <v>7</v>
      </c>
      <c r="AJ42" s="47">
        <f t="shared" si="30"/>
        <v>0</v>
      </c>
      <c r="AK42" s="47">
        <f t="shared" si="31"/>
        <v>0</v>
      </c>
      <c r="AL42" s="47">
        <f t="shared" si="32"/>
        <v>0</v>
      </c>
      <c r="AM42" s="47">
        <f t="shared" si="33"/>
        <v>0</v>
      </c>
      <c r="AN42" s="47">
        <f t="shared" si="34"/>
        <v>3</v>
      </c>
      <c r="AO42" s="47">
        <f t="shared" si="35"/>
        <v>0</v>
      </c>
      <c r="AP42" s="47">
        <f t="shared" si="36"/>
        <v>3</v>
      </c>
      <c r="AQ42" s="47">
        <f t="shared" si="37"/>
        <v>7</v>
      </c>
      <c r="AS42" s="48">
        <f t="shared" si="13"/>
        <v>6.5217391304347824E-2</v>
      </c>
      <c r="AT42" s="48">
        <f t="shared" si="14"/>
        <v>0</v>
      </c>
      <c r="AU42" s="48">
        <f t="shared" si="15"/>
        <v>6.5217391304347824E-2</v>
      </c>
      <c r="AV42" s="48">
        <f t="shared" si="16"/>
        <v>0.15217391304347827</v>
      </c>
      <c r="AW42" s="48">
        <f t="shared" si="17"/>
        <v>0</v>
      </c>
      <c r="AX42" s="48">
        <f t="shared" si="18"/>
        <v>0</v>
      </c>
      <c r="AY42" s="48">
        <f t="shared" si="19"/>
        <v>0</v>
      </c>
      <c r="AZ42" s="48">
        <f t="shared" si="20"/>
        <v>0</v>
      </c>
      <c r="BA42" s="48">
        <f t="shared" si="21"/>
        <v>6.5217391304347824E-2</v>
      </c>
      <c r="BB42" s="48">
        <f t="shared" si="22"/>
        <v>0</v>
      </c>
      <c r="BC42" s="48">
        <f t="shared" si="23"/>
        <v>6.5217391304347824E-2</v>
      </c>
      <c r="BD42" s="48">
        <f t="shared" si="24"/>
        <v>0.15217391304347827</v>
      </c>
    </row>
    <row r="43" spans="24:56" ht="14.25" x14ac:dyDescent="0.2">
      <c r="X43" s="19" t="s">
        <v>6</v>
      </c>
      <c r="Y43" s="47">
        <f>'Síntese Diálise 0'!E43</f>
        <v>0</v>
      </c>
      <c r="Z43" s="47">
        <f>'Síntese Diálise 1'!E43</f>
        <v>4</v>
      </c>
      <c r="AA43" s="47">
        <f>'Síntese Diálise 2'!E43</f>
        <v>0</v>
      </c>
      <c r="AB43" s="47">
        <f>'Síntese Diálise 3'!E43</f>
        <v>6</v>
      </c>
      <c r="AC43" s="47">
        <f>'Síntese Diálise 4'!E43</f>
        <v>0</v>
      </c>
      <c r="AD43" s="47">
        <f>'Síntese Diálise 5'!E43</f>
        <v>0</v>
      </c>
      <c r="AE43" s="47">
        <f t="shared" si="25"/>
        <v>10</v>
      </c>
      <c r="AF43" s="47">
        <f t="shared" si="26"/>
        <v>6</v>
      </c>
      <c r="AG43" s="46">
        <f t="shared" si="27"/>
        <v>0</v>
      </c>
      <c r="AH43" s="46">
        <f t="shared" si="28"/>
        <v>6</v>
      </c>
      <c r="AI43" s="46">
        <f t="shared" si="29"/>
        <v>4</v>
      </c>
      <c r="AJ43" s="47">
        <f t="shared" si="30"/>
        <v>6</v>
      </c>
      <c r="AK43" s="47">
        <f t="shared" si="31"/>
        <v>0</v>
      </c>
      <c r="AL43" s="47">
        <f t="shared" si="32"/>
        <v>6</v>
      </c>
      <c r="AM43" s="47">
        <f t="shared" si="33"/>
        <v>4</v>
      </c>
      <c r="AN43" s="47">
        <f t="shared" si="34"/>
        <v>0</v>
      </c>
      <c r="AO43" s="47">
        <f t="shared" si="35"/>
        <v>0</v>
      </c>
      <c r="AP43" s="47">
        <f t="shared" si="36"/>
        <v>0</v>
      </c>
      <c r="AQ43" s="47">
        <f t="shared" si="37"/>
        <v>0</v>
      </c>
      <c r="AS43" s="48">
        <f t="shared" si="13"/>
        <v>0.13043478260869565</v>
      </c>
      <c r="AT43" s="48">
        <f t="shared" si="14"/>
        <v>0</v>
      </c>
      <c r="AU43" s="48">
        <f t="shared" si="15"/>
        <v>0.13043478260869565</v>
      </c>
      <c r="AV43" s="48">
        <f t="shared" si="16"/>
        <v>8.6956521739130432E-2</v>
      </c>
      <c r="AW43" s="48">
        <f t="shared" si="17"/>
        <v>0.13043478260869565</v>
      </c>
      <c r="AX43" s="48">
        <f t="shared" si="18"/>
        <v>0</v>
      </c>
      <c r="AY43" s="48">
        <f t="shared" si="19"/>
        <v>0.13043478260869565</v>
      </c>
      <c r="AZ43" s="48">
        <f t="shared" si="20"/>
        <v>8.6956521739130432E-2</v>
      </c>
      <c r="BA43" s="48">
        <f t="shared" si="21"/>
        <v>0</v>
      </c>
      <c r="BB43" s="48">
        <f t="shared" si="22"/>
        <v>0</v>
      </c>
      <c r="BC43" s="48">
        <f t="shared" si="23"/>
        <v>0</v>
      </c>
      <c r="BD43" s="48">
        <f t="shared" si="24"/>
        <v>0</v>
      </c>
    </row>
    <row r="44" spans="24:56" ht="14.25" x14ac:dyDescent="0.2">
      <c r="X44" s="19" t="s">
        <v>6</v>
      </c>
      <c r="Y44" s="47">
        <f>'Síntese Diálise 0'!E44</f>
        <v>0</v>
      </c>
      <c r="Z44" s="47">
        <f>'Síntese Diálise 1'!E44</f>
        <v>4</v>
      </c>
      <c r="AA44" s="47">
        <f>'Síntese Diálise 2'!E44</f>
        <v>0</v>
      </c>
      <c r="AB44" s="47">
        <f>'Síntese Diálise 3'!E44</f>
        <v>6</v>
      </c>
      <c r="AC44" s="47">
        <f>'Síntese Diálise 4'!E44</f>
        <v>0</v>
      </c>
      <c r="AD44" s="47">
        <f>'Síntese Diálise 5'!E44</f>
        <v>0</v>
      </c>
      <c r="AE44" s="47">
        <f t="shared" si="25"/>
        <v>10</v>
      </c>
      <c r="AF44" s="47">
        <f t="shared" si="26"/>
        <v>6</v>
      </c>
      <c r="AG44" s="46">
        <f t="shared" si="27"/>
        <v>0</v>
      </c>
      <c r="AH44" s="46">
        <f t="shared" si="28"/>
        <v>6</v>
      </c>
      <c r="AI44" s="46">
        <f t="shared" si="29"/>
        <v>4</v>
      </c>
      <c r="AJ44" s="47">
        <f t="shared" si="30"/>
        <v>6</v>
      </c>
      <c r="AK44" s="47">
        <f t="shared" si="31"/>
        <v>0</v>
      </c>
      <c r="AL44" s="47">
        <f t="shared" si="32"/>
        <v>6</v>
      </c>
      <c r="AM44" s="47">
        <f t="shared" si="33"/>
        <v>4</v>
      </c>
      <c r="AN44" s="47">
        <f t="shared" si="34"/>
        <v>0</v>
      </c>
      <c r="AO44" s="47">
        <f t="shared" si="35"/>
        <v>0</v>
      </c>
      <c r="AP44" s="47">
        <f t="shared" si="36"/>
        <v>0</v>
      </c>
      <c r="AQ44" s="47">
        <f t="shared" si="37"/>
        <v>0</v>
      </c>
      <c r="AS44" s="48">
        <f t="shared" si="13"/>
        <v>0.13043478260869565</v>
      </c>
      <c r="AT44" s="48">
        <f t="shared" si="14"/>
        <v>0</v>
      </c>
      <c r="AU44" s="48">
        <f t="shared" si="15"/>
        <v>0.13043478260869565</v>
      </c>
      <c r="AV44" s="48">
        <f t="shared" si="16"/>
        <v>8.6956521739130432E-2</v>
      </c>
      <c r="AW44" s="48">
        <f t="shared" si="17"/>
        <v>0.13043478260869565</v>
      </c>
      <c r="AX44" s="48">
        <f t="shared" si="18"/>
        <v>0</v>
      </c>
      <c r="AY44" s="48">
        <f t="shared" si="19"/>
        <v>0.13043478260869565</v>
      </c>
      <c r="AZ44" s="48">
        <f t="shared" si="20"/>
        <v>8.6956521739130432E-2</v>
      </c>
      <c r="BA44" s="48">
        <f t="shared" si="21"/>
        <v>0</v>
      </c>
      <c r="BB44" s="48">
        <f t="shared" si="22"/>
        <v>0</v>
      </c>
      <c r="BC44" s="48">
        <f t="shared" si="23"/>
        <v>0</v>
      </c>
      <c r="BD44" s="48">
        <f t="shared" si="24"/>
        <v>0</v>
      </c>
    </row>
    <row r="45" spans="24:56" ht="14.25" x14ac:dyDescent="0.2">
      <c r="X45" s="19" t="s">
        <v>6</v>
      </c>
      <c r="Y45" s="47">
        <f>'Síntese Diálise 0'!E45</f>
        <v>0</v>
      </c>
      <c r="Z45" s="47">
        <f>'Síntese Diálise 1'!E45</f>
        <v>4</v>
      </c>
      <c r="AA45" s="47">
        <f>'Síntese Diálise 2'!E45</f>
        <v>0</v>
      </c>
      <c r="AB45" s="47">
        <f>'Síntese Diálise 3'!E45</f>
        <v>6</v>
      </c>
      <c r="AC45" s="47">
        <f>'Síntese Diálise 4'!E45</f>
        <v>0</v>
      </c>
      <c r="AD45" s="47">
        <f>'Síntese Diálise 5'!E45</f>
        <v>0</v>
      </c>
      <c r="AE45" s="47">
        <f t="shared" si="25"/>
        <v>10</v>
      </c>
      <c r="AF45" s="47">
        <f t="shared" si="26"/>
        <v>6</v>
      </c>
      <c r="AG45" s="46">
        <f t="shared" si="27"/>
        <v>0</v>
      </c>
      <c r="AH45" s="46">
        <f t="shared" si="28"/>
        <v>6</v>
      </c>
      <c r="AI45" s="46">
        <f t="shared" si="29"/>
        <v>4</v>
      </c>
      <c r="AJ45" s="47">
        <f t="shared" si="30"/>
        <v>6</v>
      </c>
      <c r="AK45" s="47">
        <f t="shared" si="31"/>
        <v>0</v>
      </c>
      <c r="AL45" s="47">
        <f t="shared" si="32"/>
        <v>6</v>
      </c>
      <c r="AM45" s="47">
        <f t="shared" si="33"/>
        <v>4</v>
      </c>
      <c r="AN45" s="47">
        <f t="shared" si="34"/>
        <v>0</v>
      </c>
      <c r="AO45" s="47">
        <f t="shared" si="35"/>
        <v>0</v>
      </c>
      <c r="AP45" s="47">
        <f t="shared" si="36"/>
        <v>0</v>
      </c>
      <c r="AQ45" s="47">
        <f t="shared" si="37"/>
        <v>0</v>
      </c>
      <c r="AS45" s="48">
        <f t="shared" si="13"/>
        <v>0.13043478260869565</v>
      </c>
      <c r="AT45" s="48">
        <f t="shared" si="14"/>
        <v>0</v>
      </c>
      <c r="AU45" s="48">
        <f t="shared" si="15"/>
        <v>0.13043478260869565</v>
      </c>
      <c r="AV45" s="48">
        <f t="shared" si="16"/>
        <v>8.6956521739130432E-2</v>
      </c>
      <c r="AW45" s="48">
        <f t="shared" si="17"/>
        <v>0.13043478260869565</v>
      </c>
      <c r="AX45" s="48">
        <f t="shared" si="18"/>
        <v>0</v>
      </c>
      <c r="AY45" s="48">
        <f t="shared" si="19"/>
        <v>0.13043478260869565</v>
      </c>
      <c r="AZ45" s="48">
        <f t="shared" si="20"/>
        <v>8.6956521739130432E-2</v>
      </c>
      <c r="BA45" s="48">
        <f t="shared" si="21"/>
        <v>0</v>
      </c>
      <c r="BB45" s="48">
        <f t="shared" si="22"/>
        <v>0</v>
      </c>
      <c r="BC45" s="48">
        <f t="shared" si="23"/>
        <v>0</v>
      </c>
      <c r="BD45" s="48">
        <f t="shared" si="24"/>
        <v>0</v>
      </c>
    </row>
    <row r="46" spans="24:56" ht="14.25" x14ac:dyDescent="0.2">
      <c r="X46" s="19" t="s">
        <v>6</v>
      </c>
      <c r="Y46" s="47">
        <f>'Síntese Diálise 0'!E46</f>
        <v>0</v>
      </c>
      <c r="Z46" s="47">
        <f>'Síntese Diálise 1'!E46</f>
        <v>4</v>
      </c>
      <c r="AA46" s="47">
        <f>'Síntese Diálise 2'!E46</f>
        <v>0</v>
      </c>
      <c r="AB46" s="47">
        <f>'Síntese Diálise 3'!E46</f>
        <v>6</v>
      </c>
      <c r="AC46" s="47">
        <f>'Síntese Diálise 4'!E46</f>
        <v>0</v>
      </c>
      <c r="AD46" s="47">
        <f>'Síntese Diálise 5'!E46</f>
        <v>0</v>
      </c>
      <c r="AE46" s="47">
        <f t="shared" si="25"/>
        <v>10</v>
      </c>
      <c r="AF46" s="47">
        <f t="shared" si="26"/>
        <v>6</v>
      </c>
      <c r="AG46" s="46">
        <f t="shared" si="27"/>
        <v>0</v>
      </c>
      <c r="AH46" s="46">
        <f t="shared" si="28"/>
        <v>6</v>
      </c>
      <c r="AI46" s="46">
        <f t="shared" si="29"/>
        <v>4</v>
      </c>
      <c r="AJ46" s="47">
        <f t="shared" si="30"/>
        <v>6</v>
      </c>
      <c r="AK46" s="47">
        <f t="shared" si="31"/>
        <v>0</v>
      </c>
      <c r="AL46" s="47">
        <f t="shared" si="32"/>
        <v>6</v>
      </c>
      <c r="AM46" s="47">
        <f t="shared" si="33"/>
        <v>4</v>
      </c>
      <c r="AN46" s="47">
        <f t="shared" si="34"/>
        <v>0</v>
      </c>
      <c r="AO46" s="47">
        <f t="shared" si="35"/>
        <v>0</v>
      </c>
      <c r="AP46" s="47">
        <f t="shared" si="36"/>
        <v>0</v>
      </c>
      <c r="AQ46" s="47">
        <f t="shared" si="37"/>
        <v>0</v>
      </c>
      <c r="AS46" s="48">
        <f t="shared" si="13"/>
        <v>0.13043478260869565</v>
      </c>
      <c r="AT46" s="48">
        <f t="shared" si="14"/>
        <v>0</v>
      </c>
      <c r="AU46" s="48">
        <f t="shared" si="15"/>
        <v>0.13043478260869565</v>
      </c>
      <c r="AV46" s="48">
        <f t="shared" si="16"/>
        <v>8.6956521739130432E-2</v>
      </c>
      <c r="AW46" s="48">
        <f t="shared" si="17"/>
        <v>0.13043478260869565</v>
      </c>
      <c r="AX46" s="48">
        <f t="shared" si="18"/>
        <v>0</v>
      </c>
      <c r="AY46" s="48">
        <f t="shared" si="19"/>
        <v>0.13043478260869565</v>
      </c>
      <c r="AZ46" s="48">
        <f t="shared" si="20"/>
        <v>8.6956521739130432E-2</v>
      </c>
      <c r="BA46" s="48">
        <f t="shared" si="21"/>
        <v>0</v>
      </c>
      <c r="BB46" s="48">
        <f t="shared" si="22"/>
        <v>0</v>
      </c>
      <c r="BC46" s="48">
        <f t="shared" si="23"/>
        <v>0</v>
      </c>
      <c r="BD46" s="48">
        <f t="shared" si="24"/>
        <v>0</v>
      </c>
    </row>
    <row r="47" spans="24:56" ht="14.25" x14ac:dyDescent="0.2">
      <c r="X47" s="19" t="s">
        <v>6</v>
      </c>
      <c r="Y47" s="47">
        <f>'Síntese Diálise 0'!E47</f>
        <v>0</v>
      </c>
      <c r="Z47" s="47">
        <f>'Síntese Diálise 1'!E47</f>
        <v>4</v>
      </c>
      <c r="AA47" s="47">
        <f>'Síntese Diálise 2'!E47</f>
        <v>3</v>
      </c>
      <c r="AB47" s="47">
        <f>'Síntese Diálise 3'!E47</f>
        <v>3</v>
      </c>
      <c r="AC47" s="47">
        <f>'Síntese Diálise 4'!E47</f>
        <v>0</v>
      </c>
      <c r="AD47" s="47">
        <f>'Síntese Diálise 5'!E47</f>
        <v>0</v>
      </c>
      <c r="AE47" s="47">
        <f t="shared" si="25"/>
        <v>10</v>
      </c>
      <c r="AF47" s="47">
        <f t="shared" si="26"/>
        <v>3</v>
      </c>
      <c r="AG47" s="46">
        <f t="shared" si="27"/>
        <v>0</v>
      </c>
      <c r="AH47" s="46">
        <f t="shared" si="28"/>
        <v>3</v>
      </c>
      <c r="AI47" s="46">
        <f t="shared" si="29"/>
        <v>7</v>
      </c>
      <c r="AJ47" s="47">
        <f t="shared" si="30"/>
        <v>3</v>
      </c>
      <c r="AK47" s="47">
        <f t="shared" si="31"/>
        <v>0</v>
      </c>
      <c r="AL47" s="47">
        <f t="shared" si="32"/>
        <v>3</v>
      </c>
      <c r="AM47" s="47">
        <f t="shared" si="33"/>
        <v>7</v>
      </c>
      <c r="AN47" s="47">
        <f t="shared" si="34"/>
        <v>0</v>
      </c>
      <c r="AO47" s="47">
        <f t="shared" si="35"/>
        <v>0</v>
      </c>
      <c r="AP47" s="47">
        <f t="shared" si="36"/>
        <v>0</v>
      </c>
      <c r="AQ47" s="47">
        <f t="shared" si="37"/>
        <v>0</v>
      </c>
      <c r="AS47" s="48">
        <f t="shared" si="13"/>
        <v>6.5217391304347824E-2</v>
      </c>
      <c r="AT47" s="48">
        <f t="shared" si="14"/>
        <v>0</v>
      </c>
      <c r="AU47" s="48">
        <f t="shared" si="15"/>
        <v>6.5217391304347824E-2</v>
      </c>
      <c r="AV47" s="48">
        <f t="shared" si="16"/>
        <v>0.15217391304347827</v>
      </c>
      <c r="AW47" s="48">
        <f t="shared" si="17"/>
        <v>6.5217391304347824E-2</v>
      </c>
      <c r="AX47" s="48">
        <f t="shared" si="18"/>
        <v>0</v>
      </c>
      <c r="AY47" s="48">
        <f t="shared" si="19"/>
        <v>6.5217391304347824E-2</v>
      </c>
      <c r="AZ47" s="48">
        <f t="shared" si="20"/>
        <v>0.15217391304347827</v>
      </c>
      <c r="BA47" s="48">
        <f t="shared" si="21"/>
        <v>0</v>
      </c>
      <c r="BB47" s="48">
        <f t="shared" si="22"/>
        <v>0</v>
      </c>
      <c r="BC47" s="48">
        <f t="shared" si="23"/>
        <v>0</v>
      </c>
      <c r="BD47" s="48">
        <f t="shared" si="24"/>
        <v>0</v>
      </c>
    </row>
    <row r="48" spans="24:56" ht="14.25" x14ac:dyDescent="0.2">
      <c r="X48" s="19" t="s">
        <v>5</v>
      </c>
      <c r="Y48" s="47">
        <f>'Síntese Diálise 0'!E48</f>
        <v>0</v>
      </c>
      <c r="Z48" s="47">
        <f>'Síntese Diálise 1'!E48</f>
        <v>4</v>
      </c>
      <c r="AA48" s="47">
        <f>'Síntese Diálise 2'!E48</f>
        <v>3</v>
      </c>
      <c r="AB48" s="47">
        <f>'Síntese Diálise 3'!E48</f>
        <v>3</v>
      </c>
      <c r="AC48" s="47">
        <f>'Síntese Diálise 4'!E48</f>
        <v>0</v>
      </c>
      <c r="AD48" s="47">
        <f>'Síntese Diálise 5'!E48</f>
        <v>0</v>
      </c>
      <c r="AE48" s="47">
        <f t="shared" si="25"/>
        <v>10</v>
      </c>
      <c r="AF48" s="47">
        <f t="shared" si="26"/>
        <v>3</v>
      </c>
      <c r="AG48" s="46">
        <f t="shared" si="27"/>
        <v>0</v>
      </c>
      <c r="AH48" s="46">
        <f t="shared" si="28"/>
        <v>3</v>
      </c>
      <c r="AI48" s="46">
        <f t="shared" si="29"/>
        <v>7</v>
      </c>
      <c r="AJ48" s="47">
        <f t="shared" si="30"/>
        <v>0</v>
      </c>
      <c r="AK48" s="47">
        <f t="shared" si="31"/>
        <v>0</v>
      </c>
      <c r="AL48" s="47">
        <f t="shared" si="32"/>
        <v>0</v>
      </c>
      <c r="AM48" s="47">
        <f t="shared" si="33"/>
        <v>0</v>
      </c>
      <c r="AN48" s="47">
        <f t="shared" si="34"/>
        <v>3</v>
      </c>
      <c r="AO48" s="47">
        <f t="shared" si="35"/>
        <v>0</v>
      </c>
      <c r="AP48" s="47">
        <f t="shared" si="36"/>
        <v>3</v>
      </c>
      <c r="AQ48" s="47">
        <f t="shared" si="37"/>
        <v>7</v>
      </c>
      <c r="AS48" s="48">
        <f t="shared" si="13"/>
        <v>6.5217391304347824E-2</v>
      </c>
      <c r="AT48" s="48">
        <f t="shared" si="14"/>
        <v>0</v>
      </c>
      <c r="AU48" s="48">
        <f t="shared" si="15"/>
        <v>6.5217391304347824E-2</v>
      </c>
      <c r="AV48" s="48">
        <f t="shared" si="16"/>
        <v>0.15217391304347827</v>
      </c>
      <c r="AW48" s="48">
        <f t="shared" si="17"/>
        <v>0</v>
      </c>
      <c r="AX48" s="48">
        <f t="shared" si="18"/>
        <v>0</v>
      </c>
      <c r="AY48" s="48">
        <f t="shared" si="19"/>
        <v>0</v>
      </c>
      <c r="AZ48" s="48">
        <f t="shared" si="20"/>
        <v>0</v>
      </c>
      <c r="BA48" s="48">
        <f t="shared" si="21"/>
        <v>6.5217391304347824E-2</v>
      </c>
      <c r="BB48" s="48">
        <f t="shared" si="22"/>
        <v>0</v>
      </c>
      <c r="BC48" s="48">
        <f t="shared" si="23"/>
        <v>6.5217391304347824E-2</v>
      </c>
      <c r="BD48" s="48">
        <f t="shared" si="24"/>
        <v>0.15217391304347827</v>
      </c>
    </row>
    <row r="49" spans="24:56" ht="14.25" x14ac:dyDescent="0.2">
      <c r="X49" s="19" t="s">
        <v>6</v>
      </c>
      <c r="Y49" s="47">
        <f>'Síntese Diálise 0'!E49</f>
        <v>0</v>
      </c>
      <c r="Z49" s="47">
        <f>'Síntese Diálise 1'!E49</f>
        <v>4</v>
      </c>
      <c r="AA49" s="47">
        <f>'Síntese Diálise 2'!E49</f>
        <v>3</v>
      </c>
      <c r="AB49" s="47">
        <f>'Síntese Diálise 3'!E49</f>
        <v>3</v>
      </c>
      <c r="AC49" s="47">
        <f>'Síntese Diálise 4'!E49</f>
        <v>0</v>
      </c>
      <c r="AD49" s="47">
        <f>'Síntese Diálise 5'!E49</f>
        <v>0</v>
      </c>
      <c r="AE49" s="47">
        <f t="shared" si="25"/>
        <v>10</v>
      </c>
      <c r="AF49" s="47">
        <f t="shared" si="26"/>
        <v>3</v>
      </c>
      <c r="AG49" s="46">
        <f t="shared" si="27"/>
        <v>0</v>
      </c>
      <c r="AH49" s="46">
        <f t="shared" si="28"/>
        <v>3</v>
      </c>
      <c r="AI49" s="46">
        <f t="shared" si="29"/>
        <v>7</v>
      </c>
      <c r="AJ49" s="47">
        <f t="shared" si="30"/>
        <v>3</v>
      </c>
      <c r="AK49" s="47">
        <f t="shared" si="31"/>
        <v>0</v>
      </c>
      <c r="AL49" s="47">
        <f t="shared" si="32"/>
        <v>3</v>
      </c>
      <c r="AM49" s="47">
        <f t="shared" si="33"/>
        <v>7</v>
      </c>
      <c r="AN49" s="47">
        <f t="shared" si="34"/>
        <v>0</v>
      </c>
      <c r="AO49" s="47">
        <f t="shared" si="35"/>
        <v>0</v>
      </c>
      <c r="AP49" s="47">
        <f t="shared" si="36"/>
        <v>0</v>
      </c>
      <c r="AQ49" s="47">
        <f t="shared" si="37"/>
        <v>0</v>
      </c>
      <c r="AS49" s="48">
        <f t="shared" si="13"/>
        <v>6.5217391304347824E-2</v>
      </c>
      <c r="AT49" s="48">
        <f t="shared" si="14"/>
        <v>0</v>
      </c>
      <c r="AU49" s="48">
        <f t="shared" si="15"/>
        <v>6.5217391304347824E-2</v>
      </c>
      <c r="AV49" s="48">
        <f t="shared" si="16"/>
        <v>0.15217391304347827</v>
      </c>
      <c r="AW49" s="48">
        <f t="shared" si="17"/>
        <v>6.5217391304347824E-2</v>
      </c>
      <c r="AX49" s="48">
        <f t="shared" si="18"/>
        <v>0</v>
      </c>
      <c r="AY49" s="48">
        <f t="shared" si="19"/>
        <v>6.5217391304347824E-2</v>
      </c>
      <c r="AZ49" s="48">
        <f t="shared" si="20"/>
        <v>0.15217391304347827</v>
      </c>
      <c r="BA49" s="48">
        <f t="shared" si="21"/>
        <v>0</v>
      </c>
      <c r="BB49" s="48">
        <f t="shared" si="22"/>
        <v>0</v>
      </c>
      <c r="BC49" s="48">
        <f t="shared" si="23"/>
        <v>0</v>
      </c>
      <c r="BD49" s="48">
        <f t="shared" si="24"/>
        <v>0</v>
      </c>
    </row>
    <row r="50" spans="24:56" ht="14.25" x14ac:dyDescent="0.2">
      <c r="X50" s="19" t="s">
        <v>5</v>
      </c>
      <c r="Y50" s="47">
        <f>'Síntese Diálise 0'!E50</f>
        <v>0</v>
      </c>
      <c r="Z50" s="47">
        <f>'Síntese Diálise 1'!E50</f>
        <v>4</v>
      </c>
      <c r="AA50" s="47">
        <f>'Síntese Diálise 2'!E50</f>
        <v>0</v>
      </c>
      <c r="AB50" s="47">
        <f>'Síntese Diálise 3'!E50</f>
        <v>5</v>
      </c>
      <c r="AC50" s="47">
        <f>'Síntese Diálise 4'!E50</f>
        <v>0</v>
      </c>
      <c r="AD50" s="47">
        <f>'Síntese Diálise 5'!E50</f>
        <v>1</v>
      </c>
      <c r="AE50" s="47">
        <f t="shared" si="25"/>
        <v>10</v>
      </c>
      <c r="AF50" s="47">
        <f t="shared" si="26"/>
        <v>5</v>
      </c>
      <c r="AG50" s="46">
        <f t="shared" si="27"/>
        <v>1</v>
      </c>
      <c r="AH50" s="46">
        <f t="shared" si="28"/>
        <v>6</v>
      </c>
      <c r="AI50" s="46">
        <f t="shared" si="29"/>
        <v>4</v>
      </c>
      <c r="AJ50" s="47">
        <f t="shared" si="30"/>
        <v>0</v>
      </c>
      <c r="AK50" s="47">
        <f t="shared" si="31"/>
        <v>0</v>
      </c>
      <c r="AL50" s="47">
        <f t="shared" si="32"/>
        <v>0</v>
      </c>
      <c r="AM50" s="47">
        <f t="shared" si="33"/>
        <v>0</v>
      </c>
      <c r="AN50" s="47">
        <f t="shared" si="34"/>
        <v>5</v>
      </c>
      <c r="AO50" s="47">
        <f t="shared" si="35"/>
        <v>1</v>
      </c>
      <c r="AP50" s="47">
        <f t="shared" si="36"/>
        <v>6</v>
      </c>
      <c r="AQ50" s="47">
        <f t="shared" si="37"/>
        <v>4</v>
      </c>
      <c r="AS50" s="48">
        <f t="shared" si="13"/>
        <v>0.10869565217391304</v>
      </c>
      <c r="AT50" s="48">
        <f t="shared" si="14"/>
        <v>2.1739130434782608E-2</v>
      </c>
      <c r="AU50" s="48">
        <f t="shared" si="15"/>
        <v>0.13043478260869565</v>
      </c>
      <c r="AV50" s="48">
        <f t="shared" si="16"/>
        <v>8.6956521739130432E-2</v>
      </c>
      <c r="AW50" s="48">
        <f t="shared" si="17"/>
        <v>0</v>
      </c>
      <c r="AX50" s="48">
        <f t="shared" si="18"/>
        <v>0</v>
      </c>
      <c r="AY50" s="48">
        <f t="shared" si="19"/>
        <v>0</v>
      </c>
      <c r="AZ50" s="48">
        <f t="shared" si="20"/>
        <v>0</v>
      </c>
      <c r="BA50" s="48">
        <f t="shared" si="21"/>
        <v>0.10869565217391304</v>
      </c>
      <c r="BB50" s="48">
        <f t="shared" si="22"/>
        <v>2.1739130434782608E-2</v>
      </c>
      <c r="BC50" s="48">
        <f t="shared" si="23"/>
        <v>0.13043478260869565</v>
      </c>
      <c r="BD50" s="48">
        <f t="shared" si="24"/>
        <v>8.6956521739130432E-2</v>
      </c>
    </row>
    <row r="51" spans="24:56" ht="14.25" x14ac:dyDescent="0.2">
      <c r="X51" s="19" t="s">
        <v>6</v>
      </c>
      <c r="Y51" s="47">
        <f>'Síntese Diálise 0'!E51</f>
        <v>0</v>
      </c>
      <c r="Z51" s="47">
        <f>'Síntese Diálise 1'!E51</f>
        <v>4</v>
      </c>
      <c r="AA51" s="47">
        <f>'Síntese Diálise 2'!E51</f>
        <v>0</v>
      </c>
      <c r="AB51" s="47">
        <f>'Síntese Diálise 3'!E51</f>
        <v>5</v>
      </c>
      <c r="AC51" s="47">
        <f>'Síntese Diálise 4'!E51</f>
        <v>0</v>
      </c>
      <c r="AD51" s="47">
        <f>'Síntese Diálise 5'!E51</f>
        <v>1</v>
      </c>
      <c r="AE51" s="47">
        <f t="shared" si="25"/>
        <v>10</v>
      </c>
      <c r="AF51" s="47">
        <f t="shared" si="26"/>
        <v>5</v>
      </c>
      <c r="AG51" s="46">
        <f t="shared" si="27"/>
        <v>1</v>
      </c>
      <c r="AH51" s="46">
        <f t="shared" si="28"/>
        <v>6</v>
      </c>
      <c r="AI51" s="46">
        <f t="shared" si="29"/>
        <v>4</v>
      </c>
      <c r="AJ51" s="47">
        <f t="shared" si="30"/>
        <v>5</v>
      </c>
      <c r="AK51" s="47">
        <f t="shared" si="31"/>
        <v>1</v>
      </c>
      <c r="AL51" s="47">
        <f t="shared" si="32"/>
        <v>6</v>
      </c>
      <c r="AM51" s="47">
        <f t="shared" si="33"/>
        <v>4</v>
      </c>
      <c r="AN51" s="47">
        <f t="shared" si="34"/>
        <v>0</v>
      </c>
      <c r="AO51" s="47">
        <f t="shared" si="35"/>
        <v>0</v>
      </c>
      <c r="AP51" s="47">
        <f t="shared" si="36"/>
        <v>0</v>
      </c>
      <c r="AQ51" s="47">
        <f t="shared" si="37"/>
        <v>0</v>
      </c>
      <c r="AS51" s="48">
        <f t="shared" si="13"/>
        <v>0.10869565217391304</v>
      </c>
      <c r="AT51" s="48">
        <f t="shared" si="14"/>
        <v>2.1739130434782608E-2</v>
      </c>
      <c r="AU51" s="48">
        <f t="shared" si="15"/>
        <v>0.13043478260869565</v>
      </c>
      <c r="AV51" s="48">
        <f t="shared" si="16"/>
        <v>8.6956521739130432E-2</v>
      </c>
      <c r="AW51" s="48">
        <f t="shared" si="17"/>
        <v>0.10869565217391304</v>
      </c>
      <c r="AX51" s="48">
        <f t="shared" si="18"/>
        <v>2.1739130434782608E-2</v>
      </c>
      <c r="AY51" s="48">
        <f t="shared" si="19"/>
        <v>0.13043478260869565</v>
      </c>
      <c r="AZ51" s="48">
        <f t="shared" si="20"/>
        <v>8.6956521739130432E-2</v>
      </c>
      <c r="BA51" s="48">
        <f t="shared" si="21"/>
        <v>0</v>
      </c>
      <c r="BB51" s="48">
        <f t="shared" si="22"/>
        <v>0</v>
      </c>
      <c r="BC51" s="48">
        <f t="shared" si="23"/>
        <v>0</v>
      </c>
      <c r="BD51" s="48">
        <f t="shared" si="24"/>
        <v>0</v>
      </c>
    </row>
    <row r="52" spans="24:56" ht="14.25" x14ac:dyDescent="0.2">
      <c r="X52" s="19" t="s">
        <v>5</v>
      </c>
      <c r="Y52" s="47">
        <f>'Síntese Diálise 0'!E52</f>
        <v>0</v>
      </c>
      <c r="Z52" s="47">
        <f>'Síntese Diálise 1'!E52</f>
        <v>7</v>
      </c>
      <c r="AA52" s="47">
        <f>'Síntese Diálise 2'!E52</f>
        <v>0</v>
      </c>
      <c r="AB52" s="47">
        <f>'Síntese Diálise 3'!E52</f>
        <v>2</v>
      </c>
      <c r="AC52" s="47">
        <f>'Síntese Diálise 4'!E52</f>
        <v>0</v>
      </c>
      <c r="AD52" s="47">
        <f>'Síntese Diálise 5'!E52</f>
        <v>1</v>
      </c>
      <c r="AE52" s="47">
        <f t="shared" si="25"/>
        <v>10</v>
      </c>
      <c r="AF52" s="47">
        <f t="shared" si="26"/>
        <v>2</v>
      </c>
      <c r="AG52" s="46">
        <f t="shared" si="27"/>
        <v>1</v>
      </c>
      <c r="AH52" s="46">
        <f t="shared" si="28"/>
        <v>3</v>
      </c>
      <c r="AI52" s="46">
        <f t="shared" si="29"/>
        <v>7</v>
      </c>
      <c r="AJ52" s="47">
        <f t="shared" si="30"/>
        <v>0</v>
      </c>
      <c r="AK52" s="47">
        <f t="shared" si="31"/>
        <v>0</v>
      </c>
      <c r="AL52" s="47">
        <f t="shared" si="32"/>
        <v>0</v>
      </c>
      <c r="AM52" s="47">
        <f t="shared" si="33"/>
        <v>0</v>
      </c>
      <c r="AN52" s="47">
        <f t="shared" si="34"/>
        <v>2</v>
      </c>
      <c r="AO52" s="47">
        <f t="shared" si="35"/>
        <v>1</v>
      </c>
      <c r="AP52" s="47">
        <f t="shared" si="36"/>
        <v>3</v>
      </c>
      <c r="AQ52" s="47">
        <f t="shared" si="37"/>
        <v>7</v>
      </c>
      <c r="AS52" s="48">
        <f t="shared" si="13"/>
        <v>4.3478260869565216E-2</v>
      </c>
      <c r="AT52" s="48">
        <f t="shared" si="14"/>
        <v>2.1739130434782608E-2</v>
      </c>
      <c r="AU52" s="48">
        <f t="shared" si="15"/>
        <v>6.5217391304347824E-2</v>
      </c>
      <c r="AV52" s="48">
        <f t="shared" si="16"/>
        <v>0.15217391304347827</v>
      </c>
      <c r="AW52" s="48">
        <f t="shared" si="17"/>
        <v>0</v>
      </c>
      <c r="AX52" s="48">
        <f t="shared" si="18"/>
        <v>0</v>
      </c>
      <c r="AY52" s="48">
        <f t="shared" si="19"/>
        <v>0</v>
      </c>
      <c r="AZ52" s="48">
        <f t="shared" si="20"/>
        <v>0</v>
      </c>
      <c r="BA52" s="48">
        <f t="shared" si="21"/>
        <v>4.3478260869565216E-2</v>
      </c>
      <c r="BB52" s="48">
        <f t="shared" si="22"/>
        <v>2.1739130434782608E-2</v>
      </c>
      <c r="BC52" s="48">
        <f t="shared" si="23"/>
        <v>6.5217391304347824E-2</v>
      </c>
      <c r="BD52" s="48">
        <f t="shared" si="24"/>
        <v>0.15217391304347827</v>
      </c>
    </row>
  </sheetData>
  <sheetProtection algorithmName="SHA-512" hashValue="vTz6dGUS/w/G0akKWhVFTSKfK/Ca34ijwfpaY4gehLX+kvI6e6+M/7mYiIaalczzH4ShJAYeLCLX8Wgk0M1a/w==" saltValue="oukmmqBVHKNjZDSeqEwfJQ==" spinCount="100000" sheet="1" objects="1" scenarios="1"/>
  <mergeCells count="7">
    <mergeCell ref="BA4:BD4"/>
    <mergeCell ref="Y4:AD4"/>
    <mergeCell ref="AF4:AI4"/>
    <mergeCell ref="AJ4:AM4"/>
    <mergeCell ref="AN4:AQ4"/>
    <mergeCell ref="AS4:AV4"/>
    <mergeCell ref="AW4:AZ4"/>
  </mergeCells>
  <dataValidations count="1">
    <dataValidation type="list" allowBlank="1" showInputMessage="1" showErrorMessage="1" sqref="X6:X52">
      <formula1>"C,NC"</formula1>
    </dataValidation>
  </dataValidations>
  <pageMargins left="0.11811023622047245" right="0.11811023622047245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view="pageLayout" topLeftCell="C31" zoomScale="80" zoomScaleNormal="70" zoomScalePageLayoutView="80" workbookViewId="0">
      <selection activeCell="H6" sqref="H6:Q53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6" width="9.140625" style="1" customWidth="1"/>
    <col min="57" max="57" width="21.5703125" style="1" customWidth="1"/>
    <col min="58" max="58" width="22.5703125" style="1" customWidth="1"/>
    <col min="59" max="59" width="14.85546875" style="1" customWidth="1"/>
    <col min="60" max="60" width="19.85546875" style="1" customWidth="1"/>
    <col min="61" max="16384" width="9.140625" style="1"/>
  </cols>
  <sheetData>
    <row r="1" spans="1:53" ht="15.75" customHeight="1" x14ac:dyDescent="0.3">
      <c r="A1" s="81"/>
      <c r="B1" s="83" t="s">
        <v>97</v>
      </c>
      <c r="C1" s="84"/>
      <c r="D1" s="84"/>
      <c r="E1" s="84"/>
      <c r="F1" s="3" t="s">
        <v>98</v>
      </c>
    </row>
    <row r="2" spans="1:53" ht="15.75" customHeight="1" x14ac:dyDescent="0.3">
      <c r="A2" s="81"/>
      <c r="B2" s="84"/>
      <c r="C2" s="84"/>
      <c r="D2" s="84"/>
      <c r="E2" s="84"/>
      <c r="F2" s="3" t="s">
        <v>154</v>
      </c>
    </row>
    <row r="3" spans="1:53" ht="15.75" customHeight="1" x14ac:dyDescent="0.3">
      <c r="A3" s="81"/>
      <c r="B3" s="84"/>
      <c r="C3" s="84"/>
      <c r="D3" s="84"/>
      <c r="E3" s="84"/>
      <c r="F3" s="3" t="s">
        <v>165</v>
      </c>
    </row>
    <row r="4" spans="1:53" ht="14.25" x14ac:dyDescent="0.2">
      <c r="A4" s="4"/>
      <c r="B4" s="5"/>
      <c r="C4" s="4"/>
      <c r="D4" s="4"/>
      <c r="E4" s="4"/>
      <c r="F4" s="4"/>
    </row>
    <row r="5" spans="1:53" ht="32.25" customHeight="1" x14ac:dyDescent="0.2">
      <c r="A5" s="82" t="s">
        <v>4</v>
      </c>
      <c r="B5" s="82"/>
      <c r="C5" s="82"/>
      <c r="D5" s="82"/>
      <c r="E5" s="6" t="s">
        <v>53</v>
      </c>
      <c r="F5" s="7" t="s">
        <v>1</v>
      </c>
      <c r="H5" s="22" t="s">
        <v>111</v>
      </c>
      <c r="I5" s="22" t="s">
        <v>112</v>
      </c>
      <c r="J5" s="22" t="s">
        <v>113</v>
      </c>
      <c r="K5" s="22" t="s">
        <v>114</v>
      </c>
      <c r="L5" s="22" t="s">
        <v>115</v>
      </c>
      <c r="M5" s="22" t="s">
        <v>116</v>
      </c>
      <c r="N5" s="22" t="s">
        <v>108</v>
      </c>
      <c r="O5" s="22" t="s">
        <v>117</v>
      </c>
      <c r="P5" s="22" t="s">
        <v>118</v>
      </c>
      <c r="Q5" s="22" t="s">
        <v>126</v>
      </c>
      <c r="R5" s="22" t="s">
        <v>127</v>
      </c>
      <c r="S5" s="22" t="s">
        <v>109</v>
      </c>
      <c r="T5" s="22" t="s">
        <v>110</v>
      </c>
      <c r="U5" s="22" t="s">
        <v>119</v>
      </c>
      <c r="V5" s="22" t="s">
        <v>120</v>
      </c>
      <c r="W5" s="22" t="s">
        <v>121</v>
      </c>
      <c r="X5" s="22" t="s">
        <v>122</v>
      </c>
      <c r="Y5" s="22" t="s">
        <v>123</v>
      </c>
      <c r="Z5" s="22" t="s">
        <v>124</v>
      </c>
      <c r="AA5" s="22" t="s">
        <v>125</v>
      </c>
      <c r="AB5" s="22" t="s">
        <v>101</v>
      </c>
      <c r="AC5" s="22" t="s">
        <v>102</v>
      </c>
      <c r="AD5" s="22" t="s">
        <v>128</v>
      </c>
      <c r="AE5" s="22" t="s">
        <v>129</v>
      </c>
      <c r="AF5" s="22" t="s">
        <v>103</v>
      </c>
      <c r="AG5" s="22" t="s">
        <v>104</v>
      </c>
      <c r="AH5" s="22" t="s">
        <v>105</v>
      </c>
      <c r="AI5" s="22" t="s">
        <v>106</v>
      </c>
      <c r="AJ5" s="22" t="s">
        <v>130</v>
      </c>
      <c r="AK5" s="22" t="s">
        <v>131</v>
      </c>
      <c r="AL5" s="22" t="s">
        <v>132</v>
      </c>
      <c r="AM5" s="22" t="s">
        <v>133</v>
      </c>
      <c r="AN5" s="22" t="s">
        <v>134</v>
      </c>
      <c r="AO5" s="22" t="s">
        <v>135</v>
      </c>
      <c r="AP5" s="22" t="s">
        <v>136</v>
      </c>
      <c r="AQ5" s="22" t="s">
        <v>137</v>
      </c>
      <c r="AR5" s="22" t="s">
        <v>138</v>
      </c>
      <c r="AS5" s="22" t="s">
        <v>139</v>
      </c>
      <c r="AT5" s="22" t="s">
        <v>140</v>
      </c>
      <c r="AU5" s="22" t="s">
        <v>141</v>
      </c>
      <c r="AV5" s="22" t="s">
        <v>142</v>
      </c>
      <c r="AW5" s="22" t="s">
        <v>107</v>
      </c>
      <c r="AX5" s="22" t="s">
        <v>143</v>
      </c>
      <c r="AY5" s="22" t="s">
        <v>144</v>
      </c>
      <c r="AZ5" s="2"/>
      <c r="BA5" s="22" t="s">
        <v>54</v>
      </c>
    </row>
    <row r="6" spans="1:53" ht="17.25" customHeight="1" x14ac:dyDescent="0.2">
      <c r="A6" s="78" t="s">
        <v>55</v>
      </c>
      <c r="B6" s="79"/>
      <c r="C6" s="79"/>
      <c r="D6" s="80"/>
      <c r="E6" s="8">
        <f>BA6</f>
        <v>0</v>
      </c>
      <c r="F6" s="53" t="s">
        <v>6</v>
      </c>
      <c r="H6" s="1">
        <f>IFERROR(IF('1'!E14=0,1,0),0)</f>
        <v>0</v>
      </c>
      <c r="I6" s="1">
        <f>IFERROR(IF('2'!E14=0,1,0),0)</f>
        <v>0</v>
      </c>
      <c r="J6" s="1">
        <f>IFERROR(IF('3'!E14=0,1,0),0)</f>
        <v>0</v>
      </c>
      <c r="K6" s="1">
        <f>IFERROR(IF('4'!E14=0,1,0),0)</f>
        <v>0</v>
      </c>
      <c r="L6" s="1">
        <f>IFERROR(IF('5'!E14=0,1,0),0)</f>
        <v>0</v>
      </c>
      <c r="M6" s="1">
        <f>IFERROR(IF('6'!E14=0,1,0),0)</f>
        <v>0</v>
      </c>
      <c r="N6" s="1">
        <f>IFERROR(IF('7'!E14=0,1,0),0)</f>
        <v>0</v>
      </c>
      <c r="O6" s="1">
        <f>IFERROR(IF('8'!E14=0,1,0),0)</f>
        <v>0</v>
      </c>
      <c r="P6" s="1">
        <f>IFERROR(IF('9'!E14=0,1,0),0)</f>
        <v>0</v>
      </c>
      <c r="Q6" s="1">
        <f>IFERROR(IF('10'!E14=0,1,0),0)</f>
        <v>0</v>
      </c>
      <c r="R6" s="1">
        <f>IFERROR(IF(#REF!=0,1,0),0)</f>
        <v>0</v>
      </c>
      <c r="S6" s="1">
        <f>IFERROR(IF(#REF!=0,1,0),0)</f>
        <v>0</v>
      </c>
      <c r="T6" s="1">
        <f>IFERROR(IF(#REF!=0,1,0),0)</f>
        <v>0</v>
      </c>
      <c r="U6" s="1">
        <f>IFERROR(IF(#REF!=0,1,0),0)</f>
        <v>0</v>
      </c>
      <c r="V6" s="1">
        <f>IFERROR(IF(#REF!=0,1,0),0)</f>
        <v>0</v>
      </c>
      <c r="W6" s="1">
        <f>IFERROR(IF(#REF!=0,1,0),0)</f>
        <v>0</v>
      </c>
      <c r="X6" s="1">
        <f>IFERROR(IF(#REF!=0,1,0),0)</f>
        <v>0</v>
      </c>
      <c r="Y6" s="1">
        <f>IFERROR(IF(#REF!=0,1,0),0)</f>
        <v>0</v>
      </c>
      <c r="Z6" s="1">
        <f>IFERROR(IF(#REF!=0,1,0),0)</f>
        <v>0</v>
      </c>
      <c r="AA6" s="1">
        <f>IFERROR(IF(#REF!=0,1,0),0)</f>
        <v>0</v>
      </c>
      <c r="AB6" s="1">
        <f>IFERROR(IF(#REF!=0,1,0),0)</f>
        <v>0</v>
      </c>
      <c r="AC6" s="1">
        <f>IFERROR(IF(#REF!=0,1,0),0)</f>
        <v>0</v>
      </c>
      <c r="AD6" s="1">
        <f>IFERROR(IF(#REF!=0,1,0),0)</f>
        <v>0</v>
      </c>
      <c r="AE6" s="1">
        <f>IFERROR(IF(#REF!=0,1,0),0)</f>
        <v>0</v>
      </c>
      <c r="AF6" s="1">
        <f>IFERROR(IF(#REF!=0,1,0),0)</f>
        <v>0</v>
      </c>
      <c r="AG6" s="1">
        <f>IFERROR(IF(#REF!=0,1,0),0)</f>
        <v>0</v>
      </c>
      <c r="AH6" s="1">
        <f>IFERROR(IF(#REF!=0,1,0),0)</f>
        <v>0</v>
      </c>
      <c r="AI6" s="1">
        <f>IFERROR(IF(#REF!=0,1,0),0)</f>
        <v>0</v>
      </c>
      <c r="AJ6" s="1">
        <f>IFERROR(IF(#REF!=0,1,0),0)</f>
        <v>0</v>
      </c>
      <c r="AK6" s="1">
        <f>IFERROR(IF(#REF!=0,1,0),0)</f>
        <v>0</v>
      </c>
      <c r="AL6" s="1">
        <f>IFERROR(IF(#REF!=0,1,0),0)</f>
        <v>0</v>
      </c>
      <c r="AM6" s="1">
        <f>IFERROR(IF(#REF!=0,1,0),0)</f>
        <v>0</v>
      </c>
      <c r="AN6" s="1">
        <f>IFERROR(IF(#REF!=0,1,0),0)</f>
        <v>0</v>
      </c>
      <c r="AO6" s="1">
        <f>IFERROR(IF(#REF!=0,1,0),0)</f>
        <v>0</v>
      </c>
      <c r="AP6" s="1">
        <f>IFERROR(IF(#REF!=0,1,0),0)</f>
        <v>0</v>
      </c>
      <c r="AQ6" s="1">
        <f>IFERROR(IF(#REF!=0,1,0),0)</f>
        <v>0</v>
      </c>
      <c r="AR6" s="1">
        <f>IFERROR(IF(#REF!=0,1,0),0)</f>
        <v>0</v>
      </c>
      <c r="AS6" s="1">
        <f>IFERROR(IF(#REF!=0,1,0),0)</f>
        <v>0</v>
      </c>
      <c r="AT6" s="1">
        <f>IFERROR(IF(#REF!=0,1,0),0)</f>
        <v>0</v>
      </c>
      <c r="AU6" s="1">
        <f>IFERROR(IF(#REF!=0,1,0),0)</f>
        <v>0</v>
      </c>
      <c r="AV6" s="1">
        <f>IFERROR(IF(#REF!=0,1,0),0)</f>
        <v>0</v>
      </c>
      <c r="AW6" s="1">
        <f>IFERROR(IF(#REF!=0,1,0),0)</f>
        <v>0</v>
      </c>
      <c r="AX6" s="1">
        <f>IFERROR(IF(#REF!=0,1,0),0)</f>
        <v>0</v>
      </c>
      <c r="AY6" s="1">
        <f>IFERROR(IF(#REF!=0,1,0),0)</f>
        <v>0</v>
      </c>
      <c r="BA6" s="1">
        <f>SUM(H6:AZ6)</f>
        <v>0</v>
      </c>
    </row>
    <row r="7" spans="1:53" ht="17.25" customHeight="1" x14ac:dyDescent="0.2">
      <c r="A7" s="78" t="s">
        <v>56</v>
      </c>
      <c r="B7" s="79"/>
      <c r="C7" s="79"/>
      <c r="D7" s="80"/>
      <c r="E7" s="8">
        <f t="shared" ref="E7:E52" si="0">BA7</f>
        <v>0</v>
      </c>
      <c r="F7" s="53" t="s">
        <v>6</v>
      </c>
      <c r="H7" s="1">
        <f>IFERROR(IF('1'!E15=0,1,0),0)</f>
        <v>0</v>
      </c>
      <c r="I7" s="1">
        <f>IFERROR(IF('2'!E15=0,1,0),0)</f>
        <v>0</v>
      </c>
      <c r="J7" s="1">
        <f>IFERROR(IF('3'!E15=0,1,0),0)</f>
        <v>0</v>
      </c>
      <c r="K7" s="1">
        <f>IFERROR(IF('4'!E15=0,1,0),0)</f>
        <v>0</v>
      </c>
      <c r="L7" s="1">
        <f>IFERROR(IF('5'!E15=0,1,0),0)</f>
        <v>0</v>
      </c>
      <c r="M7" s="1">
        <f>IFERROR(IF('6'!E15=0,1,0),0)</f>
        <v>0</v>
      </c>
      <c r="N7" s="1">
        <f>IFERROR(IF('7'!E15=0,1,0),0)</f>
        <v>0</v>
      </c>
      <c r="O7" s="1">
        <f>IFERROR(IF('8'!E15=0,1,0),0)</f>
        <v>0</v>
      </c>
      <c r="P7" s="1">
        <f>IFERROR(IF('9'!E15=0,1,0),0)</f>
        <v>0</v>
      </c>
      <c r="Q7" s="1">
        <f>IFERROR(IF('10'!E15=0,1,0),0)</f>
        <v>0</v>
      </c>
      <c r="R7" s="1">
        <f>IFERROR(IF(#REF!=0,1,0),0)</f>
        <v>0</v>
      </c>
      <c r="S7" s="1">
        <f>IFERROR(IF(#REF!=0,1,0),0)</f>
        <v>0</v>
      </c>
      <c r="T7" s="1">
        <f>IFERROR(IF(#REF!=0,1,0),0)</f>
        <v>0</v>
      </c>
      <c r="U7" s="1">
        <f>IFERROR(IF(#REF!=0,1,0),0)</f>
        <v>0</v>
      </c>
      <c r="V7" s="1">
        <f>IFERROR(IF(#REF!=0,1,0),0)</f>
        <v>0</v>
      </c>
      <c r="W7" s="1">
        <f>IFERROR(IF(#REF!=0,1,0),0)</f>
        <v>0</v>
      </c>
      <c r="X7" s="1">
        <f>IFERROR(IF(#REF!=0,1,0),0)</f>
        <v>0</v>
      </c>
      <c r="Y7" s="1">
        <f>IFERROR(IF(#REF!=0,1,0),0)</f>
        <v>0</v>
      </c>
      <c r="Z7" s="1">
        <f>IFERROR(IF(#REF!=0,1,0),0)</f>
        <v>0</v>
      </c>
      <c r="AA7" s="1">
        <f>IFERROR(IF(#REF!=0,1,0),0)</f>
        <v>0</v>
      </c>
      <c r="AB7" s="1">
        <f>IFERROR(IF(#REF!=0,1,0),0)</f>
        <v>0</v>
      </c>
      <c r="AC7" s="1">
        <f>IFERROR(IF(#REF!=0,1,0),0)</f>
        <v>0</v>
      </c>
      <c r="AD7" s="1">
        <f>IFERROR(IF(#REF!=0,1,0),0)</f>
        <v>0</v>
      </c>
      <c r="AE7" s="1">
        <f>IFERROR(IF(#REF!=0,1,0),0)</f>
        <v>0</v>
      </c>
      <c r="AF7" s="1">
        <f>IFERROR(IF(#REF!=0,1,0),0)</f>
        <v>0</v>
      </c>
      <c r="AG7" s="1">
        <f>IFERROR(IF(#REF!=0,1,0),0)</f>
        <v>0</v>
      </c>
      <c r="AH7" s="1">
        <f>IFERROR(IF(#REF!=0,1,0),0)</f>
        <v>0</v>
      </c>
      <c r="AI7" s="1">
        <f>IFERROR(IF(#REF!=0,1,0),0)</f>
        <v>0</v>
      </c>
      <c r="AJ7" s="1">
        <f>IFERROR(IF(#REF!=0,1,0),0)</f>
        <v>0</v>
      </c>
      <c r="AK7" s="1">
        <f>IFERROR(IF(#REF!=0,1,0),0)</f>
        <v>0</v>
      </c>
      <c r="AL7" s="1">
        <f>IFERROR(IF(#REF!=0,1,0),0)</f>
        <v>0</v>
      </c>
      <c r="AM7" s="1">
        <f>IFERROR(IF(#REF!=0,1,0),0)</f>
        <v>0</v>
      </c>
      <c r="AN7" s="1">
        <f>IFERROR(IF(#REF!=0,1,0),0)</f>
        <v>0</v>
      </c>
      <c r="AO7" s="1">
        <f>IFERROR(IF(#REF!=0,1,0),0)</f>
        <v>0</v>
      </c>
      <c r="AP7" s="1">
        <f>IFERROR(IF(#REF!=0,1,0),0)</f>
        <v>0</v>
      </c>
      <c r="AQ7" s="1">
        <f>IFERROR(IF(#REF!=0,1,0),0)</f>
        <v>0</v>
      </c>
      <c r="AR7" s="1">
        <f>IFERROR(IF(#REF!=0,1,0),0)</f>
        <v>0</v>
      </c>
      <c r="AS7" s="1">
        <f>IFERROR(IF(#REF!=0,1,0),0)</f>
        <v>0</v>
      </c>
      <c r="AT7" s="1">
        <f>IFERROR(IF(#REF!=0,1,0),0)</f>
        <v>0</v>
      </c>
      <c r="AU7" s="1">
        <f>IFERROR(IF(#REF!=0,1,0),0)</f>
        <v>0</v>
      </c>
      <c r="AV7" s="1">
        <f>IFERROR(IF(#REF!=0,1,0),0)</f>
        <v>0</v>
      </c>
      <c r="AW7" s="1">
        <f>IFERROR(IF(#REF!=0,1,0),0)</f>
        <v>0</v>
      </c>
      <c r="AX7" s="1">
        <f>IFERROR(IF(#REF!=0,1,0),0)</f>
        <v>0</v>
      </c>
      <c r="AY7" s="1">
        <f>IFERROR(IF(#REF!=0,1,0),0)</f>
        <v>0</v>
      </c>
      <c r="BA7" s="1">
        <f t="shared" ref="BA7:BA53" si="1">SUM(H7:AZ7)</f>
        <v>0</v>
      </c>
    </row>
    <row r="8" spans="1:53" ht="17.25" customHeight="1" x14ac:dyDescent="0.2">
      <c r="A8" s="78" t="s">
        <v>156</v>
      </c>
      <c r="B8" s="79"/>
      <c r="C8" s="79"/>
      <c r="D8" s="80"/>
      <c r="E8" s="8">
        <f t="shared" si="0"/>
        <v>0</v>
      </c>
      <c r="F8" s="53" t="s">
        <v>6</v>
      </c>
      <c r="H8" s="1">
        <f>IFERROR(IF('1'!E16=0,1,0),0)</f>
        <v>0</v>
      </c>
      <c r="I8" s="1">
        <f>IFERROR(IF('2'!E16=0,1,0),0)</f>
        <v>0</v>
      </c>
      <c r="J8" s="1">
        <f>IFERROR(IF('3'!E16=0,1,0),0)</f>
        <v>0</v>
      </c>
      <c r="K8" s="1">
        <f>IFERROR(IF('4'!E16=0,1,0),0)</f>
        <v>0</v>
      </c>
      <c r="L8" s="1">
        <f>IFERROR(IF('5'!E16=0,1,0),0)</f>
        <v>0</v>
      </c>
      <c r="M8" s="1">
        <f>IFERROR(IF('6'!E16=0,1,0),0)</f>
        <v>0</v>
      </c>
      <c r="N8" s="1">
        <f>IFERROR(IF('7'!E16=0,1,0),0)</f>
        <v>0</v>
      </c>
      <c r="O8" s="1">
        <f>IFERROR(IF('8'!E16=0,1,0),0)</f>
        <v>0</v>
      </c>
      <c r="P8" s="1">
        <f>IFERROR(IF('9'!E16=0,1,0),0)</f>
        <v>0</v>
      </c>
      <c r="Q8" s="1">
        <f>IFERROR(IF('10'!E16=0,1,0),0)</f>
        <v>0</v>
      </c>
      <c r="R8" s="1">
        <f>IFERROR(IF(#REF!=0,1,0),0)</f>
        <v>0</v>
      </c>
      <c r="S8" s="1">
        <f>IFERROR(IF(#REF!=0,1,0),0)</f>
        <v>0</v>
      </c>
      <c r="T8" s="1">
        <f>IFERROR(IF(#REF!=0,1,0),0)</f>
        <v>0</v>
      </c>
      <c r="U8" s="1">
        <f>IFERROR(IF(#REF!=0,1,0),0)</f>
        <v>0</v>
      </c>
      <c r="V8" s="1">
        <f>IFERROR(IF(#REF!=0,1,0),0)</f>
        <v>0</v>
      </c>
      <c r="W8" s="1">
        <f>IFERROR(IF(#REF!=0,1,0),0)</f>
        <v>0</v>
      </c>
      <c r="X8" s="1">
        <f>IFERROR(IF(#REF!=0,1,0),0)</f>
        <v>0</v>
      </c>
      <c r="Y8" s="1">
        <f>IFERROR(IF(#REF!=0,1,0),0)</f>
        <v>0</v>
      </c>
      <c r="Z8" s="1">
        <f>IFERROR(IF(#REF!=0,1,0),0)</f>
        <v>0</v>
      </c>
      <c r="AA8" s="1">
        <f>IFERROR(IF(#REF!=0,1,0),0)</f>
        <v>0</v>
      </c>
      <c r="AB8" s="1">
        <f>IFERROR(IF(#REF!=0,1,0),0)</f>
        <v>0</v>
      </c>
      <c r="AC8" s="1">
        <f>IFERROR(IF(#REF!=0,1,0),0)</f>
        <v>0</v>
      </c>
      <c r="AD8" s="1">
        <f>IFERROR(IF(#REF!=0,1,0),0)</f>
        <v>0</v>
      </c>
      <c r="AE8" s="1">
        <f>IFERROR(IF(#REF!=0,1,0),0)</f>
        <v>0</v>
      </c>
      <c r="AF8" s="1">
        <f>IFERROR(IF(#REF!=0,1,0),0)</f>
        <v>0</v>
      </c>
      <c r="AG8" s="1">
        <f>IFERROR(IF(#REF!=0,1,0),0)</f>
        <v>0</v>
      </c>
      <c r="AH8" s="1">
        <f>IFERROR(IF(#REF!=0,1,0),0)</f>
        <v>0</v>
      </c>
      <c r="AI8" s="1">
        <f>IFERROR(IF(#REF!=0,1,0),0)</f>
        <v>0</v>
      </c>
      <c r="AJ8" s="1">
        <f>IFERROR(IF(#REF!=0,1,0),0)</f>
        <v>0</v>
      </c>
      <c r="AK8" s="1">
        <f>IFERROR(IF(#REF!=0,1,0),0)</f>
        <v>0</v>
      </c>
      <c r="AL8" s="1">
        <f>IFERROR(IF(#REF!=0,1,0),0)</f>
        <v>0</v>
      </c>
      <c r="AM8" s="1">
        <f>IFERROR(IF(#REF!=0,1,0),0)</f>
        <v>0</v>
      </c>
      <c r="AN8" s="1">
        <f>IFERROR(IF(#REF!=0,1,0),0)</f>
        <v>0</v>
      </c>
      <c r="AO8" s="1">
        <f>IFERROR(IF(#REF!=0,1,0),0)</f>
        <v>0</v>
      </c>
      <c r="AP8" s="1">
        <f>IFERROR(IF(#REF!=0,1,0),0)</f>
        <v>0</v>
      </c>
      <c r="AQ8" s="1">
        <f>IFERROR(IF(#REF!=0,1,0),0)</f>
        <v>0</v>
      </c>
      <c r="AR8" s="1">
        <f>IFERROR(IF(#REF!=0,1,0),0)</f>
        <v>0</v>
      </c>
      <c r="AS8" s="1">
        <f>IFERROR(IF(#REF!=0,1,0),0)</f>
        <v>0</v>
      </c>
      <c r="AT8" s="1">
        <f>IFERROR(IF(#REF!=0,1,0),0)</f>
        <v>0</v>
      </c>
      <c r="AU8" s="1">
        <f>IFERROR(IF(#REF!=0,1,0),0)</f>
        <v>0</v>
      </c>
      <c r="AV8" s="1">
        <f>IFERROR(IF(#REF!=0,1,0),0)</f>
        <v>0</v>
      </c>
      <c r="AW8" s="1">
        <f>IFERROR(IF(#REF!=0,1,0),0)</f>
        <v>0</v>
      </c>
      <c r="AX8" s="1">
        <f>IFERROR(IF(#REF!=0,1,0),0)</f>
        <v>0</v>
      </c>
      <c r="AY8" s="1">
        <f>IFERROR(IF(#REF!=0,1,0),0)</f>
        <v>0</v>
      </c>
      <c r="BA8" s="1">
        <f t="shared" si="1"/>
        <v>0</v>
      </c>
    </row>
    <row r="9" spans="1:53" ht="17.25" customHeight="1" x14ac:dyDescent="0.2">
      <c r="A9" s="78" t="s">
        <v>57</v>
      </c>
      <c r="B9" s="79"/>
      <c r="C9" s="79"/>
      <c r="D9" s="80"/>
      <c r="E9" s="8">
        <f t="shared" si="0"/>
        <v>0</v>
      </c>
      <c r="F9" s="53" t="s">
        <v>6</v>
      </c>
      <c r="H9" s="1">
        <f>IFERROR(IF('1'!E17=0,1,0),0)</f>
        <v>0</v>
      </c>
      <c r="I9" s="1">
        <f>IFERROR(IF('2'!E17=0,1,0),0)</f>
        <v>0</v>
      </c>
      <c r="J9" s="1">
        <f>IFERROR(IF('3'!E17=0,1,0),0)</f>
        <v>0</v>
      </c>
      <c r="K9" s="1">
        <f>IFERROR(IF('4'!E17=0,1,0),0)</f>
        <v>0</v>
      </c>
      <c r="L9" s="1">
        <f>IFERROR(IF('5'!E17=0,1,0),0)</f>
        <v>0</v>
      </c>
      <c r="M9" s="1">
        <f>IFERROR(IF('6'!E17=0,1,0),0)</f>
        <v>0</v>
      </c>
      <c r="N9" s="1">
        <f>IFERROR(IF('7'!E17=0,1,0),0)</f>
        <v>0</v>
      </c>
      <c r="O9" s="1">
        <f>IFERROR(IF('8'!E17=0,1,0),0)</f>
        <v>0</v>
      </c>
      <c r="P9" s="1">
        <f>IFERROR(IF('9'!E17=0,1,0),0)</f>
        <v>0</v>
      </c>
      <c r="Q9" s="1">
        <f>IFERROR(IF('10'!E17=0,1,0),0)</f>
        <v>0</v>
      </c>
      <c r="R9" s="1">
        <f>IFERROR(IF(#REF!=0,1,0),0)</f>
        <v>0</v>
      </c>
      <c r="S9" s="1">
        <f>IFERROR(IF(#REF!=0,1,0),0)</f>
        <v>0</v>
      </c>
      <c r="T9" s="1">
        <f>IFERROR(IF(#REF!=0,1,0),0)</f>
        <v>0</v>
      </c>
      <c r="U9" s="1">
        <f>IFERROR(IF(#REF!=0,1,0),0)</f>
        <v>0</v>
      </c>
      <c r="V9" s="1">
        <f>IFERROR(IF(#REF!=0,1,0),0)</f>
        <v>0</v>
      </c>
      <c r="W9" s="1">
        <f>IFERROR(IF(#REF!=0,1,0),0)</f>
        <v>0</v>
      </c>
      <c r="X9" s="1">
        <f>IFERROR(IF(#REF!=0,1,0),0)</f>
        <v>0</v>
      </c>
      <c r="Y9" s="1">
        <f>IFERROR(IF(#REF!=0,1,0),0)</f>
        <v>0</v>
      </c>
      <c r="Z9" s="1">
        <f>IFERROR(IF(#REF!=0,1,0),0)</f>
        <v>0</v>
      </c>
      <c r="AA9" s="1">
        <f>IFERROR(IF(#REF!=0,1,0),0)</f>
        <v>0</v>
      </c>
      <c r="AB9" s="1">
        <f>IFERROR(IF(#REF!=0,1,0),0)</f>
        <v>0</v>
      </c>
      <c r="AC9" s="1">
        <f>IFERROR(IF(#REF!=0,1,0),0)</f>
        <v>0</v>
      </c>
      <c r="AD9" s="1">
        <f>IFERROR(IF(#REF!=0,1,0),0)</f>
        <v>0</v>
      </c>
      <c r="AE9" s="1">
        <f>IFERROR(IF(#REF!=0,1,0),0)</f>
        <v>0</v>
      </c>
      <c r="AF9" s="1">
        <f>IFERROR(IF(#REF!=0,1,0),0)</f>
        <v>0</v>
      </c>
      <c r="AG9" s="1">
        <f>IFERROR(IF(#REF!=0,1,0),0)</f>
        <v>0</v>
      </c>
      <c r="AH9" s="1">
        <f>IFERROR(IF(#REF!=0,1,0),0)</f>
        <v>0</v>
      </c>
      <c r="AI9" s="1">
        <f>IFERROR(IF(#REF!=0,1,0),0)</f>
        <v>0</v>
      </c>
      <c r="AJ9" s="1">
        <f>IFERROR(IF(#REF!=0,1,0),0)</f>
        <v>0</v>
      </c>
      <c r="AK9" s="1">
        <f>IFERROR(IF(#REF!=0,1,0),0)</f>
        <v>0</v>
      </c>
      <c r="AL9" s="1">
        <f>IFERROR(IF(#REF!=0,1,0),0)</f>
        <v>0</v>
      </c>
      <c r="AM9" s="1">
        <f>IFERROR(IF(#REF!=0,1,0),0)</f>
        <v>0</v>
      </c>
      <c r="AN9" s="1">
        <f>IFERROR(IF(#REF!=0,1,0),0)</f>
        <v>0</v>
      </c>
      <c r="AO9" s="1">
        <f>IFERROR(IF(#REF!=0,1,0),0)</f>
        <v>0</v>
      </c>
      <c r="AP9" s="1">
        <f>IFERROR(IF(#REF!=0,1,0),0)</f>
        <v>0</v>
      </c>
      <c r="AQ9" s="1">
        <f>IFERROR(IF(#REF!=0,1,0),0)</f>
        <v>0</v>
      </c>
      <c r="AR9" s="1">
        <f>IFERROR(IF(#REF!=0,1,0),0)</f>
        <v>0</v>
      </c>
      <c r="AS9" s="1">
        <f>IFERROR(IF(#REF!=0,1,0),0)</f>
        <v>0</v>
      </c>
      <c r="AT9" s="1">
        <f>IFERROR(IF(#REF!=0,1,0),0)</f>
        <v>0</v>
      </c>
      <c r="AU9" s="1">
        <f>IFERROR(IF(#REF!=0,1,0),0)</f>
        <v>0</v>
      </c>
      <c r="AV9" s="1">
        <f>IFERROR(IF(#REF!=0,1,0),0)</f>
        <v>0</v>
      </c>
      <c r="AW9" s="1">
        <f>IFERROR(IF(#REF!=0,1,0),0)</f>
        <v>0</v>
      </c>
      <c r="AX9" s="1">
        <f>IFERROR(IF(#REF!=0,1,0),0)</f>
        <v>0</v>
      </c>
      <c r="AY9" s="1">
        <f>IFERROR(IF(#REF!=0,1,0),0)</f>
        <v>0</v>
      </c>
      <c r="BA9" s="1">
        <f t="shared" si="1"/>
        <v>0</v>
      </c>
    </row>
    <row r="10" spans="1:53" ht="17.25" customHeight="1" x14ac:dyDescent="0.2">
      <c r="A10" s="78" t="s">
        <v>58</v>
      </c>
      <c r="B10" s="79"/>
      <c r="C10" s="79"/>
      <c r="D10" s="80"/>
      <c r="E10" s="8">
        <f t="shared" si="0"/>
        <v>0</v>
      </c>
      <c r="F10" s="53" t="s">
        <v>6</v>
      </c>
      <c r="H10" s="1">
        <f>IFERROR(IF('1'!E18=0,1,0),0)</f>
        <v>0</v>
      </c>
      <c r="I10" s="1">
        <f>IFERROR(IF('2'!E18=0,1,0),0)</f>
        <v>0</v>
      </c>
      <c r="J10" s="1">
        <f>IFERROR(IF('3'!E18=0,1,0),0)</f>
        <v>0</v>
      </c>
      <c r="K10" s="1">
        <f>IFERROR(IF('4'!E18=0,1,0),0)</f>
        <v>0</v>
      </c>
      <c r="L10" s="1">
        <f>IFERROR(IF('5'!E18=0,1,0),0)</f>
        <v>0</v>
      </c>
      <c r="M10" s="1">
        <f>IFERROR(IF('6'!E18=0,1,0),0)</f>
        <v>0</v>
      </c>
      <c r="N10" s="1">
        <f>IFERROR(IF('7'!E18=0,1,0),0)</f>
        <v>0</v>
      </c>
      <c r="O10" s="1">
        <f>IFERROR(IF('8'!E18=0,1,0),0)</f>
        <v>0</v>
      </c>
      <c r="P10" s="1">
        <f>IFERROR(IF('9'!E18=0,1,0),0)</f>
        <v>0</v>
      </c>
      <c r="Q10" s="1">
        <f>IFERROR(IF('10'!E18=0,1,0),0)</f>
        <v>0</v>
      </c>
      <c r="R10" s="1">
        <f>IFERROR(IF(#REF!=0,1,0),0)</f>
        <v>0</v>
      </c>
      <c r="S10" s="1">
        <f>IFERROR(IF(#REF!=0,1,0),0)</f>
        <v>0</v>
      </c>
      <c r="T10" s="1">
        <f>IFERROR(IF(#REF!=0,1,0),0)</f>
        <v>0</v>
      </c>
      <c r="U10" s="1">
        <f>IFERROR(IF(#REF!=0,1,0),0)</f>
        <v>0</v>
      </c>
      <c r="V10" s="1">
        <f>IFERROR(IF(#REF!=0,1,0),0)</f>
        <v>0</v>
      </c>
      <c r="W10" s="1">
        <f>IFERROR(IF(#REF!=0,1,0),0)</f>
        <v>0</v>
      </c>
      <c r="X10" s="1">
        <f>IFERROR(IF(#REF!=0,1,0),0)</f>
        <v>0</v>
      </c>
      <c r="Y10" s="1">
        <f>IFERROR(IF(#REF!=0,1,0),0)</f>
        <v>0</v>
      </c>
      <c r="Z10" s="1">
        <f>IFERROR(IF(#REF!=0,1,0),0)</f>
        <v>0</v>
      </c>
      <c r="AA10" s="1">
        <f>IFERROR(IF(#REF!=0,1,0),0)</f>
        <v>0</v>
      </c>
      <c r="AB10" s="1">
        <f>IFERROR(IF(#REF!=0,1,0),0)</f>
        <v>0</v>
      </c>
      <c r="AC10" s="1">
        <f>IFERROR(IF(#REF!=0,1,0),0)</f>
        <v>0</v>
      </c>
      <c r="AD10" s="1">
        <f>IFERROR(IF(#REF!=0,1,0),0)</f>
        <v>0</v>
      </c>
      <c r="AE10" s="1">
        <f>IFERROR(IF(#REF!=0,1,0),0)</f>
        <v>0</v>
      </c>
      <c r="AF10" s="1">
        <f>IFERROR(IF(#REF!=0,1,0),0)</f>
        <v>0</v>
      </c>
      <c r="AG10" s="1">
        <f>IFERROR(IF(#REF!=0,1,0),0)</f>
        <v>0</v>
      </c>
      <c r="AH10" s="1">
        <f>IFERROR(IF(#REF!=0,1,0),0)</f>
        <v>0</v>
      </c>
      <c r="AI10" s="1">
        <f>IFERROR(IF(#REF!=0,1,0),0)</f>
        <v>0</v>
      </c>
      <c r="AJ10" s="1">
        <f>IFERROR(IF(#REF!=0,1,0),0)</f>
        <v>0</v>
      </c>
      <c r="AK10" s="1">
        <f>IFERROR(IF(#REF!=0,1,0),0)</f>
        <v>0</v>
      </c>
      <c r="AL10" s="1">
        <f>IFERROR(IF(#REF!=0,1,0),0)</f>
        <v>0</v>
      </c>
      <c r="AM10" s="1">
        <f>IFERROR(IF(#REF!=0,1,0),0)</f>
        <v>0</v>
      </c>
      <c r="AN10" s="1">
        <f>IFERROR(IF(#REF!=0,1,0),0)</f>
        <v>0</v>
      </c>
      <c r="AO10" s="1">
        <f>IFERROR(IF(#REF!=0,1,0),0)</f>
        <v>0</v>
      </c>
      <c r="AP10" s="1">
        <f>IFERROR(IF(#REF!=0,1,0),0)</f>
        <v>0</v>
      </c>
      <c r="AQ10" s="1">
        <f>IFERROR(IF(#REF!=0,1,0),0)</f>
        <v>0</v>
      </c>
      <c r="AR10" s="1">
        <f>IFERROR(IF(#REF!=0,1,0),0)</f>
        <v>0</v>
      </c>
      <c r="AS10" s="1">
        <f>IFERROR(IF(#REF!=0,1,0),0)</f>
        <v>0</v>
      </c>
      <c r="AT10" s="1">
        <f>IFERROR(IF(#REF!=0,1,0),0)</f>
        <v>0</v>
      </c>
      <c r="AU10" s="1">
        <f>IFERROR(IF(#REF!=0,1,0),0)</f>
        <v>0</v>
      </c>
      <c r="AV10" s="1">
        <f>IFERROR(IF(#REF!=0,1,0),0)</f>
        <v>0</v>
      </c>
      <c r="AW10" s="1">
        <f>IFERROR(IF(#REF!=0,1,0),0)</f>
        <v>0</v>
      </c>
      <c r="AX10" s="1">
        <f>IFERROR(IF(#REF!=0,1,0),0)</f>
        <v>0</v>
      </c>
      <c r="AY10" s="1">
        <f>IFERROR(IF(#REF!=0,1,0),0)</f>
        <v>0</v>
      </c>
      <c r="BA10" s="1">
        <f t="shared" si="1"/>
        <v>0</v>
      </c>
    </row>
    <row r="11" spans="1:53" ht="17.25" customHeight="1" x14ac:dyDescent="0.2">
      <c r="A11" s="78" t="s">
        <v>59</v>
      </c>
      <c r="B11" s="79"/>
      <c r="C11" s="79"/>
      <c r="D11" s="80"/>
      <c r="E11" s="8">
        <f t="shared" si="0"/>
        <v>0</v>
      </c>
      <c r="F11" s="53" t="s">
        <v>6</v>
      </c>
      <c r="H11" s="1">
        <f>IFERROR(IF('1'!E19=0,1,0),0)</f>
        <v>0</v>
      </c>
      <c r="I11" s="1">
        <f>IFERROR(IF('2'!E19=0,1,0),0)</f>
        <v>0</v>
      </c>
      <c r="J11" s="1">
        <f>IFERROR(IF('3'!E19=0,1,0),0)</f>
        <v>0</v>
      </c>
      <c r="K11" s="1">
        <f>IFERROR(IF('4'!E19=0,1,0),0)</f>
        <v>0</v>
      </c>
      <c r="L11" s="1">
        <f>IFERROR(IF('5'!E19=0,1,0),0)</f>
        <v>0</v>
      </c>
      <c r="M11" s="1">
        <f>IFERROR(IF('6'!E19=0,1,0),0)</f>
        <v>0</v>
      </c>
      <c r="N11" s="1">
        <f>IFERROR(IF('7'!E19=0,1,0),0)</f>
        <v>0</v>
      </c>
      <c r="O11" s="1">
        <f>IFERROR(IF('8'!E19=0,1,0),0)</f>
        <v>0</v>
      </c>
      <c r="P11" s="1">
        <f>IFERROR(IF('9'!E19=0,1,0),0)</f>
        <v>0</v>
      </c>
      <c r="Q11" s="1">
        <f>IFERROR(IF('10'!E19=0,1,0),0)</f>
        <v>0</v>
      </c>
      <c r="R11" s="1">
        <f>IFERROR(IF(#REF!=0,1,0),0)</f>
        <v>0</v>
      </c>
      <c r="S11" s="1">
        <f>IFERROR(IF(#REF!=0,1,0),0)</f>
        <v>0</v>
      </c>
      <c r="T11" s="1">
        <f>IFERROR(IF(#REF!=0,1,0),0)</f>
        <v>0</v>
      </c>
      <c r="U11" s="1">
        <f>IFERROR(IF(#REF!=0,1,0),0)</f>
        <v>0</v>
      </c>
      <c r="V11" s="1">
        <f>IFERROR(IF(#REF!=0,1,0),0)</f>
        <v>0</v>
      </c>
      <c r="W11" s="1">
        <f>IFERROR(IF(#REF!=0,1,0),0)</f>
        <v>0</v>
      </c>
      <c r="X11" s="1">
        <f>IFERROR(IF(#REF!=0,1,0),0)</f>
        <v>0</v>
      </c>
      <c r="Y11" s="1">
        <f>IFERROR(IF(#REF!=0,1,0),0)</f>
        <v>0</v>
      </c>
      <c r="Z11" s="1">
        <f>IFERROR(IF(#REF!=0,1,0),0)</f>
        <v>0</v>
      </c>
      <c r="AA11" s="1">
        <f>IFERROR(IF(#REF!=0,1,0),0)</f>
        <v>0</v>
      </c>
      <c r="AB11" s="1">
        <f>IFERROR(IF(#REF!=0,1,0),0)</f>
        <v>0</v>
      </c>
      <c r="AC11" s="1">
        <f>IFERROR(IF(#REF!=0,1,0),0)</f>
        <v>0</v>
      </c>
      <c r="AD11" s="1">
        <f>IFERROR(IF(#REF!=0,1,0),0)</f>
        <v>0</v>
      </c>
      <c r="AE11" s="1">
        <f>IFERROR(IF(#REF!=0,1,0),0)</f>
        <v>0</v>
      </c>
      <c r="AF11" s="1">
        <f>IFERROR(IF(#REF!=0,1,0),0)</f>
        <v>0</v>
      </c>
      <c r="AG11" s="1">
        <f>IFERROR(IF(#REF!=0,1,0),0)</f>
        <v>0</v>
      </c>
      <c r="AH11" s="1">
        <f>IFERROR(IF(#REF!=0,1,0),0)</f>
        <v>0</v>
      </c>
      <c r="AI11" s="1">
        <f>IFERROR(IF(#REF!=0,1,0),0)</f>
        <v>0</v>
      </c>
      <c r="AJ11" s="1">
        <f>IFERROR(IF(#REF!=0,1,0),0)</f>
        <v>0</v>
      </c>
      <c r="AK11" s="1">
        <f>IFERROR(IF(#REF!=0,1,0),0)</f>
        <v>0</v>
      </c>
      <c r="AL11" s="1">
        <f>IFERROR(IF(#REF!=0,1,0),0)</f>
        <v>0</v>
      </c>
      <c r="AM11" s="1">
        <f>IFERROR(IF(#REF!=0,1,0),0)</f>
        <v>0</v>
      </c>
      <c r="AN11" s="1">
        <f>IFERROR(IF(#REF!=0,1,0),0)</f>
        <v>0</v>
      </c>
      <c r="AO11" s="1">
        <f>IFERROR(IF(#REF!=0,1,0),0)</f>
        <v>0</v>
      </c>
      <c r="AP11" s="1">
        <f>IFERROR(IF(#REF!=0,1,0),0)</f>
        <v>0</v>
      </c>
      <c r="AQ11" s="1">
        <f>IFERROR(IF(#REF!=0,1,0),0)</f>
        <v>0</v>
      </c>
      <c r="AR11" s="1">
        <f>IFERROR(IF(#REF!=0,1,0),0)</f>
        <v>0</v>
      </c>
      <c r="AS11" s="1">
        <f>IFERROR(IF(#REF!=0,1,0),0)</f>
        <v>0</v>
      </c>
      <c r="AT11" s="1">
        <f>IFERROR(IF(#REF!=0,1,0),0)</f>
        <v>0</v>
      </c>
      <c r="AU11" s="1">
        <f>IFERROR(IF(#REF!=0,1,0),0)</f>
        <v>0</v>
      </c>
      <c r="AV11" s="1">
        <f>IFERROR(IF(#REF!=0,1,0),0)</f>
        <v>0</v>
      </c>
      <c r="AW11" s="1">
        <f>IFERROR(IF(#REF!=0,1,0),0)</f>
        <v>0</v>
      </c>
      <c r="AX11" s="1">
        <f>IFERROR(IF(#REF!=0,1,0),0)</f>
        <v>0</v>
      </c>
      <c r="AY11" s="1">
        <f>IFERROR(IF(#REF!=0,1,0),0)</f>
        <v>0</v>
      </c>
      <c r="BA11" s="1">
        <f t="shared" si="1"/>
        <v>0</v>
      </c>
    </row>
    <row r="12" spans="1:53" ht="17.25" customHeight="1" x14ac:dyDescent="0.2">
      <c r="A12" s="78" t="s">
        <v>60</v>
      </c>
      <c r="B12" s="79"/>
      <c r="C12" s="79"/>
      <c r="D12" s="80"/>
      <c r="E12" s="8">
        <f t="shared" si="0"/>
        <v>1</v>
      </c>
      <c r="F12" s="53" t="s">
        <v>5</v>
      </c>
      <c r="H12" s="1">
        <f>IFERROR(IF('1'!E20=0,1,0),0)</f>
        <v>1</v>
      </c>
      <c r="I12" s="1">
        <f>IFERROR(IF('2'!E20=0,1,0),0)</f>
        <v>0</v>
      </c>
      <c r="J12" s="1">
        <f>IFERROR(IF('3'!E20=0,1,0),0)</f>
        <v>0</v>
      </c>
      <c r="K12" s="1">
        <f>IFERROR(IF('4'!E20=0,1,0),0)</f>
        <v>0</v>
      </c>
      <c r="L12" s="1">
        <f>IFERROR(IF('5'!E20=0,1,0),0)</f>
        <v>0</v>
      </c>
      <c r="M12" s="1">
        <f>IFERROR(IF('6'!E20=0,1,0),0)</f>
        <v>0</v>
      </c>
      <c r="N12" s="1">
        <f>IFERROR(IF('7'!E20=0,1,0),0)</f>
        <v>0</v>
      </c>
      <c r="O12" s="1">
        <f>IFERROR(IF('8'!E20=0,1,0),0)</f>
        <v>0</v>
      </c>
      <c r="P12" s="1">
        <f>IFERROR(IF('9'!E20=0,1,0),0)</f>
        <v>0</v>
      </c>
      <c r="Q12" s="1">
        <f>IFERROR(IF('10'!E20=0,1,0),0)</f>
        <v>0</v>
      </c>
      <c r="R12" s="1">
        <f>IFERROR(IF(#REF!=0,1,0),0)</f>
        <v>0</v>
      </c>
      <c r="S12" s="1">
        <f>IFERROR(IF(#REF!=0,1,0),0)</f>
        <v>0</v>
      </c>
      <c r="T12" s="1">
        <f>IFERROR(IF(#REF!=0,1,0),0)</f>
        <v>0</v>
      </c>
      <c r="U12" s="1">
        <f>IFERROR(IF(#REF!=0,1,0),0)</f>
        <v>0</v>
      </c>
      <c r="V12" s="1">
        <f>IFERROR(IF(#REF!=0,1,0),0)</f>
        <v>0</v>
      </c>
      <c r="W12" s="1">
        <f>IFERROR(IF(#REF!=0,1,0),0)</f>
        <v>0</v>
      </c>
      <c r="X12" s="1">
        <f>IFERROR(IF(#REF!=0,1,0),0)</f>
        <v>0</v>
      </c>
      <c r="Y12" s="1">
        <f>IFERROR(IF(#REF!=0,1,0),0)</f>
        <v>0</v>
      </c>
      <c r="Z12" s="1">
        <f>IFERROR(IF(#REF!=0,1,0),0)</f>
        <v>0</v>
      </c>
      <c r="AA12" s="1">
        <f>IFERROR(IF(#REF!=0,1,0),0)</f>
        <v>0</v>
      </c>
      <c r="AB12" s="1">
        <f>IFERROR(IF(#REF!=0,1,0),0)</f>
        <v>0</v>
      </c>
      <c r="AC12" s="1">
        <f>IFERROR(IF(#REF!=0,1,0),0)</f>
        <v>0</v>
      </c>
      <c r="AD12" s="1">
        <f>IFERROR(IF(#REF!=0,1,0),0)</f>
        <v>0</v>
      </c>
      <c r="AE12" s="1">
        <f>IFERROR(IF(#REF!=0,1,0),0)</f>
        <v>0</v>
      </c>
      <c r="AF12" s="1">
        <f>IFERROR(IF(#REF!=0,1,0),0)</f>
        <v>0</v>
      </c>
      <c r="AG12" s="1">
        <f>IFERROR(IF(#REF!=0,1,0),0)</f>
        <v>0</v>
      </c>
      <c r="AH12" s="1">
        <f>IFERROR(IF(#REF!=0,1,0),0)</f>
        <v>0</v>
      </c>
      <c r="AI12" s="1">
        <f>IFERROR(IF(#REF!=0,1,0),0)</f>
        <v>0</v>
      </c>
      <c r="AJ12" s="1">
        <f>IFERROR(IF(#REF!=0,1,0),0)</f>
        <v>0</v>
      </c>
      <c r="AK12" s="1">
        <f>IFERROR(IF(#REF!=0,1,0),0)</f>
        <v>0</v>
      </c>
      <c r="AL12" s="1">
        <f>IFERROR(IF(#REF!=0,1,0),0)</f>
        <v>0</v>
      </c>
      <c r="AM12" s="1">
        <f>IFERROR(IF(#REF!=0,1,0),0)</f>
        <v>0</v>
      </c>
      <c r="AN12" s="1">
        <f>IFERROR(IF(#REF!=0,1,0),0)</f>
        <v>0</v>
      </c>
      <c r="AO12" s="1">
        <f>IFERROR(IF(#REF!=0,1,0),0)</f>
        <v>0</v>
      </c>
      <c r="AP12" s="1">
        <f>IFERROR(IF(#REF!=0,1,0),0)</f>
        <v>0</v>
      </c>
      <c r="AQ12" s="1">
        <f>IFERROR(IF(#REF!=0,1,0),0)</f>
        <v>0</v>
      </c>
      <c r="AR12" s="1">
        <f>IFERROR(IF(#REF!=0,1,0),0)</f>
        <v>0</v>
      </c>
      <c r="AS12" s="1">
        <f>IFERROR(IF(#REF!=0,1,0),0)</f>
        <v>0</v>
      </c>
      <c r="AT12" s="1">
        <f>IFERROR(IF(#REF!=0,1,0),0)</f>
        <v>0</v>
      </c>
      <c r="AU12" s="1">
        <f>IFERROR(IF(#REF!=0,1,0),0)</f>
        <v>0</v>
      </c>
      <c r="AV12" s="1">
        <f>IFERROR(IF(#REF!=0,1,0),0)</f>
        <v>0</v>
      </c>
      <c r="AW12" s="1">
        <f>IFERROR(IF(#REF!=0,1,0),0)</f>
        <v>0</v>
      </c>
      <c r="AX12" s="1">
        <f>IFERROR(IF(#REF!=0,1,0),0)</f>
        <v>0</v>
      </c>
      <c r="AY12" s="1">
        <f>IFERROR(IF(#REF!=0,1,0),0)</f>
        <v>0</v>
      </c>
      <c r="BA12" s="1">
        <f t="shared" si="1"/>
        <v>1</v>
      </c>
    </row>
    <row r="13" spans="1:53" ht="17.25" customHeight="1" x14ac:dyDescent="0.2">
      <c r="A13" s="78" t="s">
        <v>69</v>
      </c>
      <c r="B13" s="79"/>
      <c r="C13" s="79"/>
      <c r="D13" s="80"/>
      <c r="E13" s="8">
        <f t="shared" si="0"/>
        <v>4</v>
      </c>
      <c r="F13" s="53" t="s">
        <v>5</v>
      </c>
      <c r="H13" s="1">
        <f>IFERROR(IF('1'!E21=0,1,0),0)</f>
        <v>0</v>
      </c>
      <c r="I13" s="1">
        <f>IFERROR(IF('2'!E21=0,1,0),0)</f>
        <v>1</v>
      </c>
      <c r="J13" s="1">
        <f>IFERROR(IF('3'!E21=0,1,0),0)</f>
        <v>0</v>
      </c>
      <c r="K13" s="1">
        <f>IFERROR(IF('4'!E21=0,1,0),0)</f>
        <v>0</v>
      </c>
      <c r="L13" s="1">
        <f>IFERROR(IF('5'!E21=0,1,0),0)</f>
        <v>0</v>
      </c>
      <c r="M13" s="1">
        <f>IFERROR(IF('6'!E21=0,1,0),0)</f>
        <v>0</v>
      </c>
      <c r="N13" s="1">
        <f>IFERROR(IF('7'!E21=0,1,0),0)</f>
        <v>0</v>
      </c>
      <c r="O13" s="1">
        <f>IFERROR(IF('8'!E21=0,1,0),0)</f>
        <v>1</v>
      </c>
      <c r="P13" s="1">
        <f>IFERROR(IF('9'!E21=0,1,0),0)</f>
        <v>1</v>
      </c>
      <c r="Q13" s="1">
        <f>IFERROR(IF('10'!E21=0,1,0),0)</f>
        <v>1</v>
      </c>
      <c r="R13" s="1">
        <f>IFERROR(IF(#REF!=0,1,0),0)</f>
        <v>0</v>
      </c>
      <c r="S13" s="1">
        <f>IFERROR(IF(#REF!=0,1,0),0)</f>
        <v>0</v>
      </c>
      <c r="T13" s="1">
        <f>IFERROR(IF(#REF!=0,1,0),0)</f>
        <v>0</v>
      </c>
      <c r="U13" s="1">
        <f>IFERROR(IF(#REF!=0,1,0),0)</f>
        <v>0</v>
      </c>
      <c r="V13" s="1">
        <f>IFERROR(IF(#REF!=0,1,0),0)</f>
        <v>0</v>
      </c>
      <c r="W13" s="1">
        <f>IFERROR(IF(#REF!=0,1,0),0)</f>
        <v>0</v>
      </c>
      <c r="X13" s="1">
        <f>IFERROR(IF(#REF!=0,1,0),0)</f>
        <v>0</v>
      </c>
      <c r="Y13" s="1">
        <f>IFERROR(IF(#REF!=0,1,0),0)</f>
        <v>0</v>
      </c>
      <c r="Z13" s="1">
        <f>IFERROR(IF(#REF!=0,1,0),0)</f>
        <v>0</v>
      </c>
      <c r="AA13" s="1">
        <f>IFERROR(IF(#REF!=0,1,0),0)</f>
        <v>0</v>
      </c>
      <c r="AB13" s="1">
        <f>IFERROR(IF(#REF!=0,1,0),0)</f>
        <v>0</v>
      </c>
      <c r="AC13" s="1">
        <f>IFERROR(IF(#REF!=0,1,0),0)</f>
        <v>0</v>
      </c>
      <c r="AD13" s="1">
        <f>IFERROR(IF(#REF!=0,1,0),0)</f>
        <v>0</v>
      </c>
      <c r="AE13" s="1">
        <f>IFERROR(IF(#REF!=0,1,0),0)</f>
        <v>0</v>
      </c>
      <c r="AF13" s="1">
        <f>IFERROR(IF(#REF!=0,1,0),0)</f>
        <v>0</v>
      </c>
      <c r="AG13" s="1">
        <f>IFERROR(IF(#REF!=0,1,0),0)</f>
        <v>0</v>
      </c>
      <c r="AH13" s="1">
        <f>IFERROR(IF(#REF!=0,1,0),0)</f>
        <v>0</v>
      </c>
      <c r="AI13" s="1">
        <f>IFERROR(IF(#REF!=0,1,0),0)</f>
        <v>0</v>
      </c>
      <c r="AJ13" s="1">
        <f>IFERROR(IF(#REF!=0,1,0),0)</f>
        <v>0</v>
      </c>
      <c r="AK13" s="1">
        <f>IFERROR(IF(#REF!=0,1,0),0)</f>
        <v>0</v>
      </c>
      <c r="AL13" s="1">
        <f>IFERROR(IF(#REF!=0,1,0),0)</f>
        <v>0</v>
      </c>
      <c r="AM13" s="1">
        <f>IFERROR(IF(#REF!=0,1,0),0)</f>
        <v>0</v>
      </c>
      <c r="AN13" s="1">
        <f>IFERROR(IF(#REF!=0,1,0),0)</f>
        <v>0</v>
      </c>
      <c r="AO13" s="1">
        <f>IFERROR(IF(#REF!=0,1,0),0)</f>
        <v>0</v>
      </c>
      <c r="AP13" s="1">
        <f>IFERROR(IF(#REF!=0,1,0),0)</f>
        <v>0</v>
      </c>
      <c r="AQ13" s="1">
        <f>IFERROR(IF(#REF!=0,1,0),0)</f>
        <v>0</v>
      </c>
      <c r="AR13" s="1">
        <f>IFERROR(IF(#REF!=0,1,0),0)</f>
        <v>0</v>
      </c>
      <c r="AS13" s="1">
        <f>IFERROR(IF(#REF!=0,1,0),0)</f>
        <v>0</v>
      </c>
      <c r="AT13" s="1">
        <f>IFERROR(IF(#REF!=0,1,0),0)</f>
        <v>0</v>
      </c>
      <c r="AU13" s="1">
        <f>IFERROR(IF(#REF!=0,1,0),0)</f>
        <v>0</v>
      </c>
      <c r="AV13" s="1">
        <f>IFERROR(IF(#REF!=0,1,0),0)</f>
        <v>0</v>
      </c>
      <c r="AW13" s="1">
        <f>IFERROR(IF(#REF!=0,1,0),0)</f>
        <v>0</v>
      </c>
      <c r="AX13" s="1">
        <f>IFERROR(IF(#REF!=0,1,0),0)</f>
        <v>0</v>
      </c>
      <c r="AY13" s="1">
        <f>IFERROR(IF(#REF!=0,1,0),0)</f>
        <v>0</v>
      </c>
      <c r="BA13" s="1">
        <f t="shared" si="1"/>
        <v>4</v>
      </c>
    </row>
    <row r="14" spans="1:53" ht="17.25" customHeight="1" x14ac:dyDescent="0.2">
      <c r="A14" s="78" t="s">
        <v>70</v>
      </c>
      <c r="B14" s="79"/>
      <c r="C14" s="79"/>
      <c r="D14" s="80"/>
      <c r="E14" s="8">
        <f t="shared" si="0"/>
        <v>0</v>
      </c>
      <c r="F14" s="53" t="s">
        <v>5</v>
      </c>
      <c r="H14" s="1">
        <f>IFERROR(IF('1'!E22=0,1,0),0)</f>
        <v>0</v>
      </c>
      <c r="I14" s="1">
        <f>IFERROR(IF('2'!E22=0,1,0),0)</f>
        <v>0</v>
      </c>
      <c r="J14" s="1">
        <f>IFERROR(IF('3'!E22=0,1,0),0)</f>
        <v>0</v>
      </c>
      <c r="K14" s="1">
        <f>IFERROR(IF('4'!E22=0,1,0),0)</f>
        <v>0</v>
      </c>
      <c r="L14" s="1">
        <f>IFERROR(IF('5'!E22=0,1,0),0)</f>
        <v>0</v>
      </c>
      <c r="M14" s="1">
        <f>IFERROR(IF('6'!E22=0,1,0),0)</f>
        <v>0</v>
      </c>
      <c r="N14" s="1">
        <f>IFERROR(IF('7'!E22=0,1,0),0)</f>
        <v>0</v>
      </c>
      <c r="O14" s="1">
        <f>IFERROR(IF('8'!E22=0,1,0),0)</f>
        <v>0</v>
      </c>
      <c r="P14" s="1">
        <f>IFERROR(IF('9'!E22=0,1,0),0)</f>
        <v>0</v>
      </c>
      <c r="Q14" s="1">
        <f>IFERROR(IF('10'!E22=0,1,0),0)</f>
        <v>0</v>
      </c>
      <c r="R14" s="1">
        <f>IFERROR(IF(#REF!=0,1,0),0)</f>
        <v>0</v>
      </c>
      <c r="S14" s="1">
        <f>IFERROR(IF(#REF!=0,1,0),0)</f>
        <v>0</v>
      </c>
      <c r="T14" s="1">
        <f>IFERROR(IF(#REF!=0,1,0),0)</f>
        <v>0</v>
      </c>
      <c r="U14" s="1">
        <f>IFERROR(IF(#REF!=0,1,0),0)</f>
        <v>0</v>
      </c>
      <c r="V14" s="1">
        <f>IFERROR(IF(#REF!=0,1,0),0)</f>
        <v>0</v>
      </c>
      <c r="W14" s="1">
        <f>IFERROR(IF(#REF!=0,1,0),0)</f>
        <v>0</v>
      </c>
      <c r="X14" s="1">
        <f>IFERROR(IF(#REF!=0,1,0),0)</f>
        <v>0</v>
      </c>
      <c r="Y14" s="1">
        <f>IFERROR(IF(#REF!=0,1,0),0)</f>
        <v>0</v>
      </c>
      <c r="Z14" s="1">
        <f>IFERROR(IF(#REF!=0,1,0),0)</f>
        <v>0</v>
      </c>
      <c r="AA14" s="1">
        <f>IFERROR(IF(#REF!=0,1,0),0)</f>
        <v>0</v>
      </c>
      <c r="AB14" s="1">
        <f>IFERROR(IF(#REF!=0,1,0),0)</f>
        <v>0</v>
      </c>
      <c r="AC14" s="1">
        <f>IFERROR(IF(#REF!=0,1,0),0)</f>
        <v>0</v>
      </c>
      <c r="AD14" s="1">
        <f>IFERROR(IF(#REF!=0,1,0),0)</f>
        <v>0</v>
      </c>
      <c r="AE14" s="1">
        <f>IFERROR(IF(#REF!=0,1,0),0)</f>
        <v>0</v>
      </c>
      <c r="AF14" s="1">
        <f>IFERROR(IF(#REF!=0,1,0),0)</f>
        <v>0</v>
      </c>
      <c r="AG14" s="1">
        <f>IFERROR(IF(#REF!=0,1,0),0)</f>
        <v>0</v>
      </c>
      <c r="AH14" s="1">
        <f>IFERROR(IF(#REF!=0,1,0),0)</f>
        <v>0</v>
      </c>
      <c r="AI14" s="1">
        <f>IFERROR(IF(#REF!=0,1,0),0)</f>
        <v>0</v>
      </c>
      <c r="AJ14" s="1">
        <f>IFERROR(IF(#REF!=0,1,0),0)</f>
        <v>0</v>
      </c>
      <c r="AK14" s="1">
        <f>IFERROR(IF(#REF!=0,1,0),0)</f>
        <v>0</v>
      </c>
      <c r="AL14" s="1">
        <f>IFERROR(IF(#REF!=0,1,0),0)</f>
        <v>0</v>
      </c>
      <c r="AM14" s="1">
        <f>IFERROR(IF(#REF!=0,1,0),0)</f>
        <v>0</v>
      </c>
      <c r="AN14" s="1">
        <f>IFERROR(IF(#REF!=0,1,0),0)</f>
        <v>0</v>
      </c>
      <c r="AO14" s="1">
        <f>IFERROR(IF(#REF!=0,1,0),0)</f>
        <v>0</v>
      </c>
      <c r="AP14" s="1">
        <f>IFERROR(IF(#REF!=0,1,0),0)</f>
        <v>0</v>
      </c>
      <c r="AQ14" s="1">
        <f>IFERROR(IF(#REF!=0,1,0),0)</f>
        <v>0</v>
      </c>
      <c r="AR14" s="1">
        <f>IFERROR(IF(#REF!=0,1,0),0)</f>
        <v>0</v>
      </c>
      <c r="AS14" s="1">
        <f>IFERROR(IF(#REF!=0,1,0),0)</f>
        <v>0</v>
      </c>
      <c r="AT14" s="1">
        <f>IFERROR(IF(#REF!=0,1,0),0)</f>
        <v>0</v>
      </c>
      <c r="AU14" s="1">
        <f>IFERROR(IF(#REF!=0,1,0),0)</f>
        <v>0</v>
      </c>
      <c r="AV14" s="1">
        <f>IFERROR(IF(#REF!=0,1,0),0)</f>
        <v>0</v>
      </c>
      <c r="AW14" s="1">
        <f>IFERROR(IF(#REF!=0,1,0),0)</f>
        <v>0</v>
      </c>
      <c r="AX14" s="1">
        <f>IFERROR(IF(#REF!=0,1,0),0)</f>
        <v>0</v>
      </c>
      <c r="AY14" s="1">
        <f>IFERROR(IF(#REF!=0,1,0),0)</f>
        <v>0</v>
      </c>
      <c r="BA14" s="1">
        <f t="shared" si="1"/>
        <v>0</v>
      </c>
    </row>
    <row r="15" spans="1:53" ht="17.25" customHeight="1" x14ac:dyDescent="0.2">
      <c r="A15" s="78" t="s">
        <v>71</v>
      </c>
      <c r="B15" s="79"/>
      <c r="C15" s="79"/>
      <c r="D15" s="80"/>
      <c r="E15" s="8">
        <f t="shared" si="0"/>
        <v>3</v>
      </c>
      <c r="F15" s="53" t="s">
        <v>5</v>
      </c>
      <c r="H15" s="1">
        <f>IFERROR(IF('1'!E23=0,1,0),0)</f>
        <v>0</v>
      </c>
      <c r="I15" s="1">
        <f>IFERROR(IF('2'!E23=0,1,0),0)</f>
        <v>0</v>
      </c>
      <c r="J15" s="1">
        <f>IFERROR(IF('3'!E23=0,1,0),0)</f>
        <v>0</v>
      </c>
      <c r="K15" s="1">
        <f>IFERROR(IF('4'!E23=0,1,0),0)</f>
        <v>0</v>
      </c>
      <c r="L15" s="1">
        <f>IFERROR(IF('5'!E23=0,1,0),0)</f>
        <v>0</v>
      </c>
      <c r="M15" s="1">
        <f>IFERROR(IF('6'!E23=0,1,0),0)</f>
        <v>0</v>
      </c>
      <c r="N15" s="1">
        <f>IFERROR(IF('7'!E23=0,1,0),0)</f>
        <v>0</v>
      </c>
      <c r="O15" s="1">
        <f>IFERROR(IF('8'!E23=0,1,0),0)</f>
        <v>1</v>
      </c>
      <c r="P15" s="1">
        <f>IFERROR(IF('9'!E23=0,1,0),0)</f>
        <v>1</v>
      </c>
      <c r="Q15" s="1">
        <f>IFERROR(IF('10'!E23=0,1,0),0)</f>
        <v>1</v>
      </c>
      <c r="R15" s="1">
        <f>IFERROR(IF(#REF!=0,1,0),0)</f>
        <v>0</v>
      </c>
      <c r="S15" s="1">
        <f>IFERROR(IF(#REF!=0,1,0),0)</f>
        <v>0</v>
      </c>
      <c r="T15" s="1">
        <f>IFERROR(IF(#REF!=0,1,0),0)</f>
        <v>0</v>
      </c>
      <c r="U15" s="1">
        <f>IFERROR(IF(#REF!=0,1,0),0)</f>
        <v>0</v>
      </c>
      <c r="V15" s="1">
        <f>IFERROR(IF(#REF!=0,1,0),0)</f>
        <v>0</v>
      </c>
      <c r="W15" s="1">
        <f>IFERROR(IF(#REF!=0,1,0),0)</f>
        <v>0</v>
      </c>
      <c r="X15" s="1">
        <f>IFERROR(IF(#REF!=0,1,0),0)</f>
        <v>0</v>
      </c>
      <c r="Y15" s="1">
        <f>IFERROR(IF(#REF!=0,1,0),0)</f>
        <v>0</v>
      </c>
      <c r="Z15" s="1">
        <f>IFERROR(IF(#REF!=0,1,0),0)</f>
        <v>0</v>
      </c>
      <c r="AA15" s="1">
        <f>IFERROR(IF(#REF!=0,1,0),0)</f>
        <v>0</v>
      </c>
      <c r="AB15" s="1">
        <f>IFERROR(IF(#REF!=0,1,0),0)</f>
        <v>0</v>
      </c>
      <c r="AC15" s="1">
        <f>IFERROR(IF(#REF!=0,1,0),0)</f>
        <v>0</v>
      </c>
      <c r="AD15" s="1">
        <f>IFERROR(IF(#REF!=0,1,0),0)</f>
        <v>0</v>
      </c>
      <c r="AE15" s="1">
        <f>IFERROR(IF(#REF!=0,1,0),0)</f>
        <v>0</v>
      </c>
      <c r="AF15" s="1">
        <f>IFERROR(IF(#REF!=0,1,0),0)</f>
        <v>0</v>
      </c>
      <c r="AG15" s="1">
        <f>IFERROR(IF(#REF!=0,1,0),0)</f>
        <v>0</v>
      </c>
      <c r="AH15" s="1">
        <f>IFERROR(IF(#REF!=0,1,0),0)</f>
        <v>0</v>
      </c>
      <c r="AI15" s="1">
        <f>IFERROR(IF(#REF!=0,1,0),0)</f>
        <v>0</v>
      </c>
      <c r="AJ15" s="1">
        <f>IFERROR(IF(#REF!=0,1,0),0)</f>
        <v>0</v>
      </c>
      <c r="AK15" s="1">
        <f>IFERROR(IF(#REF!=0,1,0),0)</f>
        <v>0</v>
      </c>
      <c r="AL15" s="1">
        <f>IFERROR(IF(#REF!=0,1,0),0)</f>
        <v>0</v>
      </c>
      <c r="AM15" s="1">
        <f>IFERROR(IF(#REF!=0,1,0),0)</f>
        <v>0</v>
      </c>
      <c r="AN15" s="1">
        <f>IFERROR(IF(#REF!=0,1,0),0)</f>
        <v>0</v>
      </c>
      <c r="AO15" s="1">
        <f>IFERROR(IF(#REF!=0,1,0),0)</f>
        <v>0</v>
      </c>
      <c r="AP15" s="1">
        <f>IFERROR(IF(#REF!=0,1,0),0)</f>
        <v>0</v>
      </c>
      <c r="AQ15" s="1">
        <f>IFERROR(IF(#REF!=0,1,0),0)</f>
        <v>0</v>
      </c>
      <c r="AR15" s="1">
        <f>IFERROR(IF(#REF!=0,1,0),0)</f>
        <v>0</v>
      </c>
      <c r="AS15" s="1">
        <f>IFERROR(IF(#REF!=0,1,0),0)</f>
        <v>0</v>
      </c>
      <c r="AT15" s="1">
        <f>IFERROR(IF(#REF!=0,1,0),0)</f>
        <v>0</v>
      </c>
      <c r="AU15" s="1">
        <f>IFERROR(IF(#REF!=0,1,0),0)</f>
        <v>0</v>
      </c>
      <c r="AV15" s="1">
        <f>IFERROR(IF(#REF!=0,1,0),0)</f>
        <v>0</v>
      </c>
      <c r="AW15" s="1">
        <f>IFERROR(IF(#REF!=0,1,0),0)</f>
        <v>0</v>
      </c>
      <c r="AX15" s="1">
        <f>IFERROR(IF(#REF!=0,1,0),0)</f>
        <v>0</v>
      </c>
      <c r="AY15" s="1">
        <f>IFERROR(IF(#REF!=0,1,0),0)</f>
        <v>0</v>
      </c>
      <c r="BA15" s="1">
        <f t="shared" si="1"/>
        <v>3</v>
      </c>
    </row>
    <row r="16" spans="1:53" ht="17.25" customHeight="1" x14ac:dyDescent="0.2">
      <c r="A16" s="78" t="s">
        <v>157</v>
      </c>
      <c r="B16" s="79"/>
      <c r="C16" s="79"/>
      <c r="D16" s="80"/>
      <c r="E16" s="8">
        <f t="shared" si="0"/>
        <v>3</v>
      </c>
      <c r="F16" s="53" t="s">
        <v>5</v>
      </c>
      <c r="H16" s="1">
        <f>IFERROR(IF('1'!E24=0,1,0),0)</f>
        <v>0</v>
      </c>
      <c r="I16" s="1">
        <f>IFERROR(IF('2'!E24=0,1,0),0)</f>
        <v>0</v>
      </c>
      <c r="J16" s="1">
        <f>IFERROR(IF('3'!E24=0,1,0),0)</f>
        <v>0</v>
      </c>
      <c r="K16" s="1">
        <f>IFERROR(IF('4'!E24=0,1,0),0)</f>
        <v>0</v>
      </c>
      <c r="L16" s="1">
        <f>IFERROR(IF('5'!E24=0,1,0),0)</f>
        <v>0</v>
      </c>
      <c r="M16" s="1">
        <f>IFERROR(IF('6'!E24=0,1,0),0)</f>
        <v>0</v>
      </c>
      <c r="N16" s="1">
        <f>IFERROR(IF('7'!E24=0,1,0),0)</f>
        <v>0</v>
      </c>
      <c r="O16" s="1">
        <f>IFERROR(IF('8'!E24=0,1,0),0)</f>
        <v>1</v>
      </c>
      <c r="P16" s="1">
        <f>IFERROR(IF('9'!E24=0,1,0),0)</f>
        <v>1</v>
      </c>
      <c r="Q16" s="1">
        <f>IFERROR(IF('10'!E24=0,1,0),0)</f>
        <v>1</v>
      </c>
      <c r="R16" s="1">
        <f>IFERROR(IF(#REF!=0,1,0),0)</f>
        <v>0</v>
      </c>
      <c r="S16" s="1">
        <f>IFERROR(IF(#REF!=0,1,0),0)</f>
        <v>0</v>
      </c>
      <c r="T16" s="1">
        <f>IFERROR(IF(#REF!=0,1,0),0)</f>
        <v>0</v>
      </c>
      <c r="U16" s="1">
        <f>IFERROR(IF(#REF!=0,1,0),0)</f>
        <v>0</v>
      </c>
      <c r="V16" s="1">
        <f>IFERROR(IF(#REF!=0,1,0),0)</f>
        <v>0</v>
      </c>
      <c r="W16" s="1">
        <f>IFERROR(IF(#REF!=0,1,0),0)</f>
        <v>0</v>
      </c>
      <c r="X16" s="1">
        <f>IFERROR(IF(#REF!=0,1,0),0)</f>
        <v>0</v>
      </c>
      <c r="Y16" s="1">
        <f>IFERROR(IF(#REF!=0,1,0),0)</f>
        <v>0</v>
      </c>
      <c r="Z16" s="1">
        <f>IFERROR(IF(#REF!=0,1,0),0)</f>
        <v>0</v>
      </c>
      <c r="AA16" s="1">
        <f>IFERROR(IF(#REF!=0,1,0),0)</f>
        <v>0</v>
      </c>
      <c r="AB16" s="1">
        <f>IFERROR(IF(#REF!=0,1,0),0)</f>
        <v>0</v>
      </c>
      <c r="AC16" s="1">
        <f>IFERROR(IF(#REF!=0,1,0),0)</f>
        <v>0</v>
      </c>
      <c r="AD16" s="1">
        <f>IFERROR(IF(#REF!=0,1,0),0)</f>
        <v>0</v>
      </c>
      <c r="AE16" s="1">
        <f>IFERROR(IF(#REF!=0,1,0),0)</f>
        <v>0</v>
      </c>
      <c r="AF16" s="1">
        <f>IFERROR(IF(#REF!=0,1,0),0)</f>
        <v>0</v>
      </c>
      <c r="AG16" s="1">
        <f>IFERROR(IF(#REF!=0,1,0),0)</f>
        <v>0</v>
      </c>
      <c r="AH16" s="1">
        <f>IFERROR(IF(#REF!=0,1,0),0)</f>
        <v>0</v>
      </c>
      <c r="AI16" s="1">
        <f>IFERROR(IF(#REF!=0,1,0),0)</f>
        <v>0</v>
      </c>
      <c r="AJ16" s="1">
        <f>IFERROR(IF(#REF!=0,1,0),0)</f>
        <v>0</v>
      </c>
      <c r="AK16" s="1">
        <f>IFERROR(IF(#REF!=0,1,0),0)</f>
        <v>0</v>
      </c>
      <c r="AL16" s="1">
        <f>IFERROR(IF(#REF!=0,1,0),0)</f>
        <v>0</v>
      </c>
      <c r="AM16" s="1">
        <f>IFERROR(IF(#REF!=0,1,0),0)</f>
        <v>0</v>
      </c>
      <c r="AN16" s="1">
        <f>IFERROR(IF(#REF!=0,1,0),0)</f>
        <v>0</v>
      </c>
      <c r="AO16" s="1">
        <f>IFERROR(IF(#REF!=0,1,0),0)</f>
        <v>0</v>
      </c>
      <c r="AP16" s="1">
        <f>IFERROR(IF(#REF!=0,1,0),0)</f>
        <v>0</v>
      </c>
      <c r="AQ16" s="1">
        <f>IFERROR(IF(#REF!=0,1,0),0)</f>
        <v>0</v>
      </c>
      <c r="AR16" s="1">
        <f>IFERROR(IF(#REF!=0,1,0),0)</f>
        <v>0</v>
      </c>
      <c r="AS16" s="1">
        <f>IFERROR(IF(#REF!=0,1,0),0)</f>
        <v>0</v>
      </c>
      <c r="AT16" s="1">
        <f>IFERROR(IF(#REF!=0,1,0),0)</f>
        <v>0</v>
      </c>
      <c r="AU16" s="1">
        <f>IFERROR(IF(#REF!=0,1,0),0)</f>
        <v>0</v>
      </c>
      <c r="AV16" s="1">
        <f>IFERROR(IF(#REF!=0,1,0),0)</f>
        <v>0</v>
      </c>
      <c r="AW16" s="1">
        <f>IFERROR(IF(#REF!=0,1,0),0)</f>
        <v>0</v>
      </c>
      <c r="AX16" s="1">
        <f>IFERROR(IF(#REF!=0,1,0),0)</f>
        <v>0</v>
      </c>
      <c r="AY16" s="1">
        <f>IFERROR(IF(#REF!=0,1,0),0)</f>
        <v>0</v>
      </c>
      <c r="BA16" s="1">
        <f t="shared" si="1"/>
        <v>3</v>
      </c>
    </row>
    <row r="17" spans="1:53" ht="17.25" customHeight="1" x14ac:dyDescent="0.2">
      <c r="A17" s="78" t="s">
        <v>158</v>
      </c>
      <c r="B17" s="79"/>
      <c r="C17" s="79"/>
      <c r="D17" s="80"/>
      <c r="E17" s="8">
        <f t="shared" si="0"/>
        <v>6</v>
      </c>
      <c r="F17" s="53" t="s">
        <v>5</v>
      </c>
      <c r="H17" s="1">
        <f>IFERROR(IF('1'!E25=0,1,0),0)</f>
        <v>0</v>
      </c>
      <c r="I17" s="1">
        <f>IFERROR(IF('2'!E25=0,1,0),0)</f>
        <v>0</v>
      </c>
      <c r="J17" s="1">
        <f>IFERROR(IF('3'!E25=0,1,0),0)</f>
        <v>0</v>
      </c>
      <c r="K17" s="1">
        <f>IFERROR(IF('4'!E25=0,1,0),0)</f>
        <v>0</v>
      </c>
      <c r="L17" s="1">
        <f>IFERROR(IF('5'!E25=0,1,0),0)</f>
        <v>1</v>
      </c>
      <c r="M17" s="1">
        <f>IFERROR(IF('6'!E25=0,1,0),0)</f>
        <v>1</v>
      </c>
      <c r="N17" s="1">
        <f>IFERROR(IF('7'!E25=0,1,0),0)</f>
        <v>1</v>
      </c>
      <c r="O17" s="1">
        <f>IFERROR(IF('8'!E25=0,1,0),0)</f>
        <v>1</v>
      </c>
      <c r="P17" s="1">
        <f>IFERROR(IF('9'!E25=0,1,0),0)</f>
        <v>1</v>
      </c>
      <c r="Q17" s="1">
        <f>IFERROR(IF('10'!E25=0,1,0),0)</f>
        <v>1</v>
      </c>
      <c r="R17" s="1">
        <f>IFERROR(IF(#REF!=0,1,0),0)</f>
        <v>0</v>
      </c>
      <c r="S17" s="1">
        <f>IFERROR(IF(#REF!=0,1,0),0)</f>
        <v>0</v>
      </c>
      <c r="T17" s="1">
        <f>IFERROR(IF(#REF!=0,1,0),0)</f>
        <v>0</v>
      </c>
      <c r="U17" s="1">
        <f>IFERROR(IF(#REF!=0,1,0),0)</f>
        <v>0</v>
      </c>
      <c r="V17" s="1">
        <f>IFERROR(IF(#REF!=0,1,0),0)</f>
        <v>0</v>
      </c>
      <c r="W17" s="1">
        <f>IFERROR(IF(#REF!=0,1,0),0)</f>
        <v>0</v>
      </c>
      <c r="X17" s="1">
        <f>IFERROR(IF(#REF!=0,1,0),0)</f>
        <v>0</v>
      </c>
      <c r="Y17" s="1">
        <f>IFERROR(IF(#REF!=0,1,0),0)</f>
        <v>0</v>
      </c>
      <c r="Z17" s="1">
        <f>IFERROR(IF(#REF!=0,1,0),0)</f>
        <v>0</v>
      </c>
      <c r="AA17" s="1">
        <f>IFERROR(IF(#REF!=0,1,0),0)</f>
        <v>0</v>
      </c>
      <c r="AB17" s="1">
        <f>IFERROR(IF(#REF!=0,1,0),0)</f>
        <v>0</v>
      </c>
      <c r="AC17" s="1">
        <f>IFERROR(IF(#REF!=0,1,0),0)</f>
        <v>0</v>
      </c>
      <c r="AD17" s="1">
        <f>IFERROR(IF(#REF!=0,1,0),0)</f>
        <v>0</v>
      </c>
      <c r="AE17" s="1">
        <f>IFERROR(IF(#REF!=0,1,0),0)</f>
        <v>0</v>
      </c>
      <c r="AF17" s="1">
        <f>IFERROR(IF(#REF!=0,1,0),0)</f>
        <v>0</v>
      </c>
      <c r="AG17" s="1">
        <f>IFERROR(IF(#REF!=0,1,0),0)</f>
        <v>0</v>
      </c>
      <c r="AH17" s="1">
        <f>IFERROR(IF(#REF!=0,1,0),0)</f>
        <v>0</v>
      </c>
      <c r="AI17" s="1">
        <f>IFERROR(IF(#REF!=0,1,0),0)</f>
        <v>0</v>
      </c>
      <c r="AJ17" s="1">
        <f>IFERROR(IF(#REF!=0,1,0),0)</f>
        <v>0</v>
      </c>
      <c r="AK17" s="1">
        <f>IFERROR(IF(#REF!=0,1,0),0)</f>
        <v>0</v>
      </c>
      <c r="AL17" s="1">
        <f>IFERROR(IF(#REF!=0,1,0),0)</f>
        <v>0</v>
      </c>
      <c r="AM17" s="1">
        <f>IFERROR(IF(#REF!=0,1,0),0)</f>
        <v>0</v>
      </c>
      <c r="AN17" s="1">
        <f>IFERROR(IF(#REF!=0,1,0),0)</f>
        <v>0</v>
      </c>
      <c r="AO17" s="1">
        <f>IFERROR(IF(#REF!=0,1,0),0)</f>
        <v>0</v>
      </c>
      <c r="AP17" s="1">
        <f>IFERROR(IF(#REF!=0,1,0),0)</f>
        <v>0</v>
      </c>
      <c r="AQ17" s="1">
        <f>IFERROR(IF(#REF!=0,1,0),0)</f>
        <v>0</v>
      </c>
      <c r="AR17" s="1">
        <f>IFERROR(IF(#REF!=0,1,0),0)</f>
        <v>0</v>
      </c>
      <c r="AS17" s="1">
        <f>IFERROR(IF(#REF!=0,1,0),0)</f>
        <v>0</v>
      </c>
      <c r="AT17" s="1">
        <f>IFERROR(IF(#REF!=0,1,0),0)</f>
        <v>0</v>
      </c>
      <c r="AU17" s="1">
        <f>IFERROR(IF(#REF!=0,1,0),0)</f>
        <v>0</v>
      </c>
      <c r="AV17" s="1">
        <f>IFERROR(IF(#REF!=0,1,0),0)</f>
        <v>0</v>
      </c>
      <c r="AW17" s="1">
        <f>IFERROR(IF(#REF!=0,1,0),0)</f>
        <v>0</v>
      </c>
      <c r="AX17" s="1">
        <f>IFERROR(IF(#REF!=0,1,0),0)</f>
        <v>0</v>
      </c>
      <c r="AY17" s="1">
        <f>IFERROR(IF(#REF!=0,1,0),0)</f>
        <v>0</v>
      </c>
      <c r="BA17" s="1">
        <f t="shared" si="1"/>
        <v>6</v>
      </c>
    </row>
    <row r="18" spans="1:53" ht="17.25" customHeight="1" x14ac:dyDescent="0.2">
      <c r="A18" s="78" t="s">
        <v>72</v>
      </c>
      <c r="B18" s="79"/>
      <c r="C18" s="79"/>
      <c r="D18" s="80"/>
      <c r="E18" s="8">
        <f t="shared" si="0"/>
        <v>6</v>
      </c>
      <c r="F18" s="53" t="s">
        <v>5</v>
      </c>
      <c r="H18" s="1">
        <f>IFERROR(IF('1'!E26=0,1,0),0)</f>
        <v>0</v>
      </c>
      <c r="I18" s="1">
        <f>IFERROR(IF('2'!E26=0,1,0),0)</f>
        <v>0</v>
      </c>
      <c r="J18" s="1">
        <f>IFERROR(IF('3'!E26=0,1,0),0)</f>
        <v>0</v>
      </c>
      <c r="K18" s="1">
        <f>IFERROR(IF('4'!E26=0,1,0),0)</f>
        <v>0</v>
      </c>
      <c r="L18" s="1">
        <f>IFERROR(IF('5'!E26=0,1,0),0)</f>
        <v>1</v>
      </c>
      <c r="M18" s="1">
        <f>IFERROR(IF('6'!E26=0,1,0),0)</f>
        <v>1</v>
      </c>
      <c r="N18" s="1">
        <f>IFERROR(IF('7'!E26=0,1,0),0)</f>
        <v>1</v>
      </c>
      <c r="O18" s="1">
        <f>IFERROR(IF('8'!E26=0,1,0),0)</f>
        <v>1</v>
      </c>
      <c r="P18" s="1">
        <f>IFERROR(IF('9'!E26=0,1,0),0)</f>
        <v>1</v>
      </c>
      <c r="Q18" s="1">
        <f>IFERROR(IF('10'!E26=0,1,0),0)</f>
        <v>1</v>
      </c>
      <c r="R18" s="1">
        <f>IFERROR(IF(#REF!=0,1,0),0)</f>
        <v>0</v>
      </c>
      <c r="S18" s="1">
        <f>IFERROR(IF(#REF!=0,1,0),0)</f>
        <v>0</v>
      </c>
      <c r="T18" s="1">
        <f>IFERROR(IF(#REF!=0,1,0),0)</f>
        <v>0</v>
      </c>
      <c r="U18" s="1">
        <f>IFERROR(IF(#REF!=0,1,0),0)</f>
        <v>0</v>
      </c>
      <c r="V18" s="1">
        <f>IFERROR(IF(#REF!=0,1,0),0)</f>
        <v>0</v>
      </c>
      <c r="W18" s="1">
        <f>IFERROR(IF(#REF!=0,1,0),0)</f>
        <v>0</v>
      </c>
      <c r="X18" s="1">
        <f>IFERROR(IF(#REF!=0,1,0),0)</f>
        <v>0</v>
      </c>
      <c r="Y18" s="1">
        <f>IFERROR(IF(#REF!=0,1,0),0)</f>
        <v>0</v>
      </c>
      <c r="Z18" s="1">
        <f>IFERROR(IF(#REF!=0,1,0),0)</f>
        <v>0</v>
      </c>
      <c r="AA18" s="1">
        <f>IFERROR(IF(#REF!=0,1,0),0)</f>
        <v>0</v>
      </c>
      <c r="AB18" s="1">
        <f>IFERROR(IF(#REF!=0,1,0),0)</f>
        <v>0</v>
      </c>
      <c r="AC18" s="1">
        <f>IFERROR(IF(#REF!=0,1,0),0)</f>
        <v>0</v>
      </c>
      <c r="AD18" s="1">
        <f>IFERROR(IF(#REF!=0,1,0),0)</f>
        <v>0</v>
      </c>
      <c r="AE18" s="1">
        <f>IFERROR(IF(#REF!=0,1,0),0)</f>
        <v>0</v>
      </c>
      <c r="AF18" s="1">
        <f>IFERROR(IF(#REF!=0,1,0),0)</f>
        <v>0</v>
      </c>
      <c r="AG18" s="1">
        <f>IFERROR(IF(#REF!=0,1,0),0)</f>
        <v>0</v>
      </c>
      <c r="AH18" s="1">
        <f>IFERROR(IF(#REF!=0,1,0),0)</f>
        <v>0</v>
      </c>
      <c r="AI18" s="1">
        <f>IFERROR(IF(#REF!=0,1,0),0)</f>
        <v>0</v>
      </c>
      <c r="AJ18" s="1">
        <f>IFERROR(IF(#REF!=0,1,0),0)</f>
        <v>0</v>
      </c>
      <c r="AK18" s="1">
        <f>IFERROR(IF(#REF!=0,1,0),0)</f>
        <v>0</v>
      </c>
      <c r="AL18" s="1">
        <f>IFERROR(IF(#REF!=0,1,0),0)</f>
        <v>0</v>
      </c>
      <c r="AM18" s="1">
        <f>IFERROR(IF(#REF!=0,1,0),0)</f>
        <v>0</v>
      </c>
      <c r="AN18" s="1">
        <f>IFERROR(IF(#REF!=0,1,0),0)</f>
        <v>0</v>
      </c>
      <c r="AO18" s="1">
        <f>IFERROR(IF(#REF!=0,1,0),0)</f>
        <v>0</v>
      </c>
      <c r="AP18" s="1">
        <f>IFERROR(IF(#REF!=0,1,0),0)</f>
        <v>0</v>
      </c>
      <c r="AQ18" s="1">
        <f>IFERROR(IF(#REF!=0,1,0),0)</f>
        <v>0</v>
      </c>
      <c r="AR18" s="1">
        <f>IFERROR(IF(#REF!=0,1,0),0)</f>
        <v>0</v>
      </c>
      <c r="AS18" s="1">
        <f>IFERROR(IF(#REF!=0,1,0),0)</f>
        <v>0</v>
      </c>
      <c r="AT18" s="1">
        <f>IFERROR(IF(#REF!=0,1,0),0)</f>
        <v>0</v>
      </c>
      <c r="AU18" s="1">
        <f>IFERROR(IF(#REF!=0,1,0),0)</f>
        <v>0</v>
      </c>
      <c r="AV18" s="1">
        <f>IFERROR(IF(#REF!=0,1,0),0)</f>
        <v>0</v>
      </c>
      <c r="AW18" s="1">
        <f>IFERROR(IF(#REF!=0,1,0),0)</f>
        <v>0</v>
      </c>
      <c r="AX18" s="1">
        <f>IFERROR(IF(#REF!=0,1,0),0)</f>
        <v>0</v>
      </c>
      <c r="AY18" s="1">
        <f>IFERROR(IF(#REF!=0,1,0),0)</f>
        <v>0</v>
      </c>
      <c r="BA18" s="1">
        <f t="shared" si="1"/>
        <v>6</v>
      </c>
    </row>
    <row r="19" spans="1:53" ht="17.25" customHeight="1" x14ac:dyDescent="0.2">
      <c r="A19" s="78" t="s">
        <v>159</v>
      </c>
      <c r="B19" s="79"/>
      <c r="C19" s="79"/>
      <c r="D19" s="80"/>
      <c r="E19" s="8">
        <f t="shared" si="0"/>
        <v>3</v>
      </c>
      <c r="F19" s="54" t="s">
        <v>5</v>
      </c>
      <c r="H19" s="1">
        <f>IFERROR(IF('1'!E27=0,1,0),0)</f>
        <v>0</v>
      </c>
      <c r="I19" s="1">
        <f>IFERROR(IF('2'!E27=0,1,0),0)</f>
        <v>0</v>
      </c>
      <c r="J19" s="1">
        <f>IFERROR(IF('3'!E27=0,1,0),0)</f>
        <v>0</v>
      </c>
      <c r="K19" s="1">
        <f>IFERROR(IF('4'!E27=0,1,0),0)</f>
        <v>0</v>
      </c>
      <c r="L19" s="1">
        <f>IFERROR(IF('5'!E27=0,1,0),0)</f>
        <v>0</v>
      </c>
      <c r="M19" s="1">
        <f>IFERROR(IF('6'!E27=0,1,0),0)</f>
        <v>0</v>
      </c>
      <c r="N19" s="1">
        <f>IFERROR(IF('7'!E27=0,1,0),0)</f>
        <v>0</v>
      </c>
      <c r="O19" s="1">
        <f>IFERROR(IF('8'!E27=0,1,0),0)</f>
        <v>1</v>
      </c>
      <c r="P19" s="1">
        <f>IFERROR(IF('9'!E27=0,1,0),0)</f>
        <v>1</v>
      </c>
      <c r="Q19" s="1">
        <f>IFERROR(IF('10'!E27=0,1,0),0)</f>
        <v>1</v>
      </c>
      <c r="R19" s="1">
        <f>IFERROR(IF(#REF!=0,1,0),0)</f>
        <v>0</v>
      </c>
      <c r="S19" s="1">
        <f>IFERROR(IF(#REF!=0,1,0),0)</f>
        <v>0</v>
      </c>
      <c r="T19" s="1">
        <f>IFERROR(IF(#REF!=0,1,0),0)</f>
        <v>0</v>
      </c>
      <c r="U19" s="1">
        <f>IFERROR(IF(#REF!=0,1,0),0)</f>
        <v>0</v>
      </c>
      <c r="V19" s="1">
        <f>IFERROR(IF(#REF!=0,1,0),0)</f>
        <v>0</v>
      </c>
      <c r="W19" s="1">
        <f>IFERROR(IF(#REF!=0,1,0),0)</f>
        <v>0</v>
      </c>
      <c r="X19" s="1">
        <f>IFERROR(IF(#REF!=0,1,0),0)</f>
        <v>0</v>
      </c>
      <c r="Y19" s="1">
        <f>IFERROR(IF(#REF!=0,1,0),0)</f>
        <v>0</v>
      </c>
      <c r="Z19" s="1">
        <f>IFERROR(IF(#REF!=0,1,0),0)</f>
        <v>0</v>
      </c>
      <c r="AA19" s="1">
        <f>IFERROR(IF(#REF!=0,1,0),0)</f>
        <v>0</v>
      </c>
      <c r="AB19" s="1">
        <f>IFERROR(IF(#REF!=0,1,0),0)</f>
        <v>0</v>
      </c>
      <c r="AC19" s="1">
        <f>IFERROR(IF(#REF!=0,1,0),0)</f>
        <v>0</v>
      </c>
      <c r="AD19" s="1">
        <f>IFERROR(IF(#REF!=0,1,0),0)</f>
        <v>0</v>
      </c>
      <c r="AE19" s="1">
        <f>IFERROR(IF(#REF!=0,1,0),0)</f>
        <v>0</v>
      </c>
      <c r="AF19" s="1">
        <f>IFERROR(IF(#REF!=0,1,0),0)</f>
        <v>0</v>
      </c>
      <c r="AG19" s="1">
        <f>IFERROR(IF(#REF!=0,1,0),0)</f>
        <v>0</v>
      </c>
      <c r="AH19" s="1">
        <f>IFERROR(IF(#REF!=0,1,0),0)</f>
        <v>0</v>
      </c>
      <c r="AI19" s="1">
        <f>IFERROR(IF(#REF!=0,1,0),0)</f>
        <v>0</v>
      </c>
      <c r="AJ19" s="1">
        <f>IFERROR(IF(#REF!=0,1,0),0)</f>
        <v>0</v>
      </c>
      <c r="AK19" s="1">
        <f>IFERROR(IF(#REF!=0,1,0),0)</f>
        <v>0</v>
      </c>
      <c r="AL19" s="1">
        <f>IFERROR(IF(#REF!=0,1,0),0)</f>
        <v>0</v>
      </c>
      <c r="AM19" s="1">
        <f>IFERROR(IF(#REF!=0,1,0),0)</f>
        <v>0</v>
      </c>
      <c r="AN19" s="1">
        <f>IFERROR(IF(#REF!=0,1,0),0)</f>
        <v>0</v>
      </c>
      <c r="AO19" s="1">
        <f>IFERROR(IF(#REF!=0,1,0),0)</f>
        <v>0</v>
      </c>
      <c r="AP19" s="1">
        <f>IFERROR(IF(#REF!=0,1,0),0)</f>
        <v>0</v>
      </c>
      <c r="AQ19" s="1">
        <f>IFERROR(IF(#REF!=0,1,0),0)</f>
        <v>0</v>
      </c>
      <c r="AR19" s="1">
        <f>IFERROR(IF(#REF!=0,1,0),0)</f>
        <v>0</v>
      </c>
      <c r="AS19" s="1">
        <f>IFERROR(IF(#REF!=0,1,0),0)</f>
        <v>0</v>
      </c>
      <c r="AT19" s="1">
        <f>IFERROR(IF(#REF!=0,1,0),0)</f>
        <v>0</v>
      </c>
      <c r="AU19" s="1">
        <f>IFERROR(IF(#REF!=0,1,0),0)</f>
        <v>0</v>
      </c>
      <c r="AV19" s="1">
        <f>IFERROR(IF(#REF!=0,1,0),0)</f>
        <v>0</v>
      </c>
      <c r="AW19" s="1">
        <f>IFERROR(IF(#REF!=0,1,0),0)</f>
        <v>0</v>
      </c>
      <c r="AX19" s="1">
        <f>IFERROR(IF(#REF!=0,1,0),0)</f>
        <v>0</v>
      </c>
      <c r="AY19" s="1">
        <f>IFERROR(IF(#REF!=0,1,0),0)</f>
        <v>0</v>
      </c>
      <c r="BA19" s="1">
        <f t="shared" si="1"/>
        <v>3</v>
      </c>
    </row>
    <row r="20" spans="1:53" ht="17.25" customHeight="1" x14ac:dyDescent="0.2">
      <c r="A20" s="78" t="s">
        <v>73</v>
      </c>
      <c r="B20" s="79"/>
      <c r="C20" s="79"/>
      <c r="D20" s="80"/>
      <c r="E20" s="8">
        <f t="shared" si="0"/>
        <v>0</v>
      </c>
      <c r="F20" s="53" t="s">
        <v>94</v>
      </c>
      <c r="H20" s="1">
        <f>IFERROR(IF('1'!E28=0,1,0),0)</f>
        <v>0</v>
      </c>
      <c r="I20" s="1">
        <f>IFERROR(IF('2'!E28=0,1,0),0)</f>
        <v>0</v>
      </c>
      <c r="J20" s="1">
        <f>IFERROR(IF('3'!E28=0,1,0),0)</f>
        <v>0</v>
      </c>
      <c r="K20" s="1">
        <f>IFERROR(IF('4'!E28=0,1,0),0)</f>
        <v>0</v>
      </c>
      <c r="L20" s="1">
        <f>IFERROR(IF('5'!E28=0,1,0),0)</f>
        <v>0</v>
      </c>
      <c r="M20" s="1">
        <f>IFERROR(IF('6'!E28=0,1,0),0)</f>
        <v>0</v>
      </c>
      <c r="N20" s="1">
        <f>IFERROR(IF('7'!E28=0,1,0),0)</f>
        <v>0</v>
      </c>
      <c r="O20" s="1">
        <f>IFERROR(IF('8'!E28=0,1,0),0)</f>
        <v>0</v>
      </c>
      <c r="P20" s="1">
        <f>IFERROR(IF('9'!E28=0,1,0),0)</f>
        <v>0</v>
      </c>
      <c r="Q20" s="1">
        <f>IFERROR(IF('10'!E28=0,1,0),0)</f>
        <v>0</v>
      </c>
      <c r="R20" s="1">
        <f>IFERROR(IF(#REF!=0,1,0),0)</f>
        <v>0</v>
      </c>
      <c r="S20" s="1">
        <f>IFERROR(IF(#REF!=0,1,0),0)</f>
        <v>0</v>
      </c>
      <c r="T20" s="1">
        <f>IFERROR(IF(#REF!=0,1,0),0)</f>
        <v>0</v>
      </c>
      <c r="U20" s="1">
        <f>IFERROR(IF(#REF!=0,1,0),0)</f>
        <v>0</v>
      </c>
      <c r="V20" s="1">
        <f>IFERROR(IF(#REF!=0,1,0),0)</f>
        <v>0</v>
      </c>
      <c r="W20" s="1">
        <f>IFERROR(IF(#REF!=0,1,0),0)</f>
        <v>0</v>
      </c>
      <c r="X20" s="1">
        <f>IFERROR(IF(#REF!=0,1,0),0)</f>
        <v>0</v>
      </c>
      <c r="Y20" s="1">
        <f>IFERROR(IF(#REF!=0,1,0),0)</f>
        <v>0</v>
      </c>
      <c r="Z20" s="1">
        <f>IFERROR(IF(#REF!=0,1,0),0)</f>
        <v>0</v>
      </c>
      <c r="AA20" s="1">
        <f>IFERROR(IF(#REF!=0,1,0),0)</f>
        <v>0</v>
      </c>
      <c r="AB20" s="1">
        <f>IFERROR(IF(#REF!=0,1,0),0)</f>
        <v>0</v>
      </c>
      <c r="AC20" s="1">
        <f>IFERROR(IF(#REF!=0,1,0),0)</f>
        <v>0</v>
      </c>
      <c r="AD20" s="1">
        <f>IFERROR(IF(#REF!=0,1,0),0)</f>
        <v>0</v>
      </c>
      <c r="AE20" s="1">
        <f>IFERROR(IF(#REF!=0,1,0),0)</f>
        <v>0</v>
      </c>
      <c r="AF20" s="1">
        <f>IFERROR(IF(#REF!=0,1,0),0)</f>
        <v>0</v>
      </c>
      <c r="AG20" s="1">
        <f>IFERROR(IF(#REF!=0,1,0),0)</f>
        <v>0</v>
      </c>
      <c r="AH20" s="1">
        <f>IFERROR(IF(#REF!=0,1,0),0)</f>
        <v>0</v>
      </c>
      <c r="AI20" s="1">
        <f>IFERROR(IF(#REF!=0,1,0),0)</f>
        <v>0</v>
      </c>
      <c r="AJ20" s="1">
        <f>IFERROR(IF(#REF!=0,1,0),0)</f>
        <v>0</v>
      </c>
      <c r="AK20" s="1">
        <f>IFERROR(IF(#REF!=0,1,0),0)</f>
        <v>0</v>
      </c>
      <c r="AL20" s="1">
        <f>IFERROR(IF(#REF!=0,1,0),0)</f>
        <v>0</v>
      </c>
      <c r="AM20" s="1">
        <f>IFERROR(IF(#REF!=0,1,0),0)</f>
        <v>0</v>
      </c>
      <c r="AN20" s="1">
        <f>IFERROR(IF(#REF!=0,1,0),0)</f>
        <v>0</v>
      </c>
      <c r="AO20" s="1">
        <f>IFERROR(IF(#REF!=0,1,0),0)</f>
        <v>0</v>
      </c>
      <c r="AP20" s="1">
        <f>IFERROR(IF(#REF!=0,1,0),0)</f>
        <v>0</v>
      </c>
      <c r="AQ20" s="1">
        <f>IFERROR(IF(#REF!=0,1,0),0)</f>
        <v>0</v>
      </c>
      <c r="AR20" s="1">
        <f>IFERROR(IF(#REF!=0,1,0),0)</f>
        <v>0</v>
      </c>
      <c r="AS20" s="1">
        <f>IFERROR(IF(#REF!=0,1,0),0)</f>
        <v>0</v>
      </c>
      <c r="AT20" s="1">
        <f>IFERROR(IF(#REF!=0,1,0),0)</f>
        <v>0</v>
      </c>
      <c r="AU20" s="1">
        <f>IFERROR(IF(#REF!=0,1,0),0)</f>
        <v>0</v>
      </c>
      <c r="AV20" s="1">
        <f>IFERROR(IF(#REF!=0,1,0),0)</f>
        <v>0</v>
      </c>
      <c r="AW20" s="1">
        <f>IFERROR(IF(#REF!=0,1,0),0)</f>
        <v>0</v>
      </c>
      <c r="AX20" s="1">
        <f>IFERROR(IF(#REF!=0,1,0),0)</f>
        <v>0</v>
      </c>
      <c r="AY20" s="1">
        <f>IFERROR(IF(#REF!=0,1,0),0)</f>
        <v>0</v>
      </c>
      <c r="BA20" s="1">
        <f t="shared" si="1"/>
        <v>0</v>
      </c>
    </row>
    <row r="21" spans="1:53" ht="17.25" customHeight="1" x14ac:dyDescent="0.2">
      <c r="A21" s="78" t="s">
        <v>74</v>
      </c>
      <c r="B21" s="79"/>
      <c r="C21" s="79"/>
      <c r="D21" s="80"/>
      <c r="E21" s="8">
        <f t="shared" si="0"/>
        <v>0</v>
      </c>
      <c r="F21" s="53" t="s">
        <v>94</v>
      </c>
      <c r="H21" s="1">
        <f>IFERROR(IF('1'!E29=0,1,0),0)</f>
        <v>0</v>
      </c>
      <c r="I21" s="1">
        <f>IFERROR(IF('2'!E29=0,1,0),0)</f>
        <v>0</v>
      </c>
      <c r="J21" s="1">
        <f>IFERROR(IF('3'!E29=0,1,0),0)</f>
        <v>0</v>
      </c>
      <c r="K21" s="1">
        <f>IFERROR(IF('4'!E29=0,1,0),0)</f>
        <v>0</v>
      </c>
      <c r="L21" s="1">
        <f>IFERROR(IF('5'!E29=0,1,0),0)</f>
        <v>0</v>
      </c>
      <c r="M21" s="1">
        <f>IFERROR(IF('6'!E29=0,1,0),0)</f>
        <v>0</v>
      </c>
      <c r="N21" s="1">
        <f>IFERROR(IF('7'!E29=0,1,0),0)</f>
        <v>0</v>
      </c>
      <c r="O21" s="1">
        <f>IFERROR(IF('8'!E29=0,1,0),0)</f>
        <v>0</v>
      </c>
      <c r="P21" s="1">
        <f>IFERROR(IF('9'!E29=0,1,0),0)</f>
        <v>0</v>
      </c>
      <c r="Q21" s="1">
        <f>IFERROR(IF('10'!E29=0,1,0),0)</f>
        <v>0</v>
      </c>
      <c r="R21" s="1">
        <f>IFERROR(IF(#REF!=0,1,0),0)</f>
        <v>0</v>
      </c>
      <c r="S21" s="1">
        <f>IFERROR(IF(#REF!=0,1,0),0)</f>
        <v>0</v>
      </c>
      <c r="T21" s="1">
        <f>IFERROR(IF(#REF!=0,1,0),0)</f>
        <v>0</v>
      </c>
      <c r="U21" s="1">
        <f>IFERROR(IF(#REF!=0,1,0),0)</f>
        <v>0</v>
      </c>
      <c r="V21" s="1">
        <f>IFERROR(IF(#REF!=0,1,0),0)</f>
        <v>0</v>
      </c>
      <c r="W21" s="1">
        <f>IFERROR(IF(#REF!=0,1,0),0)</f>
        <v>0</v>
      </c>
      <c r="X21" s="1">
        <f>IFERROR(IF(#REF!=0,1,0),0)</f>
        <v>0</v>
      </c>
      <c r="Y21" s="1">
        <f>IFERROR(IF(#REF!=0,1,0),0)</f>
        <v>0</v>
      </c>
      <c r="Z21" s="1">
        <f>IFERROR(IF(#REF!=0,1,0),0)</f>
        <v>0</v>
      </c>
      <c r="AA21" s="1">
        <f>IFERROR(IF(#REF!=0,1,0),0)</f>
        <v>0</v>
      </c>
      <c r="AB21" s="1">
        <f>IFERROR(IF(#REF!=0,1,0),0)</f>
        <v>0</v>
      </c>
      <c r="AC21" s="1">
        <f>IFERROR(IF(#REF!=0,1,0),0)</f>
        <v>0</v>
      </c>
      <c r="AD21" s="1">
        <f>IFERROR(IF(#REF!=0,1,0),0)</f>
        <v>0</v>
      </c>
      <c r="AE21" s="1">
        <f>IFERROR(IF(#REF!=0,1,0),0)</f>
        <v>0</v>
      </c>
      <c r="AF21" s="1">
        <f>IFERROR(IF(#REF!=0,1,0),0)</f>
        <v>0</v>
      </c>
      <c r="AG21" s="1">
        <f>IFERROR(IF(#REF!=0,1,0),0)</f>
        <v>0</v>
      </c>
      <c r="AH21" s="1">
        <f>IFERROR(IF(#REF!=0,1,0),0)</f>
        <v>0</v>
      </c>
      <c r="AI21" s="1">
        <f>IFERROR(IF(#REF!=0,1,0),0)</f>
        <v>0</v>
      </c>
      <c r="AJ21" s="1">
        <f>IFERROR(IF(#REF!=0,1,0),0)</f>
        <v>0</v>
      </c>
      <c r="AK21" s="1">
        <f>IFERROR(IF(#REF!=0,1,0),0)</f>
        <v>0</v>
      </c>
      <c r="AL21" s="1">
        <f>IFERROR(IF(#REF!=0,1,0),0)</f>
        <v>0</v>
      </c>
      <c r="AM21" s="1">
        <f>IFERROR(IF(#REF!=0,1,0),0)</f>
        <v>0</v>
      </c>
      <c r="AN21" s="1">
        <f>IFERROR(IF(#REF!=0,1,0),0)</f>
        <v>0</v>
      </c>
      <c r="AO21" s="1">
        <f>IFERROR(IF(#REF!=0,1,0),0)</f>
        <v>0</v>
      </c>
      <c r="AP21" s="1">
        <f>IFERROR(IF(#REF!=0,1,0),0)</f>
        <v>0</v>
      </c>
      <c r="AQ21" s="1">
        <f>IFERROR(IF(#REF!=0,1,0),0)</f>
        <v>0</v>
      </c>
      <c r="AR21" s="1">
        <f>IFERROR(IF(#REF!=0,1,0),0)</f>
        <v>0</v>
      </c>
      <c r="AS21" s="1">
        <f>IFERROR(IF(#REF!=0,1,0),0)</f>
        <v>0</v>
      </c>
      <c r="AT21" s="1">
        <f>IFERROR(IF(#REF!=0,1,0),0)</f>
        <v>0</v>
      </c>
      <c r="AU21" s="1">
        <f>IFERROR(IF(#REF!=0,1,0),0)</f>
        <v>0</v>
      </c>
      <c r="AV21" s="1">
        <f>IFERROR(IF(#REF!=0,1,0),0)</f>
        <v>0</v>
      </c>
      <c r="AW21" s="1">
        <f>IFERROR(IF(#REF!=0,1,0),0)</f>
        <v>0</v>
      </c>
      <c r="AX21" s="1">
        <f>IFERROR(IF(#REF!=0,1,0),0)</f>
        <v>0</v>
      </c>
      <c r="AY21" s="1">
        <f>IFERROR(IF(#REF!=0,1,0),0)</f>
        <v>0</v>
      </c>
      <c r="BA21" s="1">
        <f t="shared" si="1"/>
        <v>0</v>
      </c>
    </row>
    <row r="22" spans="1:53" ht="17.25" customHeight="1" x14ac:dyDescent="0.2">
      <c r="A22" s="78" t="s">
        <v>75</v>
      </c>
      <c r="B22" s="79"/>
      <c r="C22" s="79"/>
      <c r="D22" s="80"/>
      <c r="E22" s="8">
        <f t="shared" si="0"/>
        <v>0</v>
      </c>
      <c r="F22" s="53" t="s">
        <v>95</v>
      </c>
      <c r="H22" s="1">
        <f>IFERROR(IF('1'!E30=0,1,0),0)</f>
        <v>0</v>
      </c>
      <c r="I22" s="1">
        <f>IFERROR(IF('2'!E30=0,1,0),0)</f>
        <v>0</v>
      </c>
      <c r="J22" s="1">
        <f>IFERROR(IF('3'!E30=0,1,0),0)</f>
        <v>0</v>
      </c>
      <c r="K22" s="1">
        <f>IFERROR(IF('4'!E30=0,1,0),0)</f>
        <v>0</v>
      </c>
      <c r="L22" s="1">
        <f>IFERROR(IF('5'!E30=0,1,0),0)</f>
        <v>0</v>
      </c>
      <c r="M22" s="1">
        <f>IFERROR(IF('6'!E30=0,1,0),0)</f>
        <v>0</v>
      </c>
      <c r="N22" s="1">
        <f>IFERROR(IF('7'!E30=0,1,0),0)</f>
        <v>0</v>
      </c>
      <c r="O22" s="1">
        <f>IFERROR(IF('8'!E30=0,1,0),0)</f>
        <v>0</v>
      </c>
      <c r="P22" s="1">
        <f>IFERROR(IF('9'!E30=0,1,0),0)</f>
        <v>0</v>
      </c>
      <c r="Q22" s="1">
        <f>IFERROR(IF('10'!E30=0,1,0),0)</f>
        <v>0</v>
      </c>
      <c r="R22" s="1">
        <f>IFERROR(IF(#REF!=0,1,0),0)</f>
        <v>0</v>
      </c>
      <c r="S22" s="1">
        <f>IFERROR(IF(#REF!=0,1,0),0)</f>
        <v>0</v>
      </c>
      <c r="T22" s="1">
        <f>IFERROR(IF(#REF!=0,1,0),0)</f>
        <v>0</v>
      </c>
      <c r="U22" s="1">
        <f>IFERROR(IF(#REF!=0,1,0),0)</f>
        <v>0</v>
      </c>
      <c r="V22" s="1">
        <f>IFERROR(IF(#REF!=0,1,0),0)</f>
        <v>0</v>
      </c>
      <c r="W22" s="1">
        <f>IFERROR(IF(#REF!=0,1,0),0)</f>
        <v>0</v>
      </c>
      <c r="X22" s="1">
        <f>IFERROR(IF(#REF!=0,1,0),0)</f>
        <v>0</v>
      </c>
      <c r="Y22" s="1">
        <f>IFERROR(IF(#REF!=0,1,0),0)</f>
        <v>0</v>
      </c>
      <c r="Z22" s="1">
        <f>IFERROR(IF(#REF!=0,1,0),0)</f>
        <v>0</v>
      </c>
      <c r="AA22" s="1">
        <f>IFERROR(IF(#REF!=0,1,0),0)</f>
        <v>0</v>
      </c>
      <c r="AB22" s="1">
        <f>IFERROR(IF(#REF!=0,1,0),0)</f>
        <v>0</v>
      </c>
      <c r="AC22" s="1">
        <f>IFERROR(IF(#REF!=0,1,0),0)</f>
        <v>0</v>
      </c>
      <c r="AD22" s="1">
        <f>IFERROR(IF(#REF!=0,1,0),0)</f>
        <v>0</v>
      </c>
      <c r="AE22" s="1">
        <f>IFERROR(IF(#REF!=0,1,0),0)</f>
        <v>0</v>
      </c>
      <c r="AF22" s="1">
        <f>IFERROR(IF(#REF!=0,1,0),0)</f>
        <v>0</v>
      </c>
      <c r="AG22" s="1">
        <f>IFERROR(IF(#REF!=0,1,0),0)</f>
        <v>0</v>
      </c>
      <c r="AH22" s="1">
        <f>IFERROR(IF(#REF!=0,1,0),0)</f>
        <v>0</v>
      </c>
      <c r="AI22" s="1">
        <f>IFERROR(IF(#REF!=0,1,0),0)</f>
        <v>0</v>
      </c>
      <c r="AJ22" s="1">
        <f>IFERROR(IF(#REF!=0,1,0),0)</f>
        <v>0</v>
      </c>
      <c r="AK22" s="1">
        <f>IFERROR(IF(#REF!=0,1,0),0)</f>
        <v>0</v>
      </c>
      <c r="AL22" s="1">
        <f>IFERROR(IF(#REF!=0,1,0),0)</f>
        <v>0</v>
      </c>
      <c r="AM22" s="1">
        <f>IFERROR(IF(#REF!=0,1,0),0)</f>
        <v>0</v>
      </c>
      <c r="AN22" s="1">
        <f>IFERROR(IF(#REF!=0,1,0),0)</f>
        <v>0</v>
      </c>
      <c r="AO22" s="1">
        <f>IFERROR(IF(#REF!=0,1,0),0)</f>
        <v>0</v>
      </c>
      <c r="AP22" s="1">
        <f>IFERROR(IF(#REF!=0,1,0),0)</f>
        <v>0</v>
      </c>
      <c r="AQ22" s="1">
        <f>IFERROR(IF(#REF!=0,1,0),0)</f>
        <v>0</v>
      </c>
      <c r="AR22" s="1">
        <f>IFERROR(IF(#REF!=0,1,0),0)</f>
        <v>0</v>
      </c>
      <c r="AS22" s="1">
        <f>IFERROR(IF(#REF!=0,1,0),0)</f>
        <v>0</v>
      </c>
      <c r="AT22" s="1">
        <f>IFERROR(IF(#REF!=0,1,0),0)</f>
        <v>0</v>
      </c>
      <c r="AU22" s="1">
        <f>IFERROR(IF(#REF!=0,1,0),0)</f>
        <v>0</v>
      </c>
      <c r="AV22" s="1">
        <f>IFERROR(IF(#REF!=0,1,0),0)</f>
        <v>0</v>
      </c>
      <c r="AW22" s="1">
        <f>IFERROR(IF(#REF!=0,1,0),0)</f>
        <v>0</v>
      </c>
      <c r="AX22" s="1">
        <f>IFERROR(IF(#REF!=0,1,0),0)</f>
        <v>0</v>
      </c>
      <c r="AY22" s="1">
        <f>IFERROR(IF(#REF!=0,1,0),0)</f>
        <v>0</v>
      </c>
      <c r="BA22" s="1">
        <f t="shared" si="1"/>
        <v>0</v>
      </c>
    </row>
    <row r="23" spans="1:53" ht="17.25" customHeight="1" x14ac:dyDescent="0.2">
      <c r="A23" s="78" t="s">
        <v>76</v>
      </c>
      <c r="B23" s="79"/>
      <c r="C23" s="79"/>
      <c r="D23" s="80"/>
      <c r="E23" s="8">
        <f t="shared" si="0"/>
        <v>0</v>
      </c>
      <c r="F23" s="53" t="s">
        <v>6</v>
      </c>
      <c r="H23" s="1">
        <f>IFERROR(IF('1'!E31=0,1,0),0)</f>
        <v>0</v>
      </c>
      <c r="I23" s="1">
        <f>IFERROR(IF('2'!E31=0,1,0),0)</f>
        <v>0</v>
      </c>
      <c r="J23" s="1">
        <f>IFERROR(IF('3'!E31=0,1,0),0)</f>
        <v>0</v>
      </c>
      <c r="K23" s="1">
        <f>IFERROR(IF('4'!E31=0,1,0),0)</f>
        <v>0</v>
      </c>
      <c r="L23" s="1">
        <f>IFERROR(IF('5'!E31=0,1,0),0)</f>
        <v>0</v>
      </c>
      <c r="M23" s="1">
        <f>IFERROR(IF('6'!E31=0,1,0),0)</f>
        <v>0</v>
      </c>
      <c r="N23" s="1">
        <f>IFERROR(IF('7'!E31=0,1,0),0)</f>
        <v>0</v>
      </c>
      <c r="O23" s="1">
        <f>IFERROR(IF('8'!E31=0,1,0),0)</f>
        <v>0</v>
      </c>
      <c r="P23" s="1">
        <f>IFERROR(IF('9'!E31=0,1,0),0)</f>
        <v>0</v>
      </c>
      <c r="Q23" s="1">
        <f>IFERROR(IF('10'!E31=0,1,0),0)</f>
        <v>0</v>
      </c>
      <c r="R23" s="1">
        <f>IFERROR(IF(#REF!=0,1,0),0)</f>
        <v>0</v>
      </c>
      <c r="S23" s="1">
        <f>IFERROR(IF(#REF!=0,1,0),0)</f>
        <v>0</v>
      </c>
      <c r="T23" s="1">
        <f>IFERROR(IF(#REF!=0,1,0),0)</f>
        <v>0</v>
      </c>
      <c r="U23" s="1">
        <f>IFERROR(IF(#REF!=0,1,0),0)</f>
        <v>0</v>
      </c>
      <c r="V23" s="1">
        <f>IFERROR(IF(#REF!=0,1,0),0)</f>
        <v>0</v>
      </c>
      <c r="W23" s="1">
        <f>IFERROR(IF(#REF!=0,1,0),0)</f>
        <v>0</v>
      </c>
      <c r="X23" s="1">
        <f>IFERROR(IF(#REF!=0,1,0),0)</f>
        <v>0</v>
      </c>
      <c r="Y23" s="1">
        <f>IFERROR(IF(#REF!=0,1,0),0)</f>
        <v>0</v>
      </c>
      <c r="Z23" s="1">
        <f>IFERROR(IF(#REF!=0,1,0),0)</f>
        <v>0</v>
      </c>
      <c r="AA23" s="1">
        <f>IFERROR(IF(#REF!=0,1,0),0)</f>
        <v>0</v>
      </c>
      <c r="AB23" s="1">
        <f>IFERROR(IF(#REF!=0,1,0),0)</f>
        <v>0</v>
      </c>
      <c r="AC23" s="1">
        <f>IFERROR(IF(#REF!=0,1,0),0)</f>
        <v>0</v>
      </c>
      <c r="AD23" s="1">
        <f>IFERROR(IF(#REF!=0,1,0),0)</f>
        <v>0</v>
      </c>
      <c r="AE23" s="1">
        <f>IFERROR(IF(#REF!=0,1,0),0)</f>
        <v>0</v>
      </c>
      <c r="AF23" s="1">
        <f>IFERROR(IF(#REF!=0,1,0),0)</f>
        <v>0</v>
      </c>
      <c r="AG23" s="1">
        <f>IFERROR(IF(#REF!=0,1,0),0)</f>
        <v>0</v>
      </c>
      <c r="AH23" s="1">
        <f>IFERROR(IF(#REF!=0,1,0),0)</f>
        <v>0</v>
      </c>
      <c r="AI23" s="1">
        <f>IFERROR(IF(#REF!=0,1,0),0)</f>
        <v>0</v>
      </c>
      <c r="AJ23" s="1">
        <f>IFERROR(IF(#REF!=0,1,0),0)</f>
        <v>0</v>
      </c>
      <c r="AK23" s="1">
        <f>IFERROR(IF(#REF!=0,1,0),0)</f>
        <v>0</v>
      </c>
      <c r="AL23" s="1">
        <f>IFERROR(IF(#REF!=0,1,0),0)</f>
        <v>0</v>
      </c>
      <c r="AM23" s="1">
        <f>IFERROR(IF(#REF!=0,1,0),0)</f>
        <v>0</v>
      </c>
      <c r="AN23" s="1">
        <f>IFERROR(IF(#REF!=0,1,0),0)</f>
        <v>0</v>
      </c>
      <c r="AO23" s="1">
        <f>IFERROR(IF(#REF!=0,1,0),0)</f>
        <v>0</v>
      </c>
      <c r="AP23" s="1">
        <f>IFERROR(IF(#REF!=0,1,0),0)</f>
        <v>0</v>
      </c>
      <c r="AQ23" s="1">
        <f>IFERROR(IF(#REF!=0,1,0),0)</f>
        <v>0</v>
      </c>
      <c r="AR23" s="1">
        <f>IFERROR(IF(#REF!=0,1,0),0)</f>
        <v>0</v>
      </c>
      <c r="AS23" s="1">
        <f>IFERROR(IF(#REF!=0,1,0),0)</f>
        <v>0</v>
      </c>
      <c r="AT23" s="1">
        <f>IFERROR(IF(#REF!=0,1,0),0)</f>
        <v>0</v>
      </c>
      <c r="AU23" s="1">
        <f>IFERROR(IF(#REF!=0,1,0),0)</f>
        <v>0</v>
      </c>
      <c r="AV23" s="1">
        <f>IFERROR(IF(#REF!=0,1,0),0)</f>
        <v>0</v>
      </c>
      <c r="AW23" s="1">
        <f>IFERROR(IF(#REF!=0,1,0),0)</f>
        <v>0</v>
      </c>
      <c r="AX23" s="1">
        <f>IFERROR(IF(#REF!=0,1,0),0)</f>
        <v>0</v>
      </c>
      <c r="AY23" s="1">
        <f>IFERROR(IF(#REF!=0,1,0),0)</f>
        <v>0</v>
      </c>
      <c r="BA23" s="1">
        <f t="shared" si="1"/>
        <v>0</v>
      </c>
    </row>
    <row r="24" spans="1:53" ht="17.25" customHeight="1" x14ac:dyDescent="0.2">
      <c r="A24" s="78" t="s">
        <v>77</v>
      </c>
      <c r="B24" s="79"/>
      <c r="C24" s="79"/>
      <c r="D24" s="80"/>
      <c r="E24" s="8">
        <f t="shared" si="0"/>
        <v>0</v>
      </c>
      <c r="F24" s="53" t="s">
        <v>6</v>
      </c>
      <c r="H24" s="1">
        <f>IFERROR(IF('1'!E32=0,1,0),0)</f>
        <v>0</v>
      </c>
      <c r="I24" s="1">
        <f>IFERROR(IF('2'!E32=0,1,0),0)</f>
        <v>0</v>
      </c>
      <c r="J24" s="1">
        <f>IFERROR(IF('3'!E32=0,1,0),0)</f>
        <v>0</v>
      </c>
      <c r="K24" s="1">
        <f>IFERROR(IF('4'!E32=0,1,0),0)</f>
        <v>0</v>
      </c>
      <c r="L24" s="1">
        <f>IFERROR(IF('5'!E32=0,1,0),0)</f>
        <v>0</v>
      </c>
      <c r="M24" s="1">
        <f>IFERROR(IF('6'!E32=0,1,0),0)</f>
        <v>0</v>
      </c>
      <c r="N24" s="1">
        <f>IFERROR(IF('7'!E32=0,1,0),0)</f>
        <v>0</v>
      </c>
      <c r="O24" s="1">
        <f>IFERROR(IF('8'!E32=0,1,0),0)</f>
        <v>0</v>
      </c>
      <c r="P24" s="1">
        <f>IFERROR(IF('9'!E32=0,1,0),0)</f>
        <v>0</v>
      </c>
      <c r="Q24" s="1">
        <f>IFERROR(IF('10'!E32=0,1,0),0)</f>
        <v>0</v>
      </c>
      <c r="R24" s="1">
        <f>IFERROR(IF(#REF!=0,1,0),0)</f>
        <v>0</v>
      </c>
      <c r="S24" s="1">
        <f>IFERROR(IF(#REF!=0,1,0),0)</f>
        <v>0</v>
      </c>
      <c r="T24" s="1">
        <f>IFERROR(IF(#REF!=0,1,0),0)</f>
        <v>0</v>
      </c>
      <c r="U24" s="1">
        <f>IFERROR(IF(#REF!=0,1,0),0)</f>
        <v>0</v>
      </c>
      <c r="V24" s="1">
        <f>IFERROR(IF(#REF!=0,1,0),0)</f>
        <v>0</v>
      </c>
      <c r="W24" s="1">
        <f>IFERROR(IF(#REF!=0,1,0),0)</f>
        <v>0</v>
      </c>
      <c r="X24" s="1">
        <f>IFERROR(IF(#REF!=0,1,0),0)</f>
        <v>0</v>
      </c>
      <c r="Y24" s="1">
        <f>IFERROR(IF(#REF!=0,1,0),0)</f>
        <v>0</v>
      </c>
      <c r="Z24" s="1">
        <f>IFERROR(IF(#REF!=0,1,0),0)</f>
        <v>0</v>
      </c>
      <c r="AA24" s="1">
        <f>IFERROR(IF(#REF!=0,1,0),0)</f>
        <v>0</v>
      </c>
      <c r="AB24" s="1">
        <f>IFERROR(IF(#REF!=0,1,0),0)</f>
        <v>0</v>
      </c>
      <c r="AC24" s="1">
        <f>IFERROR(IF(#REF!=0,1,0),0)</f>
        <v>0</v>
      </c>
      <c r="AD24" s="1">
        <f>IFERROR(IF(#REF!=0,1,0),0)</f>
        <v>0</v>
      </c>
      <c r="AE24" s="1">
        <f>IFERROR(IF(#REF!=0,1,0),0)</f>
        <v>0</v>
      </c>
      <c r="AF24" s="1">
        <f>IFERROR(IF(#REF!=0,1,0),0)</f>
        <v>0</v>
      </c>
      <c r="AG24" s="1">
        <f>IFERROR(IF(#REF!=0,1,0),0)</f>
        <v>0</v>
      </c>
      <c r="AH24" s="1">
        <f>IFERROR(IF(#REF!=0,1,0),0)</f>
        <v>0</v>
      </c>
      <c r="AI24" s="1">
        <f>IFERROR(IF(#REF!=0,1,0),0)</f>
        <v>0</v>
      </c>
      <c r="AJ24" s="1">
        <f>IFERROR(IF(#REF!=0,1,0),0)</f>
        <v>0</v>
      </c>
      <c r="AK24" s="1">
        <f>IFERROR(IF(#REF!=0,1,0),0)</f>
        <v>0</v>
      </c>
      <c r="AL24" s="1">
        <f>IFERROR(IF(#REF!=0,1,0),0)</f>
        <v>0</v>
      </c>
      <c r="AM24" s="1">
        <f>IFERROR(IF(#REF!=0,1,0),0)</f>
        <v>0</v>
      </c>
      <c r="AN24" s="1">
        <f>IFERROR(IF(#REF!=0,1,0),0)</f>
        <v>0</v>
      </c>
      <c r="AO24" s="1">
        <f>IFERROR(IF(#REF!=0,1,0),0)</f>
        <v>0</v>
      </c>
      <c r="AP24" s="1">
        <f>IFERROR(IF(#REF!=0,1,0),0)</f>
        <v>0</v>
      </c>
      <c r="AQ24" s="1">
        <f>IFERROR(IF(#REF!=0,1,0),0)</f>
        <v>0</v>
      </c>
      <c r="AR24" s="1">
        <f>IFERROR(IF(#REF!=0,1,0),0)</f>
        <v>0</v>
      </c>
      <c r="AS24" s="1">
        <f>IFERROR(IF(#REF!=0,1,0),0)</f>
        <v>0</v>
      </c>
      <c r="AT24" s="1">
        <f>IFERROR(IF(#REF!=0,1,0),0)</f>
        <v>0</v>
      </c>
      <c r="AU24" s="1">
        <f>IFERROR(IF(#REF!=0,1,0),0)</f>
        <v>0</v>
      </c>
      <c r="AV24" s="1">
        <f>IFERROR(IF(#REF!=0,1,0),0)</f>
        <v>0</v>
      </c>
      <c r="AW24" s="1">
        <f>IFERROR(IF(#REF!=0,1,0),0)</f>
        <v>0</v>
      </c>
      <c r="AX24" s="1">
        <f>IFERROR(IF(#REF!=0,1,0),0)</f>
        <v>0</v>
      </c>
      <c r="AY24" s="1">
        <f>IFERROR(IF(#REF!=0,1,0),0)</f>
        <v>0</v>
      </c>
      <c r="BA24" s="1">
        <f t="shared" si="1"/>
        <v>0</v>
      </c>
    </row>
    <row r="25" spans="1:53" ht="17.25" customHeight="1" x14ac:dyDescent="0.2">
      <c r="A25" s="78" t="s">
        <v>78</v>
      </c>
      <c r="B25" s="79"/>
      <c r="C25" s="79"/>
      <c r="D25" s="80"/>
      <c r="E25" s="8">
        <f t="shared" si="0"/>
        <v>0</v>
      </c>
      <c r="F25" s="53" t="s">
        <v>6</v>
      </c>
      <c r="H25" s="1">
        <f>IFERROR(IF('1'!E33=0,1,0),0)</f>
        <v>0</v>
      </c>
      <c r="I25" s="1">
        <f>IFERROR(IF('2'!E33=0,1,0),0)</f>
        <v>0</v>
      </c>
      <c r="J25" s="1">
        <f>IFERROR(IF('3'!E33=0,1,0),0)</f>
        <v>0</v>
      </c>
      <c r="K25" s="1">
        <f>IFERROR(IF('4'!E33=0,1,0),0)</f>
        <v>0</v>
      </c>
      <c r="L25" s="1">
        <f>IFERROR(IF('5'!E33=0,1,0),0)</f>
        <v>0</v>
      </c>
      <c r="M25" s="1">
        <f>IFERROR(IF('6'!E33=0,1,0),0)</f>
        <v>0</v>
      </c>
      <c r="N25" s="1">
        <f>IFERROR(IF('7'!E33=0,1,0),0)</f>
        <v>0</v>
      </c>
      <c r="O25" s="1">
        <f>IFERROR(IF('8'!E33=0,1,0),0)</f>
        <v>0</v>
      </c>
      <c r="P25" s="1">
        <f>IFERROR(IF('9'!E33=0,1,0),0)</f>
        <v>0</v>
      </c>
      <c r="Q25" s="1">
        <f>IFERROR(IF('10'!E33=0,1,0),0)</f>
        <v>0</v>
      </c>
      <c r="R25" s="1">
        <f>IFERROR(IF(#REF!=0,1,0),0)</f>
        <v>0</v>
      </c>
      <c r="S25" s="1">
        <f>IFERROR(IF(#REF!=0,1,0),0)</f>
        <v>0</v>
      </c>
      <c r="T25" s="1">
        <f>IFERROR(IF(#REF!=0,1,0),0)</f>
        <v>0</v>
      </c>
      <c r="U25" s="1">
        <f>IFERROR(IF(#REF!=0,1,0),0)</f>
        <v>0</v>
      </c>
      <c r="V25" s="1">
        <f>IFERROR(IF(#REF!=0,1,0),0)</f>
        <v>0</v>
      </c>
      <c r="W25" s="1">
        <f>IFERROR(IF(#REF!=0,1,0),0)</f>
        <v>0</v>
      </c>
      <c r="X25" s="1">
        <f>IFERROR(IF(#REF!=0,1,0),0)</f>
        <v>0</v>
      </c>
      <c r="Y25" s="1">
        <f>IFERROR(IF(#REF!=0,1,0),0)</f>
        <v>0</v>
      </c>
      <c r="Z25" s="1">
        <f>IFERROR(IF(#REF!=0,1,0),0)</f>
        <v>0</v>
      </c>
      <c r="AA25" s="1">
        <f>IFERROR(IF(#REF!=0,1,0),0)</f>
        <v>0</v>
      </c>
      <c r="AB25" s="1">
        <f>IFERROR(IF(#REF!=0,1,0),0)</f>
        <v>0</v>
      </c>
      <c r="AC25" s="1">
        <f>IFERROR(IF(#REF!=0,1,0),0)</f>
        <v>0</v>
      </c>
      <c r="AD25" s="1">
        <f>IFERROR(IF(#REF!=0,1,0),0)</f>
        <v>0</v>
      </c>
      <c r="AE25" s="1">
        <f>IFERROR(IF(#REF!=0,1,0),0)</f>
        <v>0</v>
      </c>
      <c r="AF25" s="1">
        <f>IFERROR(IF(#REF!=0,1,0),0)</f>
        <v>0</v>
      </c>
      <c r="AG25" s="1">
        <f>IFERROR(IF(#REF!=0,1,0),0)</f>
        <v>0</v>
      </c>
      <c r="AH25" s="1">
        <f>IFERROR(IF(#REF!=0,1,0),0)</f>
        <v>0</v>
      </c>
      <c r="AI25" s="1">
        <f>IFERROR(IF(#REF!=0,1,0),0)</f>
        <v>0</v>
      </c>
      <c r="AJ25" s="1">
        <f>IFERROR(IF(#REF!=0,1,0),0)</f>
        <v>0</v>
      </c>
      <c r="AK25" s="1">
        <f>IFERROR(IF(#REF!=0,1,0),0)</f>
        <v>0</v>
      </c>
      <c r="AL25" s="1">
        <f>IFERROR(IF(#REF!=0,1,0),0)</f>
        <v>0</v>
      </c>
      <c r="AM25" s="1">
        <f>IFERROR(IF(#REF!=0,1,0),0)</f>
        <v>0</v>
      </c>
      <c r="AN25" s="1">
        <f>IFERROR(IF(#REF!=0,1,0),0)</f>
        <v>0</v>
      </c>
      <c r="AO25" s="1">
        <f>IFERROR(IF(#REF!=0,1,0),0)</f>
        <v>0</v>
      </c>
      <c r="AP25" s="1">
        <f>IFERROR(IF(#REF!=0,1,0),0)</f>
        <v>0</v>
      </c>
      <c r="AQ25" s="1">
        <f>IFERROR(IF(#REF!=0,1,0),0)</f>
        <v>0</v>
      </c>
      <c r="AR25" s="1">
        <f>IFERROR(IF(#REF!=0,1,0),0)</f>
        <v>0</v>
      </c>
      <c r="AS25" s="1">
        <f>IFERROR(IF(#REF!=0,1,0),0)</f>
        <v>0</v>
      </c>
      <c r="AT25" s="1">
        <f>IFERROR(IF(#REF!=0,1,0),0)</f>
        <v>0</v>
      </c>
      <c r="AU25" s="1">
        <f>IFERROR(IF(#REF!=0,1,0),0)</f>
        <v>0</v>
      </c>
      <c r="AV25" s="1">
        <f>IFERROR(IF(#REF!=0,1,0),0)</f>
        <v>0</v>
      </c>
      <c r="AW25" s="1">
        <f>IFERROR(IF(#REF!=0,1,0),0)</f>
        <v>0</v>
      </c>
      <c r="AX25" s="1">
        <f>IFERROR(IF(#REF!=0,1,0),0)</f>
        <v>0</v>
      </c>
      <c r="AY25" s="1">
        <f>IFERROR(IF(#REF!=0,1,0),0)</f>
        <v>0</v>
      </c>
      <c r="BA25" s="1">
        <f t="shared" si="1"/>
        <v>0</v>
      </c>
    </row>
    <row r="26" spans="1:53" ht="17.25" customHeight="1" x14ac:dyDescent="0.2">
      <c r="A26" s="78" t="s">
        <v>79</v>
      </c>
      <c r="B26" s="79"/>
      <c r="C26" s="79"/>
      <c r="D26" s="80"/>
      <c r="E26" s="8">
        <f t="shared" si="0"/>
        <v>0</v>
      </c>
      <c r="F26" s="53" t="s">
        <v>6</v>
      </c>
      <c r="H26" s="1">
        <f>IFERROR(IF('1'!E34=0,1,0),0)</f>
        <v>0</v>
      </c>
      <c r="I26" s="1">
        <f>IFERROR(IF('2'!E34=0,1,0),0)</f>
        <v>0</v>
      </c>
      <c r="J26" s="1">
        <f>IFERROR(IF('3'!E34=0,1,0),0)</f>
        <v>0</v>
      </c>
      <c r="K26" s="1">
        <f>IFERROR(IF('4'!E34=0,1,0),0)</f>
        <v>0</v>
      </c>
      <c r="L26" s="1">
        <f>IFERROR(IF('5'!E34=0,1,0),0)</f>
        <v>0</v>
      </c>
      <c r="M26" s="1">
        <f>IFERROR(IF('6'!E34=0,1,0),0)</f>
        <v>0</v>
      </c>
      <c r="N26" s="1">
        <f>IFERROR(IF('7'!E34=0,1,0),0)</f>
        <v>0</v>
      </c>
      <c r="O26" s="1">
        <f>IFERROR(IF('8'!E34=0,1,0),0)</f>
        <v>0</v>
      </c>
      <c r="P26" s="1">
        <f>IFERROR(IF('9'!E34=0,1,0),0)</f>
        <v>0</v>
      </c>
      <c r="Q26" s="1">
        <f>IFERROR(IF('10'!E34=0,1,0),0)</f>
        <v>0</v>
      </c>
      <c r="R26" s="1">
        <f>IFERROR(IF(#REF!=0,1,0),0)</f>
        <v>0</v>
      </c>
      <c r="S26" s="1">
        <f>IFERROR(IF(#REF!=0,1,0),0)</f>
        <v>0</v>
      </c>
      <c r="T26" s="1">
        <f>IFERROR(IF(#REF!=0,1,0),0)</f>
        <v>0</v>
      </c>
      <c r="U26" s="1">
        <f>IFERROR(IF(#REF!=0,1,0),0)</f>
        <v>0</v>
      </c>
      <c r="V26" s="1">
        <f>IFERROR(IF(#REF!=0,1,0),0)</f>
        <v>0</v>
      </c>
      <c r="W26" s="1">
        <f>IFERROR(IF(#REF!=0,1,0),0)</f>
        <v>0</v>
      </c>
      <c r="X26" s="1">
        <f>IFERROR(IF(#REF!=0,1,0),0)</f>
        <v>0</v>
      </c>
      <c r="Y26" s="1">
        <f>IFERROR(IF(#REF!=0,1,0),0)</f>
        <v>0</v>
      </c>
      <c r="Z26" s="1">
        <f>IFERROR(IF(#REF!=0,1,0),0)</f>
        <v>0</v>
      </c>
      <c r="AA26" s="1">
        <f>IFERROR(IF(#REF!=0,1,0),0)</f>
        <v>0</v>
      </c>
      <c r="AB26" s="1">
        <f>IFERROR(IF(#REF!=0,1,0),0)</f>
        <v>0</v>
      </c>
      <c r="AC26" s="1">
        <f>IFERROR(IF(#REF!=0,1,0),0)</f>
        <v>0</v>
      </c>
      <c r="AD26" s="1">
        <f>IFERROR(IF(#REF!=0,1,0),0)</f>
        <v>0</v>
      </c>
      <c r="AE26" s="1">
        <f>IFERROR(IF(#REF!=0,1,0),0)</f>
        <v>0</v>
      </c>
      <c r="AF26" s="1">
        <f>IFERROR(IF(#REF!=0,1,0),0)</f>
        <v>0</v>
      </c>
      <c r="AG26" s="1">
        <f>IFERROR(IF(#REF!=0,1,0),0)</f>
        <v>0</v>
      </c>
      <c r="AH26" s="1">
        <f>IFERROR(IF(#REF!=0,1,0),0)</f>
        <v>0</v>
      </c>
      <c r="AI26" s="1">
        <f>IFERROR(IF(#REF!=0,1,0),0)</f>
        <v>0</v>
      </c>
      <c r="AJ26" s="1">
        <f>IFERROR(IF(#REF!=0,1,0),0)</f>
        <v>0</v>
      </c>
      <c r="AK26" s="1">
        <f>IFERROR(IF(#REF!=0,1,0),0)</f>
        <v>0</v>
      </c>
      <c r="AL26" s="1">
        <f>IFERROR(IF(#REF!=0,1,0),0)</f>
        <v>0</v>
      </c>
      <c r="AM26" s="1">
        <f>IFERROR(IF(#REF!=0,1,0),0)</f>
        <v>0</v>
      </c>
      <c r="AN26" s="1">
        <f>IFERROR(IF(#REF!=0,1,0),0)</f>
        <v>0</v>
      </c>
      <c r="AO26" s="1">
        <f>IFERROR(IF(#REF!=0,1,0),0)</f>
        <v>0</v>
      </c>
      <c r="AP26" s="1">
        <f>IFERROR(IF(#REF!=0,1,0),0)</f>
        <v>0</v>
      </c>
      <c r="AQ26" s="1">
        <f>IFERROR(IF(#REF!=0,1,0),0)</f>
        <v>0</v>
      </c>
      <c r="AR26" s="1">
        <f>IFERROR(IF(#REF!=0,1,0),0)</f>
        <v>0</v>
      </c>
      <c r="AS26" s="1">
        <f>IFERROR(IF(#REF!=0,1,0),0)</f>
        <v>0</v>
      </c>
      <c r="AT26" s="1">
        <f>IFERROR(IF(#REF!=0,1,0),0)</f>
        <v>0</v>
      </c>
      <c r="AU26" s="1">
        <f>IFERROR(IF(#REF!=0,1,0),0)</f>
        <v>0</v>
      </c>
      <c r="AV26" s="1">
        <f>IFERROR(IF(#REF!=0,1,0),0)</f>
        <v>0</v>
      </c>
      <c r="AW26" s="1">
        <f>IFERROR(IF(#REF!=0,1,0),0)</f>
        <v>0</v>
      </c>
      <c r="AX26" s="1">
        <f>IFERROR(IF(#REF!=0,1,0),0)</f>
        <v>0</v>
      </c>
      <c r="AY26" s="1">
        <f>IFERROR(IF(#REF!=0,1,0),0)</f>
        <v>0</v>
      </c>
      <c r="BA26" s="1">
        <f t="shared" si="1"/>
        <v>0</v>
      </c>
    </row>
    <row r="27" spans="1:53" ht="17.25" customHeight="1" x14ac:dyDescent="0.2">
      <c r="A27" s="78" t="s">
        <v>80</v>
      </c>
      <c r="B27" s="79"/>
      <c r="C27" s="79"/>
      <c r="D27" s="80"/>
      <c r="E27" s="8">
        <f t="shared" si="0"/>
        <v>0</v>
      </c>
      <c r="F27" s="53" t="s">
        <v>6</v>
      </c>
      <c r="H27" s="1">
        <f>IFERROR(IF('1'!E35=0,1,0),0)</f>
        <v>0</v>
      </c>
      <c r="I27" s="1">
        <f>IFERROR(IF('2'!E35=0,1,0),0)</f>
        <v>0</v>
      </c>
      <c r="J27" s="1">
        <f>IFERROR(IF('3'!E35=0,1,0),0)</f>
        <v>0</v>
      </c>
      <c r="K27" s="1">
        <f>IFERROR(IF('4'!E35=0,1,0),0)</f>
        <v>0</v>
      </c>
      <c r="L27" s="1">
        <f>IFERROR(IF('5'!E35=0,1,0),0)</f>
        <v>0</v>
      </c>
      <c r="M27" s="1">
        <f>IFERROR(IF('6'!E35=0,1,0),0)</f>
        <v>0</v>
      </c>
      <c r="N27" s="1">
        <f>IFERROR(IF('7'!E35=0,1,0),0)</f>
        <v>0</v>
      </c>
      <c r="O27" s="1">
        <f>IFERROR(IF('8'!E35=0,1,0),0)</f>
        <v>0</v>
      </c>
      <c r="P27" s="1">
        <f>IFERROR(IF('9'!E35=0,1,0),0)</f>
        <v>0</v>
      </c>
      <c r="Q27" s="1">
        <f>IFERROR(IF('10'!E35=0,1,0),0)</f>
        <v>0</v>
      </c>
      <c r="R27" s="1">
        <f>IFERROR(IF(#REF!=0,1,0),0)</f>
        <v>0</v>
      </c>
      <c r="S27" s="1">
        <f>IFERROR(IF(#REF!=0,1,0),0)</f>
        <v>0</v>
      </c>
      <c r="T27" s="1">
        <f>IFERROR(IF(#REF!=0,1,0),0)</f>
        <v>0</v>
      </c>
      <c r="U27" s="1">
        <f>IFERROR(IF(#REF!=0,1,0),0)</f>
        <v>0</v>
      </c>
      <c r="V27" s="1">
        <f>IFERROR(IF(#REF!=0,1,0),0)</f>
        <v>0</v>
      </c>
      <c r="W27" s="1">
        <f>IFERROR(IF(#REF!=0,1,0),0)</f>
        <v>0</v>
      </c>
      <c r="X27" s="1">
        <f>IFERROR(IF(#REF!=0,1,0),0)</f>
        <v>0</v>
      </c>
      <c r="Y27" s="1">
        <f>IFERROR(IF(#REF!=0,1,0),0)</f>
        <v>0</v>
      </c>
      <c r="Z27" s="1">
        <f>IFERROR(IF(#REF!=0,1,0),0)</f>
        <v>0</v>
      </c>
      <c r="AA27" s="1">
        <f>IFERROR(IF(#REF!=0,1,0),0)</f>
        <v>0</v>
      </c>
      <c r="AB27" s="1">
        <f>IFERROR(IF(#REF!=0,1,0),0)</f>
        <v>0</v>
      </c>
      <c r="AC27" s="1">
        <f>IFERROR(IF(#REF!=0,1,0),0)</f>
        <v>0</v>
      </c>
      <c r="AD27" s="1">
        <f>IFERROR(IF(#REF!=0,1,0),0)</f>
        <v>0</v>
      </c>
      <c r="AE27" s="1">
        <f>IFERROR(IF(#REF!=0,1,0),0)</f>
        <v>0</v>
      </c>
      <c r="AF27" s="1">
        <f>IFERROR(IF(#REF!=0,1,0),0)</f>
        <v>0</v>
      </c>
      <c r="AG27" s="1">
        <f>IFERROR(IF(#REF!=0,1,0),0)</f>
        <v>0</v>
      </c>
      <c r="AH27" s="1">
        <f>IFERROR(IF(#REF!=0,1,0),0)</f>
        <v>0</v>
      </c>
      <c r="AI27" s="1">
        <f>IFERROR(IF(#REF!=0,1,0),0)</f>
        <v>0</v>
      </c>
      <c r="AJ27" s="1">
        <f>IFERROR(IF(#REF!=0,1,0),0)</f>
        <v>0</v>
      </c>
      <c r="AK27" s="1">
        <f>IFERROR(IF(#REF!=0,1,0),0)</f>
        <v>0</v>
      </c>
      <c r="AL27" s="1">
        <f>IFERROR(IF(#REF!=0,1,0),0)</f>
        <v>0</v>
      </c>
      <c r="AM27" s="1">
        <f>IFERROR(IF(#REF!=0,1,0),0)</f>
        <v>0</v>
      </c>
      <c r="AN27" s="1">
        <f>IFERROR(IF(#REF!=0,1,0),0)</f>
        <v>0</v>
      </c>
      <c r="AO27" s="1">
        <f>IFERROR(IF(#REF!=0,1,0),0)</f>
        <v>0</v>
      </c>
      <c r="AP27" s="1">
        <f>IFERROR(IF(#REF!=0,1,0),0)</f>
        <v>0</v>
      </c>
      <c r="AQ27" s="1">
        <f>IFERROR(IF(#REF!=0,1,0),0)</f>
        <v>0</v>
      </c>
      <c r="AR27" s="1">
        <f>IFERROR(IF(#REF!=0,1,0),0)</f>
        <v>0</v>
      </c>
      <c r="AS27" s="1">
        <f>IFERROR(IF(#REF!=0,1,0),0)</f>
        <v>0</v>
      </c>
      <c r="AT27" s="1">
        <f>IFERROR(IF(#REF!=0,1,0),0)</f>
        <v>0</v>
      </c>
      <c r="AU27" s="1">
        <f>IFERROR(IF(#REF!=0,1,0),0)</f>
        <v>0</v>
      </c>
      <c r="AV27" s="1">
        <f>IFERROR(IF(#REF!=0,1,0),0)</f>
        <v>0</v>
      </c>
      <c r="AW27" s="1">
        <f>IFERROR(IF(#REF!=0,1,0),0)</f>
        <v>0</v>
      </c>
      <c r="AX27" s="1">
        <f>IFERROR(IF(#REF!=0,1,0),0)</f>
        <v>0</v>
      </c>
      <c r="AY27" s="1">
        <f>IFERROR(IF(#REF!=0,1,0),0)</f>
        <v>0</v>
      </c>
      <c r="BA27" s="1">
        <f t="shared" si="1"/>
        <v>0</v>
      </c>
    </row>
    <row r="28" spans="1:53" ht="17.25" customHeight="1" x14ac:dyDescent="0.2">
      <c r="A28" s="78" t="s">
        <v>81</v>
      </c>
      <c r="B28" s="79"/>
      <c r="C28" s="79"/>
      <c r="D28" s="80"/>
      <c r="E28" s="8">
        <f t="shared" si="0"/>
        <v>0</v>
      </c>
      <c r="F28" s="53" t="s">
        <v>6</v>
      </c>
      <c r="H28" s="1">
        <f>IFERROR(IF('1'!E36=0,1,0),0)</f>
        <v>0</v>
      </c>
      <c r="I28" s="1">
        <f>IFERROR(IF('2'!E36=0,1,0),0)</f>
        <v>0</v>
      </c>
      <c r="J28" s="1">
        <f>IFERROR(IF('3'!E36=0,1,0),0)</f>
        <v>0</v>
      </c>
      <c r="K28" s="1">
        <f>IFERROR(IF('4'!E36=0,1,0),0)</f>
        <v>0</v>
      </c>
      <c r="L28" s="1">
        <f>IFERROR(IF('5'!E36=0,1,0),0)</f>
        <v>0</v>
      </c>
      <c r="M28" s="1">
        <f>IFERROR(IF('6'!E36=0,1,0),0)</f>
        <v>0</v>
      </c>
      <c r="N28" s="1">
        <f>IFERROR(IF('7'!E36=0,1,0),0)</f>
        <v>0</v>
      </c>
      <c r="O28" s="1">
        <f>IFERROR(IF('8'!E36=0,1,0),0)</f>
        <v>0</v>
      </c>
      <c r="P28" s="1">
        <f>IFERROR(IF('9'!E36=0,1,0),0)</f>
        <v>0</v>
      </c>
      <c r="Q28" s="1">
        <f>IFERROR(IF('10'!E36=0,1,0),0)</f>
        <v>0</v>
      </c>
      <c r="R28" s="1">
        <f>IFERROR(IF(#REF!=0,1,0),0)</f>
        <v>0</v>
      </c>
      <c r="S28" s="1">
        <f>IFERROR(IF(#REF!=0,1,0),0)</f>
        <v>0</v>
      </c>
      <c r="T28" s="1">
        <f>IFERROR(IF(#REF!=0,1,0),0)</f>
        <v>0</v>
      </c>
      <c r="U28" s="1">
        <f>IFERROR(IF(#REF!=0,1,0),0)</f>
        <v>0</v>
      </c>
      <c r="V28" s="1">
        <f>IFERROR(IF(#REF!=0,1,0),0)</f>
        <v>0</v>
      </c>
      <c r="W28" s="1">
        <f>IFERROR(IF(#REF!=0,1,0),0)</f>
        <v>0</v>
      </c>
      <c r="X28" s="1">
        <f>IFERROR(IF(#REF!=0,1,0),0)</f>
        <v>0</v>
      </c>
      <c r="Y28" s="1">
        <f>IFERROR(IF(#REF!=0,1,0),0)</f>
        <v>0</v>
      </c>
      <c r="Z28" s="1">
        <f>IFERROR(IF(#REF!=0,1,0),0)</f>
        <v>0</v>
      </c>
      <c r="AA28" s="1">
        <f>IFERROR(IF(#REF!=0,1,0),0)</f>
        <v>0</v>
      </c>
      <c r="AB28" s="1">
        <f>IFERROR(IF(#REF!=0,1,0),0)</f>
        <v>0</v>
      </c>
      <c r="AC28" s="1">
        <f>IFERROR(IF(#REF!=0,1,0),0)</f>
        <v>0</v>
      </c>
      <c r="AD28" s="1">
        <f>IFERROR(IF(#REF!=0,1,0),0)</f>
        <v>0</v>
      </c>
      <c r="AE28" s="1">
        <f>IFERROR(IF(#REF!=0,1,0),0)</f>
        <v>0</v>
      </c>
      <c r="AF28" s="1">
        <f>IFERROR(IF(#REF!=0,1,0),0)</f>
        <v>0</v>
      </c>
      <c r="AG28" s="1">
        <f>IFERROR(IF(#REF!=0,1,0),0)</f>
        <v>0</v>
      </c>
      <c r="AH28" s="1">
        <f>IFERROR(IF(#REF!=0,1,0),0)</f>
        <v>0</v>
      </c>
      <c r="AI28" s="1">
        <f>IFERROR(IF(#REF!=0,1,0),0)</f>
        <v>0</v>
      </c>
      <c r="AJ28" s="1">
        <f>IFERROR(IF(#REF!=0,1,0),0)</f>
        <v>0</v>
      </c>
      <c r="AK28" s="1">
        <f>IFERROR(IF(#REF!=0,1,0),0)</f>
        <v>0</v>
      </c>
      <c r="AL28" s="1">
        <f>IFERROR(IF(#REF!=0,1,0),0)</f>
        <v>0</v>
      </c>
      <c r="AM28" s="1">
        <f>IFERROR(IF(#REF!=0,1,0),0)</f>
        <v>0</v>
      </c>
      <c r="AN28" s="1">
        <f>IFERROR(IF(#REF!=0,1,0),0)</f>
        <v>0</v>
      </c>
      <c r="AO28" s="1">
        <f>IFERROR(IF(#REF!=0,1,0),0)</f>
        <v>0</v>
      </c>
      <c r="AP28" s="1">
        <f>IFERROR(IF(#REF!=0,1,0),0)</f>
        <v>0</v>
      </c>
      <c r="AQ28" s="1">
        <f>IFERROR(IF(#REF!=0,1,0),0)</f>
        <v>0</v>
      </c>
      <c r="AR28" s="1">
        <f>IFERROR(IF(#REF!=0,1,0),0)</f>
        <v>0</v>
      </c>
      <c r="AS28" s="1">
        <f>IFERROR(IF(#REF!=0,1,0),0)</f>
        <v>0</v>
      </c>
      <c r="AT28" s="1">
        <f>IFERROR(IF(#REF!=0,1,0),0)</f>
        <v>0</v>
      </c>
      <c r="AU28" s="1">
        <f>IFERROR(IF(#REF!=0,1,0),0)</f>
        <v>0</v>
      </c>
      <c r="AV28" s="1">
        <f>IFERROR(IF(#REF!=0,1,0),0)</f>
        <v>0</v>
      </c>
      <c r="AW28" s="1">
        <f>IFERROR(IF(#REF!=0,1,0),0)</f>
        <v>0</v>
      </c>
      <c r="AX28" s="1">
        <f>IFERROR(IF(#REF!=0,1,0),0)</f>
        <v>0</v>
      </c>
      <c r="AY28" s="1">
        <f>IFERROR(IF(#REF!=0,1,0),0)</f>
        <v>0</v>
      </c>
      <c r="BA28" s="1">
        <f t="shared" si="1"/>
        <v>0</v>
      </c>
    </row>
    <row r="29" spans="1:53" ht="17.25" customHeight="1" x14ac:dyDescent="0.2">
      <c r="A29" s="78" t="s">
        <v>82</v>
      </c>
      <c r="B29" s="79"/>
      <c r="C29" s="79"/>
      <c r="D29" s="80"/>
      <c r="E29" s="8">
        <f t="shared" si="0"/>
        <v>1</v>
      </c>
      <c r="F29" s="53" t="s">
        <v>6</v>
      </c>
      <c r="H29" s="1">
        <f>IFERROR(IF('1'!E37=0,1,0),0)</f>
        <v>0</v>
      </c>
      <c r="I29" s="1">
        <f>IFERROR(IF('2'!E37=0,1,0),0)</f>
        <v>0</v>
      </c>
      <c r="J29" s="1">
        <f>IFERROR(IF('3'!E37=0,1,0),0)</f>
        <v>0</v>
      </c>
      <c r="K29" s="1">
        <f>IFERROR(IF('4'!E37=0,1,0),0)</f>
        <v>0</v>
      </c>
      <c r="L29" s="1">
        <f>IFERROR(IF('5'!E37=0,1,0),0)</f>
        <v>0</v>
      </c>
      <c r="M29" s="1">
        <f>IFERROR(IF('6'!E37=0,1,0),0)</f>
        <v>0</v>
      </c>
      <c r="N29" s="1">
        <f>IFERROR(IF('7'!E37=0,1,0),0)</f>
        <v>0</v>
      </c>
      <c r="O29" s="1">
        <f>IFERROR(IF('8'!E37=0,1,0),0)</f>
        <v>0</v>
      </c>
      <c r="P29" s="1">
        <f>IFERROR(IF('9'!E37=0,1,0),0)</f>
        <v>0</v>
      </c>
      <c r="Q29" s="1">
        <f>IFERROR(IF('10'!E37=0,1,0),0)</f>
        <v>1</v>
      </c>
      <c r="R29" s="1">
        <f>IFERROR(IF(#REF!=0,1,0),0)</f>
        <v>0</v>
      </c>
      <c r="S29" s="1">
        <f>IFERROR(IF(#REF!=0,1,0),0)</f>
        <v>0</v>
      </c>
      <c r="T29" s="1">
        <f>IFERROR(IF(#REF!=0,1,0),0)</f>
        <v>0</v>
      </c>
      <c r="U29" s="1">
        <f>IFERROR(IF(#REF!=0,1,0),0)</f>
        <v>0</v>
      </c>
      <c r="V29" s="1">
        <f>IFERROR(IF(#REF!=0,1,0),0)</f>
        <v>0</v>
      </c>
      <c r="W29" s="1">
        <f>IFERROR(IF(#REF!=0,1,0),0)</f>
        <v>0</v>
      </c>
      <c r="X29" s="1">
        <f>IFERROR(IF(#REF!=0,1,0),0)</f>
        <v>0</v>
      </c>
      <c r="Y29" s="1">
        <f>IFERROR(IF(#REF!=0,1,0),0)</f>
        <v>0</v>
      </c>
      <c r="Z29" s="1">
        <f>IFERROR(IF(#REF!=0,1,0),0)</f>
        <v>0</v>
      </c>
      <c r="AA29" s="1">
        <f>IFERROR(IF(#REF!=0,1,0),0)</f>
        <v>0</v>
      </c>
      <c r="AB29" s="1">
        <f>IFERROR(IF(#REF!=0,1,0),0)</f>
        <v>0</v>
      </c>
      <c r="AC29" s="1">
        <f>IFERROR(IF(#REF!=0,1,0),0)</f>
        <v>0</v>
      </c>
      <c r="AD29" s="1">
        <f>IFERROR(IF(#REF!=0,1,0),0)</f>
        <v>0</v>
      </c>
      <c r="AE29" s="1">
        <f>IFERROR(IF(#REF!=0,1,0),0)</f>
        <v>0</v>
      </c>
      <c r="AF29" s="1">
        <f>IFERROR(IF(#REF!=0,1,0),0)</f>
        <v>0</v>
      </c>
      <c r="AG29" s="1">
        <f>IFERROR(IF(#REF!=0,1,0),0)</f>
        <v>0</v>
      </c>
      <c r="AH29" s="1">
        <f>IFERROR(IF(#REF!=0,1,0),0)</f>
        <v>0</v>
      </c>
      <c r="AI29" s="1">
        <f>IFERROR(IF(#REF!=0,1,0),0)</f>
        <v>0</v>
      </c>
      <c r="AJ29" s="1">
        <f>IFERROR(IF(#REF!=0,1,0),0)</f>
        <v>0</v>
      </c>
      <c r="AK29" s="1">
        <f>IFERROR(IF(#REF!=0,1,0),0)</f>
        <v>0</v>
      </c>
      <c r="AL29" s="1">
        <f>IFERROR(IF(#REF!=0,1,0),0)</f>
        <v>0</v>
      </c>
      <c r="AM29" s="1">
        <f>IFERROR(IF(#REF!=0,1,0),0)</f>
        <v>0</v>
      </c>
      <c r="AN29" s="1">
        <f>IFERROR(IF(#REF!=0,1,0),0)</f>
        <v>0</v>
      </c>
      <c r="AO29" s="1">
        <f>IFERROR(IF(#REF!=0,1,0),0)</f>
        <v>0</v>
      </c>
      <c r="AP29" s="1">
        <f>IFERROR(IF(#REF!=0,1,0),0)</f>
        <v>0</v>
      </c>
      <c r="AQ29" s="1">
        <f>IFERROR(IF(#REF!=0,1,0),0)</f>
        <v>0</v>
      </c>
      <c r="AR29" s="1">
        <f>IFERROR(IF(#REF!=0,1,0),0)</f>
        <v>0</v>
      </c>
      <c r="AS29" s="1">
        <f>IFERROR(IF(#REF!=0,1,0),0)</f>
        <v>0</v>
      </c>
      <c r="AT29" s="1">
        <f>IFERROR(IF(#REF!=0,1,0),0)</f>
        <v>0</v>
      </c>
      <c r="AU29" s="1">
        <f>IFERROR(IF(#REF!=0,1,0),0)</f>
        <v>0</v>
      </c>
      <c r="AV29" s="1">
        <f>IFERROR(IF(#REF!=0,1,0),0)</f>
        <v>0</v>
      </c>
      <c r="AW29" s="1">
        <f>IFERROR(IF(#REF!=0,1,0),0)</f>
        <v>0</v>
      </c>
      <c r="AX29" s="1">
        <f>IFERROR(IF(#REF!=0,1,0),0)</f>
        <v>0</v>
      </c>
      <c r="AY29" s="1">
        <f>IFERROR(IF(#REF!=0,1,0),0)</f>
        <v>0</v>
      </c>
      <c r="BA29" s="1">
        <f t="shared" si="1"/>
        <v>1</v>
      </c>
    </row>
    <row r="30" spans="1:53" ht="17.25" customHeight="1" x14ac:dyDescent="0.2">
      <c r="A30" s="78" t="s">
        <v>160</v>
      </c>
      <c r="B30" s="79"/>
      <c r="C30" s="79"/>
      <c r="D30" s="80"/>
      <c r="E30" s="8">
        <f t="shared" si="0"/>
        <v>1</v>
      </c>
      <c r="F30" s="53" t="s">
        <v>6</v>
      </c>
      <c r="H30" s="1">
        <f>IFERROR(IF('1'!E38=0,1,0),0)</f>
        <v>0</v>
      </c>
      <c r="I30" s="1">
        <f>IFERROR(IF('2'!E38=0,1,0),0)</f>
        <v>0</v>
      </c>
      <c r="J30" s="1">
        <f>IFERROR(IF('3'!E38=0,1,0),0)</f>
        <v>0</v>
      </c>
      <c r="K30" s="1">
        <f>IFERROR(IF('4'!E38=0,1,0),0)</f>
        <v>0</v>
      </c>
      <c r="L30" s="1">
        <f>IFERROR(IF('5'!E38=0,1,0),0)</f>
        <v>0</v>
      </c>
      <c r="M30" s="1">
        <f>IFERROR(IF('6'!E38=0,1,0),0)</f>
        <v>0</v>
      </c>
      <c r="N30" s="1">
        <f>IFERROR(IF('7'!E38=0,1,0),0)</f>
        <v>0</v>
      </c>
      <c r="O30" s="1">
        <f>IFERROR(IF('8'!E38=0,1,0),0)</f>
        <v>0</v>
      </c>
      <c r="P30" s="1">
        <f>IFERROR(IF('9'!E38=0,1,0),0)</f>
        <v>0</v>
      </c>
      <c r="Q30" s="1">
        <f>IFERROR(IF('10'!E38=0,1,0),0)</f>
        <v>1</v>
      </c>
      <c r="R30" s="1">
        <f>IFERROR(IF(#REF!=0,1,0),0)</f>
        <v>0</v>
      </c>
      <c r="S30" s="1">
        <f>IFERROR(IF(#REF!=0,1,0),0)</f>
        <v>0</v>
      </c>
      <c r="T30" s="1">
        <f>IFERROR(IF(#REF!=0,1,0),0)</f>
        <v>0</v>
      </c>
      <c r="U30" s="1">
        <f>IFERROR(IF(#REF!=0,1,0),0)</f>
        <v>0</v>
      </c>
      <c r="V30" s="1">
        <f>IFERROR(IF(#REF!=0,1,0),0)</f>
        <v>0</v>
      </c>
      <c r="W30" s="1">
        <f>IFERROR(IF(#REF!=0,1,0),0)</f>
        <v>0</v>
      </c>
      <c r="X30" s="1">
        <f>IFERROR(IF(#REF!=0,1,0),0)</f>
        <v>0</v>
      </c>
      <c r="Y30" s="1">
        <f>IFERROR(IF(#REF!=0,1,0),0)</f>
        <v>0</v>
      </c>
      <c r="Z30" s="1">
        <f>IFERROR(IF(#REF!=0,1,0),0)</f>
        <v>0</v>
      </c>
      <c r="AA30" s="1">
        <f>IFERROR(IF(#REF!=0,1,0),0)</f>
        <v>0</v>
      </c>
      <c r="AB30" s="1">
        <f>IFERROR(IF(#REF!=0,1,0),0)</f>
        <v>0</v>
      </c>
      <c r="AC30" s="1">
        <f>IFERROR(IF(#REF!=0,1,0),0)</f>
        <v>0</v>
      </c>
      <c r="AD30" s="1">
        <f>IFERROR(IF(#REF!=0,1,0),0)</f>
        <v>0</v>
      </c>
      <c r="AE30" s="1">
        <f>IFERROR(IF(#REF!=0,1,0),0)</f>
        <v>0</v>
      </c>
      <c r="AF30" s="1">
        <f>IFERROR(IF(#REF!=0,1,0),0)</f>
        <v>0</v>
      </c>
      <c r="AG30" s="1">
        <f>IFERROR(IF(#REF!=0,1,0),0)</f>
        <v>0</v>
      </c>
      <c r="AH30" s="1">
        <f>IFERROR(IF(#REF!=0,1,0),0)</f>
        <v>0</v>
      </c>
      <c r="AI30" s="1">
        <f>IFERROR(IF(#REF!=0,1,0),0)</f>
        <v>0</v>
      </c>
      <c r="AJ30" s="1">
        <f>IFERROR(IF(#REF!=0,1,0),0)</f>
        <v>0</v>
      </c>
      <c r="AK30" s="1">
        <f>IFERROR(IF(#REF!=0,1,0),0)</f>
        <v>0</v>
      </c>
      <c r="AL30" s="1">
        <f>IFERROR(IF(#REF!=0,1,0),0)</f>
        <v>0</v>
      </c>
      <c r="AM30" s="1">
        <f>IFERROR(IF(#REF!=0,1,0),0)</f>
        <v>0</v>
      </c>
      <c r="AN30" s="1">
        <f>IFERROR(IF(#REF!=0,1,0),0)</f>
        <v>0</v>
      </c>
      <c r="AO30" s="1">
        <f>IFERROR(IF(#REF!=0,1,0),0)</f>
        <v>0</v>
      </c>
      <c r="AP30" s="1">
        <f>IFERROR(IF(#REF!=0,1,0),0)</f>
        <v>0</v>
      </c>
      <c r="AQ30" s="1">
        <f>IFERROR(IF(#REF!=0,1,0),0)</f>
        <v>0</v>
      </c>
      <c r="AR30" s="1">
        <f>IFERROR(IF(#REF!=0,1,0),0)</f>
        <v>0</v>
      </c>
      <c r="AS30" s="1">
        <f>IFERROR(IF(#REF!=0,1,0),0)</f>
        <v>0</v>
      </c>
      <c r="AT30" s="1">
        <f>IFERROR(IF(#REF!=0,1,0),0)</f>
        <v>0</v>
      </c>
      <c r="AU30" s="1">
        <f>IFERROR(IF(#REF!=0,1,0),0)</f>
        <v>0</v>
      </c>
      <c r="AV30" s="1">
        <f>IFERROR(IF(#REF!=0,1,0),0)</f>
        <v>0</v>
      </c>
      <c r="AW30" s="1">
        <f>IFERROR(IF(#REF!=0,1,0),0)</f>
        <v>0</v>
      </c>
      <c r="AX30" s="1">
        <f>IFERROR(IF(#REF!=0,1,0),0)</f>
        <v>0</v>
      </c>
      <c r="AY30" s="1">
        <f>IFERROR(IF(#REF!=0,1,0),0)</f>
        <v>0</v>
      </c>
      <c r="BA30" s="1">
        <f t="shared" si="1"/>
        <v>1</v>
      </c>
    </row>
    <row r="31" spans="1:53" ht="17.25" customHeight="1" x14ac:dyDescent="0.2">
      <c r="A31" s="78" t="s">
        <v>83</v>
      </c>
      <c r="B31" s="79"/>
      <c r="C31" s="79"/>
      <c r="D31" s="80"/>
      <c r="E31" s="8">
        <f t="shared" si="0"/>
        <v>0</v>
      </c>
      <c r="F31" s="53" t="s">
        <v>6</v>
      </c>
      <c r="H31" s="1">
        <f>IFERROR(IF('1'!E39=0,1,0),0)</f>
        <v>0</v>
      </c>
      <c r="I31" s="1">
        <f>IFERROR(IF('2'!E39=0,1,0),0)</f>
        <v>0</v>
      </c>
      <c r="J31" s="1">
        <f>IFERROR(IF('3'!E39=0,1,0),0)</f>
        <v>0</v>
      </c>
      <c r="K31" s="1">
        <f>IFERROR(IF('4'!E39=0,1,0),0)</f>
        <v>0</v>
      </c>
      <c r="L31" s="1">
        <f>IFERROR(IF('5'!E39=0,1,0),0)</f>
        <v>0</v>
      </c>
      <c r="M31" s="1">
        <f>IFERROR(IF('6'!E39=0,1,0),0)</f>
        <v>0</v>
      </c>
      <c r="N31" s="1">
        <f>IFERROR(IF('7'!E39=0,1,0),0)</f>
        <v>0</v>
      </c>
      <c r="O31" s="1">
        <f>IFERROR(IF('8'!E39=0,1,0),0)</f>
        <v>0</v>
      </c>
      <c r="P31" s="1">
        <f>IFERROR(IF('9'!E39=0,1,0),0)</f>
        <v>0</v>
      </c>
      <c r="Q31" s="1">
        <f>IFERROR(IF('10'!E39=0,1,0),0)</f>
        <v>0</v>
      </c>
      <c r="R31" s="1">
        <f>IFERROR(IF(#REF!=0,1,0),0)</f>
        <v>0</v>
      </c>
      <c r="S31" s="1">
        <f>IFERROR(IF(#REF!=0,1,0),0)</f>
        <v>0</v>
      </c>
      <c r="T31" s="1">
        <f>IFERROR(IF(#REF!=0,1,0),0)</f>
        <v>0</v>
      </c>
      <c r="U31" s="1">
        <f>IFERROR(IF(#REF!=0,1,0),0)</f>
        <v>0</v>
      </c>
      <c r="V31" s="1">
        <f>IFERROR(IF(#REF!=0,1,0),0)</f>
        <v>0</v>
      </c>
      <c r="W31" s="1">
        <f>IFERROR(IF(#REF!=0,1,0),0)</f>
        <v>0</v>
      </c>
      <c r="X31" s="1">
        <f>IFERROR(IF(#REF!=0,1,0),0)</f>
        <v>0</v>
      </c>
      <c r="Y31" s="1">
        <f>IFERROR(IF(#REF!=0,1,0),0)</f>
        <v>0</v>
      </c>
      <c r="Z31" s="1">
        <f>IFERROR(IF(#REF!=0,1,0),0)</f>
        <v>0</v>
      </c>
      <c r="AA31" s="1">
        <f>IFERROR(IF(#REF!=0,1,0),0)</f>
        <v>0</v>
      </c>
      <c r="AB31" s="1">
        <f>IFERROR(IF(#REF!=0,1,0),0)</f>
        <v>0</v>
      </c>
      <c r="AC31" s="1">
        <f>IFERROR(IF(#REF!=0,1,0),0)</f>
        <v>0</v>
      </c>
      <c r="AD31" s="1">
        <f>IFERROR(IF(#REF!=0,1,0),0)</f>
        <v>0</v>
      </c>
      <c r="AE31" s="1">
        <f>IFERROR(IF(#REF!=0,1,0),0)</f>
        <v>0</v>
      </c>
      <c r="AF31" s="1">
        <f>IFERROR(IF(#REF!=0,1,0),0)</f>
        <v>0</v>
      </c>
      <c r="AG31" s="1">
        <f>IFERROR(IF(#REF!=0,1,0),0)</f>
        <v>0</v>
      </c>
      <c r="AH31" s="1">
        <f>IFERROR(IF(#REF!=0,1,0),0)</f>
        <v>0</v>
      </c>
      <c r="AI31" s="1">
        <f>IFERROR(IF(#REF!=0,1,0),0)</f>
        <v>0</v>
      </c>
      <c r="AJ31" s="1">
        <f>IFERROR(IF(#REF!=0,1,0),0)</f>
        <v>0</v>
      </c>
      <c r="AK31" s="1">
        <f>IFERROR(IF(#REF!=0,1,0),0)</f>
        <v>0</v>
      </c>
      <c r="AL31" s="1">
        <f>IFERROR(IF(#REF!=0,1,0),0)</f>
        <v>0</v>
      </c>
      <c r="AM31" s="1">
        <f>IFERROR(IF(#REF!=0,1,0),0)</f>
        <v>0</v>
      </c>
      <c r="AN31" s="1">
        <f>IFERROR(IF(#REF!=0,1,0),0)</f>
        <v>0</v>
      </c>
      <c r="AO31" s="1">
        <f>IFERROR(IF(#REF!=0,1,0),0)</f>
        <v>0</v>
      </c>
      <c r="AP31" s="1">
        <f>IFERROR(IF(#REF!=0,1,0),0)</f>
        <v>0</v>
      </c>
      <c r="AQ31" s="1">
        <f>IFERROR(IF(#REF!=0,1,0),0)</f>
        <v>0</v>
      </c>
      <c r="AR31" s="1">
        <f>IFERROR(IF(#REF!=0,1,0),0)</f>
        <v>0</v>
      </c>
      <c r="AS31" s="1">
        <f>IFERROR(IF(#REF!=0,1,0),0)</f>
        <v>0</v>
      </c>
      <c r="AT31" s="1">
        <f>IFERROR(IF(#REF!=0,1,0),0)</f>
        <v>0</v>
      </c>
      <c r="AU31" s="1">
        <f>IFERROR(IF(#REF!=0,1,0),0)</f>
        <v>0</v>
      </c>
      <c r="AV31" s="1">
        <f>IFERROR(IF(#REF!=0,1,0),0)</f>
        <v>0</v>
      </c>
      <c r="AW31" s="1">
        <f>IFERROR(IF(#REF!=0,1,0),0)</f>
        <v>0</v>
      </c>
      <c r="AX31" s="1">
        <f>IFERROR(IF(#REF!=0,1,0),0)</f>
        <v>0</v>
      </c>
      <c r="AY31" s="1">
        <f>IFERROR(IF(#REF!=0,1,0),0)</f>
        <v>0</v>
      </c>
      <c r="BA31" s="1">
        <f t="shared" si="1"/>
        <v>0</v>
      </c>
    </row>
    <row r="32" spans="1:53" ht="17.25" customHeight="1" x14ac:dyDescent="0.2">
      <c r="A32" s="78" t="s">
        <v>84</v>
      </c>
      <c r="B32" s="79"/>
      <c r="C32" s="79"/>
      <c r="D32" s="80"/>
      <c r="E32" s="8">
        <f t="shared" si="0"/>
        <v>0</v>
      </c>
      <c r="F32" s="53" t="s">
        <v>6</v>
      </c>
      <c r="H32" s="1">
        <f>IFERROR(IF('1'!E40=0,1,0),0)</f>
        <v>0</v>
      </c>
      <c r="I32" s="1">
        <f>IFERROR(IF('2'!E40=0,1,0),0)</f>
        <v>0</v>
      </c>
      <c r="J32" s="1">
        <f>IFERROR(IF('3'!E40=0,1,0),0)</f>
        <v>0</v>
      </c>
      <c r="K32" s="1">
        <f>IFERROR(IF('4'!E40=0,1,0),0)</f>
        <v>0</v>
      </c>
      <c r="L32" s="1">
        <f>IFERROR(IF('5'!E40=0,1,0),0)</f>
        <v>0</v>
      </c>
      <c r="M32" s="1">
        <f>IFERROR(IF('6'!E40=0,1,0),0)</f>
        <v>0</v>
      </c>
      <c r="N32" s="1">
        <f>IFERROR(IF('7'!E40=0,1,0),0)</f>
        <v>0</v>
      </c>
      <c r="O32" s="1">
        <f>IFERROR(IF('8'!E40=0,1,0),0)</f>
        <v>0</v>
      </c>
      <c r="P32" s="1">
        <f>IFERROR(IF('9'!E40=0,1,0),0)</f>
        <v>0</v>
      </c>
      <c r="Q32" s="1">
        <f>IFERROR(IF('10'!E40=0,1,0),0)</f>
        <v>0</v>
      </c>
      <c r="R32" s="1">
        <f>IFERROR(IF(#REF!=0,1,0),0)</f>
        <v>0</v>
      </c>
      <c r="S32" s="1">
        <f>IFERROR(IF(#REF!=0,1,0),0)</f>
        <v>0</v>
      </c>
      <c r="T32" s="1">
        <f>IFERROR(IF(#REF!=0,1,0),0)</f>
        <v>0</v>
      </c>
      <c r="U32" s="1">
        <f>IFERROR(IF(#REF!=0,1,0),0)</f>
        <v>0</v>
      </c>
      <c r="V32" s="1">
        <f>IFERROR(IF(#REF!=0,1,0),0)</f>
        <v>0</v>
      </c>
      <c r="W32" s="1">
        <f>IFERROR(IF(#REF!=0,1,0),0)</f>
        <v>0</v>
      </c>
      <c r="X32" s="1">
        <f>IFERROR(IF(#REF!=0,1,0),0)</f>
        <v>0</v>
      </c>
      <c r="Y32" s="1">
        <f>IFERROR(IF(#REF!=0,1,0),0)</f>
        <v>0</v>
      </c>
      <c r="Z32" s="1">
        <f>IFERROR(IF(#REF!=0,1,0),0)</f>
        <v>0</v>
      </c>
      <c r="AA32" s="1">
        <f>IFERROR(IF(#REF!=0,1,0),0)</f>
        <v>0</v>
      </c>
      <c r="AB32" s="1">
        <f>IFERROR(IF(#REF!=0,1,0),0)</f>
        <v>0</v>
      </c>
      <c r="AC32" s="1">
        <f>IFERROR(IF(#REF!=0,1,0),0)</f>
        <v>0</v>
      </c>
      <c r="AD32" s="1">
        <f>IFERROR(IF(#REF!=0,1,0),0)</f>
        <v>0</v>
      </c>
      <c r="AE32" s="1">
        <f>IFERROR(IF(#REF!=0,1,0),0)</f>
        <v>0</v>
      </c>
      <c r="AF32" s="1">
        <f>IFERROR(IF(#REF!=0,1,0),0)</f>
        <v>0</v>
      </c>
      <c r="AG32" s="1">
        <f>IFERROR(IF(#REF!=0,1,0),0)</f>
        <v>0</v>
      </c>
      <c r="AH32" s="1">
        <f>IFERROR(IF(#REF!=0,1,0),0)</f>
        <v>0</v>
      </c>
      <c r="AI32" s="1">
        <f>IFERROR(IF(#REF!=0,1,0),0)</f>
        <v>0</v>
      </c>
      <c r="AJ32" s="1">
        <f>IFERROR(IF(#REF!=0,1,0),0)</f>
        <v>0</v>
      </c>
      <c r="AK32" s="1">
        <f>IFERROR(IF(#REF!=0,1,0),0)</f>
        <v>0</v>
      </c>
      <c r="AL32" s="1">
        <f>IFERROR(IF(#REF!=0,1,0),0)</f>
        <v>0</v>
      </c>
      <c r="AM32" s="1">
        <f>IFERROR(IF(#REF!=0,1,0),0)</f>
        <v>0</v>
      </c>
      <c r="AN32" s="1">
        <f>IFERROR(IF(#REF!=0,1,0),0)</f>
        <v>0</v>
      </c>
      <c r="AO32" s="1">
        <f>IFERROR(IF(#REF!=0,1,0),0)</f>
        <v>0</v>
      </c>
      <c r="AP32" s="1">
        <f>IFERROR(IF(#REF!=0,1,0),0)</f>
        <v>0</v>
      </c>
      <c r="AQ32" s="1">
        <f>IFERROR(IF(#REF!=0,1,0),0)</f>
        <v>0</v>
      </c>
      <c r="AR32" s="1">
        <f>IFERROR(IF(#REF!=0,1,0),0)</f>
        <v>0</v>
      </c>
      <c r="AS32" s="1">
        <f>IFERROR(IF(#REF!=0,1,0),0)</f>
        <v>0</v>
      </c>
      <c r="AT32" s="1">
        <f>IFERROR(IF(#REF!=0,1,0),0)</f>
        <v>0</v>
      </c>
      <c r="AU32" s="1">
        <f>IFERROR(IF(#REF!=0,1,0),0)</f>
        <v>0</v>
      </c>
      <c r="AV32" s="1">
        <f>IFERROR(IF(#REF!=0,1,0),0)</f>
        <v>0</v>
      </c>
      <c r="AW32" s="1">
        <f>IFERROR(IF(#REF!=0,1,0),0)</f>
        <v>0</v>
      </c>
      <c r="AX32" s="1">
        <f>IFERROR(IF(#REF!=0,1,0),0)</f>
        <v>0</v>
      </c>
      <c r="AY32" s="1">
        <f>IFERROR(IF(#REF!=0,1,0),0)</f>
        <v>0</v>
      </c>
      <c r="BA32" s="1">
        <f t="shared" si="1"/>
        <v>0</v>
      </c>
    </row>
    <row r="33" spans="1:53" ht="17.25" customHeight="1" x14ac:dyDescent="0.2">
      <c r="A33" s="78" t="s">
        <v>85</v>
      </c>
      <c r="B33" s="79"/>
      <c r="C33" s="79"/>
      <c r="D33" s="80"/>
      <c r="E33" s="8">
        <f t="shared" si="0"/>
        <v>0</v>
      </c>
      <c r="F33" s="53" t="s">
        <v>6</v>
      </c>
      <c r="H33" s="1">
        <f>IFERROR(IF('1'!E41=0,1,0),0)</f>
        <v>0</v>
      </c>
      <c r="I33" s="1">
        <f>IFERROR(IF('2'!E41=0,1,0),0)</f>
        <v>0</v>
      </c>
      <c r="J33" s="1">
        <f>IFERROR(IF('3'!E41=0,1,0),0)</f>
        <v>0</v>
      </c>
      <c r="K33" s="1">
        <f>IFERROR(IF('4'!E41=0,1,0),0)</f>
        <v>0</v>
      </c>
      <c r="L33" s="1">
        <f>IFERROR(IF('5'!E41=0,1,0),0)</f>
        <v>0</v>
      </c>
      <c r="M33" s="1">
        <f>IFERROR(IF('6'!E41=0,1,0),0)</f>
        <v>0</v>
      </c>
      <c r="N33" s="1">
        <f>IFERROR(IF('7'!E41=0,1,0),0)</f>
        <v>0</v>
      </c>
      <c r="O33" s="1">
        <f>IFERROR(IF('8'!E41=0,1,0),0)</f>
        <v>0</v>
      </c>
      <c r="P33" s="1">
        <f>IFERROR(IF('9'!E41=0,1,0),0)</f>
        <v>0</v>
      </c>
      <c r="Q33" s="1">
        <f>IFERROR(IF('10'!E41=0,1,0),0)</f>
        <v>0</v>
      </c>
      <c r="R33" s="1">
        <f>IFERROR(IF(#REF!=0,1,0),0)</f>
        <v>0</v>
      </c>
      <c r="S33" s="1">
        <f>IFERROR(IF(#REF!=0,1,0),0)</f>
        <v>0</v>
      </c>
      <c r="T33" s="1">
        <f>IFERROR(IF(#REF!=0,1,0),0)</f>
        <v>0</v>
      </c>
      <c r="U33" s="1">
        <f>IFERROR(IF(#REF!=0,1,0),0)</f>
        <v>0</v>
      </c>
      <c r="V33" s="1">
        <f>IFERROR(IF(#REF!=0,1,0),0)</f>
        <v>0</v>
      </c>
      <c r="W33" s="1">
        <f>IFERROR(IF(#REF!=0,1,0),0)</f>
        <v>0</v>
      </c>
      <c r="X33" s="1">
        <f>IFERROR(IF(#REF!=0,1,0),0)</f>
        <v>0</v>
      </c>
      <c r="Y33" s="1">
        <f>IFERROR(IF(#REF!=0,1,0),0)</f>
        <v>0</v>
      </c>
      <c r="Z33" s="1">
        <f>IFERROR(IF(#REF!=0,1,0),0)</f>
        <v>0</v>
      </c>
      <c r="AA33" s="1">
        <f>IFERROR(IF(#REF!=0,1,0),0)</f>
        <v>0</v>
      </c>
      <c r="AB33" s="1">
        <f>IFERROR(IF(#REF!=0,1,0),0)</f>
        <v>0</v>
      </c>
      <c r="AC33" s="1">
        <f>IFERROR(IF(#REF!=0,1,0),0)</f>
        <v>0</v>
      </c>
      <c r="AD33" s="1">
        <f>IFERROR(IF(#REF!=0,1,0),0)</f>
        <v>0</v>
      </c>
      <c r="AE33" s="1">
        <f>IFERROR(IF(#REF!=0,1,0),0)</f>
        <v>0</v>
      </c>
      <c r="AF33" s="1">
        <f>IFERROR(IF(#REF!=0,1,0),0)</f>
        <v>0</v>
      </c>
      <c r="AG33" s="1">
        <f>IFERROR(IF(#REF!=0,1,0),0)</f>
        <v>0</v>
      </c>
      <c r="AH33" s="1">
        <f>IFERROR(IF(#REF!=0,1,0),0)</f>
        <v>0</v>
      </c>
      <c r="AI33" s="1">
        <f>IFERROR(IF(#REF!=0,1,0),0)</f>
        <v>0</v>
      </c>
      <c r="AJ33" s="1">
        <f>IFERROR(IF(#REF!=0,1,0),0)</f>
        <v>0</v>
      </c>
      <c r="AK33" s="1">
        <f>IFERROR(IF(#REF!=0,1,0),0)</f>
        <v>0</v>
      </c>
      <c r="AL33" s="1">
        <f>IFERROR(IF(#REF!=0,1,0),0)</f>
        <v>0</v>
      </c>
      <c r="AM33" s="1">
        <f>IFERROR(IF(#REF!=0,1,0),0)</f>
        <v>0</v>
      </c>
      <c r="AN33" s="1">
        <f>IFERROR(IF(#REF!=0,1,0),0)</f>
        <v>0</v>
      </c>
      <c r="AO33" s="1">
        <f>IFERROR(IF(#REF!=0,1,0),0)</f>
        <v>0</v>
      </c>
      <c r="AP33" s="1">
        <f>IFERROR(IF(#REF!=0,1,0),0)</f>
        <v>0</v>
      </c>
      <c r="AQ33" s="1">
        <f>IFERROR(IF(#REF!=0,1,0),0)</f>
        <v>0</v>
      </c>
      <c r="AR33" s="1">
        <f>IFERROR(IF(#REF!=0,1,0),0)</f>
        <v>0</v>
      </c>
      <c r="AS33" s="1">
        <f>IFERROR(IF(#REF!=0,1,0),0)</f>
        <v>0</v>
      </c>
      <c r="AT33" s="1">
        <f>IFERROR(IF(#REF!=0,1,0),0)</f>
        <v>0</v>
      </c>
      <c r="AU33" s="1">
        <f>IFERROR(IF(#REF!=0,1,0),0)</f>
        <v>0</v>
      </c>
      <c r="AV33" s="1">
        <f>IFERROR(IF(#REF!=0,1,0),0)</f>
        <v>0</v>
      </c>
      <c r="AW33" s="1">
        <f>IFERROR(IF(#REF!=0,1,0),0)</f>
        <v>0</v>
      </c>
      <c r="AX33" s="1">
        <f>IFERROR(IF(#REF!=0,1,0),0)</f>
        <v>0</v>
      </c>
      <c r="AY33" s="1">
        <f>IFERROR(IF(#REF!=0,1,0),0)</f>
        <v>0</v>
      </c>
      <c r="BA33" s="1">
        <f t="shared" si="1"/>
        <v>0</v>
      </c>
    </row>
    <row r="34" spans="1:53" ht="17.25" customHeight="1" x14ac:dyDescent="0.2">
      <c r="A34" s="78" t="s">
        <v>86</v>
      </c>
      <c r="B34" s="79"/>
      <c r="C34" s="79"/>
      <c r="D34" s="80"/>
      <c r="E34" s="8">
        <f t="shared" si="0"/>
        <v>0</v>
      </c>
      <c r="F34" s="53" t="s">
        <v>6</v>
      </c>
      <c r="H34" s="1">
        <f>IFERROR(IF('1'!E42=0,1,0),0)</f>
        <v>0</v>
      </c>
      <c r="I34" s="1">
        <f>IFERROR(IF('2'!E42=0,1,0),0)</f>
        <v>0</v>
      </c>
      <c r="J34" s="1">
        <f>IFERROR(IF('3'!E42=0,1,0),0)</f>
        <v>0</v>
      </c>
      <c r="K34" s="1">
        <f>IFERROR(IF('4'!E42=0,1,0),0)</f>
        <v>0</v>
      </c>
      <c r="L34" s="1">
        <f>IFERROR(IF('5'!E42=0,1,0),0)</f>
        <v>0</v>
      </c>
      <c r="M34" s="1">
        <f>IFERROR(IF('6'!E42=0,1,0),0)</f>
        <v>0</v>
      </c>
      <c r="N34" s="1">
        <f>IFERROR(IF('7'!E42=0,1,0),0)</f>
        <v>0</v>
      </c>
      <c r="O34" s="1">
        <f>IFERROR(IF('8'!E42=0,1,0),0)</f>
        <v>0</v>
      </c>
      <c r="P34" s="1">
        <f>IFERROR(IF('9'!E42=0,1,0),0)</f>
        <v>0</v>
      </c>
      <c r="Q34" s="1">
        <f>IFERROR(IF('10'!E42=0,1,0),0)</f>
        <v>0</v>
      </c>
      <c r="R34" s="1">
        <f>IFERROR(IF(#REF!=0,1,0),0)</f>
        <v>0</v>
      </c>
      <c r="S34" s="1">
        <f>IFERROR(IF(#REF!=0,1,0),0)</f>
        <v>0</v>
      </c>
      <c r="T34" s="1">
        <f>IFERROR(IF(#REF!=0,1,0),0)</f>
        <v>0</v>
      </c>
      <c r="U34" s="1">
        <f>IFERROR(IF(#REF!=0,1,0),0)</f>
        <v>0</v>
      </c>
      <c r="V34" s="1">
        <f>IFERROR(IF(#REF!=0,1,0),0)</f>
        <v>0</v>
      </c>
      <c r="W34" s="1">
        <f>IFERROR(IF(#REF!=0,1,0),0)</f>
        <v>0</v>
      </c>
      <c r="X34" s="1">
        <f>IFERROR(IF(#REF!=0,1,0),0)</f>
        <v>0</v>
      </c>
      <c r="Y34" s="1">
        <f>IFERROR(IF(#REF!=0,1,0),0)</f>
        <v>0</v>
      </c>
      <c r="Z34" s="1">
        <f>IFERROR(IF(#REF!=0,1,0),0)</f>
        <v>0</v>
      </c>
      <c r="AA34" s="1">
        <f>IFERROR(IF(#REF!=0,1,0),0)</f>
        <v>0</v>
      </c>
      <c r="AB34" s="1">
        <f>IFERROR(IF(#REF!=0,1,0),0)</f>
        <v>0</v>
      </c>
      <c r="AC34" s="1">
        <f>IFERROR(IF(#REF!=0,1,0),0)</f>
        <v>0</v>
      </c>
      <c r="AD34" s="1">
        <f>IFERROR(IF(#REF!=0,1,0),0)</f>
        <v>0</v>
      </c>
      <c r="AE34" s="1">
        <f>IFERROR(IF(#REF!=0,1,0),0)</f>
        <v>0</v>
      </c>
      <c r="AF34" s="1">
        <f>IFERROR(IF(#REF!=0,1,0),0)</f>
        <v>0</v>
      </c>
      <c r="AG34" s="1">
        <f>IFERROR(IF(#REF!=0,1,0),0)</f>
        <v>0</v>
      </c>
      <c r="AH34" s="1">
        <f>IFERROR(IF(#REF!=0,1,0),0)</f>
        <v>0</v>
      </c>
      <c r="AI34" s="1">
        <f>IFERROR(IF(#REF!=0,1,0),0)</f>
        <v>0</v>
      </c>
      <c r="AJ34" s="1">
        <f>IFERROR(IF(#REF!=0,1,0),0)</f>
        <v>0</v>
      </c>
      <c r="AK34" s="1">
        <f>IFERROR(IF(#REF!=0,1,0),0)</f>
        <v>0</v>
      </c>
      <c r="AL34" s="1">
        <f>IFERROR(IF(#REF!=0,1,0),0)</f>
        <v>0</v>
      </c>
      <c r="AM34" s="1">
        <f>IFERROR(IF(#REF!=0,1,0),0)</f>
        <v>0</v>
      </c>
      <c r="AN34" s="1">
        <f>IFERROR(IF(#REF!=0,1,0),0)</f>
        <v>0</v>
      </c>
      <c r="AO34" s="1">
        <f>IFERROR(IF(#REF!=0,1,0),0)</f>
        <v>0</v>
      </c>
      <c r="AP34" s="1">
        <f>IFERROR(IF(#REF!=0,1,0),0)</f>
        <v>0</v>
      </c>
      <c r="AQ34" s="1">
        <f>IFERROR(IF(#REF!=0,1,0),0)</f>
        <v>0</v>
      </c>
      <c r="AR34" s="1">
        <f>IFERROR(IF(#REF!=0,1,0),0)</f>
        <v>0</v>
      </c>
      <c r="AS34" s="1">
        <f>IFERROR(IF(#REF!=0,1,0),0)</f>
        <v>0</v>
      </c>
      <c r="AT34" s="1">
        <f>IFERROR(IF(#REF!=0,1,0),0)</f>
        <v>0</v>
      </c>
      <c r="AU34" s="1">
        <f>IFERROR(IF(#REF!=0,1,0),0)</f>
        <v>0</v>
      </c>
      <c r="AV34" s="1">
        <f>IFERROR(IF(#REF!=0,1,0),0)</f>
        <v>0</v>
      </c>
      <c r="AW34" s="1">
        <f>IFERROR(IF(#REF!=0,1,0),0)</f>
        <v>0</v>
      </c>
      <c r="AX34" s="1">
        <f>IFERROR(IF(#REF!=0,1,0),0)</f>
        <v>0</v>
      </c>
      <c r="AY34" s="1">
        <f>IFERROR(IF(#REF!=0,1,0),0)</f>
        <v>0</v>
      </c>
      <c r="BA34" s="1">
        <f t="shared" si="1"/>
        <v>0</v>
      </c>
    </row>
    <row r="35" spans="1:53" ht="17.25" customHeight="1" x14ac:dyDescent="0.2">
      <c r="A35" s="78" t="s">
        <v>87</v>
      </c>
      <c r="B35" s="79"/>
      <c r="C35" s="79"/>
      <c r="D35" s="80"/>
      <c r="E35" s="8">
        <f t="shared" si="0"/>
        <v>0</v>
      </c>
      <c r="F35" s="53" t="s">
        <v>5</v>
      </c>
      <c r="H35" s="1">
        <f>IFERROR(IF('1'!E43=0,1,0),0)</f>
        <v>0</v>
      </c>
      <c r="I35" s="1">
        <f>IFERROR(IF('2'!E43=0,1,0),0)</f>
        <v>0</v>
      </c>
      <c r="J35" s="1">
        <f>IFERROR(IF('3'!E43=0,1,0),0)</f>
        <v>0</v>
      </c>
      <c r="K35" s="1">
        <f>IFERROR(IF('4'!E43=0,1,0),0)</f>
        <v>0</v>
      </c>
      <c r="L35" s="1">
        <f>IFERROR(IF('5'!E43=0,1,0),0)</f>
        <v>0</v>
      </c>
      <c r="M35" s="1">
        <f>IFERROR(IF('6'!E43=0,1,0),0)</f>
        <v>0</v>
      </c>
      <c r="N35" s="1">
        <f>IFERROR(IF('7'!E43=0,1,0),0)</f>
        <v>0</v>
      </c>
      <c r="O35" s="1">
        <f>IFERROR(IF('8'!E43=0,1,0),0)</f>
        <v>0</v>
      </c>
      <c r="P35" s="1">
        <f>IFERROR(IF('9'!E43=0,1,0),0)</f>
        <v>0</v>
      </c>
      <c r="Q35" s="1">
        <f>IFERROR(IF('10'!E43=0,1,0),0)</f>
        <v>0</v>
      </c>
      <c r="R35" s="1">
        <f>IFERROR(IF(#REF!=0,1,0),0)</f>
        <v>0</v>
      </c>
      <c r="S35" s="1">
        <f>IFERROR(IF(#REF!=0,1,0),0)</f>
        <v>0</v>
      </c>
      <c r="T35" s="1">
        <f>IFERROR(IF(#REF!=0,1,0),0)</f>
        <v>0</v>
      </c>
      <c r="U35" s="1">
        <f>IFERROR(IF(#REF!=0,1,0),0)</f>
        <v>0</v>
      </c>
      <c r="V35" s="1">
        <f>IFERROR(IF(#REF!=0,1,0),0)</f>
        <v>0</v>
      </c>
      <c r="W35" s="1">
        <f>IFERROR(IF(#REF!=0,1,0),0)</f>
        <v>0</v>
      </c>
      <c r="X35" s="1">
        <f>IFERROR(IF(#REF!=0,1,0),0)</f>
        <v>0</v>
      </c>
      <c r="Y35" s="1">
        <f>IFERROR(IF(#REF!=0,1,0),0)</f>
        <v>0</v>
      </c>
      <c r="Z35" s="1">
        <f>IFERROR(IF(#REF!=0,1,0),0)</f>
        <v>0</v>
      </c>
      <c r="AA35" s="1">
        <f>IFERROR(IF(#REF!=0,1,0),0)</f>
        <v>0</v>
      </c>
      <c r="AB35" s="1">
        <f>IFERROR(IF(#REF!=0,1,0),0)</f>
        <v>0</v>
      </c>
      <c r="AC35" s="1">
        <f>IFERROR(IF(#REF!=0,1,0),0)</f>
        <v>0</v>
      </c>
      <c r="AD35" s="1">
        <f>IFERROR(IF(#REF!=0,1,0),0)</f>
        <v>0</v>
      </c>
      <c r="AE35" s="1">
        <f>IFERROR(IF(#REF!=0,1,0),0)</f>
        <v>0</v>
      </c>
      <c r="AF35" s="1">
        <f>IFERROR(IF(#REF!=0,1,0),0)</f>
        <v>0</v>
      </c>
      <c r="AG35" s="1">
        <f>IFERROR(IF(#REF!=0,1,0),0)</f>
        <v>0</v>
      </c>
      <c r="AH35" s="1">
        <f>IFERROR(IF(#REF!=0,1,0),0)</f>
        <v>0</v>
      </c>
      <c r="AI35" s="1">
        <f>IFERROR(IF(#REF!=0,1,0),0)</f>
        <v>0</v>
      </c>
      <c r="AJ35" s="1">
        <f>IFERROR(IF(#REF!=0,1,0),0)</f>
        <v>0</v>
      </c>
      <c r="AK35" s="1">
        <f>IFERROR(IF(#REF!=0,1,0),0)</f>
        <v>0</v>
      </c>
      <c r="AL35" s="1">
        <f>IFERROR(IF(#REF!=0,1,0),0)</f>
        <v>0</v>
      </c>
      <c r="AM35" s="1">
        <f>IFERROR(IF(#REF!=0,1,0),0)</f>
        <v>0</v>
      </c>
      <c r="AN35" s="1">
        <f>IFERROR(IF(#REF!=0,1,0),0)</f>
        <v>0</v>
      </c>
      <c r="AO35" s="1">
        <f>IFERROR(IF(#REF!=0,1,0),0)</f>
        <v>0</v>
      </c>
      <c r="AP35" s="1">
        <f>IFERROR(IF(#REF!=0,1,0),0)</f>
        <v>0</v>
      </c>
      <c r="AQ35" s="1">
        <f>IFERROR(IF(#REF!=0,1,0),0)</f>
        <v>0</v>
      </c>
      <c r="AR35" s="1">
        <f>IFERROR(IF(#REF!=0,1,0),0)</f>
        <v>0</v>
      </c>
      <c r="AS35" s="1">
        <f>IFERROR(IF(#REF!=0,1,0),0)</f>
        <v>0</v>
      </c>
      <c r="AT35" s="1">
        <f>IFERROR(IF(#REF!=0,1,0),0)</f>
        <v>0</v>
      </c>
      <c r="AU35" s="1">
        <f>IFERROR(IF(#REF!=0,1,0),0)</f>
        <v>0</v>
      </c>
      <c r="AV35" s="1">
        <f>IFERROR(IF(#REF!=0,1,0),0)</f>
        <v>0</v>
      </c>
      <c r="AW35" s="1">
        <f>IFERROR(IF(#REF!=0,1,0),0)</f>
        <v>0</v>
      </c>
      <c r="AX35" s="1">
        <f>IFERROR(IF(#REF!=0,1,0),0)</f>
        <v>0</v>
      </c>
      <c r="AY35" s="1">
        <f>IFERROR(IF(#REF!=0,1,0),0)</f>
        <v>0</v>
      </c>
      <c r="BA35" s="1">
        <f t="shared" si="1"/>
        <v>0</v>
      </c>
    </row>
    <row r="36" spans="1:53" ht="17.25" customHeight="1" x14ac:dyDescent="0.2">
      <c r="A36" s="78" t="s">
        <v>88</v>
      </c>
      <c r="B36" s="79"/>
      <c r="C36" s="79"/>
      <c r="D36" s="80"/>
      <c r="E36" s="8">
        <f t="shared" si="0"/>
        <v>0</v>
      </c>
      <c r="F36" s="53" t="s">
        <v>6</v>
      </c>
      <c r="H36" s="1">
        <f>IFERROR(IF('1'!E44=0,1,0),0)</f>
        <v>0</v>
      </c>
      <c r="I36" s="1">
        <f>IFERROR(IF('2'!E44=0,1,0),0)</f>
        <v>0</v>
      </c>
      <c r="J36" s="1">
        <f>IFERROR(IF('3'!E44=0,1,0),0)</f>
        <v>0</v>
      </c>
      <c r="K36" s="1">
        <f>IFERROR(IF('4'!E44=0,1,0),0)</f>
        <v>0</v>
      </c>
      <c r="L36" s="1">
        <f>IFERROR(IF('5'!E44=0,1,0),0)</f>
        <v>0</v>
      </c>
      <c r="M36" s="1">
        <f>IFERROR(IF('6'!E44=0,1,0),0)</f>
        <v>0</v>
      </c>
      <c r="N36" s="1">
        <f>IFERROR(IF('7'!E44=0,1,0),0)</f>
        <v>0</v>
      </c>
      <c r="O36" s="1">
        <f>IFERROR(IF('8'!E44=0,1,0),0)</f>
        <v>0</v>
      </c>
      <c r="P36" s="1">
        <f>IFERROR(IF('9'!E44=0,1,0),0)</f>
        <v>0</v>
      </c>
      <c r="Q36" s="1">
        <f>IFERROR(IF('10'!E44=0,1,0),0)</f>
        <v>0</v>
      </c>
      <c r="R36" s="1">
        <f>IFERROR(IF(#REF!=0,1,0),0)</f>
        <v>0</v>
      </c>
      <c r="S36" s="1">
        <f>IFERROR(IF(#REF!=0,1,0),0)</f>
        <v>0</v>
      </c>
      <c r="T36" s="1">
        <f>IFERROR(IF(#REF!=0,1,0),0)</f>
        <v>0</v>
      </c>
      <c r="U36" s="1">
        <f>IFERROR(IF(#REF!=0,1,0),0)</f>
        <v>0</v>
      </c>
      <c r="V36" s="1">
        <f>IFERROR(IF(#REF!=0,1,0),0)</f>
        <v>0</v>
      </c>
      <c r="W36" s="1">
        <f>IFERROR(IF(#REF!=0,1,0),0)</f>
        <v>0</v>
      </c>
      <c r="X36" s="1">
        <f>IFERROR(IF(#REF!=0,1,0),0)</f>
        <v>0</v>
      </c>
      <c r="Y36" s="1">
        <f>IFERROR(IF(#REF!=0,1,0),0)</f>
        <v>0</v>
      </c>
      <c r="Z36" s="1">
        <f>IFERROR(IF(#REF!=0,1,0),0)</f>
        <v>0</v>
      </c>
      <c r="AA36" s="1">
        <f>IFERROR(IF(#REF!=0,1,0),0)</f>
        <v>0</v>
      </c>
      <c r="AB36" s="1">
        <f>IFERROR(IF(#REF!=0,1,0),0)</f>
        <v>0</v>
      </c>
      <c r="AC36" s="1">
        <f>IFERROR(IF(#REF!=0,1,0),0)</f>
        <v>0</v>
      </c>
      <c r="AD36" s="1">
        <f>IFERROR(IF(#REF!=0,1,0),0)</f>
        <v>0</v>
      </c>
      <c r="AE36" s="1">
        <f>IFERROR(IF(#REF!=0,1,0),0)</f>
        <v>0</v>
      </c>
      <c r="AF36" s="1">
        <f>IFERROR(IF(#REF!=0,1,0),0)</f>
        <v>0</v>
      </c>
      <c r="AG36" s="1">
        <f>IFERROR(IF(#REF!=0,1,0),0)</f>
        <v>0</v>
      </c>
      <c r="AH36" s="1">
        <f>IFERROR(IF(#REF!=0,1,0),0)</f>
        <v>0</v>
      </c>
      <c r="AI36" s="1">
        <f>IFERROR(IF(#REF!=0,1,0),0)</f>
        <v>0</v>
      </c>
      <c r="AJ36" s="1">
        <f>IFERROR(IF(#REF!=0,1,0),0)</f>
        <v>0</v>
      </c>
      <c r="AK36" s="1">
        <f>IFERROR(IF(#REF!=0,1,0),0)</f>
        <v>0</v>
      </c>
      <c r="AL36" s="1">
        <f>IFERROR(IF(#REF!=0,1,0),0)</f>
        <v>0</v>
      </c>
      <c r="AM36" s="1">
        <f>IFERROR(IF(#REF!=0,1,0),0)</f>
        <v>0</v>
      </c>
      <c r="AN36" s="1">
        <f>IFERROR(IF(#REF!=0,1,0),0)</f>
        <v>0</v>
      </c>
      <c r="AO36" s="1">
        <f>IFERROR(IF(#REF!=0,1,0),0)</f>
        <v>0</v>
      </c>
      <c r="AP36" s="1">
        <f>IFERROR(IF(#REF!=0,1,0),0)</f>
        <v>0</v>
      </c>
      <c r="AQ36" s="1">
        <f>IFERROR(IF(#REF!=0,1,0),0)</f>
        <v>0</v>
      </c>
      <c r="AR36" s="1">
        <f>IFERROR(IF(#REF!=0,1,0),0)</f>
        <v>0</v>
      </c>
      <c r="AS36" s="1">
        <f>IFERROR(IF(#REF!=0,1,0),0)</f>
        <v>0</v>
      </c>
      <c r="AT36" s="1">
        <f>IFERROR(IF(#REF!=0,1,0),0)</f>
        <v>0</v>
      </c>
      <c r="AU36" s="1">
        <f>IFERROR(IF(#REF!=0,1,0),0)</f>
        <v>0</v>
      </c>
      <c r="AV36" s="1">
        <f>IFERROR(IF(#REF!=0,1,0),0)</f>
        <v>0</v>
      </c>
      <c r="AW36" s="1">
        <f>IFERROR(IF(#REF!=0,1,0),0)</f>
        <v>0</v>
      </c>
      <c r="AX36" s="1">
        <f>IFERROR(IF(#REF!=0,1,0),0)</f>
        <v>0</v>
      </c>
      <c r="AY36" s="1">
        <f>IFERROR(IF(#REF!=0,1,0),0)</f>
        <v>0</v>
      </c>
      <c r="BA36" s="1">
        <f t="shared" si="1"/>
        <v>0</v>
      </c>
    </row>
    <row r="37" spans="1:53" ht="14.25" customHeight="1" x14ac:dyDescent="0.2">
      <c r="A37" s="78" t="s">
        <v>161</v>
      </c>
      <c r="B37" s="79"/>
      <c r="C37" s="79"/>
      <c r="D37" s="80"/>
      <c r="E37" s="8">
        <f t="shared" si="0"/>
        <v>0</v>
      </c>
      <c r="F37" s="53" t="s">
        <v>6</v>
      </c>
      <c r="H37" s="1">
        <f>IFERROR(IF('1'!E45=0,1,0),0)</f>
        <v>0</v>
      </c>
      <c r="I37" s="1">
        <f>IFERROR(IF('2'!E45=0,1,0),0)</f>
        <v>0</v>
      </c>
      <c r="J37" s="1">
        <f>IFERROR(IF('3'!E45=0,1,0),0)</f>
        <v>0</v>
      </c>
      <c r="K37" s="1">
        <f>IFERROR(IF('4'!E45=0,1,0),0)</f>
        <v>0</v>
      </c>
      <c r="L37" s="1">
        <f>IFERROR(IF('5'!E45=0,1,0),0)</f>
        <v>0</v>
      </c>
      <c r="M37" s="1">
        <f>IFERROR(IF('6'!E45=0,1,0),0)</f>
        <v>0</v>
      </c>
      <c r="N37" s="1">
        <f>IFERROR(IF('7'!E45=0,1,0),0)</f>
        <v>0</v>
      </c>
      <c r="O37" s="1">
        <f>IFERROR(IF('8'!E45=0,1,0),0)</f>
        <v>0</v>
      </c>
      <c r="P37" s="1">
        <f>IFERROR(IF('9'!E45=0,1,0),0)</f>
        <v>0</v>
      </c>
      <c r="Q37" s="1">
        <f>IFERROR(IF('10'!E45=0,1,0),0)</f>
        <v>0</v>
      </c>
      <c r="R37" s="1">
        <f>IFERROR(IF(#REF!=0,1,0),0)</f>
        <v>0</v>
      </c>
      <c r="S37" s="1">
        <f>IFERROR(IF(#REF!=0,1,0),0)</f>
        <v>0</v>
      </c>
      <c r="T37" s="1">
        <f>IFERROR(IF(#REF!=0,1,0),0)</f>
        <v>0</v>
      </c>
      <c r="U37" s="1">
        <f>IFERROR(IF(#REF!=0,1,0),0)</f>
        <v>0</v>
      </c>
      <c r="V37" s="1">
        <f>IFERROR(IF(#REF!=0,1,0),0)</f>
        <v>0</v>
      </c>
      <c r="W37" s="1">
        <f>IFERROR(IF(#REF!=0,1,0),0)</f>
        <v>0</v>
      </c>
      <c r="X37" s="1">
        <f>IFERROR(IF(#REF!=0,1,0),0)</f>
        <v>0</v>
      </c>
      <c r="Y37" s="1">
        <f>IFERROR(IF(#REF!=0,1,0),0)</f>
        <v>0</v>
      </c>
      <c r="Z37" s="1">
        <f>IFERROR(IF(#REF!=0,1,0),0)</f>
        <v>0</v>
      </c>
      <c r="AA37" s="1">
        <f>IFERROR(IF(#REF!=0,1,0),0)</f>
        <v>0</v>
      </c>
      <c r="AB37" s="1">
        <f>IFERROR(IF(#REF!=0,1,0),0)</f>
        <v>0</v>
      </c>
      <c r="AC37" s="1">
        <f>IFERROR(IF(#REF!=0,1,0),0)</f>
        <v>0</v>
      </c>
      <c r="AD37" s="1">
        <f>IFERROR(IF(#REF!=0,1,0),0)</f>
        <v>0</v>
      </c>
      <c r="AE37" s="1">
        <f>IFERROR(IF(#REF!=0,1,0),0)</f>
        <v>0</v>
      </c>
      <c r="AF37" s="1">
        <f>IFERROR(IF(#REF!=0,1,0),0)</f>
        <v>0</v>
      </c>
      <c r="AG37" s="1">
        <f>IFERROR(IF(#REF!=0,1,0),0)</f>
        <v>0</v>
      </c>
      <c r="AH37" s="1">
        <f>IFERROR(IF(#REF!=0,1,0),0)</f>
        <v>0</v>
      </c>
      <c r="AI37" s="1">
        <f>IFERROR(IF(#REF!=0,1,0),0)</f>
        <v>0</v>
      </c>
      <c r="AJ37" s="1">
        <f>IFERROR(IF(#REF!=0,1,0),0)</f>
        <v>0</v>
      </c>
      <c r="AK37" s="1">
        <f>IFERROR(IF(#REF!=0,1,0),0)</f>
        <v>0</v>
      </c>
      <c r="AL37" s="1">
        <f>IFERROR(IF(#REF!=0,1,0),0)</f>
        <v>0</v>
      </c>
      <c r="AM37" s="1">
        <f>IFERROR(IF(#REF!=0,1,0),0)</f>
        <v>0</v>
      </c>
      <c r="AN37" s="1">
        <f>IFERROR(IF(#REF!=0,1,0),0)</f>
        <v>0</v>
      </c>
      <c r="AO37" s="1">
        <f>IFERROR(IF(#REF!=0,1,0),0)</f>
        <v>0</v>
      </c>
      <c r="AP37" s="1">
        <f>IFERROR(IF(#REF!=0,1,0),0)</f>
        <v>0</v>
      </c>
      <c r="AQ37" s="1">
        <f>IFERROR(IF(#REF!=0,1,0),0)</f>
        <v>0</v>
      </c>
      <c r="AR37" s="1">
        <f>IFERROR(IF(#REF!=0,1,0),0)</f>
        <v>0</v>
      </c>
      <c r="AS37" s="1">
        <f>IFERROR(IF(#REF!=0,1,0),0)</f>
        <v>0</v>
      </c>
      <c r="AT37" s="1">
        <f>IFERROR(IF(#REF!=0,1,0),0)</f>
        <v>0</v>
      </c>
      <c r="AU37" s="1">
        <f>IFERROR(IF(#REF!=0,1,0),0)</f>
        <v>0</v>
      </c>
      <c r="AV37" s="1">
        <f>IFERROR(IF(#REF!=0,1,0),0)</f>
        <v>0</v>
      </c>
      <c r="AW37" s="1">
        <f>IFERROR(IF(#REF!=0,1,0),0)</f>
        <v>0</v>
      </c>
      <c r="AX37" s="1">
        <f>IFERROR(IF(#REF!=0,1,0),0)</f>
        <v>0</v>
      </c>
      <c r="AY37" s="1">
        <f>IFERROR(IF(#REF!=0,1,0),0)</f>
        <v>0</v>
      </c>
      <c r="BA37" s="1">
        <f t="shared" si="1"/>
        <v>0</v>
      </c>
    </row>
    <row r="38" spans="1:53" ht="13.7" customHeight="1" x14ac:dyDescent="0.2">
      <c r="A38" s="78" t="s">
        <v>162</v>
      </c>
      <c r="B38" s="79"/>
      <c r="C38" s="79"/>
      <c r="D38" s="80"/>
      <c r="E38" s="8">
        <f t="shared" si="0"/>
        <v>0</v>
      </c>
      <c r="F38" s="54" t="s">
        <v>6</v>
      </c>
      <c r="H38" s="1">
        <f>IFERROR(IF('1'!E46=0,1,0),0)</f>
        <v>0</v>
      </c>
      <c r="I38" s="1">
        <f>IFERROR(IF('2'!E46=0,1,0),0)</f>
        <v>0</v>
      </c>
      <c r="J38" s="1">
        <f>IFERROR(IF('3'!E46=0,1,0),0)</f>
        <v>0</v>
      </c>
      <c r="K38" s="1">
        <f>IFERROR(IF('4'!E46=0,1,0),0)</f>
        <v>0</v>
      </c>
      <c r="L38" s="1">
        <f>IFERROR(IF('5'!E46=0,1,0),0)</f>
        <v>0</v>
      </c>
      <c r="M38" s="1">
        <f>IFERROR(IF('6'!E46=0,1,0),0)</f>
        <v>0</v>
      </c>
      <c r="N38" s="1">
        <f>IFERROR(IF('7'!E46=0,1,0),0)</f>
        <v>0</v>
      </c>
      <c r="O38" s="1">
        <f>IFERROR(IF('8'!E46=0,1,0),0)</f>
        <v>0</v>
      </c>
      <c r="P38" s="1">
        <f>IFERROR(IF('9'!E46=0,1,0),0)</f>
        <v>0</v>
      </c>
      <c r="Q38" s="1">
        <f>IFERROR(IF('10'!E46=0,1,0),0)</f>
        <v>0</v>
      </c>
      <c r="R38" s="1">
        <f>IFERROR(IF(#REF!=0,1,0),0)</f>
        <v>0</v>
      </c>
      <c r="S38" s="1">
        <f>IFERROR(IF(#REF!=0,1,0),0)</f>
        <v>0</v>
      </c>
      <c r="T38" s="1">
        <f>IFERROR(IF(#REF!=0,1,0),0)</f>
        <v>0</v>
      </c>
      <c r="U38" s="1">
        <f>IFERROR(IF(#REF!=0,1,0),0)</f>
        <v>0</v>
      </c>
      <c r="V38" s="1">
        <f>IFERROR(IF(#REF!=0,1,0),0)</f>
        <v>0</v>
      </c>
      <c r="W38" s="1">
        <f>IFERROR(IF(#REF!=0,1,0),0)</f>
        <v>0</v>
      </c>
      <c r="X38" s="1">
        <f>IFERROR(IF(#REF!=0,1,0),0)</f>
        <v>0</v>
      </c>
      <c r="Y38" s="1">
        <f>IFERROR(IF(#REF!=0,1,0),0)</f>
        <v>0</v>
      </c>
      <c r="Z38" s="1">
        <f>IFERROR(IF(#REF!=0,1,0),0)</f>
        <v>0</v>
      </c>
      <c r="AA38" s="1">
        <f>IFERROR(IF(#REF!=0,1,0),0)</f>
        <v>0</v>
      </c>
      <c r="AB38" s="1">
        <f>IFERROR(IF(#REF!=0,1,0),0)</f>
        <v>0</v>
      </c>
      <c r="AC38" s="1">
        <f>IFERROR(IF(#REF!=0,1,0),0)</f>
        <v>0</v>
      </c>
      <c r="AD38" s="1">
        <f>IFERROR(IF(#REF!=0,1,0),0)</f>
        <v>0</v>
      </c>
      <c r="AE38" s="1">
        <f>IFERROR(IF(#REF!=0,1,0),0)</f>
        <v>0</v>
      </c>
      <c r="AF38" s="1">
        <f>IFERROR(IF(#REF!=0,1,0),0)</f>
        <v>0</v>
      </c>
      <c r="AG38" s="1">
        <f>IFERROR(IF(#REF!=0,1,0),0)</f>
        <v>0</v>
      </c>
      <c r="AH38" s="1">
        <f>IFERROR(IF(#REF!=0,1,0),0)</f>
        <v>0</v>
      </c>
      <c r="AI38" s="1">
        <f>IFERROR(IF(#REF!=0,1,0),0)</f>
        <v>0</v>
      </c>
      <c r="AJ38" s="1">
        <f>IFERROR(IF(#REF!=0,1,0),0)</f>
        <v>0</v>
      </c>
      <c r="AK38" s="1">
        <f>IFERROR(IF(#REF!=0,1,0),0)</f>
        <v>0</v>
      </c>
      <c r="AL38" s="1">
        <f>IFERROR(IF(#REF!=0,1,0),0)</f>
        <v>0</v>
      </c>
      <c r="AM38" s="1">
        <f>IFERROR(IF(#REF!=0,1,0),0)</f>
        <v>0</v>
      </c>
      <c r="AN38" s="1">
        <f>IFERROR(IF(#REF!=0,1,0),0)</f>
        <v>0</v>
      </c>
      <c r="AO38" s="1">
        <f>IFERROR(IF(#REF!=0,1,0),0)</f>
        <v>0</v>
      </c>
      <c r="AP38" s="1">
        <f>IFERROR(IF(#REF!=0,1,0),0)</f>
        <v>0</v>
      </c>
      <c r="AQ38" s="1">
        <f>IFERROR(IF(#REF!=0,1,0),0)</f>
        <v>0</v>
      </c>
      <c r="AR38" s="1">
        <f>IFERROR(IF(#REF!=0,1,0),0)</f>
        <v>0</v>
      </c>
      <c r="AS38" s="1">
        <f>IFERROR(IF(#REF!=0,1,0),0)</f>
        <v>0</v>
      </c>
      <c r="AT38" s="1">
        <f>IFERROR(IF(#REF!=0,1,0),0)</f>
        <v>0</v>
      </c>
      <c r="AU38" s="1">
        <f>IFERROR(IF(#REF!=0,1,0),0)</f>
        <v>0</v>
      </c>
      <c r="AV38" s="1">
        <f>IFERROR(IF(#REF!=0,1,0),0)</f>
        <v>0</v>
      </c>
      <c r="AW38" s="1">
        <f>IFERROR(IF(#REF!=0,1,0),0)</f>
        <v>0</v>
      </c>
      <c r="AX38" s="1">
        <f>IFERROR(IF(#REF!=0,1,0),0)</f>
        <v>0</v>
      </c>
      <c r="AY38" s="1">
        <f>IFERROR(IF(#REF!=0,1,0),0)</f>
        <v>0</v>
      </c>
      <c r="BA38" s="1">
        <f t="shared" si="1"/>
        <v>0</v>
      </c>
    </row>
    <row r="39" spans="1:53" ht="14.25" x14ac:dyDescent="0.2">
      <c r="A39" s="78" t="s">
        <v>89</v>
      </c>
      <c r="B39" s="79"/>
      <c r="C39" s="79"/>
      <c r="D39" s="80"/>
      <c r="E39" s="8">
        <f t="shared" si="0"/>
        <v>0</v>
      </c>
      <c r="F39" s="53" t="s">
        <v>6</v>
      </c>
      <c r="H39" s="1">
        <f>IFERROR(IF('1'!E47=0,1,0),0)</f>
        <v>0</v>
      </c>
      <c r="I39" s="1">
        <f>IFERROR(IF('2'!E47=0,1,0),0)</f>
        <v>0</v>
      </c>
      <c r="J39" s="1">
        <f>IFERROR(IF('3'!E47=0,1,0),0)</f>
        <v>0</v>
      </c>
      <c r="K39" s="1">
        <f>IFERROR(IF('4'!E47=0,1,0),0)</f>
        <v>0</v>
      </c>
      <c r="L39" s="1">
        <f>IFERROR(IF('5'!E47=0,1,0),0)</f>
        <v>0</v>
      </c>
      <c r="M39" s="1">
        <f>IFERROR(IF('6'!E47=0,1,0),0)</f>
        <v>0</v>
      </c>
      <c r="N39" s="1">
        <f>IFERROR(IF('7'!E47=0,1,0),0)</f>
        <v>0</v>
      </c>
      <c r="O39" s="1">
        <f>IFERROR(IF('8'!E47=0,1,0),0)</f>
        <v>0</v>
      </c>
      <c r="P39" s="1">
        <f>IFERROR(IF('9'!E47=0,1,0),0)</f>
        <v>0</v>
      </c>
      <c r="Q39" s="1">
        <f>IFERROR(IF('10'!E47=0,1,0),0)</f>
        <v>0</v>
      </c>
      <c r="R39" s="1">
        <f>IFERROR(IF(#REF!=0,1,0),0)</f>
        <v>0</v>
      </c>
      <c r="S39" s="1">
        <f>IFERROR(IF(#REF!=0,1,0),0)</f>
        <v>0</v>
      </c>
      <c r="T39" s="1">
        <f>IFERROR(IF(#REF!=0,1,0),0)</f>
        <v>0</v>
      </c>
      <c r="U39" s="1">
        <f>IFERROR(IF(#REF!=0,1,0),0)</f>
        <v>0</v>
      </c>
      <c r="V39" s="1">
        <f>IFERROR(IF(#REF!=0,1,0),0)</f>
        <v>0</v>
      </c>
      <c r="W39" s="1">
        <f>IFERROR(IF(#REF!=0,1,0),0)</f>
        <v>0</v>
      </c>
      <c r="X39" s="1">
        <f>IFERROR(IF(#REF!=0,1,0),0)</f>
        <v>0</v>
      </c>
      <c r="Y39" s="1">
        <f>IFERROR(IF(#REF!=0,1,0),0)</f>
        <v>0</v>
      </c>
      <c r="Z39" s="1">
        <f>IFERROR(IF(#REF!=0,1,0),0)</f>
        <v>0</v>
      </c>
      <c r="AA39" s="1">
        <f>IFERROR(IF(#REF!=0,1,0),0)</f>
        <v>0</v>
      </c>
      <c r="AB39" s="1">
        <f>IFERROR(IF(#REF!=0,1,0),0)</f>
        <v>0</v>
      </c>
      <c r="AC39" s="1">
        <f>IFERROR(IF(#REF!=0,1,0),0)</f>
        <v>0</v>
      </c>
      <c r="AD39" s="1">
        <f>IFERROR(IF(#REF!=0,1,0),0)</f>
        <v>0</v>
      </c>
      <c r="AE39" s="1">
        <f>IFERROR(IF(#REF!=0,1,0),0)</f>
        <v>0</v>
      </c>
      <c r="AF39" s="1">
        <f>IFERROR(IF(#REF!=0,1,0),0)</f>
        <v>0</v>
      </c>
      <c r="AG39" s="1">
        <f>IFERROR(IF(#REF!=0,1,0),0)</f>
        <v>0</v>
      </c>
      <c r="AH39" s="1">
        <f>IFERROR(IF(#REF!=0,1,0),0)</f>
        <v>0</v>
      </c>
      <c r="AI39" s="1">
        <f>IFERROR(IF(#REF!=0,1,0),0)</f>
        <v>0</v>
      </c>
      <c r="AJ39" s="1">
        <f>IFERROR(IF(#REF!=0,1,0),0)</f>
        <v>0</v>
      </c>
      <c r="AK39" s="1">
        <f>IFERROR(IF(#REF!=0,1,0),0)</f>
        <v>0</v>
      </c>
      <c r="AL39" s="1">
        <f>IFERROR(IF(#REF!=0,1,0),0)</f>
        <v>0</v>
      </c>
      <c r="AM39" s="1">
        <f>IFERROR(IF(#REF!=0,1,0),0)</f>
        <v>0</v>
      </c>
      <c r="AN39" s="1">
        <f>IFERROR(IF(#REF!=0,1,0),0)</f>
        <v>0</v>
      </c>
      <c r="AO39" s="1">
        <f>IFERROR(IF(#REF!=0,1,0),0)</f>
        <v>0</v>
      </c>
      <c r="AP39" s="1">
        <f>IFERROR(IF(#REF!=0,1,0),0)</f>
        <v>0</v>
      </c>
      <c r="AQ39" s="1">
        <f>IFERROR(IF(#REF!=0,1,0),0)</f>
        <v>0</v>
      </c>
      <c r="AR39" s="1">
        <f>IFERROR(IF(#REF!=0,1,0),0)</f>
        <v>0</v>
      </c>
      <c r="AS39" s="1">
        <f>IFERROR(IF(#REF!=0,1,0),0)</f>
        <v>0</v>
      </c>
      <c r="AT39" s="1">
        <f>IFERROR(IF(#REF!=0,1,0),0)</f>
        <v>0</v>
      </c>
      <c r="AU39" s="1">
        <f>IFERROR(IF(#REF!=0,1,0),0)</f>
        <v>0</v>
      </c>
      <c r="AV39" s="1">
        <f>IFERROR(IF(#REF!=0,1,0),0)</f>
        <v>0</v>
      </c>
      <c r="AW39" s="1">
        <f>IFERROR(IF(#REF!=0,1,0),0)</f>
        <v>0</v>
      </c>
      <c r="AX39" s="1">
        <f>IFERROR(IF(#REF!=0,1,0),0)</f>
        <v>0</v>
      </c>
      <c r="AY39" s="1">
        <f>IFERROR(IF(#REF!=0,1,0),0)</f>
        <v>0</v>
      </c>
      <c r="BA39" s="1">
        <f t="shared" si="1"/>
        <v>0</v>
      </c>
    </row>
    <row r="40" spans="1:53" ht="13.7" customHeight="1" x14ac:dyDescent="0.2">
      <c r="A40" s="78" t="s">
        <v>90</v>
      </c>
      <c r="B40" s="79"/>
      <c r="C40" s="79"/>
      <c r="D40" s="80"/>
      <c r="E40" s="8">
        <f t="shared" si="0"/>
        <v>0</v>
      </c>
      <c r="F40" s="53" t="s">
        <v>6</v>
      </c>
      <c r="H40" s="1">
        <f>IFERROR(IF('1'!E48=0,1,0),0)</f>
        <v>0</v>
      </c>
      <c r="I40" s="1">
        <f>IFERROR(IF('2'!E48=0,1,0),0)</f>
        <v>0</v>
      </c>
      <c r="J40" s="1">
        <f>IFERROR(IF('3'!E48=0,1,0),0)</f>
        <v>0</v>
      </c>
      <c r="K40" s="1">
        <f>IFERROR(IF('4'!E48=0,1,0),0)</f>
        <v>0</v>
      </c>
      <c r="L40" s="1">
        <f>IFERROR(IF('5'!E48=0,1,0),0)</f>
        <v>0</v>
      </c>
      <c r="M40" s="1">
        <f>IFERROR(IF('6'!E48=0,1,0),0)</f>
        <v>0</v>
      </c>
      <c r="N40" s="1">
        <f>IFERROR(IF('7'!E48=0,1,0),0)</f>
        <v>0</v>
      </c>
      <c r="O40" s="1">
        <f>IFERROR(IF('8'!E48=0,1,0),0)</f>
        <v>0</v>
      </c>
      <c r="P40" s="1">
        <f>IFERROR(IF('9'!E48=0,1,0),0)</f>
        <v>0</v>
      </c>
      <c r="Q40" s="1">
        <f>IFERROR(IF('10'!E48=0,1,0),0)</f>
        <v>0</v>
      </c>
      <c r="R40" s="1">
        <f>IFERROR(IF(#REF!=0,1,0),0)</f>
        <v>0</v>
      </c>
      <c r="S40" s="1">
        <f>IFERROR(IF(#REF!=0,1,0),0)</f>
        <v>0</v>
      </c>
      <c r="T40" s="1">
        <f>IFERROR(IF(#REF!=0,1,0),0)</f>
        <v>0</v>
      </c>
      <c r="U40" s="1">
        <f>IFERROR(IF(#REF!=0,1,0),0)</f>
        <v>0</v>
      </c>
      <c r="V40" s="1">
        <f>IFERROR(IF(#REF!=0,1,0),0)</f>
        <v>0</v>
      </c>
      <c r="W40" s="1">
        <f>IFERROR(IF(#REF!=0,1,0),0)</f>
        <v>0</v>
      </c>
      <c r="X40" s="1">
        <f>IFERROR(IF(#REF!=0,1,0),0)</f>
        <v>0</v>
      </c>
      <c r="Y40" s="1">
        <f>IFERROR(IF(#REF!=0,1,0),0)</f>
        <v>0</v>
      </c>
      <c r="Z40" s="1">
        <f>IFERROR(IF(#REF!=0,1,0),0)</f>
        <v>0</v>
      </c>
      <c r="AA40" s="1">
        <f>IFERROR(IF(#REF!=0,1,0),0)</f>
        <v>0</v>
      </c>
      <c r="AB40" s="1">
        <f>IFERROR(IF(#REF!=0,1,0),0)</f>
        <v>0</v>
      </c>
      <c r="AC40" s="1">
        <f>IFERROR(IF(#REF!=0,1,0),0)</f>
        <v>0</v>
      </c>
      <c r="AD40" s="1">
        <f>IFERROR(IF(#REF!=0,1,0),0)</f>
        <v>0</v>
      </c>
      <c r="AE40" s="1">
        <f>IFERROR(IF(#REF!=0,1,0),0)</f>
        <v>0</v>
      </c>
      <c r="AF40" s="1">
        <f>IFERROR(IF(#REF!=0,1,0),0)</f>
        <v>0</v>
      </c>
      <c r="AG40" s="1">
        <f>IFERROR(IF(#REF!=0,1,0),0)</f>
        <v>0</v>
      </c>
      <c r="AH40" s="1">
        <f>IFERROR(IF(#REF!=0,1,0),0)</f>
        <v>0</v>
      </c>
      <c r="AI40" s="1">
        <f>IFERROR(IF(#REF!=0,1,0),0)</f>
        <v>0</v>
      </c>
      <c r="AJ40" s="1">
        <f>IFERROR(IF(#REF!=0,1,0),0)</f>
        <v>0</v>
      </c>
      <c r="AK40" s="1">
        <f>IFERROR(IF(#REF!=0,1,0),0)</f>
        <v>0</v>
      </c>
      <c r="AL40" s="1">
        <f>IFERROR(IF(#REF!=0,1,0),0)</f>
        <v>0</v>
      </c>
      <c r="AM40" s="1">
        <f>IFERROR(IF(#REF!=0,1,0),0)</f>
        <v>0</v>
      </c>
      <c r="AN40" s="1">
        <f>IFERROR(IF(#REF!=0,1,0),0)</f>
        <v>0</v>
      </c>
      <c r="AO40" s="1">
        <f>IFERROR(IF(#REF!=0,1,0),0)</f>
        <v>0</v>
      </c>
      <c r="AP40" s="1">
        <f>IFERROR(IF(#REF!=0,1,0),0)</f>
        <v>0</v>
      </c>
      <c r="AQ40" s="1">
        <f>IFERROR(IF(#REF!=0,1,0),0)</f>
        <v>0</v>
      </c>
      <c r="AR40" s="1">
        <f>IFERROR(IF(#REF!=0,1,0),0)</f>
        <v>0</v>
      </c>
      <c r="AS40" s="1">
        <f>IFERROR(IF(#REF!=0,1,0),0)</f>
        <v>0</v>
      </c>
      <c r="AT40" s="1">
        <f>IFERROR(IF(#REF!=0,1,0),0)</f>
        <v>0</v>
      </c>
      <c r="AU40" s="1">
        <f>IFERROR(IF(#REF!=0,1,0),0)</f>
        <v>0</v>
      </c>
      <c r="AV40" s="1">
        <f>IFERROR(IF(#REF!=0,1,0),0)</f>
        <v>0</v>
      </c>
      <c r="AW40" s="1">
        <f>IFERROR(IF(#REF!=0,1,0),0)</f>
        <v>0</v>
      </c>
      <c r="AX40" s="1">
        <f>IFERROR(IF(#REF!=0,1,0),0)</f>
        <v>0</v>
      </c>
      <c r="AY40" s="1">
        <f>IFERROR(IF(#REF!=0,1,0),0)</f>
        <v>0</v>
      </c>
      <c r="BA40" s="1">
        <f t="shared" si="1"/>
        <v>0</v>
      </c>
    </row>
    <row r="41" spans="1:53" ht="14.25" x14ac:dyDescent="0.2">
      <c r="A41" s="78" t="s">
        <v>91</v>
      </c>
      <c r="B41" s="79"/>
      <c r="C41" s="79"/>
      <c r="D41" s="80"/>
      <c r="E41" s="8">
        <f t="shared" si="0"/>
        <v>0</v>
      </c>
      <c r="F41" s="53" t="s">
        <v>6</v>
      </c>
      <c r="H41" s="1">
        <f>IFERROR(IF('1'!E49=0,1,0),0)</f>
        <v>0</v>
      </c>
      <c r="I41" s="1">
        <f>IFERROR(IF('2'!E49=0,1,0),0)</f>
        <v>0</v>
      </c>
      <c r="J41" s="1">
        <f>IFERROR(IF('3'!E49=0,1,0),0)</f>
        <v>0</v>
      </c>
      <c r="K41" s="1">
        <f>IFERROR(IF('4'!E49=0,1,0),0)</f>
        <v>0</v>
      </c>
      <c r="L41" s="1">
        <f>IFERROR(IF('5'!E49=0,1,0),0)</f>
        <v>0</v>
      </c>
      <c r="M41" s="1">
        <f>IFERROR(IF('6'!E49=0,1,0),0)</f>
        <v>0</v>
      </c>
      <c r="N41" s="1">
        <f>IFERROR(IF('7'!E49=0,1,0),0)</f>
        <v>0</v>
      </c>
      <c r="O41" s="1">
        <f>IFERROR(IF('8'!E49=0,1,0),0)</f>
        <v>0</v>
      </c>
      <c r="P41" s="1">
        <f>IFERROR(IF('9'!E49=0,1,0),0)</f>
        <v>0</v>
      </c>
      <c r="Q41" s="1">
        <f>IFERROR(IF('10'!E49=0,1,0),0)</f>
        <v>0</v>
      </c>
      <c r="R41" s="1">
        <f>IFERROR(IF(#REF!=0,1,0),0)</f>
        <v>0</v>
      </c>
      <c r="S41" s="1">
        <f>IFERROR(IF(#REF!=0,1,0),0)</f>
        <v>0</v>
      </c>
      <c r="T41" s="1">
        <f>IFERROR(IF(#REF!=0,1,0),0)</f>
        <v>0</v>
      </c>
      <c r="U41" s="1">
        <f>IFERROR(IF(#REF!=0,1,0),0)</f>
        <v>0</v>
      </c>
      <c r="V41" s="1">
        <f>IFERROR(IF(#REF!=0,1,0),0)</f>
        <v>0</v>
      </c>
      <c r="W41" s="1">
        <f>IFERROR(IF(#REF!=0,1,0),0)</f>
        <v>0</v>
      </c>
      <c r="X41" s="1">
        <f>IFERROR(IF(#REF!=0,1,0),0)</f>
        <v>0</v>
      </c>
      <c r="Y41" s="1">
        <f>IFERROR(IF(#REF!=0,1,0),0)</f>
        <v>0</v>
      </c>
      <c r="Z41" s="1">
        <f>IFERROR(IF(#REF!=0,1,0),0)</f>
        <v>0</v>
      </c>
      <c r="AA41" s="1">
        <f>IFERROR(IF(#REF!=0,1,0),0)</f>
        <v>0</v>
      </c>
      <c r="AB41" s="1">
        <f>IFERROR(IF(#REF!=0,1,0),0)</f>
        <v>0</v>
      </c>
      <c r="AC41" s="1">
        <f>IFERROR(IF(#REF!=0,1,0),0)</f>
        <v>0</v>
      </c>
      <c r="AD41" s="1">
        <f>IFERROR(IF(#REF!=0,1,0),0)</f>
        <v>0</v>
      </c>
      <c r="AE41" s="1">
        <f>IFERROR(IF(#REF!=0,1,0),0)</f>
        <v>0</v>
      </c>
      <c r="AF41" s="1">
        <f>IFERROR(IF(#REF!=0,1,0),0)</f>
        <v>0</v>
      </c>
      <c r="AG41" s="1">
        <f>IFERROR(IF(#REF!=0,1,0),0)</f>
        <v>0</v>
      </c>
      <c r="AH41" s="1">
        <f>IFERROR(IF(#REF!=0,1,0),0)</f>
        <v>0</v>
      </c>
      <c r="AI41" s="1">
        <f>IFERROR(IF(#REF!=0,1,0),0)</f>
        <v>0</v>
      </c>
      <c r="AJ41" s="1">
        <f>IFERROR(IF(#REF!=0,1,0),0)</f>
        <v>0</v>
      </c>
      <c r="AK41" s="1">
        <f>IFERROR(IF(#REF!=0,1,0),0)</f>
        <v>0</v>
      </c>
      <c r="AL41" s="1">
        <f>IFERROR(IF(#REF!=0,1,0),0)</f>
        <v>0</v>
      </c>
      <c r="AM41" s="1">
        <f>IFERROR(IF(#REF!=0,1,0),0)</f>
        <v>0</v>
      </c>
      <c r="AN41" s="1">
        <f>IFERROR(IF(#REF!=0,1,0),0)</f>
        <v>0</v>
      </c>
      <c r="AO41" s="1">
        <f>IFERROR(IF(#REF!=0,1,0),0)</f>
        <v>0</v>
      </c>
      <c r="AP41" s="1">
        <f>IFERROR(IF(#REF!=0,1,0),0)</f>
        <v>0</v>
      </c>
      <c r="AQ41" s="1">
        <f>IFERROR(IF(#REF!=0,1,0),0)</f>
        <v>0</v>
      </c>
      <c r="AR41" s="1">
        <f>IFERROR(IF(#REF!=0,1,0),0)</f>
        <v>0</v>
      </c>
      <c r="AS41" s="1">
        <f>IFERROR(IF(#REF!=0,1,0),0)</f>
        <v>0</v>
      </c>
      <c r="AT41" s="1">
        <f>IFERROR(IF(#REF!=0,1,0),0)</f>
        <v>0</v>
      </c>
      <c r="AU41" s="1">
        <f>IFERROR(IF(#REF!=0,1,0),0)</f>
        <v>0</v>
      </c>
      <c r="AV41" s="1">
        <f>IFERROR(IF(#REF!=0,1,0),0)</f>
        <v>0</v>
      </c>
      <c r="AW41" s="1">
        <f>IFERROR(IF(#REF!=0,1,0),0)</f>
        <v>0</v>
      </c>
      <c r="AX41" s="1">
        <f>IFERROR(IF(#REF!=0,1,0),0)</f>
        <v>0</v>
      </c>
      <c r="AY41" s="1">
        <f>IFERROR(IF(#REF!=0,1,0),0)</f>
        <v>0</v>
      </c>
      <c r="BA41" s="1">
        <f t="shared" si="1"/>
        <v>0</v>
      </c>
    </row>
    <row r="42" spans="1:53" ht="14.25" customHeight="1" x14ac:dyDescent="0.2">
      <c r="A42" s="78" t="s">
        <v>47</v>
      </c>
      <c r="B42" s="79"/>
      <c r="C42" s="79"/>
      <c r="D42" s="80"/>
      <c r="E42" s="8">
        <f t="shared" si="0"/>
        <v>3</v>
      </c>
      <c r="F42" s="54" t="s">
        <v>5</v>
      </c>
      <c r="H42" s="1">
        <f>IFERROR(IF('1'!E50=0,1,0),0)</f>
        <v>1</v>
      </c>
      <c r="I42" s="1">
        <f>IFERROR(IF('2'!E50=0,1,0),0)</f>
        <v>1</v>
      </c>
      <c r="J42" s="1">
        <f>IFERROR(IF('3'!E50=0,1,0),0)</f>
        <v>1</v>
      </c>
      <c r="K42" s="1">
        <f>IFERROR(IF('4'!E50=0,1,0),0)</f>
        <v>0</v>
      </c>
      <c r="L42" s="1">
        <f>IFERROR(IF('5'!E50=0,1,0),0)</f>
        <v>0</v>
      </c>
      <c r="M42" s="1">
        <f>IFERROR(IF('6'!E50=0,1,0),0)</f>
        <v>0</v>
      </c>
      <c r="N42" s="1">
        <f>IFERROR(IF('7'!E50=0,1,0),0)</f>
        <v>0</v>
      </c>
      <c r="O42" s="1">
        <f>IFERROR(IF('8'!E50=0,1,0),0)</f>
        <v>0</v>
      </c>
      <c r="P42" s="1">
        <f>IFERROR(IF('9'!E50=0,1,0),0)</f>
        <v>0</v>
      </c>
      <c r="Q42" s="1">
        <f>IFERROR(IF('10'!E50=0,1,0),0)</f>
        <v>0</v>
      </c>
      <c r="R42" s="1">
        <f>IFERROR(IF(#REF!=0,1,0),0)</f>
        <v>0</v>
      </c>
      <c r="S42" s="1">
        <f>IFERROR(IF(#REF!=0,1,0),0)</f>
        <v>0</v>
      </c>
      <c r="T42" s="1">
        <f>IFERROR(IF(#REF!=0,1,0),0)</f>
        <v>0</v>
      </c>
      <c r="U42" s="1">
        <f>IFERROR(IF(#REF!=0,1,0),0)</f>
        <v>0</v>
      </c>
      <c r="V42" s="1">
        <f>IFERROR(IF(#REF!=0,1,0),0)</f>
        <v>0</v>
      </c>
      <c r="W42" s="1">
        <f>IFERROR(IF(#REF!=0,1,0),0)</f>
        <v>0</v>
      </c>
      <c r="X42" s="1">
        <f>IFERROR(IF(#REF!=0,1,0),0)</f>
        <v>0</v>
      </c>
      <c r="Y42" s="1">
        <f>IFERROR(IF(#REF!=0,1,0),0)</f>
        <v>0</v>
      </c>
      <c r="Z42" s="1">
        <f>IFERROR(IF(#REF!=0,1,0),0)</f>
        <v>0</v>
      </c>
      <c r="AA42" s="1">
        <f>IFERROR(IF(#REF!=0,1,0),0)</f>
        <v>0</v>
      </c>
      <c r="AB42" s="1">
        <f>IFERROR(IF(#REF!=0,1,0),0)</f>
        <v>0</v>
      </c>
      <c r="AC42" s="1">
        <f>IFERROR(IF(#REF!=0,1,0),0)</f>
        <v>0</v>
      </c>
      <c r="AD42" s="1">
        <f>IFERROR(IF(#REF!=0,1,0),0)</f>
        <v>0</v>
      </c>
      <c r="AE42" s="1">
        <f>IFERROR(IF(#REF!=0,1,0),0)</f>
        <v>0</v>
      </c>
      <c r="AF42" s="1">
        <f>IFERROR(IF(#REF!=0,1,0),0)</f>
        <v>0</v>
      </c>
      <c r="AG42" s="1">
        <f>IFERROR(IF(#REF!=0,1,0),0)</f>
        <v>0</v>
      </c>
      <c r="AH42" s="1">
        <f>IFERROR(IF(#REF!=0,1,0),0)</f>
        <v>0</v>
      </c>
      <c r="AI42" s="1">
        <f>IFERROR(IF(#REF!=0,1,0),0)</f>
        <v>0</v>
      </c>
      <c r="AJ42" s="1">
        <f>IFERROR(IF(#REF!=0,1,0),0)</f>
        <v>0</v>
      </c>
      <c r="AK42" s="1">
        <f>IFERROR(IF(#REF!=0,1,0),0)</f>
        <v>0</v>
      </c>
      <c r="AL42" s="1">
        <f>IFERROR(IF(#REF!=0,1,0),0)</f>
        <v>0</v>
      </c>
      <c r="AM42" s="1">
        <f>IFERROR(IF(#REF!=0,1,0),0)</f>
        <v>0</v>
      </c>
      <c r="AN42" s="1">
        <f>IFERROR(IF(#REF!=0,1,0),0)</f>
        <v>0</v>
      </c>
      <c r="AO42" s="1">
        <f>IFERROR(IF(#REF!=0,1,0),0)</f>
        <v>0</v>
      </c>
      <c r="AP42" s="1">
        <f>IFERROR(IF(#REF!=0,1,0),0)</f>
        <v>0</v>
      </c>
      <c r="AQ42" s="1">
        <f>IFERROR(IF(#REF!=0,1,0),0)</f>
        <v>0</v>
      </c>
      <c r="AR42" s="1">
        <f>IFERROR(IF(#REF!=0,1,0),0)</f>
        <v>0</v>
      </c>
      <c r="AS42" s="1">
        <f>IFERROR(IF(#REF!=0,1,0),0)</f>
        <v>0</v>
      </c>
      <c r="AT42" s="1">
        <f>IFERROR(IF(#REF!=0,1,0),0)</f>
        <v>0</v>
      </c>
      <c r="AU42" s="1">
        <f>IFERROR(IF(#REF!=0,1,0),0)</f>
        <v>0</v>
      </c>
      <c r="AV42" s="1">
        <f>IFERROR(IF(#REF!=0,1,0),0)</f>
        <v>0</v>
      </c>
      <c r="AW42" s="1">
        <f>IFERROR(IF(#REF!=0,1,0),0)</f>
        <v>0</v>
      </c>
      <c r="AX42" s="1">
        <f>IFERROR(IF(#REF!=0,1,0),0)</f>
        <v>0</v>
      </c>
      <c r="AY42" s="1">
        <f>IFERROR(IF(#REF!=0,1,0),0)</f>
        <v>0</v>
      </c>
      <c r="BA42" s="1">
        <f t="shared" si="1"/>
        <v>3</v>
      </c>
    </row>
    <row r="43" spans="1:53" ht="14.25" x14ac:dyDescent="0.2">
      <c r="A43" s="78" t="s">
        <v>61</v>
      </c>
      <c r="B43" s="79"/>
      <c r="C43" s="79"/>
      <c r="D43" s="80"/>
      <c r="E43" s="8">
        <f t="shared" si="0"/>
        <v>0</v>
      </c>
      <c r="F43" s="53" t="s">
        <v>6</v>
      </c>
      <c r="H43" s="1">
        <f>IFERROR(IF('1'!E51=0,1,0),0)</f>
        <v>0</v>
      </c>
      <c r="I43" s="1">
        <f>IFERROR(IF('2'!E51=0,1,0),0)</f>
        <v>0</v>
      </c>
      <c r="J43" s="1">
        <f>IFERROR(IF('3'!E51=0,1,0),0)</f>
        <v>0</v>
      </c>
      <c r="K43" s="1">
        <f>IFERROR(IF('4'!E51=0,1,0),0)</f>
        <v>0</v>
      </c>
      <c r="L43" s="1">
        <f>IFERROR(IF('5'!E51=0,1,0),0)</f>
        <v>0</v>
      </c>
      <c r="M43" s="1">
        <f>IFERROR(IF('6'!E51=0,1,0),0)</f>
        <v>0</v>
      </c>
      <c r="N43" s="1">
        <f>IFERROR(IF('7'!E51=0,1,0),0)</f>
        <v>0</v>
      </c>
      <c r="O43" s="1">
        <f>IFERROR(IF('8'!E51=0,1,0),0)</f>
        <v>0</v>
      </c>
      <c r="P43" s="1">
        <f>IFERROR(IF('9'!E51=0,1,0),0)</f>
        <v>0</v>
      </c>
      <c r="Q43" s="1">
        <f>IFERROR(IF('10'!E51=0,1,0),0)</f>
        <v>0</v>
      </c>
      <c r="R43" s="1">
        <f>IFERROR(IF(#REF!=0,1,0),0)</f>
        <v>0</v>
      </c>
      <c r="S43" s="1">
        <f>IFERROR(IF(#REF!=0,1,0),0)</f>
        <v>0</v>
      </c>
      <c r="T43" s="1">
        <f>IFERROR(IF(#REF!=0,1,0),0)</f>
        <v>0</v>
      </c>
      <c r="U43" s="1">
        <f>IFERROR(IF(#REF!=0,1,0),0)</f>
        <v>0</v>
      </c>
      <c r="V43" s="1">
        <f>IFERROR(IF(#REF!=0,1,0),0)</f>
        <v>0</v>
      </c>
      <c r="W43" s="1">
        <f>IFERROR(IF(#REF!=0,1,0),0)</f>
        <v>0</v>
      </c>
      <c r="X43" s="1">
        <f>IFERROR(IF(#REF!=0,1,0),0)</f>
        <v>0</v>
      </c>
      <c r="Y43" s="1">
        <f>IFERROR(IF(#REF!=0,1,0),0)</f>
        <v>0</v>
      </c>
      <c r="Z43" s="1">
        <f>IFERROR(IF(#REF!=0,1,0),0)</f>
        <v>0</v>
      </c>
      <c r="AA43" s="1">
        <f>IFERROR(IF(#REF!=0,1,0),0)</f>
        <v>0</v>
      </c>
      <c r="AB43" s="1">
        <f>IFERROR(IF(#REF!=0,1,0),0)</f>
        <v>0</v>
      </c>
      <c r="AC43" s="1">
        <f>IFERROR(IF(#REF!=0,1,0),0)</f>
        <v>0</v>
      </c>
      <c r="AD43" s="1">
        <f>IFERROR(IF(#REF!=0,1,0),0)</f>
        <v>0</v>
      </c>
      <c r="AE43" s="1">
        <f>IFERROR(IF(#REF!=0,1,0),0)</f>
        <v>0</v>
      </c>
      <c r="AF43" s="1">
        <f>IFERROR(IF(#REF!=0,1,0),0)</f>
        <v>0</v>
      </c>
      <c r="AG43" s="1">
        <f>IFERROR(IF(#REF!=0,1,0),0)</f>
        <v>0</v>
      </c>
      <c r="AH43" s="1">
        <f>IFERROR(IF(#REF!=0,1,0),0)</f>
        <v>0</v>
      </c>
      <c r="AI43" s="1">
        <f>IFERROR(IF(#REF!=0,1,0),0)</f>
        <v>0</v>
      </c>
      <c r="AJ43" s="1">
        <f>IFERROR(IF(#REF!=0,1,0),0)</f>
        <v>0</v>
      </c>
      <c r="AK43" s="1">
        <f>IFERROR(IF(#REF!=0,1,0),0)</f>
        <v>0</v>
      </c>
      <c r="AL43" s="1">
        <f>IFERROR(IF(#REF!=0,1,0),0)</f>
        <v>0</v>
      </c>
      <c r="AM43" s="1">
        <f>IFERROR(IF(#REF!=0,1,0),0)</f>
        <v>0</v>
      </c>
      <c r="AN43" s="1">
        <f>IFERROR(IF(#REF!=0,1,0),0)</f>
        <v>0</v>
      </c>
      <c r="AO43" s="1">
        <f>IFERROR(IF(#REF!=0,1,0),0)</f>
        <v>0</v>
      </c>
      <c r="AP43" s="1">
        <f>IFERROR(IF(#REF!=0,1,0),0)</f>
        <v>0</v>
      </c>
      <c r="AQ43" s="1">
        <f>IFERROR(IF(#REF!=0,1,0),0)</f>
        <v>0</v>
      </c>
      <c r="AR43" s="1">
        <f>IFERROR(IF(#REF!=0,1,0),0)</f>
        <v>0</v>
      </c>
      <c r="AS43" s="1">
        <f>IFERROR(IF(#REF!=0,1,0),0)</f>
        <v>0</v>
      </c>
      <c r="AT43" s="1">
        <f>IFERROR(IF(#REF!=0,1,0),0)</f>
        <v>0</v>
      </c>
      <c r="AU43" s="1">
        <f>IFERROR(IF(#REF!=0,1,0),0)</f>
        <v>0</v>
      </c>
      <c r="AV43" s="1">
        <f>IFERROR(IF(#REF!=0,1,0),0)</f>
        <v>0</v>
      </c>
      <c r="AW43" s="1">
        <f>IFERROR(IF(#REF!=0,1,0),0)</f>
        <v>0</v>
      </c>
      <c r="AX43" s="1">
        <f>IFERROR(IF(#REF!=0,1,0),0)</f>
        <v>0</v>
      </c>
      <c r="AY43" s="1">
        <f>IFERROR(IF(#REF!=0,1,0),0)</f>
        <v>0</v>
      </c>
      <c r="BA43" s="1">
        <f t="shared" si="1"/>
        <v>0</v>
      </c>
    </row>
    <row r="44" spans="1:53" ht="13.7" customHeight="1" x14ac:dyDescent="0.2">
      <c r="A44" s="78" t="s">
        <v>62</v>
      </c>
      <c r="B44" s="79"/>
      <c r="C44" s="79"/>
      <c r="D44" s="80"/>
      <c r="E44" s="8">
        <f t="shared" si="0"/>
        <v>0</v>
      </c>
      <c r="F44" s="53" t="s">
        <v>6</v>
      </c>
      <c r="H44" s="1">
        <f>IFERROR(IF('1'!E52=0,1,0),0)</f>
        <v>0</v>
      </c>
      <c r="I44" s="1">
        <f>IFERROR(IF('2'!E52=0,1,0),0)</f>
        <v>0</v>
      </c>
      <c r="J44" s="1">
        <f>IFERROR(IF('3'!E52=0,1,0),0)</f>
        <v>0</v>
      </c>
      <c r="K44" s="1">
        <f>IFERROR(IF('4'!E52=0,1,0),0)</f>
        <v>0</v>
      </c>
      <c r="L44" s="1">
        <f>IFERROR(IF('5'!E52=0,1,0),0)</f>
        <v>0</v>
      </c>
      <c r="M44" s="1">
        <f>IFERROR(IF('6'!E52=0,1,0),0)</f>
        <v>0</v>
      </c>
      <c r="N44" s="1">
        <f>IFERROR(IF('7'!E52=0,1,0),0)</f>
        <v>0</v>
      </c>
      <c r="O44" s="1">
        <f>IFERROR(IF('8'!E52=0,1,0),0)</f>
        <v>0</v>
      </c>
      <c r="P44" s="1">
        <f>IFERROR(IF('9'!E52=0,1,0),0)</f>
        <v>0</v>
      </c>
      <c r="Q44" s="1">
        <f>IFERROR(IF('10'!E52=0,1,0),0)</f>
        <v>0</v>
      </c>
      <c r="R44" s="1">
        <f>IFERROR(IF(#REF!=0,1,0),0)</f>
        <v>0</v>
      </c>
      <c r="S44" s="1">
        <f>IFERROR(IF(#REF!=0,1,0),0)</f>
        <v>0</v>
      </c>
      <c r="T44" s="1">
        <f>IFERROR(IF(#REF!=0,1,0),0)</f>
        <v>0</v>
      </c>
      <c r="U44" s="1">
        <f>IFERROR(IF(#REF!=0,1,0),0)</f>
        <v>0</v>
      </c>
      <c r="V44" s="1">
        <f>IFERROR(IF(#REF!=0,1,0),0)</f>
        <v>0</v>
      </c>
      <c r="W44" s="1">
        <f>IFERROR(IF(#REF!=0,1,0),0)</f>
        <v>0</v>
      </c>
      <c r="X44" s="1">
        <f>IFERROR(IF(#REF!=0,1,0),0)</f>
        <v>0</v>
      </c>
      <c r="Y44" s="1">
        <f>IFERROR(IF(#REF!=0,1,0),0)</f>
        <v>0</v>
      </c>
      <c r="Z44" s="1">
        <f>IFERROR(IF(#REF!=0,1,0),0)</f>
        <v>0</v>
      </c>
      <c r="AA44" s="1">
        <f>IFERROR(IF(#REF!=0,1,0),0)</f>
        <v>0</v>
      </c>
      <c r="AB44" s="1">
        <f>IFERROR(IF(#REF!=0,1,0),0)</f>
        <v>0</v>
      </c>
      <c r="AC44" s="1">
        <f>IFERROR(IF(#REF!=0,1,0),0)</f>
        <v>0</v>
      </c>
      <c r="AD44" s="1">
        <f>IFERROR(IF(#REF!=0,1,0),0)</f>
        <v>0</v>
      </c>
      <c r="AE44" s="1">
        <f>IFERROR(IF(#REF!=0,1,0),0)</f>
        <v>0</v>
      </c>
      <c r="AF44" s="1">
        <f>IFERROR(IF(#REF!=0,1,0),0)</f>
        <v>0</v>
      </c>
      <c r="AG44" s="1">
        <f>IFERROR(IF(#REF!=0,1,0),0)</f>
        <v>0</v>
      </c>
      <c r="AH44" s="1">
        <f>IFERROR(IF(#REF!=0,1,0),0)</f>
        <v>0</v>
      </c>
      <c r="AI44" s="1">
        <f>IFERROR(IF(#REF!=0,1,0),0)</f>
        <v>0</v>
      </c>
      <c r="AJ44" s="1">
        <f>IFERROR(IF(#REF!=0,1,0),0)</f>
        <v>0</v>
      </c>
      <c r="AK44" s="1">
        <f>IFERROR(IF(#REF!=0,1,0),0)</f>
        <v>0</v>
      </c>
      <c r="AL44" s="1">
        <f>IFERROR(IF(#REF!=0,1,0),0)</f>
        <v>0</v>
      </c>
      <c r="AM44" s="1">
        <f>IFERROR(IF(#REF!=0,1,0),0)</f>
        <v>0</v>
      </c>
      <c r="AN44" s="1">
        <f>IFERROR(IF(#REF!=0,1,0),0)</f>
        <v>0</v>
      </c>
      <c r="AO44" s="1">
        <f>IFERROR(IF(#REF!=0,1,0),0)</f>
        <v>0</v>
      </c>
      <c r="AP44" s="1">
        <f>IFERROR(IF(#REF!=0,1,0),0)</f>
        <v>0</v>
      </c>
      <c r="AQ44" s="1">
        <f>IFERROR(IF(#REF!=0,1,0),0)</f>
        <v>0</v>
      </c>
      <c r="AR44" s="1">
        <f>IFERROR(IF(#REF!=0,1,0),0)</f>
        <v>0</v>
      </c>
      <c r="AS44" s="1">
        <f>IFERROR(IF(#REF!=0,1,0),0)</f>
        <v>0</v>
      </c>
      <c r="AT44" s="1">
        <f>IFERROR(IF(#REF!=0,1,0),0)</f>
        <v>0</v>
      </c>
      <c r="AU44" s="1">
        <f>IFERROR(IF(#REF!=0,1,0),0)</f>
        <v>0</v>
      </c>
      <c r="AV44" s="1">
        <f>IFERROR(IF(#REF!=0,1,0),0)</f>
        <v>0</v>
      </c>
      <c r="AW44" s="1">
        <f>IFERROR(IF(#REF!=0,1,0),0)</f>
        <v>0</v>
      </c>
      <c r="AX44" s="1">
        <f>IFERROR(IF(#REF!=0,1,0),0)</f>
        <v>0</v>
      </c>
      <c r="AY44" s="1">
        <f>IFERROR(IF(#REF!=0,1,0),0)</f>
        <v>0</v>
      </c>
      <c r="BA44" s="1">
        <f t="shared" si="1"/>
        <v>0</v>
      </c>
    </row>
    <row r="45" spans="1:53" ht="14.25" customHeight="1" x14ac:dyDescent="0.2">
      <c r="A45" s="78" t="s">
        <v>63</v>
      </c>
      <c r="B45" s="79"/>
      <c r="C45" s="79"/>
      <c r="D45" s="80"/>
      <c r="E45" s="8">
        <f t="shared" si="0"/>
        <v>0</v>
      </c>
      <c r="F45" s="53" t="s">
        <v>6</v>
      </c>
      <c r="H45" s="1">
        <f>IFERROR(IF('1'!E53=0,1,0),0)</f>
        <v>0</v>
      </c>
      <c r="I45" s="1">
        <f>IFERROR(IF('2'!E53=0,1,0),0)</f>
        <v>0</v>
      </c>
      <c r="J45" s="1">
        <f>IFERROR(IF('3'!E53=0,1,0),0)</f>
        <v>0</v>
      </c>
      <c r="K45" s="1">
        <f>IFERROR(IF('4'!E53=0,1,0),0)</f>
        <v>0</v>
      </c>
      <c r="L45" s="1">
        <f>IFERROR(IF('5'!E53=0,1,0),0)</f>
        <v>0</v>
      </c>
      <c r="M45" s="1">
        <f>IFERROR(IF('6'!E53=0,1,0),0)</f>
        <v>0</v>
      </c>
      <c r="N45" s="1">
        <f>IFERROR(IF('7'!E53=0,1,0),0)</f>
        <v>0</v>
      </c>
      <c r="O45" s="1">
        <f>IFERROR(IF('8'!E53=0,1,0),0)</f>
        <v>0</v>
      </c>
      <c r="P45" s="1">
        <f>IFERROR(IF('9'!E53=0,1,0),0)</f>
        <v>0</v>
      </c>
      <c r="Q45" s="1">
        <f>IFERROR(IF('10'!E53=0,1,0),0)</f>
        <v>0</v>
      </c>
      <c r="R45" s="1">
        <f>IFERROR(IF(#REF!=0,1,0),0)</f>
        <v>0</v>
      </c>
      <c r="S45" s="1">
        <f>IFERROR(IF(#REF!=0,1,0),0)</f>
        <v>0</v>
      </c>
      <c r="T45" s="1">
        <f>IFERROR(IF(#REF!=0,1,0),0)</f>
        <v>0</v>
      </c>
      <c r="U45" s="1">
        <f>IFERROR(IF(#REF!=0,1,0),0)</f>
        <v>0</v>
      </c>
      <c r="V45" s="1">
        <f>IFERROR(IF(#REF!=0,1,0),0)</f>
        <v>0</v>
      </c>
      <c r="W45" s="1">
        <f>IFERROR(IF(#REF!=0,1,0),0)</f>
        <v>0</v>
      </c>
      <c r="X45" s="1">
        <f>IFERROR(IF(#REF!=0,1,0),0)</f>
        <v>0</v>
      </c>
      <c r="Y45" s="1">
        <f>IFERROR(IF(#REF!=0,1,0),0)</f>
        <v>0</v>
      </c>
      <c r="Z45" s="1">
        <f>IFERROR(IF(#REF!=0,1,0),0)</f>
        <v>0</v>
      </c>
      <c r="AA45" s="1">
        <f>IFERROR(IF(#REF!=0,1,0),0)</f>
        <v>0</v>
      </c>
      <c r="AB45" s="1">
        <f>IFERROR(IF(#REF!=0,1,0),0)</f>
        <v>0</v>
      </c>
      <c r="AC45" s="1">
        <f>IFERROR(IF(#REF!=0,1,0),0)</f>
        <v>0</v>
      </c>
      <c r="AD45" s="1">
        <f>IFERROR(IF(#REF!=0,1,0),0)</f>
        <v>0</v>
      </c>
      <c r="AE45" s="1">
        <f>IFERROR(IF(#REF!=0,1,0),0)</f>
        <v>0</v>
      </c>
      <c r="AF45" s="1">
        <f>IFERROR(IF(#REF!=0,1,0),0)</f>
        <v>0</v>
      </c>
      <c r="AG45" s="1">
        <f>IFERROR(IF(#REF!=0,1,0),0)</f>
        <v>0</v>
      </c>
      <c r="AH45" s="1">
        <f>IFERROR(IF(#REF!=0,1,0),0)</f>
        <v>0</v>
      </c>
      <c r="AI45" s="1">
        <f>IFERROR(IF(#REF!=0,1,0),0)</f>
        <v>0</v>
      </c>
      <c r="AJ45" s="1">
        <f>IFERROR(IF(#REF!=0,1,0),0)</f>
        <v>0</v>
      </c>
      <c r="AK45" s="1">
        <f>IFERROR(IF(#REF!=0,1,0),0)</f>
        <v>0</v>
      </c>
      <c r="AL45" s="1">
        <f>IFERROR(IF(#REF!=0,1,0),0)</f>
        <v>0</v>
      </c>
      <c r="AM45" s="1">
        <f>IFERROR(IF(#REF!=0,1,0),0)</f>
        <v>0</v>
      </c>
      <c r="AN45" s="1">
        <f>IFERROR(IF(#REF!=0,1,0),0)</f>
        <v>0</v>
      </c>
      <c r="AO45" s="1">
        <f>IFERROR(IF(#REF!=0,1,0),0)</f>
        <v>0</v>
      </c>
      <c r="AP45" s="1">
        <f>IFERROR(IF(#REF!=0,1,0),0)</f>
        <v>0</v>
      </c>
      <c r="AQ45" s="1">
        <f>IFERROR(IF(#REF!=0,1,0),0)</f>
        <v>0</v>
      </c>
      <c r="AR45" s="1">
        <f>IFERROR(IF(#REF!=0,1,0),0)</f>
        <v>0</v>
      </c>
      <c r="AS45" s="1">
        <f>IFERROR(IF(#REF!=0,1,0),0)</f>
        <v>0</v>
      </c>
      <c r="AT45" s="1">
        <f>IFERROR(IF(#REF!=0,1,0),0)</f>
        <v>0</v>
      </c>
      <c r="AU45" s="1">
        <f>IFERROR(IF(#REF!=0,1,0),0)</f>
        <v>0</v>
      </c>
      <c r="AV45" s="1">
        <f>IFERROR(IF(#REF!=0,1,0),0)</f>
        <v>0</v>
      </c>
      <c r="AW45" s="1">
        <f>IFERROR(IF(#REF!=0,1,0),0)</f>
        <v>0</v>
      </c>
      <c r="AX45" s="1">
        <f>IFERROR(IF(#REF!=0,1,0),0)</f>
        <v>0</v>
      </c>
      <c r="AY45" s="1">
        <f>IFERROR(IF(#REF!=0,1,0),0)</f>
        <v>0</v>
      </c>
      <c r="BA45" s="1">
        <f t="shared" si="1"/>
        <v>0</v>
      </c>
    </row>
    <row r="46" spans="1:53" ht="14.25" x14ac:dyDescent="0.2">
      <c r="A46" s="78" t="s">
        <v>64</v>
      </c>
      <c r="B46" s="79"/>
      <c r="C46" s="79"/>
      <c r="D46" s="80"/>
      <c r="E46" s="8">
        <f t="shared" si="0"/>
        <v>0</v>
      </c>
      <c r="F46" s="53" t="s">
        <v>6</v>
      </c>
      <c r="H46" s="1">
        <f>IFERROR(IF('1'!E54=0,1,0),0)</f>
        <v>0</v>
      </c>
      <c r="I46" s="1">
        <f>IFERROR(IF('2'!E54=0,1,0),0)</f>
        <v>0</v>
      </c>
      <c r="J46" s="1">
        <f>IFERROR(IF('3'!E54=0,1,0),0)</f>
        <v>0</v>
      </c>
      <c r="K46" s="1">
        <f>IFERROR(IF('4'!E54=0,1,0),0)</f>
        <v>0</v>
      </c>
      <c r="L46" s="1">
        <f>IFERROR(IF('5'!E54=0,1,0),0)</f>
        <v>0</v>
      </c>
      <c r="M46" s="1">
        <f>IFERROR(IF('6'!E54=0,1,0),0)</f>
        <v>0</v>
      </c>
      <c r="N46" s="1">
        <f>IFERROR(IF('7'!E54=0,1,0),0)</f>
        <v>0</v>
      </c>
      <c r="O46" s="1">
        <f>IFERROR(IF('8'!E54=0,1,0),0)</f>
        <v>0</v>
      </c>
      <c r="P46" s="1">
        <f>IFERROR(IF('9'!E54=0,1,0),0)</f>
        <v>0</v>
      </c>
      <c r="Q46" s="1">
        <f>IFERROR(IF('10'!E54=0,1,0),0)</f>
        <v>0</v>
      </c>
      <c r="R46" s="1">
        <f>IFERROR(IF(#REF!=0,1,0),0)</f>
        <v>0</v>
      </c>
      <c r="S46" s="1">
        <f>IFERROR(IF(#REF!=0,1,0),0)</f>
        <v>0</v>
      </c>
      <c r="T46" s="1">
        <f>IFERROR(IF(#REF!=0,1,0),0)</f>
        <v>0</v>
      </c>
      <c r="U46" s="1">
        <f>IFERROR(IF(#REF!=0,1,0),0)</f>
        <v>0</v>
      </c>
      <c r="V46" s="1">
        <f>IFERROR(IF(#REF!=0,1,0),0)</f>
        <v>0</v>
      </c>
      <c r="W46" s="1">
        <f>IFERROR(IF(#REF!=0,1,0),0)</f>
        <v>0</v>
      </c>
      <c r="X46" s="1">
        <f>IFERROR(IF(#REF!=0,1,0),0)</f>
        <v>0</v>
      </c>
      <c r="Y46" s="1">
        <f>IFERROR(IF(#REF!=0,1,0),0)</f>
        <v>0</v>
      </c>
      <c r="Z46" s="1">
        <f>IFERROR(IF(#REF!=0,1,0),0)</f>
        <v>0</v>
      </c>
      <c r="AA46" s="1">
        <f>IFERROR(IF(#REF!=0,1,0),0)</f>
        <v>0</v>
      </c>
      <c r="AB46" s="1">
        <f>IFERROR(IF(#REF!=0,1,0),0)</f>
        <v>0</v>
      </c>
      <c r="AC46" s="1">
        <f>IFERROR(IF(#REF!=0,1,0),0)</f>
        <v>0</v>
      </c>
      <c r="AD46" s="1">
        <f>IFERROR(IF(#REF!=0,1,0),0)</f>
        <v>0</v>
      </c>
      <c r="AE46" s="1">
        <f>IFERROR(IF(#REF!=0,1,0),0)</f>
        <v>0</v>
      </c>
      <c r="AF46" s="1">
        <f>IFERROR(IF(#REF!=0,1,0),0)</f>
        <v>0</v>
      </c>
      <c r="AG46" s="1">
        <f>IFERROR(IF(#REF!=0,1,0),0)</f>
        <v>0</v>
      </c>
      <c r="AH46" s="1">
        <f>IFERROR(IF(#REF!=0,1,0),0)</f>
        <v>0</v>
      </c>
      <c r="AI46" s="1">
        <f>IFERROR(IF(#REF!=0,1,0),0)</f>
        <v>0</v>
      </c>
      <c r="AJ46" s="1">
        <f>IFERROR(IF(#REF!=0,1,0),0)</f>
        <v>0</v>
      </c>
      <c r="AK46" s="1">
        <f>IFERROR(IF(#REF!=0,1,0),0)</f>
        <v>0</v>
      </c>
      <c r="AL46" s="1">
        <f>IFERROR(IF(#REF!=0,1,0),0)</f>
        <v>0</v>
      </c>
      <c r="AM46" s="1">
        <f>IFERROR(IF(#REF!=0,1,0),0)</f>
        <v>0</v>
      </c>
      <c r="AN46" s="1">
        <f>IFERROR(IF(#REF!=0,1,0),0)</f>
        <v>0</v>
      </c>
      <c r="AO46" s="1">
        <f>IFERROR(IF(#REF!=0,1,0),0)</f>
        <v>0</v>
      </c>
      <c r="AP46" s="1">
        <f>IFERROR(IF(#REF!=0,1,0),0)</f>
        <v>0</v>
      </c>
      <c r="AQ46" s="1">
        <f>IFERROR(IF(#REF!=0,1,0),0)</f>
        <v>0</v>
      </c>
      <c r="AR46" s="1">
        <f>IFERROR(IF(#REF!=0,1,0),0)</f>
        <v>0</v>
      </c>
      <c r="AS46" s="1">
        <f>IFERROR(IF(#REF!=0,1,0),0)</f>
        <v>0</v>
      </c>
      <c r="AT46" s="1">
        <f>IFERROR(IF(#REF!=0,1,0),0)</f>
        <v>0</v>
      </c>
      <c r="AU46" s="1">
        <f>IFERROR(IF(#REF!=0,1,0),0)</f>
        <v>0</v>
      </c>
      <c r="AV46" s="1">
        <f>IFERROR(IF(#REF!=0,1,0),0)</f>
        <v>0</v>
      </c>
      <c r="AW46" s="1">
        <f>IFERROR(IF(#REF!=0,1,0),0)</f>
        <v>0</v>
      </c>
      <c r="AX46" s="1">
        <f>IFERROR(IF(#REF!=0,1,0),0)</f>
        <v>0</v>
      </c>
      <c r="AY46" s="1">
        <f>IFERROR(IF(#REF!=0,1,0),0)</f>
        <v>0</v>
      </c>
      <c r="BA46" s="1">
        <f t="shared" si="1"/>
        <v>0</v>
      </c>
    </row>
    <row r="47" spans="1:53" ht="13.7" customHeight="1" x14ac:dyDescent="0.2">
      <c r="A47" s="78" t="s">
        <v>65</v>
      </c>
      <c r="B47" s="79"/>
      <c r="C47" s="79"/>
      <c r="D47" s="80"/>
      <c r="E47" s="8">
        <f t="shared" si="0"/>
        <v>0</v>
      </c>
      <c r="F47" s="53" t="s">
        <v>6</v>
      </c>
      <c r="H47" s="1">
        <f>IFERROR(IF('1'!E55=0,1,0),0)</f>
        <v>0</v>
      </c>
      <c r="I47" s="1">
        <f>IFERROR(IF('2'!E55=0,1,0),0)</f>
        <v>0</v>
      </c>
      <c r="J47" s="1">
        <f>IFERROR(IF('3'!E55=0,1,0),0)</f>
        <v>0</v>
      </c>
      <c r="K47" s="1">
        <f>IFERROR(IF('4'!E55=0,1,0),0)</f>
        <v>0</v>
      </c>
      <c r="L47" s="1">
        <f>IFERROR(IF('5'!E55=0,1,0),0)</f>
        <v>0</v>
      </c>
      <c r="M47" s="1">
        <f>IFERROR(IF('6'!E55=0,1,0),0)</f>
        <v>0</v>
      </c>
      <c r="N47" s="1">
        <f>IFERROR(IF('7'!E55=0,1,0),0)</f>
        <v>0</v>
      </c>
      <c r="O47" s="1">
        <f>IFERROR(IF('8'!E55=0,1,0),0)</f>
        <v>0</v>
      </c>
      <c r="P47" s="1">
        <f>IFERROR(IF('9'!E55=0,1,0),0)</f>
        <v>0</v>
      </c>
      <c r="Q47" s="1">
        <f>IFERROR(IF('10'!E55=0,1,0),0)</f>
        <v>0</v>
      </c>
      <c r="R47" s="1">
        <f>IFERROR(IF(#REF!=0,1,0),0)</f>
        <v>0</v>
      </c>
      <c r="S47" s="1">
        <f>IFERROR(IF(#REF!=0,1,0),0)</f>
        <v>0</v>
      </c>
      <c r="T47" s="1">
        <f>IFERROR(IF(#REF!=0,1,0),0)</f>
        <v>0</v>
      </c>
      <c r="U47" s="1">
        <f>IFERROR(IF(#REF!=0,1,0),0)</f>
        <v>0</v>
      </c>
      <c r="V47" s="1">
        <f>IFERROR(IF(#REF!=0,1,0),0)</f>
        <v>0</v>
      </c>
      <c r="W47" s="1">
        <f>IFERROR(IF(#REF!=0,1,0),0)</f>
        <v>0</v>
      </c>
      <c r="X47" s="1">
        <f>IFERROR(IF(#REF!=0,1,0),0)</f>
        <v>0</v>
      </c>
      <c r="Y47" s="1">
        <f>IFERROR(IF(#REF!=0,1,0),0)</f>
        <v>0</v>
      </c>
      <c r="Z47" s="1">
        <f>IFERROR(IF(#REF!=0,1,0),0)</f>
        <v>0</v>
      </c>
      <c r="AA47" s="1">
        <f>IFERROR(IF(#REF!=0,1,0),0)</f>
        <v>0</v>
      </c>
      <c r="AB47" s="1">
        <f>IFERROR(IF(#REF!=0,1,0),0)</f>
        <v>0</v>
      </c>
      <c r="AC47" s="1">
        <f>IFERROR(IF(#REF!=0,1,0),0)</f>
        <v>0</v>
      </c>
      <c r="AD47" s="1">
        <f>IFERROR(IF(#REF!=0,1,0),0)</f>
        <v>0</v>
      </c>
      <c r="AE47" s="1">
        <f>IFERROR(IF(#REF!=0,1,0),0)</f>
        <v>0</v>
      </c>
      <c r="AF47" s="1">
        <f>IFERROR(IF(#REF!=0,1,0),0)</f>
        <v>0</v>
      </c>
      <c r="AG47" s="1">
        <f>IFERROR(IF(#REF!=0,1,0),0)</f>
        <v>0</v>
      </c>
      <c r="AH47" s="1">
        <f>IFERROR(IF(#REF!=0,1,0),0)</f>
        <v>0</v>
      </c>
      <c r="AI47" s="1">
        <f>IFERROR(IF(#REF!=0,1,0),0)</f>
        <v>0</v>
      </c>
      <c r="AJ47" s="1">
        <f>IFERROR(IF(#REF!=0,1,0),0)</f>
        <v>0</v>
      </c>
      <c r="AK47" s="1">
        <f>IFERROR(IF(#REF!=0,1,0),0)</f>
        <v>0</v>
      </c>
      <c r="AL47" s="1">
        <f>IFERROR(IF(#REF!=0,1,0),0)</f>
        <v>0</v>
      </c>
      <c r="AM47" s="1">
        <f>IFERROR(IF(#REF!=0,1,0),0)</f>
        <v>0</v>
      </c>
      <c r="AN47" s="1">
        <f>IFERROR(IF(#REF!=0,1,0),0)</f>
        <v>0</v>
      </c>
      <c r="AO47" s="1">
        <f>IFERROR(IF(#REF!=0,1,0),0)</f>
        <v>0</v>
      </c>
      <c r="AP47" s="1">
        <f>IFERROR(IF(#REF!=0,1,0),0)</f>
        <v>0</v>
      </c>
      <c r="AQ47" s="1">
        <f>IFERROR(IF(#REF!=0,1,0),0)</f>
        <v>0</v>
      </c>
      <c r="AR47" s="1">
        <f>IFERROR(IF(#REF!=0,1,0),0)</f>
        <v>0</v>
      </c>
      <c r="AS47" s="1">
        <f>IFERROR(IF(#REF!=0,1,0),0)</f>
        <v>0</v>
      </c>
      <c r="AT47" s="1">
        <f>IFERROR(IF(#REF!=0,1,0),0)</f>
        <v>0</v>
      </c>
      <c r="AU47" s="1">
        <f>IFERROR(IF(#REF!=0,1,0),0)</f>
        <v>0</v>
      </c>
      <c r="AV47" s="1">
        <f>IFERROR(IF(#REF!=0,1,0),0)</f>
        <v>0</v>
      </c>
      <c r="AW47" s="1">
        <f>IFERROR(IF(#REF!=0,1,0),0)</f>
        <v>0</v>
      </c>
      <c r="AX47" s="1">
        <f>IFERROR(IF(#REF!=0,1,0),0)</f>
        <v>0</v>
      </c>
      <c r="AY47" s="1">
        <f>IFERROR(IF(#REF!=0,1,0),0)</f>
        <v>0</v>
      </c>
      <c r="BA47" s="1">
        <f t="shared" si="1"/>
        <v>0</v>
      </c>
    </row>
    <row r="48" spans="1:53" ht="14.25" x14ac:dyDescent="0.2">
      <c r="A48" s="78" t="s">
        <v>66</v>
      </c>
      <c r="B48" s="79"/>
      <c r="C48" s="79"/>
      <c r="D48" s="80"/>
      <c r="E48" s="8">
        <f t="shared" si="0"/>
        <v>0</v>
      </c>
      <c r="F48" s="53" t="s">
        <v>6</v>
      </c>
      <c r="H48" s="1">
        <f>IFERROR(IF('1'!E56=0,1,0),0)</f>
        <v>0</v>
      </c>
      <c r="I48" s="1">
        <f>IFERROR(IF('2'!E56=0,1,0),0)</f>
        <v>0</v>
      </c>
      <c r="J48" s="1">
        <f>IFERROR(IF('3'!E56=0,1,0),0)</f>
        <v>0</v>
      </c>
      <c r="K48" s="1">
        <f>IFERROR(IF('4'!E56=0,1,0),0)</f>
        <v>0</v>
      </c>
      <c r="L48" s="1">
        <f>IFERROR(IF('5'!E56=0,1,0),0)</f>
        <v>0</v>
      </c>
      <c r="M48" s="1">
        <f>IFERROR(IF('6'!E56=0,1,0),0)</f>
        <v>0</v>
      </c>
      <c r="N48" s="1">
        <f>IFERROR(IF('7'!E56=0,1,0),0)</f>
        <v>0</v>
      </c>
      <c r="O48" s="1">
        <f>IFERROR(IF('8'!E56=0,1,0),0)</f>
        <v>0</v>
      </c>
      <c r="P48" s="1">
        <f>IFERROR(IF('9'!E56=0,1,0),0)</f>
        <v>0</v>
      </c>
      <c r="Q48" s="1">
        <f>IFERROR(IF('10'!E56=0,1,0),0)</f>
        <v>0</v>
      </c>
      <c r="R48" s="1">
        <f>IFERROR(IF(#REF!=0,1,0),0)</f>
        <v>0</v>
      </c>
      <c r="S48" s="1">
        <f>IFERROR(IF(#REF!=0,1,0),0)</f>
        <v>0</v>
      </c>
      <c r="T48" s="1">
        <f>IFERROR(IF(#REF!=0,1,0),0)</f>
        <v>0</v>
      </c>
      <c r="U48" s="1">
        <f>IFERROR(IF(#REF!=0,1,0),0)</f>
        <v>0</v>
      </c>
      <c r="V48" s="1">
        <f>IFERROR(IF(#REF!=0,1,0),0)</f>
        <v>0</v>
      </c>
      <c r="W48" s="1">
        <f>IFERROR(IF(#REF!=0,1,0),0)</f>
        <v>0</v>
      </c>
      <c r="X48" s="1">
        <f>IFERROR(IF(#REF!=0,1,0),0)</f>
        <v>0</v>
      </c>
      <c r="Y48" s="1">
        <f>IFERROR(IF(#REF!=0,1,0),0)</f>
        <v>0</v>
      </c>
      <c r="Z48" s="1">
        <f>IFERROR(IF(#REF!=0,1,0),0)</f>
        <v>0</v>
      </c>
      <c r="AA48" s="1">
        <f>IFERROR(IF(#REF!=0,1,0),0)</f>
        <v>0</v>
      </c>
      <c r="AB48" s="1">
        <f>IFERROR(IF(#REF!=0,1,0),0)</f>
        <v>0</v>
      </c>
      <c r="AC48" s="1">
        <f>IFERROR(IF(#REF!=0,1,0),0)</f>
        <v>0</v>
      </c>
      <c r="AD48" s="1">
        <f>IFERROR(IF(#REF!=0,1,0),0)</f>
        <v>0</v>
      </c>
      <c r="AE48" s="1">
        <f>IFERROR(IF(#REF!=0,1,0),0)</f>
        <v>0</v>
      </c>
      <c r="AF48" s="1">
        <f>IFERROR(IF(#REF!=0,1,0),0)</f>
        <v>0</v>
      </c>
      <c r="AG48" s="1">
        <f>IFERROR(IF(#REF!=0,1,0),0)</f>
        <v>0</v>
      </c>
      <c r="AH48" s="1">
        <f>IFERROR(IF(#REF!=0,1,0),0)</f>
        <v>0</v>
      </c>
      <c r="AI48" s="1">
        <f>IFERROR(IF(#REF!=0,1,0),0)</f>
        <v>0</v>
      </c>
      <c r="AJ48" s="1">
        <f>IFERROR(IF(#REF!=0,1,0),0)</f>
        <v>0</v>
      </c>
      <c r="AK48" s="1">
        <f>IFERROR(IF(#REF!=0,1,0),0)</f>
        <v>0</v>
      </c>
      <c r="AL48" s="1">
        <f>IFERROR(IF(#REF!=0,1,0),0)</f>
        <v>0</v>
      </c>
      <c r="AM48" s="1">
        <f>IFERROR(IF(#REF!=0,1,0),0)</f>
        <v>0</v>
      </c>
      <c r="AN48" s="1">
        <f>IFERROR(IF(#REF!=0,1,0),0)</f>
        <v>0</v>
      </c>
      <c r="AO48" s="1">
        <f>IFERROR(IF(#REF!=0,1,0),0)</f>
        <v>0</v>
      </c>
      <c r="AP48" s="1">
        <f>IFERROR(IF(#REF!=0,1,0),0)</f>
        <v>0</v>
      </c>
      <c r="AQ48" s="1">
        <f>IFERROR(IF(#REF!=0,1,0),0)</f>
        <v>0</v>
      </c>
      <c r="AR48" s="1">
        <f>IFERROR(IF(#REF!=0,1,0),0)</f>
        <v>0</v>
      </c>
      <c r="AS48" s="1">
        <f>IFERROR(IF(#REF!=0,1,0),0)</f>
        <v>0</v>
      </c>
      <c r="AT48" s="1">
        <f>IFERROR(IF(#REF!=0,1,0),0)</f>
        <v>0</v>
      </c>
      <c r="AU48" s="1">
        <f>IFERROR(IF(#REF!=0,1,0),0)</f>
        <v>0</v>
      </c>
      <c r="AV48" s="1">
        <f>IFERROR(IF(#REF!=0,1,0),0)</f>
        <v>0</v>
      </c>
      <c r="AW48" s="1">
        <f>IFERROR(IF(#REF!=0,1,0),0)</f>
        <v>0</v>
      </c>
      <c r="AX48" s="1">
        <f>IFERROR(IF(#REF!=0,1,0),0)</f>
        <v>0</v>
      </c>
      <c r="AY48" s="1">
        <f>IFERROR(IF(#REF!=0,1,0),0)</f>
        <v>0</v>
      </c>
      <c r="BA48" s="1">
        <f t="shared" si="1"/>
        <v>0</v>
      </c>
    </row>
    <row r="49" spans="1:53" ht="14.25" x14ac:dyDescent="0.2">
      <c r="A49" s="78" t="s">
        <v>67</v>
      </c>
      <c r="B49" s="79"/>
      <c r="C49" s="79"/>
      <c r="D49" s="80"/>
      <c r="E49" s="8">
        <f t="shared" si="0"/>
        <v>0</v>
      </c>
      <c r="F49" s="53" t="s">
        <v>6</v>
      </c>
      <c r="H49" s="1">
        <f>IFERROR(IF('1'!E57=0,1,0),0)</f>
        <v>0</v>
      </c>
      <c r="I49" s="1">
        <f>IFERROR(IF('2'!E57=0,1,0),0)</f>
        <v>0</v>
      </c>
      <c r="J49" s="1">
        <f>IFERROR(IF('3'!E57=0,1,0),0)</f>
        <v>0</v>
      </c>
      <c r="K49" s="1">
        <f>IFERROR(IF('4'!E57=0,1,0),0)</f>
        <v>0</v>
      </c>
      <c r="L49" s="1">
        <f>IFERROR(IF('5'!E57=0,1,0),0)</f>
        <v>0</v>
      </c>
      <c r="M49" s="1">
        <f>IFERROR(IF('6'!E57=0,1,0),0)</f>
        <v>0</v>
      </c>
      <c r="N49" s="1">
        <f>IFERROR(IF('7'!E57=0,1,0),0)</f>
        <v>0</v>
      </c>
      <c r="O49" s="1">
        <f>IFERROR(IF('8'!E57=0,1,0),0)</f>
        <v>0</v>
      </c>
      <c r="P49" s="1">
        <f>IFERROR(IF('9'!E57=0,1,0),0)</f>
        <v>0</v>
      </c>
      <c r="Q49" s="1">
        <f>IFERROR(IF('10'!E57=0,1,0),0)</f>
        <v>0</v>
      </c>
      <c r="R49" s="1">
        <f>IFERROR(IF(#REF!=0,1,0),0)</f>
        <v>0</v>
      </c>
      <c r="S49" s="1">
        <f>IFERROR(IF(#REF!=0,1,0),0)</f>
        <v>0</v>
      </c>
      <c r="T49" s="1">
        <f>IFERROR(IF(#REF!=0,1,0),0)</f>
        <v>0</v>
      </c>
      <c r="U49" s="1">
        <f>IFERROR(IF(#REF!=0,1,0),0)</f>
        <v>0</v>
      </c>
      <c r="V49" s="1">
        <f>IFERROR(IF(#REF!=0,1,0),0)</f>
        <v>0</v>
      </c>
      <c r="W49" s="1">
        <f>IFERROR(IF(#REF!=0,1,0),0)</f>
        <v>0</v>
      </c>
      <c r="X49" s="1">
        <f>IFERROR(IF(#REF!=0,1,0),0)</f>
        <v>0</v>
      </c>
      <c r="Y49" s="1">
        <f>IFERROR(IF(#REF!=0,1,0),0)</f>
        <v>0</v>
      </c>
      <c r="Z49" s="1">
        <f>IFERROR(IF(#REF!=0,1,0),0)</f>
        <v>0</v>
      </c>
      <c r="AA49" s="1">
        <f>IFERROR(IF(#REF!=0,1,0),0)</f>
        <v>0</v>
      </c>
      <c r="AB49" s="1">
        <f>IFERROR(IF(#REF!=0,1,0),0)</f>
        <v>0</v>
      </c>
      <c r="AC49" s="1">
        <f>IFERROR(IF(#REF!=0,1,0),0)</f>
        <v>0</v>
      </c>
      <c r="AD49" s="1">
        <f>IFERROR(IF(#REF!=0,1,0),0)</f>
        <v>0</v>
      </c>
      <c r="AE49" s="1">
        <f>IFERROR(IF(#REF!=0,1,0),0)</f>
        <v>0</v>
      </c>
      <c r="AF49" s="1">
        <f>IFERROR(IF(#REF!=0,1,0),0)</f>
        <v>0</v>
      </c>
      <c r="AG49" s="1">
        <f>IFERROR(IF(#REF!=0,1,0),0)</f>
        <v>0</v>
      </c>
      <c r="AH49" s="1">
        <f>IFERROR(IF(#REF!=0,1,0),0)</f>
        <v>0</v>
      </c>
      <c r="AI49" s="1">
        <f>IFERROR(IF(#REF!=0,1,0),0)</f>
        <v>0</v>
      </c>
      <c r="AJ49" s="1">
        <f>IFERROR(IF(#REF!=0,1,0),0)</f>
        <v>0</v>
      </c>
      <c r="AK49" s="1">
        <f>IFERROR(IF(#REF!=0,1,0),0)</f>
        <v>0</v>
      </c>
      <c r="AL49" s="1">
        <f>IFERROR(IF(#REF!=0,1,0),0)</f>
        <v>0</v>
      </c>
      <c r="AM49" s="1">
        <f>IFERROR(IF(#REF!=0,1,0),0)</f>
        <v>0</v>
      </c>
      <c r="AN49" s="1">
        <f>IFERROR(IF(#REF!=0,1,0),0)</f>
        <v>0</v>
      </c>
      <c r="AO49" s="1">
        <f>IFERROR(IF(#REF!=0,1,0),0)</f>
        <v>0</v>
      </c>
      <c r="AP49" s="1">
        <f>IFERROR(IF(#REF!=0,1,0),0)</f>
        <v>0</v>
      </c>
      <c r="AQ49" s="1">
        <f>IFERROR(IF(#REF!=0,1,0),0)</f>
        <v>0</v>
      </c>
      <c r="AR49" s="1">
        <f>IFERROR(IF(#REF!=0,1,0),0)</f>
        <v>0</v>
      </c>
      <c r="AS49" s="1">
        <f>IFERROR(IF(#REF!=0,1,0),0)</f>
        <v>0</v>
      </c>
      <c r="AT49" s="1">
        <f>IFERROR(IF(#REF!=0,1,0),0)</f>
        <v>0</v>
      </c>
      <c r="AU49" s="1">
        <f>IFERROR(IF(#REF!=0,1,0),0)</f>
        <v>0</v>
      </c>
      <c r="AV49" s="1">
        <f>IFERROR(IF(#REF!=0,1,0),0)</f>
        <v>0</v>
      </c>
      <c r="AW49" s="1">
        <f>IFERROR(IF(#REF!=0,1,0),0)</f>
        <v>0</v>
      </c>
      <c r="AX49" s="1">
        <f>IFERROR(IF(#REF!=0,1,0),0)</f>
        <v>0</v>
      </c>
      <c r="AY49" s="1">
        <f>IFERROR(IF(#REF!=0,1,0),0)</f>
        <v>0</v>
      </c>
      <c r="BA49" s="1">
        <f t="shared" si="1"/>
        <v>0</v>
      </c>
    </row>
    <row r="50" spans="1:53" ht="14.25" x14ac:dyDescent="0.2">
      <c r="A50" s="78" t="s">
        <v>68</v>
      </c>
      <c r="B50" s="79"/>
      <c r="C50" s="79"/>
      <c r="D50" s="80"/>
      <c r="E50" s="8">
        <f t="shared" si="0"/>
        <v>0</v>
      </c>
      <c r="F50" s="53" t="s">
        <v>6</v>
      </c>
      <c r="H50" s="1">
        <f>IFERROR(IF('1'!E58=0,1,0),0)</f>
        <v>0</v>
      </c>
      <c r="I50" s="1">
        <f>IFERROR(IF('2'!E58=0,1,0),0)</f>
        <v>0</v>
      </c>
      <c r="J50" s="1">
        <f>IFERROR(IF('3'!E58=0,1,0),0)</f>
        <v>0</v>
      </c>
      <c r="K50" s="1">
        <f>IFERROR(IF('4'!E58=0,1,0),0)</f>
        <v>0</v>
      </c>
      <c r="L50" s="1">
        <f>IFERROR(IF('5'!E58=0,1,0),0)</f>
        <v>0</v>
      </c>
      <c r="M50" s="1">
        <f>IFERROR(IF('6'!E58=0,1,0),0)</f>
        <v>0</v>
      </c>
      <c r="N50" s="1">
        <f>IFERROR(IF('7'!E58=0,1,0),0)</f>
        <v>0</v>
      </c>
      <c r="O50" s="1">
        <f>IFERROR(IF('8'!E58=0,1,0),0)</f>
        <v>0</v>
      </c>
      <c r="P50" s="1">
        <f>IFERROR(IF('9'!E58=0,1,0),0)</f>
        <v>0</v>
      </c>
      <c r="Q50" s="1">
        <f>IFERROR(IF('10'!E58=0,1,0),0)</f>
        <v>0</v>
      </c>
      <c r="R50" s="1">
        <f>IFERROR(IF(#REF!=0,1,0),0)</f>
        <v>0</v>
      </c>
      <c r="S50" s="1">
        <f>IFERROR(IF(#REF!=0,1,0),0)</f>
        <v>0</v>
      </c>
      <c r="T50" s="1">
        <f>IFERROR(IF(#REF!=0,1,0),0)</f>
        <v>0</v>
      </c>
      <c r="U50" s="1">
        <f>IFERROR(IF(#REF!=0,1,0),0)</f>
        <v>0</v>
      </c>
      <c r="V50" s="1">
        <f>IFERROR(IF(#REF!=0,1,0),0)</f>
        <v>0</v>
      </c>
      <c r="W50" s="1">
        <f>IFERROR(IF(#REF!=0,1,0),0)</f>
        <v>0</v>
      </c>
      <c r="X50" s="1">
        <f>IFERROR(IF(#REF!=0,1,0),0)</f>
        <v>0</v>
      </c>
      <c r="Y50" s="1">
        <f>IFERROR(IF(#REF!=0,1,0),0)</f>
        <v>0</v>
      </c>
      <c r="Z50" s="1">
        <f>IFERROR(IF(#REF!=0,1,0),0)</f>
        <v>0</v>
      </c>
      <c r="AA50" s="1">
        <f>IFERROR(IF(#REF!=0,1,0),0)</f>
        <v>0</v>
      </c>
      <c r="AB50" s="1">
        <f>IFERROR(IF(#REF!=0,1,0),0)</f>
        <v>0</v>
      </c>
      <c r="AC50" s="1">
        <f>IFERROR(IF(#REF!=0,1,0),0)</f>
        <v>0</v>
      </c>
      <c r="AD50" s="1">
        <f>IFERROR(IF(#REF!=0,1,0),0)</f>
        <v>0</v>
      </c>
      <c r="AE50" s="1">
        <f>IFERROR(IF(#REF!=0,1,0),0)</f>
        <v>0</v>
      </c>
      <c r="AF50" s="1">
        <f>IFERROR(IF(#REF!=0,1,0),0)</f>
        <v>0</v>
      </c>
      <c r="AG50" s="1">
        <f>IFERROR(IF(#REF!=0,1,0),0)</f>
        <v>0</v>
      </c>
      <c r="AH50" s="1">
        <f>IFERROR(IF(#REF!=0,1,0),0)</f>
        <v>0</v>
      </c>
      <c r="AI50" s="1">
        <f>IFERROR(IF(#REF!=0,1,0),0)</f>
        <v>0</v>
      </c>
      <c r="AJ50" s="1">
        <f>IFERROR(IF(#REF!=0,1,0),0)</f>
        <v>0</v>
      </c>
      <c r="AK50" s="1">
        <f>IFERROR(IF(#REF!=0,1,0),0)</f>
        <v>0</v>
      </c>
      <c r="AL50" s="1">
        <f>IFERROR(IF(#REF!=0,1,0),0)</f>
        <v>0</v>
      </c>
      <c r="AM50" s="1">
        <f>IFERROR(IF(#REF!=0,1,0),0)</f>
        <v>0</v>
      </c>
      <c r="AN50" s="1">
        <f>IFERROR(IF(#REF!=0,1,0),0)</f>
        <v>0</v>
      </c>
      <c r="AO50" s="1">
        <f>IFERROR(IF(#REF!=0,1,0),0)</f>
        <v>0</v>
      </c>
      <c r="AP50" s="1">
        <f>IFERROR(IF(#REF!=0,1,0),0)</f>
        <v>0</v>
      </c>
      <c r="AQ50" s="1">
        <f>IFERROR(IF(#REF!=0,1,0),0)</f>
        <v>0</v>
      </c>
      <c r="AR50" s="1">
        <f>IFERROR(IF(#REF!=0,1,0),0)</f>
        <v>0</v>
      </c>
      <c r="AS50" s="1">
        <f>IFERROR(IF(#REF!=0,1,0),0)</f>
        <v>0</v>
      </c>
      <c r="AT50" s="1">
        <f>IFERROR(IF(#REF!=0,1,0),0)</f>
        <v>0</v>
      </c>
      <c r="AU50" s="1">
        <f>IFERROR(IF(#REF!=0,1,0),0)</f>
        <v>0</v>
      </c>
      <c r="AV50" s="1">
        <f>IFERROR(IF(#REF!=0,1,0),0)</f>
        <v>0</v>
      </c>
      <c r="AW50" s="1">
        <f>IFERROR(IF(#REF!=0,1,0),0)</f>
        <v>0</v>
      </c>
      <c r="AX50" s="1">
        <f>IFERROR(IF(#REF!=0,1,0),0)</f>
        <v>0</v>
      </c>
      <c r="AY50" s="1">
        <f>IFERROR(IF(#REF!=0,1,0),0)</f>
        <v>0</v>
      </c>
      <c r="BA50" s="1">
        <f t="shared" si="1"/>
        <v>0</v>
      </c>
    </row>
    <row r="51" spans="1:53" ht="14.25" x14ac:dyDescent="0.2">
      <c r="A51" s="78" t="s">
        <v>163</v>
      </c>
      <c r="B51" s="79"/>
      <c r="C51" s="79"/>
      <c r="D51" s="80"/>
      <c r="E51" s="8">
        <f t="shared" si="0"/>
        <v>0</v>
      </c>
      <c r="F51" s="53" t="s">
        <v>5</v>
      </c>
      <c r="H51" s="1">
        <f>IFERROR(IF('1'!E59=0,1,0),0)</f>
        <v>0</v>
      </c>
      <c r="I51" s="1">
        <f>IFERROR(IF('2'!E59=0,1,0),0)</f>
        <v>0</v>
      </c>
      <c r="J51" s="1">
        <f>IFERROR(IF('3'!E59=0,1,0),0)</f>
        <v>0</v>
      </c>
      <c r="K51" s="1">
        <f>IFERROR(IF('4'!E59=0,1,0),0)</f>
        <v>0</v>
      </c>
      <c r="L51" s="1">
        <f>IFERROR(IF('5'!E59=0,1,0),0)</f>
        <v>0</v>
      </c>
      <c r="M51" s="1">
        <f>IFERROR(IF('6'!E59=0,1,0),0)</f>
        <v>0</v>
      </c>
      <c r="N51" s="1">
        <f>IFERROR(IF('7'!E59=0,1,0),0)</f>
        <v>0</v>
      </c>
      <c r="O51" s="1">
        <f>IFERROR(IF('8'!E59=0,1,0),0)</f>
        <v>0</v>
      </c>
      <c r="P51" s="1">
        <f>IFERROR(IF('9'!E59=0,1,0),0)</f>
        <v>0</v>
      </c>
      <c r="Q51" s="1">
        <f>IFERROR(IF('10'!E59=0,1,0),0)</f>
        <v>0</v>
      </c>
      <c r="R51" s="1">
        <f>IFERROR(IF(#REF!=0,1,0),0)</f>
        <v>0</v>
      </c>
      <c r="S51" s="1">
        <f>IFERROR(IF(#REF!=0,1,0),0)</f>
        <v>0</v>
      </c>
      <c r="T51" s="1">
        <f>IFERROR(IF(#REF!=0,1,0),0)</f>
        <v>0</v>
      </c>
      <c r="U51" s="1">
        <f>IFERROR(IF(#REF!=0,1,0),0)</f>
        <v>0</v>
      </c>
      <c r="V51" s="1">
        <f>IFERROR(IF(#REF!=0,1,0),0)</f>
        <v>0</v>
      </c>
      <c r="W51" s="1">
        <f>IFERROR(IF(#REF!=0,1,0),0)</f>
        <v>0</v>
      </c>
      <c r="X51" s="1">
        <f>IFERROR(IF(#REF!=0,1,0),0)</f>
        <v>0</v>
      </c>
      <c r="Y51" s="1">
        <f>IFERROR(IF(#REF!=0,1,0),0)</f>
        <v>0</v>
      </c>
      <c r="Z51" s="1">
        <f>IFERROR(IF(#REF!=0,1,0),0)</f>
        <v>0</v>
      </c>
      <c r="AA51" s="1">
        <f>IFERROR(IF(#REF!=0,1,0),0)</f>
        <v>0</v>
      </c>
      <c r="AB51" s="1">
        <f>IFERROR(IF(#REF!=0,1,0),0)</f>
        <v>0</v>
      </c>
      <c r="AC51" s="1">
        <f>IFERROR(IF(#REF!=0,1,0),0)</f>
        <v>0</v>
      </c>
      <c r="AD51" s="1">
        <f>IFERROR(IF(#REF!=0,1,0),0)</f>
        <v>0</v>
      </c>
      <c r="AE51" s="1">
        <f>IFERROR(IF(#REF!=0,1,0),0)</f>
        <v>0</v>
      </c>
      <c r="AF51" s="1">
        <f>IFERROR(IF(#REF!=0,1,0),0)</f>
        <v>0</v>
      </c>
      <c r="AG51" s="1">
        <f>IFERROR(IF(#REF!=0,1,0),0)</f>
        <v>0</v>
      </c>
      <c r="AH51" s="1">
        <f>IFERROR(IF(#REF!=0,1,0),0)</f>
        <v>0</v>
      </c>
      <c r="AI51" s="1">
        <f>IFERROR(IF(#REF!=0,1,0),0)</f>
        <v>0</v>
      </c>
      <c r="AJ51" s="1">
        <f>IFERROR(IF(#REF!=0,1,0),0)</f>
        <v>0</v>
      </c>
      <c r="AK51" s="1">
        <f>IFERROR(IF(#REF!=0,1,0),0)</f>
        <v>0</v>
      </c>
      <c r="AL51" s="1">
        <f>IFERROR(IF(#REF!=0,1,0),0)</f>
        <v>0</v>
      </c>
      <c r="AM51" s="1">
        <f>IFERROR(IF(#REF!=0,1,0),0)</f>
        <v>0</v>
      </c>
      <c r="AN51" s="1">
        <f>IFERROR(IF(#REF!=0,1,0),0)</f>
        <v>0</v>
      </c>
      <c r="AO51" s="1">
        <f>IFERROR(IF(#REF!=0,1,0),0)</f>
        <v>0</v>
      </c>
      <c r="AP51" s="1">
        <f>IFERROR(IF(#REF!=0,1,0),0)</f>
        <v>0</v>
      </c>
      <c r="AQ51" s="1">
        <f>IFERROR(IF(#REF!=0,1,0),0)</f>
        <v>0</v>
      </c>
      <c r="AR51" s="1">
        <f>IFERROR(IF(#REF!=0,1,0),0)</f>
        <v>0</v>
      </c>
      <c r="AS51" s="1">
        <f>IFERROR(IF(#REF!=0,1,0),0)</f>
        <v>0</v>
      </c>
      <c r="AT51" s="1">
        <f>IFERROR(IF(#REF!=0,1,0),0)</f>
        <v>0</v>
      </c>
      <c r="AU51" s="1">
        <f>IFERROR(IF(#REF!=0,1,0),0)</f>
        <v>0</v>
      </c>
      <c r="AV51" s="1">
        <f>IFERROR(IF(#REF!=0,1,0),0)</f>
        <v>0</v>
      </c>
      <c r="AW51" s="1">
        <f>IFERROR(IF(#REF!=0,1,0),0)</f>
        <v>0</v>
      </c>
      <c r="AX51" s="1">
        <f>IFERROR(IF(#REF!=0,1,0),0)</f>
        <v>0</v>
      </c>
      <c r="AY51" s="1">
        <f>IFERROR(IF(#REF!=0,1,0),0)</f>
        <v>0</v>
      </c>
      <c r="BA51" s="1">
        <f t="shared" si="1"/>
        <v>0</v>
      </c>
    </row>
    <row r="52" spans="1:53" ht="14.25" x14ac:dyDescent="0.2">
      <c r="A52" s="78" t="s">
        <v>164</v>
      </c>
      <c r="B52" s="79"/>
      <c r="C52" s="79"/>
      <c r="D52" s="80"/>
      <c r="E52" s="8">
        <f t="shared" si="0"/>
        <v>0</v>
      </c>
      <c r="F52" s="53" t="s">
        <v>6</v>
      </c>
      <c r="H52" s="1">
        <f>IFERROR(IF('1'!E60=0,1,0),0)</f>
        <v>0</v>
      </c>
      <c r="I52" s="1">
        <f>IFERROR(IF('2'!E60=0,1,0),0)</f>
        <v>0</v>
      </c>
      <c r="J52" s="1">
        <f>IFERROR(IF('3'!E60=0,1,0),0)</f>
        <v>0</v>
      </c>
      <c r="K52" s="1">
        <f>IFERROR(IF('4'!E60=0,1,0),0)</f>
        <v>0</v>
      </c>
      <c r="L52" s="1">
        <f>IFERROR(IF('5'!E60=0,1,0),0)</f>
        <v>0</v>
      </c>
      <c r="M52" s="1">
        <f>IFERROR(IF('6'!E60=0,1,0),0)</f>
        <v>0</v>
      </c>
      <c r="N52" s="1">
        <f>IFERROR(IF('7'!E60=0,1,0),0)</f>
        <v>0</v>
      </c>
      <c r="O52" s="1">
        <f>IFERROR(IF('8'!E60=0,1,0),0)</f>
        <v>0</v>
      </c>
      <c r="P52" s="1">
        <f>IFERROR(IF('9'!E60=0,1,0),0)</f>
        <v>0</v>
      </c>
      <c r="Q52" s="1">
        <f>IFERROR(IF('10'!E60=0,1,0),0)</f>
        <v>0</v>
      </c>
      <c r="R52" s="1">
        <f>IFERROR(IF(#REF!=0,1,0),0)</f>
        <v>0</v>
      </c>
      <c r="S52" s="1">
        <f>IFERROR(IF(#REF!=0,1,0),0)</f>
        <v>0</v>
      </c>
      <c r="T52" s="1">
        <f>IFERROR(IF(#REF!=0,1,0),0)</f>
        <v>0</v>
      </c>
      <c r="U52" s="1">
        <f>IFERROR(IF(#REF!=0,1,0),0)</f>
        <v>0</v>
      </c>
      <c r="V52" s="1">
        <f>IFERROR(IF(#REF!=0,1,0),0)</f>
        <v>0</v>
      </c>
      <c r="W52" s="1">
        <f>IFERROR(IF(#REF!=0,1,0),0)</f>
        <v>0</v>
      </c>
      <c r="X52" s="1">
        <f>IFERROR(IF(#REF!=0,1,0),0)</f>
        <v>0</v>
      </c>
      <c r="Y52" s="1">
        <f>IFERROR(IF(#REF!=0,1,0),0)</f>
        <v>0</v>
      </c>
      <c r="Z52" s="1">
        <f>IFERROR(IF(#REF!=0,1,0),0)</f>
        <v>0</v>
      </c>
      <c r="AA52" s="1">
        <f>IFERROR(IF(#REF!=0,1,0),0)</f>
        <v>0</v>
      </c>
      <c r="AB52" s="1">
        <f>IFERROR(IF(#REF!=0,1,0),0)</f>
        <v>0</v>
      </c>
      <c r="AC52" s="1">
        <f>IFERROR(IF(#REF!=0,1,0),0)</f>
        <v>0</v>
      </c>
      <c r="AD52" s="1">
        <f>IFERROR(IF(#REF!=0,1,0),0)</f>
        <v>0</v>
      </c>
      <c r="AE52" s="1">
        <f>IFERROR(IF(#REF!=0,1,0),0)</f>
        <v>0</v>
      </c>
      <c r="AF52" s="1">
        <f>IFERROR(IF(#REF!=0,1,0),0)</f>
        <v>0</v>
      </c>
      <c r="AG52" s="1">
        <f>IFERROR(IF(#REF!=0,1,0),0)</f>
        <v>0</v>
      </c>
      <c r="AH52" s="1">
        <f>IFERROR(IF(#REF!=0,1,0),0)</f>
        <v>0</v>
      </c>
      <c r="AI52" s="1">
        <f>IFERROR(IF(#REF!=0,1,0),0)</f>
        <v>0</v>
      </c>
      <c r="AJ52" s="1">
        <f>IFERROR(IF(#REF!=0,1,0),0)</f>
        <v>0</v>
      </c>
      <c r="AK52" s="1">
        <f>IFERROR(IF(#REF!=0,1,0),0)</f>
        <v>0</v>
      </c>
      <c r="AL52" s="1">
        <f>IFERROR(IF(#REF!=0,1,0),0)</f>
        <v>0</v>
      </c>
      <c r="AM52" s="1">
        <f>IFERROR(IF(#REF!=0,1,0),0)</f>
        <v>0</v>
      </c>
      <c r="AN52" s="1">
        <f>IFERROR(IF(#REF!=0,1,0),0)</f>
        <v>0</v>
      </c>
      <c r="AO52" s="1">
        <f>IFERROR(IF(#REF!=0,1,0),0)</f>
        <v>0</v>
      </c>
      <c r="AP52" s="1">
        <f>IFERROR(IF(#REF!=0,1,0),0)</f>
        <v>0</v>
      </c>
      <c r="AQ52" s="1">
        <f>IFERROR(IF(#REF!=0,1,0),0)</f>
        <v>0</v>
      </c>
      <c r="AR52" s="1">
        <f>IFERROR(IF(#REF!=0,1,0),0)</f>
        <v>0</v>
      </c>
      <c r="AS52" s="1">
        <f>IFERROR(IF(#REF!=0,1,0),0)</f>
        <v>0</v>
      </c>
      <c r="AT52" s="1">
        <f>IFERROR(IF(#REF!=0,1,0),0)</f>
        <v>0</v>
      </c>
      <c r="AU52" s="1">
        <f>IFERROR(IF(#REF!=0,1,0),0)</f>
        <v>0</v>
      </c>
      <c r="AV52" s="1">
        <f>IFERROR(IF(#REF!=0,1,0),0)</f>
        <v>0</v>
      </c>
      <c r="AW52" s="1">
        <f>IFERROR(IF(#REF!=0,1,0),0)</f>
        <v>0</v>
      </c>
      <c r="AX52" s="1">
        <f>IFERROR(IF(#REF!=0,1,0),0)</f>
        <v>0</v>
      </c>
      <c r="AY52" s="1">
        <f>IFERROR(IF(#REF!=0,1,0),0)</f>
        <v>0</v>
      </c>
      <c r="BA52" s="1">
        <f t="shared" si="1"/>
        <v>0</v>
      </c>
    </row>
    <row r="53" spans="1:53" ht="14.25" x14ac:dyDescent="0.2">
      <c r="A53" s="78" t="s">
        <v>92</v>
      </c>
      <c r="B53" s="79"/>
      <c r="C53" s="79"/>
      <c r="D53" s="80"/>
      <c r="E53" s="8">
        <f t="shared" ref="E53" si="2">BA53</f>
        <v>6</v>
      </c>
      <c r="F53" s="53" t="s">
        <v>5</v>
      </c>
      <c r="H53" s="1">
        <f>IFERROR(IF('1'!E61=0,1,0),0)</f>
        <v>0</v>
      </c>
      <c r="I53" s="1">
        <f>IFERROR(IF('2'!E61=0,1,0),0)</f>
        <v>1</v>
      </c>
      <c r="J53" s="1">
        <f>IFERROR(IF('3'!E61=0,1,0),0)</f>
        <v>1</v>
      </c>
      <c r="K53" s="1">
        <f>IFERROR(IF('4'!E61=0,1,0),0)</f>
        <v>0</v>
      </c>
      <c r="L53" s="1">
        <f>IFERROR(IF('5'!E61=0,1,0),0)</f>
        <v>0</v>
      </c>
      <c r="M53" s="1">
        <f>IFERROR(IF('6'!E61=0,1,0),0)</f>
        <v>0</v>
      </c>
      <c r="N53" s="1">
        <f>IFERROR(IF('7'!E61=0,1,0),0)</f>
        <v>1</v>
      </c>
      <c r="O53" s="1">
        <f>IFERROR(IF('8'!E61=0,1,0),0)</f>
        <v>1</v>
      </c>
      <c r="P53" s="1">
        <f>IFERROR(IF('9'!E61=0,1,0),0)</f>
        <v>1</v>
      </c>
      <c r="Q53" s="1">
        <f>IFERROR(IF('10'!E61=0,1,0),0)</f>
        <v>1</v>
      </c>
      <c r="BA53" s="1">
        <f t="shared" si="1"/>
        <v>6</v>
      </c>
    </row>
  </sheetData>
  <sheetProtection algorithmName="SHA-512" hashValue="2BpsPQdb0kVOsNTQFdq2JZpKj8arJmAqU4CO7lOufk0y3GgbDGTalmkTVgDTzfNH97q91toF6hcbYAphL/hTDg==" saltValue="Eo/7VB4mo3KElECPqPpRhw==" spinCount="100000" sheet="1" objects="1" scenarios="1"/>
  <mergeCells count="51">
    <mergeCell ref="B1:E3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  <mergeCell ref="A20:D20"/>
    <mergeCell ref="A15:D15"/>
    <mergeCell ref="A16:D16"/>
    <mergeCell ref="A17:D17"/>
    <mergeCell ref="A18:D18"/>
    <mergeCell ref="A19:D19"/>
    <mergeCell ref="A33:D33"/>
    <mergeCell ref="A34:D34"/>
    <mergeCell ref="A35:D35"/>
    <mergeCell ref="A36:D36"/>
    <mergeCell ref="A31:D31"/>
    <mergeCell ref="A32:D32"/>
    <mergeCell ref="A1:A3"/>
    <mergeCell ref="A37:D37"/>
    <mergeCell ref="A38:D38"/>
    <mergeCell ref="A39:D39"/>
    <mergeCell ref="A40:D40"/>
    <mergeCell ref="A14:D1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26:D26"/>
    <mergeCell ref="A53:D53"/>
    <mergeCell ref="A41:D41"/>
    <mergeCell ref="A42:D42"/>
    <mergeCell ref="A43:D43"/>
    <mergeCell ref="A44:D44"/>
    <mergeCell ref="A45:D45"/>
    <mergeCell ref="A51:D51"/>
    <mergeCell ref="A52:D52"/>
    <mergeCell ref="A46:D46"/>
    <mergeCell ref="A47:D47"/>
    <mergeCell ref="A48:D48"/>
    <mergeCell ref="A49:D49"/>
    <mergeCell ref="A50:D50"/>
  </mergeCells>
  <conditionalFormatting sqref="E6:E36">
    <cfRule type="colorScale" priority="4">
      <colorScale>
        <cfvo type="min"/>
        <cfvo type="max"/>
        <color theme="0"/>
        <color rgb="FFFF0000"/>
      </colorScale>
    </cfRule>
  </conditionalFormatting>
  <conditionalFormatting sqref="E37:E42">
    <cfRule type="colorScale" priority="3">
      <colorScale>
        <cfvo type="min"/>
        <cfvo type="max"/>
        <color theme="0"/>
        <color rgb="FFFF0000"/>
      </colorScale>
    </cfRule>
  </conditionalFormatting>
  <conditionalFormatting sqref="E43:E44">
    <cfRule type="colorScale" priority="2">
      <colorScale>
        <cfvo type="num" val="0"/>
        <cfvo type="num" val="5"/>
        <color theme="0"/>
        <color rgb="FFFF0000"/>
      </colorScale>
    </cfRule>
  </conditionalFormatting>
  <conditionalFormatting sqref="E45:E53">
    <cfRule type="colorScale" priority="1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E6:E53">
      <formula1>#REF!</formula1>
    </dataValidation>
    <dataValidation type="list" allowBlank="1" showInputMessage="1" showErrorMessage="1" sqref="F6:F53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view="pageLayout" zoomScale="80" zoomScaleNormal="70" zoomScalePageLayoutView="80" workbookViewId="0">
      <selection activeCell="H6" sqref="H6:Q53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6" width="9.140625" style="1" customWidth="1"/>
    <col min="57" max="57" width="21.5703125" style="1" customWidth="1"/>
    <col min="58" max="58" width="22.5703125" style="1" customWidth="1"/>
    <col min="59" max="59" width="14.85546875" style="1" customWidth="1"/>
    <col min="60" max="60" width="19.85546875" style="1" customWidth="1"/>
    <col min="61" max="16384" width="9.140625" style="1"/>
  </cols>
  <sheetData>
    <row r="1" spans="1:53" ht="15.75" customHeight="1" x14ac:dyDescent="0.3">
      <c r="A1" s="81"/>
      <c r="B1" s="83" t="s">
        <v>97</v>
      </c>
      <c r="C1" s="84"/>
      <c r="D1" s="84"/>
      <c r="E1" s="84"/>
      <c r="F1" s="3" t="s">
        <v>98</v>
      </c>
    </row>
    <row r="2" spans="1:53" ht="15.75" customHeight="1" x14ac:dyDescent="0.3">
      <c r="A2" s="81"/>
      <c r="B2" s="84"/>
      <c r="C2" s="84"/>
      <c r="D2" s="84"/>
      <c r="E2" s="84"/>
      <c r="F2" s="3" t="s">
        <v>154</v>
      </c>
    </row>
    <row r="3" spans="1:53" ht="15.75" customHeight="1" x14ac:dyDescent="0.3">
      <c r="A3" s="81"/>
      <c r="B3" s="84"/>
      <c r="C3" s="84"/>
      <c r="D3" s="84"/>
      <c r="E3" s="84"/>
      <c r="F3" s="3" t="s">
        <v>165</v>
      </c>
    </row>
    <row r="4" spans="1:53" ht="14.25" x14ac:dyDescent="0.2">
      <c r="A4" s="4"/>
      <c r="B4" s="5"/>
      <c r="C4" s="4"/>
      <c r="D4" s="4"/>
      <c r="E4" s="4"/>
      <c r="F4" s="4"/>
    </row>
    <row r="5" spans="1:53" ht="32.25" customHeight="1" x14ac:dyDescent="0.2">
      <c r="A5" s="82" t="s">
        <v>4</v>
      </c>
      <c r="B5" s="82"/>
      <c r="C5" s="82"/>
      <c r="D5" s="82"/>
      <c r="E5" s="6" t="s">
        <v>166</v>
      </c>
      <c r="F5" s="7" t="s">
        <v>1</v>
      </c>
      <c r="H5" s="22" t="s">
        <v>111</v>
      </c>
      <c r="I5" s="22" t="s">
        <v>112</v>
      </c>
      <c r="J5" s="22" t="s">
        <v>113</v>
      </c>
      <c r="K5" s="22" t="s">
        <v>114</v>
      </c>
      <c r="L5" s="22" t="s">
        <v>115</v>
      </c>
      <c r="M5" s="22" t="s">
        <v>116</v>
      </c>
      <c r="N5" s="22" t="s">
        <v>108</v>
      </c>
      <c r="O5" s="22" t="s">
        <v>117</v>
      </c>
      <c r="P5" s="22" t="s">
        <v>118</v>
      </c>
      <c r="Q5" s="22" t="s">
        <v>126</v>
      </c>
      <c r="R5" s="22" t="s">
        <v>127</v>
      </c>
      <c r="S5" s="22" t="s">
        <v>109</v>
      </c>
      <c r="T5" s="22" t="s">
        <v>110</v>
      </c>
      <c r="U5" s="22" t="s">
        <v>119</v>
      </c>
      <c r="V5" s="22" t="s">
        <v>120</v>
      </c>
      <c r="W5" s="22" t="s">
        <v>121</v>
      </c>
      <c r="X5" s="22" t="s">
        <v>122</v>
      </c>
      <c r="Y5" s="22" t="s">
        <v>123</v>
      </c>
      <c r="Z5" s="22" t="s">
        <v>124</v>
      </c>
      <c r="AA5" s="22" t="s">
        <v>125</v>
      </c>
      <c r="AB5" s="22" t="s">
        <v>101</v>
      </c>
      <c r="AC5" s="22" t="s">
        <v>102</v>
      </c>
      <c r="AD5" s="22" t="s">
        <v>128</v>
      </c>
      <c r="AE5" s="22" t="s">
        <v>129</v>
      </c>
      <c r="AF5" s="22" t="s">
        <v>103</v>
      </c>
      <c r="AG5" s="22" t="s">
        <v>104</v>
      </c>
      <c r="AH5" s="22" t="s">
        <v>105</v>
      </c>
      <c r="AI5" s="22" t="s">
        <v>106</v>
      </c>
      <c r="AJ5" s="22" t="s">
        <v>130</v>
      </c>
      <c r="AK5" s="22" t="s">
        <v>131</v>
      </c>
      <c r="AL5" s="22" t="s">
        <v>132</v>
      </c>
      <c r="AM5" s="22" t="s">
        <v>133</v>
      </c>
      <c r="AN5" s="22" t="s">
        <v>134</v>
      </c>
      <c r="AO5" s="22" t="s">
        <v>135</v>
      </c>
      <c r="AP5" s="22" t="s">
        <v>136</v>
      </c>
      <c r="AQ5" s="22" t="s">
        <v>137</v>
      </c>
      <c r="AR5" s="22" t="s">
        <v>138</v>
      </c>
      <c r="AS5" s="22" t="s">
        <v>139</v>
      </c>
      <c r="AT5" s="22" t="s">
        <v>140</v>
      </c>
      <c r="AU5" s="22" t="s">
        <v>141</v>
      </c>
      <c r="AV5" s="22" t="s">
        <v>142</v>
      </c>
      <c r="AW5" s="22" t="s">
        <v>107</v>
      </c>
      <c r="AX5" s="22" t="s">
        <v>143</v>
      </c>
      <c r="AY5" s="22" t="s">
        <v>144</v>
      </c>
      <c r="AZ5" s="2"/>
      <c r="BA5" s="22" t="s">
        <v>54</v>
      </c>
    </row>
    <row r="6" spans="1:53" ht="17.25" customHeight="1" x14ac:dyDescent="0.2">
      <c r="A6" s="78" t="s">
        <v>55</v>
      </c>
      <c r="B6" s="79"/>
      <c r="C6" s="79"/>
      <c r="D6" s="80"/>
      <c r="E6" s="8">
        <f>BA6</f>
        <v>2</v>
      </c>
      <c r="F6" s="53" t="s">
        <v>6</v>
      </c>
      <c r="H6" s="1">
        <f>IFERROR(IF('1'!E14=1,1,0),0)</f>
        <v>0</v>
      </c>
      <c r="I6" s="1">
        <f>IFERROR(IF('2'!E14=1,1,0),0)</f>
        <v>1</v>
      </c>
      <c r="J6" s="1">
        <f>IFERROR(IF('3'!E14=1,1,0),0)</f>
        <v>0</v>
      </c>
      <c r="K6" s="1">
        <f>IFERROR(IF('4'!E14=1,1,0),0)</f>
        <v>0</v>
      </c>
      <c r="L6" s="1">
        <f>IFERROR(IF('5'!E14=1,1,0),0)</f>
        <v>0</v>
      </c>
      <c r="M6" s="1">
        <f>IFERROR(IF('6'!E14=1,1,0),0)</f>
        <v>0</v>
      </c>
      <c r="N6" s="1">
        <f>IFERROR(IF('7'!E14=1,1,0),0)</f>
        <v>0</v>
      </c>
      <c r="O6" s="1">
        <f>IFERROR(IF('8'!E14=1,1,0),0)</f>
        <v>0</v>
      </c>
      <c r="P6" s="1">
        <f>IFERROR(IF('9'!E14=1,1,0),0)</f>
        <v>1</v>
      </c>
      <c r="Q6" s="1">
        <f>IFERROR(IF('10'!E14=1,1,0),0)</f>
        <v>0</v>
      </c>
      <c r="R6" s="1">
        <f>IFERROR(IF(#REF!=1,1,0),0)</f>
        <v>0</v>
      </c>
      <c r="S6" s="1">
        <f>IFERROR(IF(#REF!=1,1,0),0)</f>
        <v>0</v>
      </c>
      <c r="T6" s="1">
        <f>IFERROR(IF(#REF!=1,1,0),0)</f>
        <v>0</v>
      </c>
      <c r="U6" s="1">
        <f>IFERROR(IF(#REF!=1,1,0),0)</f>
        <v>0</v>
      </c>
      <c r="V6" s="1">
        <f>IFERROR(IF(#REF!=1,1,0),0)</f>
        <v>0</v>
      </c>
      <c r="W6" s="1">
        <f>IFERROR(IF(#REF!=1,1,0),0)</f>
        <v>0</v>
      </c>
      <c r="X6" s="1">
        <f>IFERROR(IF(#REF!=1,1,0),0)</f>
        <v>0</v>
      </c>
      <c r="Y6" s="1">
        <f>IFERROR(IF(#REF!=1,1,0),0)</f>
        <v>0</v>
      </c>
      <c r="Z6" s="1">
        <f>IFERROR(IF(#REF!=1,1,0),0)</f>
        <v>0</v>
      </c>
      <c r="AA6" s="1">
        <f>IFERROR(IF(#REF!=0,1,0),0)</f>
        <v>0</v>
      </c>
      <c r="AB6" s="1">
        <f>IFERROR(IF(#REF!=1,1,0),0)</f>
        <v>0</v>
      </c>
      <c r="AC6" s="1">
        <f>IFERROR(IF(#REF!=1,1,0),0)</f>
        <v>0</v>
      </c>
      <c r="AD6" s="1">
        <f>IFERROR(IF(#REF!=1,1,0),0)</f>
        <v>0</v>
      </c>
      <c r="AE6" s="1">
        <f>IFERROR(IF(#REF!=1,1,0),0)</f>
        <v>0</v>
      </c>
      <c r="AF6" s="1">
        <f>IFERROR(IF(#REF!=1,1,0),0)</f>
        <v>0</v>
      </c>
      <c r="AG6" s="1">
        <f>IFERROR(IF(#REF!=1,1,0),0)</f>
        <v>0</v>
      </c>
      <c r="AH6" s="1">
        <f>IFERROR(IF(#REF!=1,1,0),0)</f>
        <v>0</v>
      </c>
      <c r="AI6" s="1">
        <f>IFERROR(IF(#REF!=1,1,0),0)</f>
        <v>0</v>
      </c>
      <c r="AJ6" s="1">
        <f>IFERROR(IF(#REF!=1,1,0),0)</f>
        <v>0</v>
      </c>
      <c r="AK6" s="1">
        <f>IFERROR(IF(#REF!=1,1,0),0)</f>
        <v>0</v>
      </c>
      <c r="AL6" s="1">
        <f>IFERROR(IF(#REF!=1,1,0),0)</f>
        <v>0</v>
      </c>
      <c r="AM6" s="1">
        <f>IFERROR(IF(#REF!=1,1,0),0)</f>
        <v>0</v>
      </c>
      <c r="AN6" s="1">
        <f>IFERROR(IF(#REF!=1,1,0),0)</f>
        <v>0</v>
      </c>
      <c r="AO6" s="1">
        <f>IFERROR(IF(#REF!=1,1,0),0)</f>
        <v>0</v>
      </c>
      <c r="AP6" s="1">
        <f>IFERROR(IF(#REF!=1,1,0),0)</f>
        <v>0</v>
      </c>
      <c r="AQ6" s="1">
        <f>IFERROR(IF(#REF!=1,1,0),0)</f>
        <v>0</v>
      </c>
      <c r="AR6" s="1">
        <f>IFERROR(IF(#REF!=1,1,0),0)</f>
        <v>0</v>
      </c>
      <c r="AS6" s="1">
        <f>IFERROR(IF(#REF!=1,1,0),0)</f>
        <v>0</v>
      </c>
      <c r="AT6" s="1">
        <f>IFERROR(IF(#REF!=1,1,0),0)</f>
        <v>0</v>
      </c>
      <c r="AU6" s="1">
        <f>IFERROR(IF(#REF!=1,1,0),0)</f>
        <v>0</v>
      </c>
      <c r="AV6" s="1">
        <f>IFERROR(IF(#REF!=1,1,0),0)</f>
        <v>0</v>
      </c>
      <c r="AW6" s="1">
        <f>IFERROR(IF(#REF!=1,1,0),0)</f>
        <v>0</v>
      </c>
      <c r="AX6" s="1">
        <f>IFERROR(IF(#REF!=1,1,0),0)</f>
        <v>0</v>
      </c>
      <c r="AY6" s="1">
        <f>IFERROR(IF(#REF!=1,1,0),0)</f>
        <v>0</v>
      </c>
      <c r="BA6" s="1">
        <f>SUM(H6:AZ6)</f>
        <v>2</v>
      </c>
    </row>
    <row r="7" spans="1:53" ht="17.25" customHeight="1" x14ac:dyDescent="0.2">
      <c r="A7" s="78" t="s">
        <v>56</v>
      </c>
      <c r="B7" s="79"/>
      <c r="C7" s="79"/>
      <c r="D7" s="80"/>
      <c r="E7" s="8">
        <f t="shared" ref="E7:E53" si="0">BA7</f>
        <v>3</v>
      </c>
      <c r="F7" s="53" t="s">
        <v>6</v>
      </c>
      <c r="H7" s="1">
        <f>IFERROR(IF('1'!E15=1,1,0),0)</f>
        <v>0</v>
      </c>
      <c r="I7" s="1">
        <f>IFERROR(IF('2'!E15=1,1,0),0)</f>
        <v>0</v>
      </c>
      <c r="J7" s="1">
        <f>IFERROR(IF('3'!E15=1,1,0),0)</f>
        <v>0</v>
      </c>
      <c r="K7" s="1">
        <f>IFERROR(IF('4'!E15=1,1,0),0)</f>
        <v>0</v>
      </c>
      <c r="L7" s="1">
        <f>IFERROR(IF('5'!E15=1,1,0),0)</f>
        <v>0</v>
      </c>
      <c r="M7" s="1">
        <f>IFERROR(IF('6'!E15=1,1,0),0)</f>
        <v>0</v>
      </c>
      <c r="N7" s="1">
        <f>IFERROR(IF('7'!E15=1,1,0),0)</f>
        <v>1</v>
      </c>
      <c r="O7" s="1">
        <f>IFERROR(IF('8'!E15=1,1,0),0)</f>
        <v>1</v>
      </c>
      <c r="P7" s="1">
        <f>IFERROR(IF('9'!E15=1,1,0),0)</f>
        <v>1</v>
      </c>
      <c r="Q7" s="1">
        <f>IFERROR(IF('10'!E15=1,1,0),0)</f>
        <v>0</v>
      </c>
      <c r="R7" s="1">
        <f>IFERROR(IF(#REF!=1,1,0),0)</f>
        <v>0</v>
      </c>
      <c r="S7" s="1">
        <f>IFERROR(IF(#REF!=1,1,0),0)</f>
        <v>0</v>
      </c>
      <c r="T7" s="1">
        <f>IFERROR(IF(#REF!=1,1,0),0)</f>
        <v>0</v>
      </c>
      <c r="U7" s="1">
        <f>IFERROR(IF(#REF!=1,1,0),0)</f>
        <v>0</v>
      </c>
      <c r="V7" s="1">
        <f>IFERROR(IF(#REF!=1,1,0),0)</f>
        <v>0</v>
      </c>
      <c r="W7" s="1">
        <f>IFERROR(IF(#REF!=1,1,0),0)</f>
        <v>0</v>
      </c>
      <c r="X7" s="1">
        <f>IFERROR(IF(#REF!=1,1,0),0)</f>
        <v>0</v>
      </c>
      <c r="Y7" s="1">
        <f>IFERROR(IF(#REF!=1,1,0),0)</f>
        <v>0</v>
      </c>
      <c r="Z7" s="1">
        <f>IFERROR(IF(#REF!=1,1,0),0)</f>
        <v>0</v>
      </c>
      <c r="AA7" s="1">
        <f>IFERROR(IF(#REF!=0,1,0),0)</f>
        <v>0</v>
      </c>
      <c r="AB7" s="1">
        <f>IFERROR(IF(#REF!=1,1,0),0)</f>
        <v>0</v>
      </c>
      <c r="AC7" s="1">
        <f>IFERROR(IF(#REF!=1,1,0),0)</f>
        <v>0</v>
      </c>
      <c r="AD7" s="1">
        <f>IFERROR(IF(#REF!=1,1,0),0)</f>
        <v>0</v>
      </c>
      <c r="AE7" s="1">
        <f>IFERROR(IF(#REF!=1,1,0),0)</f>
        <v>0</v>
      </c>
      <c r="AF7" s="1">
        <f>IFERROR(IF(#REF!=1,1,0),0)</f>
        <v>0</v>
      </c>
      <c r="AG7" s="1">
        <f>IFERROR(IF(#REF!=1,1,0),0)</f>
        <v>0</v>
      </c>
      <c r="AH7" s="1">
        <f>IFERROR(IF(#REF!=1,1,0),0)</f>
        <v>0</v>
      </c>
      <c r="AI7" s="1">
        <f>IFERROR(IF(#REF!=1,1,0),0)</f>
        <v>0</v>
      </c>
      <c r="AJ7" s="1">
        <f>IFERROR(IF(#REF!=1,1,0),0)</f>
        <v>0</v>
      </c>
      <c r="AK7" s="1">
        <f>IFERROR(IF(#REF!=1,1,0),0)</f>
        <v>0</v>
      </c>
      <c r="AL7" s="1">
        <f>IFERROR(IF(#REF!=1,1,0),0)</f>
        <v>0</v>
      </c>
      <c r="AM7" s="1">
        <f>IFERROR(IF(#REF!=1,1,0),0)</f>
        <v>0</v>
      </c>
      <c r="AN7" s="1">
        <f>IFERROR(IF(#REF!=1,1,0),0)</f>
        <v>0</v>
      </c>
      <c r="AO7" s="1">
        <f>IFERROR(IF(#REF!=1,1,0),0)</f>
        <v>0</v>
      </c>
      <c r="AP7" s="1">
        <f>IFERROR(IF(#REF!=1,1,0),0)</f>
        <v>0</v>
      </c>
      <c r="AQ7" s="1">
        <f>IFERROR(IF(#REF!=1,1,0),0)</f>
        <v>0</v>
      </c>
      <c r="AR7" s="1">
        <f>IFERROR(IF(#REF!=1,1,0),0)</f>
        <v>0</v>
      </c>
      <c r="AS7" s="1">
        <f>IFERROR(IF(#REF!=1,1,0),0)</f>
        <v>0</v>
      </c>
      <c r="AT7" s="1">
        <f>IFERROR(IF(#REF!=1,1,0),0)</f>
        <v>0</v>
      </c>
      <c r="AU7" s="1">
        <f>IFERROR(IF(#REF!=1,1,0),0)</f>
        <v>0</v>
      </c>
      <c r="AV7" s="1">
        <f>IFERROR(IF(#REF!=1,1,0),0)</f>
        <v>0</v>
      </c>
      <c r="AW7" s="1">
        <f>IFERROR(IF(#REF!=1,1,0),0)</f>
        <v>0</v>
      </c>
      <c r="AX7" s="1">
        <f>IFERROR(IF(#REF!=1,1,0),0)</f>
        <v>0</v>
      </c>
      <c r="AY7" s="1">
        <f>IFERROR(IF(#REF!=1,1,0),0)</f>
        <v>0</v>
      </c>
      <c r="BA7" s="1">
        <f t="shared" ref="BA7:BA53" si="1">SUM(H7:AZ7)</f>
        <v>3</v>
      </c>
    </row>
    <row r="8" spans="1:53" ht="17.25" customHeight="1" x14ac:dyDescent="0.2">
      <c r="A8" s="78" t="s">
        <v>156</v>
      </c>
      <c r="B8" s="79"/>
      <c r="C8" s="79"/>
      <c r="D8" s="80"/>
      <c r="E8" s="8">
        <f t="shared" si="0"/>
        <v>4</v>
      </c>
      <c r="F8" s="53" t="s">
        <v>6</v>
      </c>
      <c r="H8" s="1">
        <f>IFERROR(IF('1'!E16=1,1,0),0)</f>
        <v>0</v>
      </c>
      <c r="I8" s="1">
        <f>IFERROR(IF('2'!E16=1,1,0),0)</f>
        <v>0</v>
      </c>
      <c r="J8" s="1">
        <f>IFERROR(IF('3'!E16=1,1,0),0)</f>
        <v>0</v>
      </c>
      <c r="K8" s="1">
        <f>IFERROR(IF('4'!E16=1,1,0),0)</f>
        <v>0</v>
      </c>
      <c r="L8" s="1">
        <f>IFERROR(IF('5'!E16=1,1,0),0)</f>
        <v>0</v>
      </c>
      <c r="M8" s="1">
        <f>IFERROR(IF('6'!E16=1,1,0),0)</f>
        <v>0</v>
      </c>
      <c r="N8" s="1">
        <f>IFERROR(IF('7'!E16=1,1,0),0)</f>
        <v>1</v>
      </c>
      <c r="O8" s="1">
        <f>IFERROR(IF('8'!E16=1,1,0),0)</f>
        <v>1</v>
      </c>
      <c r="P8" s="1">
        <f>IFERROR(IF('9'!E16=1,1,0),0)</f>
        <v>1</v>
      </c>
      <c r="Q8" s="1">
        <f>IFERROR(IF('10'!E16=1,1,0),0)</f>
        <v>1</v>
      </c>
      <c r="R8" s="1">
        <f>IFERROR(IF(#REF!=1,1,0),0)</f>
        <v>0</v>
      </c>
      <c r="S8" s="1">
        <f>IFERROR(IF(#REF!=1,1,0),0)</f>
        <v>0</v>
      </c>
      <c r="T8" s="1">
        <f>IFERROR(IF(#REF!=1,1,0),0)</f>
        <v>0</v>
      </c>
      <c r="U8" s="1">
        <f>IFERROR(IF(#REF!=1,1,0),0)</f>
        <v>0</v>
      </c>
      <c r="V8" s="1">
        <f>IFERROR(IF(#REF!=1,1,0),0)</f>
        <v>0</v>
      </c>
      <c r="W8" s="1">
        <f>IFERROR(IF(#REF!=1,1,0),0)</f>
        <v>0</v>
      </c>
      <c r="X8" s="1">
        <f>IFERROR(IF(#REF!=1,1,0),0)</f>
        <v>0</v>
      </c>
      <c r="Y8" s="1">
        <f>IFERROR(IF(#REF!=1,1,0),0)</f>
        <v>0</v>
      </c>
      <c r="Z8" s="1">
        <f>IFERROR(IF(#REF!=1,1,0),0)</f>
        <v>0</v>
      </c>
      <c r="AA8" s="1">
        <f>IFERROR(IF(#REF!=0,1,0),0)</f>
        <v>0</v>
      </c>
      <c r="AB8" s="1">
        <f>IFERROR(IF(#REF!=1,1,0),0)</f>
        <v>0</v>
      </c>
      <c r="AC8" s="1">
        <f>IFERROR(IF(#REF!=1,1,0),0)</f>
        <v>0</v>
      </c>
      <c r="AD8" s="1">
        <f>IFERROR(IF(#REF!=1,1,0),0)</f>
        <v>0</v>
      </c>
      <c r="AE8" s="1">
        <f>IFERROR(IF(#REF!=1,1,0),0)</f>
        <v>0</v>
      </c>
      <c r="AF8" s="1">
        <f>IFERROR(IF(#REF!=1,1,0),0)</f>
        <v>0</v>
      </c>
      <c r="AG8" s="1">
        <f>IFERROR(IF(#REF!=1,1,0),0)</f>
        <v>0</v>
      </c>
      <c r="AH8" s="1">
        <f>IFERROR(IF(#REF!=1,1,0),0)</f>
        <v>0</v>
      </c>
      <c r="AI8" s="1">
        <f>IFERROR(IF(#REF!=1,1,0),0)</f>
        <v>0</v>
      </c>
      <c r="AJ8" s="1">
        <f>IFERROR(IF(#REF!=1,1,0),0)</f>
        <v>0</v>
      </c>
      <c r="AK8" s="1">
        <f>IFERROR(IF(#REF!=1,1,0),0)</f>
        <v>0</v>
      </c>
      <c r="AL8" s="1">
        <f>IFERROR(IF(#REF!=1,1,0),0)</f>
        <v>0</v>
      </c>
      <c r="AM8" s="1">
        <f>IFERROR(IF(#REF!=1,1,0),0)</f>
        <v>0</v>
      </c>
      <c r="AN8" s="1">
        <f>IFERROR(IF(#REF!=1,1,0),0)</f>
        <v>0</v>
      </c>
      <c r="AO8" s="1">
        <f>IFERROR(IF(#REF!=1,1,0),0)</f>
        <v>0</v>
      </c>
      <c r="AP8" s="1">
        <f>IFERROR(IF(#REF!=1,1,0),0)</f>
        <v>0</v>
      </c>
      <c r="AQ8" s="1">
        <f>IFERROR(IF(#REF!=1,1,0),0)</f>
        <v>0</v>
      </c>
      <c r="AR8" s="1">
        <f>IFERROR(IF(#REF!=1,1,0),0)</f>
        <v>0</v>
      </c>
      <c r="AS8" s="1">
        <f>IFERROR(IF(#REF!=1,1,0),0)</f>
        <v>0</v>
      </c>
      <c r="AT8" s="1">
        <f>IFERROR(IF(#REF!=1,1,0),0)</f>
        <v>0</v>
      </c>
      <c r="AU8" s="1">
        <f>IFERROR(IF(#REF!=1,1,0),0)</f>
        <v>0</v>
      </c>
      <c r="AV8" s="1">
        <f>IFERROR(IF(#REF!=1,1,0),0)</f>
        <v>0</v>
      </c>
      <c r="AW8" s="1">
        <f>IFERROR(IF(#REF!=1,1,0),0)</f>
        <v>0</v>
      </c>
      <c r="AX8" s="1">
        <f>IFERROR(IF(#REF!=1,1,0),0)</f>
        <v>0</v>
      </c>
      <c r="AY8" s="1">
        <f>IFERROR(IF(#REF!=1,1,0),0)</f>
        <v>0</v>
      </c>
      <c r="BA8" s="1">
        <f t="shared" si="1"/>
        <v>4</v>
      </c>
    </row>
    <row r="9" spans="1:53" ht="17.25" customHeight="1" x14ac:dyDescent="0.2">
      <c r="A9" s="78" t="s">
        <v>57</v>
      </c>
      <c r="B9" s="79"/>
      <c r="C9" s="79"/>
      <c r="D9" s="80"/>
      <c r="E9" s="8">
        <f t="shared" si="0"/>
        <v>5</v>
      </c>
      <c r="F9" s="53" t="s">
        <v>6</v>
      </c>
      <c r="H9" s="1">
        <f>IFERROR(IF('1'!E17=1,1,0),0)</f>
        <v>0</v>
      </c>
      <c r="I9" s="1">
        <f>IFERROR(IF('2'!E17=1,1,0),0)</f>
        <v>1</v>
      </c>
      <c r="J9" s="1">
        <f>IFERROR(IF('3'!E17=1,1,0),0)</f>
        <v>0</v>
      </c>
      <c r="K9" s="1">
        <f>IFERROR(IF('4'!E17=1,1,0),0)</f>
        <v>0</v>
      </c>
      <c r="L9" s="1">
        <f>IFERROR(IF('5'!E17=1,1,0),0)</f>
        <v>0</v>
      </c>
      <c r="M9" s="1">
        <f>IFERROR(IF('6'!E17=1,1,0),0)</f>
        <v>0</v>
      </c>
      <c r="N9" s="1">
        <f>IFERROR(IF('7'!E17=1,1,0),0)</f>
        <v>1</v>
      </c>
      <c r="O9" s="1">
        <f>IFERROR(IF('8'!E17=1,1,0),0)</f>
        <v>1</v>
      </c>
      <c r="P9" s="1">
        <f>IFERROR(IF('9'!E17=1,1,0),0)</f>
        <v>1</v>
      </c>
      <c r="Q9" s="1">
        <f>IFERROR(IF('10'!E17=1,1,0),0)</f>
        <v>1</v>
      </c>
      <c r="R9" s="1">
        <f>IFERROR(IF(#REF!=1,1,0),0)</f>
        <v>0</v>
      </c>
      <c r="S9" s="1">
        <f>IFERROR(IF(#REF!=1,1,0),0)</f>
        <v>0</v>
      </c>
      <c r="T9" s="1">
        <f>IFERROR(IF(#REF!=1,1,0),0)</f>
        <v>0</v>
      </c>
      <c r="U9" s="1">
        <f>IFERROR(IF(#REF!=1,1,0),0)</f>
        <v>0</v>
      </c>
      <c r="V9" s="1">
        <f>IFERROR(IF(#REF!=1,1,0),0)</f>
        <v>0</v>
      </c>
      <c r="W9" s="1">
        <f>IFERROR(IF(#REF!=1,1,0),0)</f>
        <v>0</v>
      </c>
      <c r="X9" s="1">
        <f>IFERROR(IF(#REF!=1,1,0),0)</f>
        <v>0</v>
      </c>
      <c r="Y9" s="1">
        <f>IFERROR(IF(#REF!=1,1,0),0)</f>
        <v>0</v>
      </c>
      <c r="Z9" s="1">
        <f>IFERROR(IF(#REF!=1,1,0),0)</f>
        <v>0</v>
      </c>
      <c r="AA9" s="1">
        <f>IFERROR(IF(#REF!=0,1,0),0)</f>
        <v>0</v>
      </c>
      <c r="AB9" s="1">
        <f>IFERROR(IF(#REF!=1,1,0),0)</f>
        <v>0</v>
      </c>
      <c r="AC9" s="1">
        <f>IFERROR(IF(#REF!=1,1,0),0)</f>
        <v>0</v>
      </c>
      <c r="AD9" s="1">
        <f>IFERROR(IF(#REF!=1,1,0),0)</f>
        <v>0</v>
      </c>
      <c r="AE9" s="1">
        <f>IFERROR(IF(#REF!=1,1,0),0)</f>
        <v>0</v>
      </c>
      <c r="AF9" s="1">
        <f>IFERROR(IF(#REF!=1,1,0),0)</f>
        <v>0</v>
      </c>
      <c r="AG9" s="1">
        <f>IFERROR(IF(#REF!=1,1,0),0)</f>
        <v>0</v>
      </c>
      <c r="AH9" s="1">
        <f>IFERROR(IF(#REF!=1,1,0),0)</f>
        <v>0</v>
      </c>
      <c r="AI9" s="1">
        <f>IFERROR(IF(#REF!=1,1,0),0)</f>
        <v>0</v>
      </c>
      <c r="AJ9" s="1">
        <f>IFERROR(IF(#REF!=1,1,0),0)</f>
        <v>0</v>
      </c>
      <c r="AK9" s="1">
        <f>IFERROR(IF(#REF!=1,1,0),0)</f>
        <v>0</v>
      </c>
      <c r="AL9" s="1">
        <f>IFERROR(IF(#REF!=1,1,0),0)</f>
        <v>0</v>
      </c>
      <c r="AM9" s="1">
        <f>IFERROR(IF(#REF!=1,1,0),0)</f>
        <v>0</v>
      </c>
      <c r="AN9" s="1">
        <f>IFERROR(IF(#REF!=1,1,0),0)</f>
        <v>0</v>
      </c>
      <c r="AO9" s="1">
        <f>IFERROR(IF(#REF!=1,1,0),0)</f>
        <v>0</v>
      </c>
      <c r="AP9" s="1">
        <f>IFERROR(IF(#REF!=1,1,0),0)</f>
        <v>0</v>
      </c>
      <c r="AQ9" s="1">
        <f>IFERROR(IF(#REF!=1,1,0),0)</f>
        <v>0</v>
      </c>
      <c r="AR9" s="1">
        <f>IFERROR(IF(#REF!=1,1,0),0)</f>
        <v>0</v>
      </c>
      <c r="AS9" s="1">
        <f>IFERROR(IF(#REF!=1,1,0),0)</f>
        <v>0</v>
      </c>
      <c r="AT9" s="1">
        <f>IFERROR(IF(#REF!=1,1,0),0)</f>
        <v>0</v>
      </c>
      <c r="AU9" s="1">
        <f>IFERROR(IF(#REF!=1,1,0),0)</f>
        <v>0</v>
      </c>
      <c r="AV9" s="1">
        <f>IFERROR(IF(#REF!=1,1,0),0)</f>
        <v>0</v>
      </c>
      <c r="AW9" s="1">
        <f>IFERROR(IF(#REF!=1,1,0),0)</f>
        <v>0</v>
      </c>
      <c r="AX9" s="1">
        <f>IFERROR(IF(#REF!=1,1,0),0)</f>
        <v>0</v>
      </c>
      <c r="AY9" s="1">
        <f>IFERROR(IF(#REF!=1,1,0),0)</f>
        <v>0</v>
      </c>
      <c r="BA9" s="1">
        <f t="shared" si="1"/>
        <v>5</v>
      </c>
    </row>
    <row r="10" spans="1:53" ht="17.25" customHeight="1" x14ac:dyDescent="0.2">
      <c r="A10" s="78" t="s">
        <v>58</v>
      </c>
      <c r="B10" s="79"/>
      <c r="C10" s="79"/>
      <c r="D10" s="80"/>
      <c r="E10" s="8">
        <f t="shared" si="0"/>
        <v>4</v>
      </c>
      <c r="F10" s="53" t="s">
        <v>6</v>
      </c>
      <c r="H10" s="1">
        <f>IFERROR(IF('1'!E18=1,1,0),0)</f>
        <v>0</v>
      </c>
      <c r="I10" s="1">
        <f>IFERROR(IF('2'!E18=1,1,0),0)</f>
        <v>0</v>
      </c>
      <c r="J10" s="1">
        <f>IFERROR(IF('3'!E18=1,1,0),0)</f>
        <v>0</v>
      </c>
      <c r="K10" s="1">
        <f>IFERROR(IF('4'!E18=1,1,0),0)</f>
        <v>0</v>
      </c>
      <c r="L10" s="1">
        <f>IFERROR(IF('5'!E18=1,1,0),0)</f>
        <v>0</v>
      </c>
      <c r="M10" s="1">
        <f>IFERROR(IF('6'!E18=1,1,0),0)</f>
        <v>0</v>
      </c>
      <c r="N10" s="1">
        <f>IFERROR(IF('7'!E18=1,1,0),0)</f>
        <v>1</v>
      </c>
      <c r="O10" s="1">
        <f>IFERROR(IF('8'!E18=1,1,0),0)</f>
        <v>1</v>
      </c>
      <c r="P10" s="1">
        <f>IFERROR(IF('9'!E18=1,1,0),0)</f>
        <v>1</v>
      </c>
      <c r="Q10" s="1">
        <f>IFERROR(IF('10'!E18=1,1,0),0)</f>
        <v>1</v>
      </c>
      <c r="R10" s="1">
        <f>IFERROR(IF(#REF!=1,1,0),0)</f>
        <v>0</v>
      </c>
      <c r="S10" s="1">
        <f>IFERROR(IF(#REF!=1,1,0),0)</f>
        <v>0</v>
      </c>
      <c r="T10" s="1">
        <f>IFERROR(IF(#REF!=1,1,0),0)</f>
        <v>0</v>
      </c>
      <c r="U10" s="1">
        <f>IFERROR(IF(#REF!=1,1,0),0)</f>
        <v>0</v>
      </c>
      <c r="V10" s="1">
        <f>IFERROR(IF(#REF!=1,1,0),0)</f>
        <v>0</v>
      </c>
      <c r="W10" s="1">
        <f>IFERROR(IF(#REF!=1,1,0),0)</f>
        <v>0</v>
      </c>
      <c r="X10" s="1">
        <f>IFERROR(IF(#REF!=1,1,0),0)</f>
        <v>0</v>
      </c>
      <c r="Y10" s="1">
        <f>IFERROR(IF(#REF!=1,1,0),0)</f>
        <v>0</v>
      </c>
      <c r="Z10" s="1">
        <f>IFERROR(IF(#REF!=1,1,0),0)</f>
        <v>0</v>
      </c>
      <c r="AA10" s="1">
        <f>IFERROR(IF(#REF!=0,1,0),0)</f>
        <v>0</v>
      </c>
      <c r="AB10" s="1">
        <f>IFERROR(IF(#REF!=1,1,0),0)</f>
        <v>0</v>
      </c>
      <c r="AC10" s="1">
        <f>IFERROR(IF(#REF!=1,1,0),0)</f>
        <v>0</v>
      </c>
      <c r="AD10" s="1">
        <f>IFERROR(IF(#REF!=1,1,0),0)</f>
        <v>0</v>
      </c>
      <c r="AE10" s="1">
        <f>IFERROR(IF(#REF!=1,1,0),0)</f>
        <v>0</v>
      </c>
      <c r="AF10" s="1">
        <f>IFERROR(IF(#REF!=1,1,0),0)</f>
        <v>0</v>
      </c>
      <c r="AG10" s="1">
        <f>IFERROR(IF(#REF!=1,1,0),0)</f>
        <v>0</v>
      </c>
      <c r="AH10" s="1">
        <f>IFERROR(IF(#REF!=1,1,0),0)</f>
        <v>0</v>
      </c>
      <c r="AI10" s="1">
        <f>IFERROR(IF(#REF!=1,1,0),0)</f>
        <v>0</v>
      </c>
      <c r="AJ10" s="1">
        <f>IFERROR(IF(#REF!=1,1,0),0)</f>
        <v>0</v>
      </c>
      <c r="AK10" s="1">
        <f>IFERROR(IF(#REF!=1,1,0),0)</f>
        <v>0</v>
      </c>
      <c r="AL10" s="1">
        <f>IFERROR(IF(#REF!=1,1,0),0)</f>
        <v>0</v>
      </c>
      <c r="AM10" s="1">
        <f>IFERROR(IF(#REF!=1,1,0),0)</f>
        <v>0</v>
      </c>
      <c r="AN10" s="1">
        <f>IFERROR(IF(#REF!=1,1,0),0)</f>
        <v>0</v>
      </c>
      <c r="AO10" s="1">
        <f>IFERROR(IF(#REF!=1,1,0),0)</f>
        <v>0</v>
      </c>
      <c r="AP10" s="1">
        <f>IFERROR(IF(#REF!=1,1,0),0)</f>
        <v>0</v>
      </c>
      <c r="AQ10" s="1">
        <f>IFERROR(IF(#REF!=1,1,0),0)</f>
        <v>0</v>
      </c>
      <c r="AR10" s="1">
        <f>IFERROR(IF(#REF!=1,1,0),0)</f>
        <v>0</v>
      </c>
      <c r="AS10" s="1">
        <f>IFERROR(IF(#REF!=1,1,0),0)</f>
        <v>0</v>
      </c>
      <c r="AT10" s="1">
        <f>IFERROR(IF(#REF!=1,1,0),0)</f>
        <v>0</v>
      </c>
      <c r="AU10" s="1">
        <f>IFERROR(IF(#REF!=1,1,0),0)</f>
        <v>0</v>
      </c>
      <c r="AV10" s="1">
        <f>IFERROR(IF(#REF!=1,1,0),0)</f>
        <v>0</v>
      </c>
      <c r="AW10" s="1">
        <f>IFERROR(IF(#REF!=1,1,0),0)</f>
        <v>0</v>
      </c>
      <c r="AX10" s="1">
        <f>IFERROR(IF(#REF!=1,1,0),0)</f>
        <v>0</v>
      </c>
      <c r="AY10" s="1">
        <f>IFERROR(IF(#REF!=1,1,0),0)</f>
        <v>0</v>
      </c>
      <c r="BA10" s="1">
        <f t="shared" si="1"/>
        <v>4</v>
      </c>
    </row>
    <row r="11" spans="1:53" ht="17.25" customHeight="1" x14ac:dyDescent="0.2">
      <c r="A11" s="78" t="s">
        <v>59</v>
      </c>
      <c r="B11" s="79"/>
      <c r="C11" s="79"/>
      <c r="D11" s="80"/>
      <c r="E11" s="8">
        <f t="shared" si="0"/>
        <v>4</v>
      </c>
      <c r="F11" s="53" t="s">
        <v>6</v>
      </c>
      <c r="H11" s="1">
        <f>IFERROR(IF('1'!E19=1,1,0),0)</f>
        <v>0</v>
      </c>
      <c r="I11" s="1">
        <f>IFERROR(IF('2'!E19=1,1,0),0)</f>
        <v>0</v>
      </c>
      <c r="J11" s="1">
        <f>IFERROR(IF('3'!E19=1,1,0),0)</f>
        <v>0</v>
      </c>
      <c r="K11" s="1">
        <f>IFERROR(IF('4'!E19=1,1,0),0)</f>
        <v>0</v>
      </c>
      <c r="L11" s="1">
        <f>IFERROR(IF('5'!E19=1,1,0),0)</f>
        <v>0</v>
      </c>
      <c r="M11" s="1">
        <f>IFERROR(IF('6'!E19=1,1,0),0)</f>
        <v>0</v>
      </c>
      <c r="N11" s="1">
        <f>IFERROR(IF('7'!E19=1,1,0),0)</f>
        <v>1</v>
      </c>
      <c r="O11" s="1">
        <f>IFERROR(IF('8'!E19=1,1,0),0)</f>
        <v>1</v>
      </c>
      <c r="P11" s="1">
        <f>IFERROR(IF('9'!E19=1,1,0),0)</f>
        <v>1</v>
      </c>
      <c r="Q11" s="1">
        <f>IFERROR(IF('10'!E19=1,1,0),0)</f>
        <v>1</v>
      </c>
      <c r="R11" s="1">
        <f>IFERROR(IF(#REF!=1,1,0),0)</f>
        <v>0</v>
      </c>
      <c r="S11" s="1">
        <f>IFERROR(IF(#REF!=1,1,0),0)</f>
        <v>0</v>
      </c>
      <c r="T11" s="1">
        <f>IFERROR(IF(#REF!=1,1,0),0)</f>
        <v>0</v>
      </c>
      <c r="U11" s="1">
        <f>IFERROR(IF(#REF!=1,1,0),0)</f>
        <v>0</v>
      </c>
      <c r="V11" s="1">
        <f>IFERROR(IF(#REF!=1,1,0),0)</f>
        <v>0</v>
      </c>
      <c r="W11" s="1">
        <f>IFERROR(IF(#REF!=1,1,0),0)</f>
        <v>0</v>
      </c>
      <c r="X11" s="1">
        <f>IFERROR(IF(#REF!=1,1,0),0)</f>
        <v>0</v>
      </c>
      <c r="Y11" s="1">
        <f>IFERROR(IF(#REF!=1,1,0),0)</f>
        <v>0</v>
      </c>
      <c r="Z11" s="1">
        <f>IFERROR(IF(#REF!=1,1,0),0)</f>
        <v>0</v>
      </c>
      <c r="AA11" s="1">
        <f>IFERROR(IF(#REF!=0,1,0),0)</f>
        <v>0</v>
      </c>
      <c r="AB11" s="1">
        <f>IFERROR(IF(#REF!=1,1,0),0)</f>
        <v>0</v>
      </c>
      <c r="AC11" s="1">
        <f>IFERROR(IF(#REF!=1,1,0),0)</f>
        <v>0</v>
      </c>
      <c r="AD11" s="1">
        <f>IFERROR(IF(#REF!=1,1,0),0)</f>
        <v>0</v>
      </c>
      <c r="AE11" s="1">
        <f>IFERROR(IF(#REF!=1,1,0),0)</f>
        <v>0</v>
      </c>
      <c r="AF11" s="1">
        <f>IFERROR(IF(#REF!=1,1,0),0)</f>
        <v>0</v>
      </c>
      <c r="AG11" s="1">
        <f>IFERROR(IF(#REF!=1,1,0),0)</f>
        <v>0</v>
      </c>
      <c r="AH11" s="1">
        <f>IFERROR(IF(#REF!=1,1,0),0)</f>
        <v>0</v>
      </c>
      <c r="AI11" s="1">
        <f>IFERROR(IF(#REF!=1,1,0),0)</f>
        <v>0</v>
      </c>
      <c r="AJ11" s="1">
        <f>IFERROR(IF(#REF!=1,1,0),0)</f>
        <v>0</v>
      </c>
      <c r="AK11" s="1">
        <f>IFERROR(IF(#REF!=1,1,0),0)</f>
        <v>0</v>
      </c>
      <c r="AL11" s="1">
        <f>IFERROR(IF(#REF!=1,1,0),0)</f>
        <v>0</v>
      </c>
      <c r="AM11" s="1">
        <f>IFERROR(IF(#REF!=1,1,0),0)</f>
        <v>0</v>
      </c>
      <c r="AN11" s="1">
        <f>IFERROR(IF(#REF!=1,1,0),0)</f>
        <v>0</v>
      </c>
      <c r="AO11" s="1">
        <f>IFERROR(IF(#REF!=1,1,0),0)</f>
        <v>0</v>
      </c>
      <c r="AP11" s="1">
        <f>IFERROR(IF(#REF!=1,1,0),0)</f>
        <v>0</v>
      </c>
      <c r="AQ11" s="1">
        <f>IFERROR(IF(#REF!=1,1,0),0)</f>
        <v>0</v>
      </c>
      <c r="AR11" s="1">
        <f>IFERROR(IF(#REF!=1,1,0),0)</f>
        <v>0</v>
      </c>
      <c r="AS11" s="1">
        <f>IFERROR(IF(#REF!=1,1,0),0)</f>
        <v>0</v>
      </c>
      <c r="AT11" s="1">
        <f>IFERROR(IF(#REF!=1,1,0),0)</f>
        <v>0</v>
      </c>
      <c r="AU11" s="1">
        <f>IFERROR(IF(#REF!=1,1,0),0)</f>
        <v>0</v>
      </c>
      <c r="AV11" s="1">
        <f>IFERROR(IF(#REF!=1,1,0),0)</f>
        <v>0</v>
      </c>
      <c r="AW11" s="1">
        <f>IFERROR(IF(#REF!=1,1,0),0)</f>
        <v>0</v>
      </c>
      <c r="AX11" s="1">
        <f>IFERROR(IF(#REF!=1,1,0),0)</f>
        <v>0</v>
      </c>
      <c r="AY11" s="1">
        <f>IFERROR(IF(#REF!=1,1,0),0)</f>
        <v>0</v>
      </c>
      <c r="BA11" s="1">
        <f t="shared" si="1"/>
        <v>4</v>
      </c>
    </row>
    <row r="12" spans="1:53" ht="17.25" customHeight="1" x14ac:dyDescent="0.2">
      <c r="A12" s="78" t="s">
        <v>60</v>
      </c>
      <c r="B12" s="79"/>
      <c r="C12" s="79"/>
      <c r="D12" s="80"/>
      <c r="E12" s="8">
        <f t="shared" si="0"/>
        <v>4</v>
      </c>
      <c r="F12" s="53" t="s">
        <v>5</v>
      </c>
      <c r="H12" s="1">
        <f>IFERROR(IF('1'!E20=1,1,0),0)</f>
        <v>0</v>
      </c>
      <c r="I12" s="1">
        <f>IFERROR(IF('2'!E20=1,1,0),0)</f>
        <v>0</v>
      </c>
      <c r="J12" s="1">
        <f>IFERROR(IF('3'!E20=1,1,0),0)</f>
        <v>0</v>
      </c>
      <c r="K12" s="1">
        <f>IFERROR(IF('4'!E20=1,1,0),0)</f>
        <v>0</v>
      </c>
      <c r="L12" s="1">
        <f>IFERROR(IF('5'!E20=1,1,0),0)</f>
        <v>0</v>
      </c>
      <c r="M12" s="1">
        <f>IFERROR(IF('6'!E20=1,1,0),0)</f>
        <v>0</v>
      </c>
      <c r="N12" s="1">
        <f>IFERROR(IF('7'!E20=1,1,0),0)</f>
        <v>1</v>
      </c>
      <c r="O12" s="1">
        <f>IFERROR(IF('8'!E20=1,1,0),0)</f>
        <v>1</v>
      </c>
      <c r="P12" s="1">
        <f>IFERROR(IF('9'!E20=1,1,0),0)</f>
        <v>1</v>
      </c>
      <c r="Q12" s="1">
        <f>IFERROR(IF('10'!E20=1,1,0),0)</f>
        <v>1</v>
      </c>
      <c r="R12" s="1">
        <f>IFERROR(IF(#REF!=1,1,0),0)</f>
        <v>0</v>
      </c>
      <c r="S12" s="1">
        <f>IFERROR(IF(#REF!=1,1,0),0)</f>
        <v>0</v>
      </c>
      <c r="T12" s="1">
        <f>IFERROR(IF(#REF!=1,1,0),0)</f>
        <v>0</v>
      </c>
      <c r="U12" s="1">
        <f>IFERROR(IF(#REF!=1,1,0),0)</f>
        <v>0</v>
      </c>
      <c r="V12" s="1">
        <f>IFERROR(IF(#REF!=1,1,0),0)</f>
        <v>0</v>
      </c>
      <c r="W12" s="1">
        <f>IFERROR(IF(#REF!=1,1,0),0)</f>
        <v>0</v>
      </c>
      <c r="X12" s="1">
        <f>IFERROR(IF(#REF!=1,1,0),0)</f>
        <v>0</v>
      </c>
      <c r="Y12" s="1">
        <f>IFERROR(IF(#REF!=1,1,0),0)</f>
        <v>0</v>
      </c>
      <c r="Z12" s="1">
        <f>IFERROR(IF(#REF!=1,1,0),0)</f>
        <v>0</v>
      </c>
      <c r="AA12" s="1">
        <f>IFERROR(IF(#REF!=0,1,0),0)</f>
        <v>0</v>
      </c>
      <c r="AB12" s="1">
        <f>IFERROR(IF(#REF!=1,1,0),0)</f>
        <v>0</v>
      </c>
      <c r="AC12" s="1">
        <f>IFERROR(IF(#REF!=1,1,0),0)</f>
        <v>0</v>
      </c>
      <c r="AD12" s="1">
        <f>IFERROR(IF(#REF!=1,1,0),0)</f>
        <v>0</v>
      </c>
      <c r="AE12" s="1">
        <f>IFERROR(IF(#REF!=1,1,0),0)</f>
        <v>0</v>
      </c>
      <c r="AF12" s="1">
        <f>IFERROR(IF(#REF!=1,1,0),0)</f>
        <v>0</v>
      </c>
      <c r="AG12" s="1">
        <f>IFERROR(IF(#REF!=1,1,0),0)</f>
        <v>0</v>
      </c>
      <c r="AH12" s="1">
        <f>IFERROR(IF(#REF!=1,1,0),0)</f>
        <v>0</v>
      </c>
      <c r="AI12" s="1">
        <f>IFERROR(IF(#REF!=1,1,0),0)</f>
        <v>0</v>
      </c>
      <c r="AJ12" s="1">
        <f>IFERROR(IF(#REF!=1,1,0),0)</f>
        <v>0</v>
      </c>
      <c r="AK12" s="1">
        <f>IFERROR(IF(#REF!=1,1,0),0)</f>
        <v>0</v>
      </c>
      <c r="AL12" s="1">
        <f>IFERROR(IF(#REF!=1,1,0),0)</f>
        <v>0</v>
      </c>
      <c r="AM12" s="1">
        <f>IFERROR(IF(#REF!=1,1,0),0)</f>
        <v>0</v>
      </c>
      <c r="AN12" s="1">
        <f>IFERROR(IF(#REF!=1,1,0),0)</f>
        <v>0</v>
      </c>
      <c r="AO12" s="1">
        <f>IFERROR(IF(#REF!=1,1,0),0)</f>
        <v>0</v>
      </c>
      <c r="AP12" s="1">
        <f>IFERROR(IF(#REF!=1,1,0),0)</f>
        <v>0</v>
      </c>
      <c r="AQ12" s="1">
        <f>IFERROR(IF(#REF!=1,1,0),0)</f>
        <v>0</v>
      </c>
      <c r="AR12" s="1">
        <f>IFERROR(IF(#REF!=1,1,0),0)</f>
        <v>0</v>
      </c>
      <c r="AS12" s="1">
        <f>IFERROR(IF(#REF!=1,1,0),0)</f>
        <v>0</v>
      </c>
      <c r="AT12" s="1">
        <f>IFERROR(IF(#REF!=1,1,0),0)</f>
        <v>0</v>
      </c>
      <c r="AU12" s="1">
        <f>IFERROR(IF(#REF!=1,1,0),0)</f>
        <v>0</v>
      </c>
      <c r="AV12" s="1">
        <f>IFERROR(IF(#REF!=1,1,0),0)</f>
        <v>0</v>
      </c>
      <c r="AW12" s="1">
        <f>IFERROR(IF(#REF!=1,1,0),0)</f>
        <v>0</v>
      </c>
      <c r="AX12" s="1">
        <f>IFERROR(IF(#REF!=1,1,0),0)</f>
        <v>0</v>
      </c>
      <c r="AY12" s="1">
        <f>IFERROR(IF(#REF!=1,1,0),0)</f>
        <v>0</v>
      </c>
      <c r="BA12" s="1">
        <f t="shared" si="1"/>
        <v>4</v>
      </c>
    </row>
    <row r="13" spans="1:53" ht="17.25" customHeight="1" x14ac:dyDescent="0.2">
      <c r="A13" s="78" t="s">
        <v>69</v>
      </c>
      <c r="B13" s="79"/>
      <c r="C13" s="79"/>
      <c r="D13" s="80"/>
      <c r="E13" s="8">
        <f t="shared" si="0"/>
        <v>2</v>
      </c>
      <c r="F13" s="53" t="s">
        <v>5</v>
      </c>
      <c r="H13" s="1">
        <f>IFERROR(IF('1'!E21=1,1,0),0)</f>
        <v>0</v>
      </c>
      <c r="I13" s="1">
        <f>IFERROR(IF('2'!E21=1,1,0),0)</f>
        <v>0</v>
      </c>
      <c r="J13" s="1">
        <f>IFERROR(IF('3'!E21=1,1,0),0)</f>
        <v>1</v>
      </c>
      <c r="K13" s="1">
        <f>IFERROR(IF('4'!E21=1,1,0),0)</f>
        <v>0</v>
      </c>
      <c r="L13" s="1">
        <f>IFERROR(IF('5'!E21=1,1,0),0)</f>
        <v>0</v>
      </c>
      <c r="M13" s="1">
        <f>IFERROR(IF('6'!E21=1,1,0),0)</f>
        <v>0</v>
      </c>
      <c r="N13" s="1">
        <f>IFERROR(IF('7'!E21=1,1,0),0)</f>
        <v>1</v>
      </c>
      <c r="O13" s="1">
        <f>IFERROR(IF('8'!E21=1,1,0),0)</f>
        <v>0</v>
      </c>
      <c r="P13" s="1">
        <f>IFERROR(IF('9'!E21=1,1,0),0)</f>
        <v>0</v>
      </c>
      <c r="Q13" s="1">
        <f>IFERROR(IF('10'!E21=1,1,0),0)</f>
        <v>0</v>
      </c>
      <c r="R13" s="1">
        <f>IFERROR(IF(#REF!=1,1,0),0)</f>
        <v>0</v>
      </c>
      <c r="S13" s="1">
        <f>IFERROR(IF(#REF!=1,1,0),0)</f>
        <v>0</v>
      </c>
      <c r="T13" s="1">
        <f>IFERROR(IF(#REF!=1,1,0),0)</f>
        <v>0</v>
      </c>
      <c r="U13" s="1">
        <f>IFERROR(IF(#REF!=1,1,0),0)</f>
        <v>0</v>
      </c>
      <c r="V13" s="1">
        <f>IFERROR(IF(#REF!=1,1,0),0)</f>
        <v>0</v>
      </c>
      <c r="W13" s="1">
        <f>IFERROR(IF(#REF!=1,1,0),0)</f>
        <v>0</v>
      </c>
      <c r="X13" s="1">
        <f>IFERROR(IF(#REF!=1,1,0),0)</f>
        <v>0</v>
      </c>
      <c r="Y13" s="1">
        <f>IFERROR(IF(#REF!=1,1,0),0)</f>
        <v>0</v>
      </c>
      <c r="Z13" s="1">
        <f>IFERROR(IF(#REF!=1,1,0),0)</f>
        <v>0</v>
      </c>
      <c r="AA13" s="1">
        <f>IFERROR(IF(#REF!=0,1,0),0)</f>
        <v>0</v>
      </c>
      <c r="AB13" s="1">
        <f>IFERROR(IF(#REF!=1,1,0),0)</f>
        <v>0</v>
      </c>
      <c r="AC13" s="1">
        <f>IFERROR(IF(#REF!=1,1,0),0)</f>
        <v>0</v>
      </c>
      <c r="AD13" s="1">
        <f>IFERROR(IF(#REF!=1,1,0),0)</f>
        <v>0</v>
      </c>
      <c r="AE13" s="1">
        <f>IFERROR(IF(#REF!=1,1,0),0)</f>
        <v>0</v>
      </c>
      <c r="AF13" s="1">
        <f>IFERROR(IF(#REF!=1,1,0),0)</f>
        <v>0</v>
      </c>
      <c r="AG13" s="1">
        <f>IFERROR(IF(#REF!=1,1,0),0)</f>
        <v>0</v>
      </c>
      <c r="AH13" s="1">
        <f>IFERROR(IF(#REF!=1,1,0),0)</f>
        <v>0</v>
      </c>
      <c r="AI13" s="1">
        <f>IFERROR(IF(#REF!=1,1,0),0)</f>
        <v>0</v>
      </c>
      <c r="AJ13" s="1">
        <f>IFERROR(IF(#REF!=1,1,0),0)</f>
        <v>0</v>
      </c>
      <c r="AK13" s="1">
        <f>IFERROR(IF(#REF!=1,1,0),0)</f>
        <v>0</v>
      </c>
      <c r="AL13" s="1">
        <f>IFERROR(IF(#REF!=1,1,0),0)</f>
        <v>0</v>
      </c>
      <c r="AM13" s="1">
        <f>IFERROR(IF(#REF!=1,1,0),0)</f>
        <v>0</v>
      </c>
      <c r="AN13" s="1">
        <f>IFERROR(IF(#REF!=1,1,0),0)</f>
        <v>0</v>
      </c>
      <c r="AO13" s="1">
        <f>IFERROR(IF(#REF!=1,1,0),0)</f>
        <v>0</v>
      </c>
      <c r="AP13" s="1">
        <f>IFERROR(IF(#REF!=1,1,0),0)</f>
        <v>0</v>
      </c>
      <c r="AQ13" s="1">
        <f>IFERROR(IF(#REF!=1,1,0),0)</f>
        <v>0</v>
      </c>
      <c r="AR13" s="1">
        <f>IFERROR(IF(#REF!=1,1,0),0)</f>
        <v>0</v>
      </c>
      <c r="AS13" s="1">
        <f>IFERROR(IF(#REF!=1,1,0),0)</f>
        <v>0</v>
      </c>
      <c r="AT13" s="1">
        <f>IFERROR(IF(#REF!=1,1,0),0)</f>
        <v>0</v>
      </c>
      <c r="AU13" s="1">
        <f>IFERROR(IF(#REF!=1,1,0),0)</f>
        <v>0</v>
      </c>
      <c r="AV13" s="1">
        <f>IFERROR(IF(#REF!=1,1,0),0)</f>
        <v>0</v>
      </c>
      <c r="AW13" s="1">
        <f>IFERROR(IF(#REF!=1,1,0),0)</f>
        <v>0</v>
      </c>
      <c r="AX13" s="1">
        <f>IFERROR(IF(#REF!=1,1,0),0)</f>
        <v>0</v>
      </c>
      <c r="AY13" s="1">
        <f>IFERROR(IF(#REF!=1,1,0),0)</f>
        <v>0</v>
      </c>
      <c r="BA13" s="1">
        <f t="shared" si="1"/>
        <v>2</v>
      </c>
    </row>
    <row r="14" spans="1:53" ht="17.25" customHeight="1" x14ac:dyDescent="0.2">
      <c r="A14" s="78" t="s">
        <v>70</v>
      </c>
      <c r="B14" s="79"/>
      <c r="C14" s="79"/>
      <c r="D14" s="80"/>
      <c r="E14" s="8">
        <f t="shared" si="0"/>
        <v>3</v>
      </c>
      <c r="F14" s="53" t="s">
        <v>5</v>
      </c>
      <c r="H14" s="1">
        <f>IFERROR(IF('1'!E22=1,1,0),0)</f>
        <v>0</v>
      </c>
      <c r="I14" s="1">
        <f>IFERROR(IF('2'!E22=1,1,0),0)</f>
        <v>0</v>
      </c>
      <c r="J14" s="1">
        <f>IFERROR(IF('3'!E22=1,1,0),0)</f>
        <v>1</v>
      </c>
      <c r="K14" s="1">
        <f>IFERROR(IF('4'!E22=1,1,0),0)</f>
        <v>0</v>
      </c>
      <c r="L14" s="1">
        <f>IFERROR(IF('5'!E22=1,1,0),0)</f>
        <v>0</v>
      </c>
      <c r="M14" s="1">
        <f>IFERROR(IF('6'!E22=1,1,0),0)</f>
        <v>0</v>
      </c>
      <c r="N14" s="1">
        <f>IFERROR(IF('7'!E22=1,1,0),0)</f>
        <v>0</v>
      </c>
      <c r="O14" s="1">
        <f>IFERROR(IF('8'!E22=1,1,0),0)</f>
        <v>0</v>
      </c>
      <c r="P14" s="1">
        <f>IFERROR(IF('9'!E22=1,1,0),0)</f>
        <v>1</v>
      </c>
      <c r="Q14" s="1">
        <f>IFERROR(IF('10'!E22=1,1,0),0)</f>
        <v>1</v>
      </c>
      <c r="R14" s="1">
        <f>IFERROR(IF(#REF!=1,1,0),0)</f>
        <v>0</v>
      </c>
      <c r="S14" s="1">
        <f>IFERROR(IF(#REF!=1,1,0),0)</f>
        <v>0</v>
      </c>
      <c r="T14" s="1">
        <f>IFERROR(IF(#REF!=1,1,0),0)</f>
        <v>0</v>
      </c>
      <c r="U14" s="1">
        <f>IFERROR(IF(#REF!=1,1,0),0)</f>
        <v>0</v>
      </c>
      <c r="V14" s="1">
        <f>IFERROR(IF(#REF!=1,1,0),0)</f>
        <v>0</v>
      </c>
      <c r="W14" s="1">
        <f>IFERROR(IF(#REF!=1,1,0),0)</f>
        <v>0</v>
      </c>
      <c r="X14" s="1">
        <f>IFERROR(IF(#REF!=1,1,0),0)</f>
        <v>0</v>
      </c>
      <c r="Y14" s="1">
        <f>IFERROR(IF(#REF!=1,1,0),0)</f>
        <v>0</v>
      </c>
      <c r="Z14" s="1">
        <f>IFERROR(IF(#REF!=1,1,0),0)</f>
        <v>0</v>
      </c>
      <c r="AA14" s="1">
        <f>IFERROR(IF(#REF!=0,1,0),0)</f>
        <v>0</v>
      </c>
      <c r="AB14" s="1">
        <f>IFERROR(IF(#REF!=1,1,0),0)</f>
        <v>0</v>
      </c>
      <c r="AC14" s="1">
        <f>IFERROR(IF(#REF!=1,1,0),0)</f>
        <v>0</v>
      </c>
      <c r="AD14" s="1">
        <f>IFERROR(IF(#REF!=1,1,0),0)</f>
        <v>0</v>
      </c>
      <c r="AE14" s="1">
        <f>IFERROR(IF(#REF!=1,1,0),0)</f>
        <v>0</v>
      </c>
      <c r="AF14" s="1">
        <f>IFERROR(IF(#REF!=1,1,0),0)</f>
        <v>0</v>
      </c>
      <c r="AG14" s="1">
        <f>IFERROR(IF(#REF!=1,1,0),0)</f>
        <v>0</v>
      </c>
      <c r="AH14" s="1">
        <f>IFERROR(IF(#REF!=1,1,0),0)</f>
        <v>0</v>
      </c>
      <c r="AI14" s="1">
        <f>IFERROR(IF(#REF!=1,1,0),0)</f>
        <v>0</v>
      </c>
      <c r="AJ14" s="1">
        <f>IFERROR(IF(#REF!=1,1,0),0)</f>
        <v>0</v>
      </c>
      <c r="AK14" s="1">
        <f>IFERROR(IF(#REF!=1,1,0),0)</f>
        <v>0</v>
      </c>
      <c r="AL14" s="1">
        <f>IFERROR(IF(#REF!=1,1,0),0)</f>
        <v>0</v>
      </c>
      <c r="AM14" s="1">
        <f>IFERROR(IF(#REF!=1,1,0),0)</f>
        <v>0</v>
      </c>
      <c r="AN14" s="1">
        <f>IFERROR(IF(#REF!=1,1,0),0)</f>
        <v>0</v>
      </c>
      <c r="AO14" s="1">
        <f>IFERROR(IF(#REF!=1,1,0),0)</f>
        <v>0</v>
      </c>
      <c r="AP14" s="1">
        <f>IFERROR(IF(#REF!=1,1,0),0)</f>
        <v>0</v>
      </c>
      <c r="AQ14" s="1">
        <f>IFERROR(IF(#REF!=1,1,0),0)</f>
        <v>0</v>
      </c>
      <c r="AR14" s="1">
        <f>IFERROR(IF(#REF!=1,1,0),0)</f>
        <v>0</v>
      </c>
      <c r="AS14" s="1">
        <f>IFERROR(IF(#REF!=1,1,0),0)</f>
        <v>0</v>
      </c>
      <c r="AT14" s="1">
        <f>IFERROR(IF(#REF!=1,1,0),0)</f>
        <v>0</v>
      </c>
      <c r="AU14" s="1">
        <f>IFERROR(IF(#REF!=1,1,0),0)</f>
        <v>0</v>
      </c>
      <c r="AV14" s="1">
        <f>IFERROR(IF(#REF!=1,1,0),0)</f>
        <v>0</v>
      </c>
      <c r="AW14" s="1">
        <f>IFERROR(IF(#REF!=1,1,0),0)</f>
        <v>0</v>
      </c>
      <c r="AX14" s="1">
        <f>IFERROR(IF(#REF!=1,1,0),0)</f>
        <v>0</v>
      </c>
      <c r="AY14" s="1">
        <f>IFERROR(IF(#REF!=1,1,0),0)</f>
        <v>0</v>
      </c>
      <c r="BA14" s="1">
        <f t="shared" si="1"/>
        <v>3</v>
      </c>
    </row>
    <row r="15" spans="1:53" ht="17.25" customHeight="1" x14ac:dyDescent="0.2">
      <c r="A15" s="78" t="s">
        <v>71</v>
      </c>
      <c r="B15" s="79"/>
      <c r="C15" s="79"/>
      <c r="D15" s="80"/>
      <c r="E15" s="8">
        <f t="shared" si="0"/>
        <v>2</v>
      </c>
      <c r="F15" s="53" t="s">
        <v>5</v>
      </c>
      <c r="H15" s="1">
        <f>IFERROR(IF('1'!E23=1,1,0),0)</f>
        <v>0</v>
      </c>
      <c r="I15" s="1">
        <f>IFERROR(IF('2'!E23=1,1,0),0)</f>
        <v>0</v>
      </c>
      <c r="J15" s="1">
        <f>IFERROR(IF('3'!E23=1,1,0),0)</f>
        <v>1</v>
      </c>
      <c r="K15" s="1">
        <f>IFERROR(IF('4'!E23=1,1,0),0)</f>
        <v>0</v>
      </c>
      <c r="L15" s="1">
        <f>IFERROR(IF('5'!E23=1,1,0),0)</f>
        <v>0</v>
      </c>
      <c r="M15" s="1">
        <f>IFERROR(IF('6'!E23=1,1,0),0)</f>
        <v>0</v>
      </c>
      <c r="N15" s="1">
        <f>IFERROR(IF('7'!E23=1,1,0),0)</f>
        <v>1</v>
      </c>
      <c r="O15" s="1">
        <f>IFERROR(IF('8'!E23=1,1,0),0)</f>
        <v>0</v>
      </c>
      <c r="P15" s="1">
        <f>IFERROR(IF('9'!E23=1,1,0),0)</f>
        <v>0</v>
      </c>
      <c r="Q15" s="1">
        <f>IFERROR(IF('10'!E23=1,1,0),0)</f>
        <v>0</v>
      </c>
      <c r="R15" s="1">
        <f>IFERROR(IF(#REF!=1,1,0),0)</f>
        <v>0</v>
      </c>
      <c r="S15" s="1">
        <f>IFERROR(IF(#REF!=1,1,0),0)</f>
        <v>0</v>
      </c>
      <c r="T15" s="1">
        <f>IFERROR(IF(#REF!=1,1,0),0)</f>
        <v>0</v>
      </c>
      <c r="U15" s="1">
        <f>IFERROR(IF(#REF!=1,1,0),0)</f>
        <v>0</v>
      </c>
      <c r="V15" s="1">
        <f>IFERROR(IF(#REF!=1,1,0),0)</f>
        <v>0</v>
      </c>
      <c r="W15" s="1">
        <f>IFERROR(IF(#REF!=1,1,0),0)</f>
        <v>0</v>
      </c>
      <c r="X15" s="1">
        <f>IFERROR(IF(#REF!=1,1,0),0)</f>
        <v>0</v>
      </c>
      <c r="Y15" s="1">
        <f>IFERROR(IF(#REF!=1,1,0),0)</f>
        <v>0</v>
      </c>
      <c r="Z15" s="1">
        <f>IFERROR(IF(#REF!=1,1,0),0)</f>
        <v>0</v>
      </c>
      <c r="AA15" s="1">
        <f>IFERROR(IF(#REF!=0,1,0),0)</f>
        <v>0</v>
      </c>
      <c r="AB15" s="1">
        <f>IFERROR(IF(#REF!=1,1,0),0)</f>
        <v>0</v>
      </c>
      <c r="AC15" s="1">
        <f>IFERROR(IF(#REF!=1,1,0),0)</f>
        <v>0</v>
      </c>
      <c r="AD15" s="1">
        <f>IFERROR(IF(#REF!=1,1,0),0)</f>
        <v>0</v>
      </c>
      <c r="AE15" s="1">
        <f>IFERROR(IF(#REF!=1,1,0),0)</f>
        <v>0</v>
      </c>
      <c r="AF15" s="1">
        <f>IFERROR(IF(#REF!=1,1,0),0)</f>
        <v>0</v>
      </c>
      <c r="AG15" s="1">
        <f>IFERROR(IF(#REF!=1,1,0),0)</f>
        <v>0</v>
      </c>
      <c r="AH15" s="1">
        <f>IFERROR(IF(#REF!=1,1,0),0)</f>
        <v>0</v>
      </c>
      <c r="AI15" s="1">
        <f>IFERROR(IF(#REF!=1,1,0),0)</f>
        <v>0</v>
      </c>
      <c r="AJ15" s="1">
        <f>IFERROR(IF(#REF!=1,1,0),0)</f>
        <v>0</v>
      </c>
      <c r="AK15" s="1">
        <f>IFERROR(IF(#REF!=1,1,0),0)</f>
        <v>0</v>
      </c>
      <c r="AL15" s="1">
        <f>IFERROR(IF(#REF!=1,1,0),0)</f>
        <v>0</v>
      </c>
      <c r="AM15" s="1">
        <f>IFERROR(IF(#REF!=1,1,0),0)</f>
        <v>0</v>
      </c>
      <c r="AN15" s="1">
        <f>IFERROR(IF(#REF!=1,1,0),0)</f>
        <v>0</v>
      </c>
      <c r="AO15" s="1">
        <f>IFERROR(IF(#REF!=1,1,0),0)</f>
        <v>0</v>
      </c>
      <c r="AP15" s="1">
        <f>IFERROR(IF(#REF!=1,1,0),0)</f>
        <v>0</v>
      </c>
      <c r="AQ15" s="1">
        <f>IFERROR(IF(#REF!=1,1,0),0)</f>
        <v>0</v>
      </c>
      <c r="AR15" s="1">
        <f>IFERROR(IF(#REF!=1,1,0),0)</f>
        <v>0</v>
      </c>
      <c r="AS15" s="1">
        <f>IFERROR(IF(#REF!=1,1,0),0)</f>
        <v>0</v>
      </c>
      <c r="AT15" s="1">
        <f>IFERROR(IF(#REF!=1,1,0),0)</f>
        <v>0</v>
      </c>
      <c r="AU15" s="1">
        <f>IFERROR(IF(#REF!=1,1,0),0)</f>
        <v>0</v>
      </c>
      <c r="AV15" s="1">
        <f>IFERROR(IF(#REF!=1,1,0),0)</f>
        <v>0</v>
      </c>
      <c r="AW15" s="1">
        <f>IFERROR(IF(#REF!=1,1,0),0)</f>
        <v>0</v>
      </c>
      <c r="AX15" s="1">
        <f>IFERROR(IF(#REF!=1,1,0),0)</f>
        <v>0</v>
      </c>
      <c r="AY15" s="1">
        <f>IFERROR(IF(#REF!=1,1,0),0)</f>
        <v>0</v>
      </c>
      <c r="BA15" s="1">
        <f t="shared" si="1"/>
        <v>2</v>
      </c>
    </row>
    <row r="16" spans="1:53" ht="17.25" customHeight="1" x14ac:dyDescent="0.2">
      <c r="A16" s="78" t="s">
        <v>157</v>
      </c>
      <c r="B16" s="79"/>
      <c r="C16" s="79"/>
      <c r="D16" s="80"/>
      <c r="E16" s="8">
        <f t="shared" si="0"/>
        <v>4</v>
      </c>
      <c r="F16" s="53" t="s">
        <v>5</v>
      </c>
      <c r="H16" s="1">
        <f>IFERROR(IF('1'!E24=1,1,0),0)</f>
        <v>1</v>
      </c>
      <c r="I16" s="1">
        <f>IFERROR(IF('2'!E24=1,1,0),0)</f>
        <v>1</v>
      </c>
      <c r="J16" s="1">
        <f>IFERROR(IF('3'!E24=1,1,0),0)</f>
        <v>1</v>
      </c>
      <c r="K16" s="1">
        <f>IFERROR(IF('4'!E24=1,1,0),0)</f>
        <v>0</v>
      </c>
      <c r="L16" s="1">
        <f>IFERROR(IF('5'!E24=1,1,0),0)</f>
        <v>0</v>
      </c>
      <c r="M16" s="1">
        <f>IFERROR(IF('6'!E24=1,1,0),0)</f>
        <v>0</v>
      </c>
      <c r="N16" s="1">
        <f>IFERROR(IF('7'!E24=1,1,0),0)</f>
        <v>1</v>
      </c>
      <c r="O16" s="1">
        <f>IFERROR(IF('8'!E24=1,1,0),0)</f>
        <v>0</v>
      </c>
      <c r="P16" s="1">
        <f>IFERROR(IF('9'!E24=1,1,0),0)</f>
        <v>0</v>
      </c>
      <c r="Q16" s="1">
        <f>IFERROR(IF('10'!E24=1,1,0),0)</f>
        <v>0</v>
      </c>
      <c r="R16" s="1">
        <f>IFERROR(IF(#REF!=1,1,0),0)</f>
        <v>0</v>
      </c>
      <c r="S16" s="1">
        <f>IFERROR(IF(#REF!=1,1,0),0)</f>
        <v>0</v>
      </c>
      <c r="T16" s="1">
        <f>IFERROR(IF(#REF!=1,1,0),0)</f>
        <v>0</v>
      </c>
      <c r="U16" s="1">
        <f>IFERROR(IF(#REF!=1,1,0),0)</f>
        <v>0</v>
      </c>
      <c r="V16" s="1">
        <f>IFERROR(IF(#REF!=1,1,0),0)</f>
        <v>0</v>
      </c>
      <c r="W16" s="1">
        <f>IFERROR(IF(#REF!=1,1,0),0)</f>
        <v>0</v>
      </c>
      <c r="X16" s="1">
        <f>IFERROR(IF(#REF!=1,1,0),0)</f>
        <v>0</v>
      </c>
      <c r="Y16" s="1">
        <f>IFERROR(IF(#REF!=1,1,0),0)</f>
        <v>0</v>
      </c>
      <c r="Z16" s="1">
        <f>IFERROR(IF(#REF!=1,1,0),0)</f>
        <v>0</v>
      </c>
      <c r="AA16" s="1">
        <f>IFERROR(IF(#REF!=0,1,0),0)</f>
        <v>0</v>
      </c>
      <c r="AB16" s="1">
        <f>IFERROR(IF(#REF!=1,1,0),0)</f>
        <v>0</v>
      </c>
      <c r="AC16" s="1">
        <f>IFERROR(IF(#REF!=1,1,0),0)</f>
        <v>0</v>
      </c>
      <c r="AD16" s="1">
        <f>IFERROR(IF(#REF!=1,1,0),0)</f>
        <v>0</v>
      </c>
      <c r="AE16" s="1">
        <f>IFERROR(IF(#REF!=1,1,0),0)</f>
        <v>0</v>
      </c>
      <c r="AF16" s="1">
        <f>IFERROR(IF(#REF!=1,1,0),0)</f>
        <v>0</v>
      </c>
      <c r="AG16" s="1">
        <f>IFERROR(IF(#REF!=1,1,0),0)</f>
        <v>0</v>
      </c>
      <c r="AH16" s="1">
        <f>IFERROR(IF(#REF!=1,1,0),0)</f>
        <v>0</v>
      </c>
      <c r="AI16" s="1">
        <f>IFERROR(IF(#REF!=1,1,0),0)</f>
        <v>0</v>
      </c>
      <c r="AJ16" s="1">
        <f>IFERROR(IF(#REF!=1,1,0),0)</f>
        <v>0</v>
      </c>
      <c r="AK16" s="1">
        <f>IFERROR(IF(#REF!=1,1,0),0)</f>
        <v>0</v>
      </c>
      <c r="AL16" s="1">
        <f>IFERROR(IF(#REF!=1,1,0),0)</f>
        <v>0</v>
      </c>
      <c r="AM16" s="1">
        <f>IFERROR(IF(#REF!=1,1,0),0)</f>
        <v>0</v>
      </c>
      <c r="AN16" s="1">
        <f>IFERROR(IF(#REF!=1,1,0),0)</f>
        <v>0</v>
      </c>
      <c r="AO16" s="1">
        <f>IFERROR(IF(#REF!=1,1,0),0)</f>
        <v>0</v>
      </c>
      <c r="AP16" s="1">
        <f>IFERROR(IF(#REF!=1,1,0),0)</f>
        <v>0</v>
      </c>
      <c r="AQ16" s="1">
        <f>IFERROR(IF(#REF!=1,1,0),0)</f>
        <v>0</v>
      </c>
      <c r="AR16" s="1">
        <f>IFERROR(IF(#REF!=1,1,0),0)</f>
        <v>0</v>
      </c>
      <c r="AS16" s="1">
        <f>IFERROR(IF(#REF!=1,1,0),0)</f>
        <v>0</v>
      </c>
      <c r="AT16" s="1">
        <f>IFERROR(IF(#REF!=1,1,0),0)</f>
        <v>0</v>
      </c>
      <c r="AU16" s="1">
        <f>IFERROR(IF(#REF!=1,1,0),0)</f>
        <v>0</v>
      </c>
      <c r="AV16" s="1">
        <f>IFERROR(IF(#REF!=1,1,0),0)</f>
        <v>0</v>
      </c>
      <c r="AW16" s="1">
        <f>IFERROR(IF(#REF!=1,1,0),0)</f>
        <v>0</v>
      </c>
      <c r="AX16" s="1">
        <f>IFERROR(IF(#REF!=1,1,0),0)</f>
        <v>0</v>
      </c>
      <c r="AY16" s="1">
        <f>IFERROR(IF(#REF!=1,1,0),0)</f>
        <v>0</v>
      </c>
      <c r="BA16" s="1">
        <f t="shared" si="1"/>
        <v>4</v>
      </c>
    </row>
    <row r="17" spans="1:53" ht="17.25" customHeight="1" x14ac:dyDescent="0.2">
      <c r="A17" s="78" t="s">
        <v>158</v>
      </c>
      <c r="B17" s="79"/>
      <c r="C17" s="79"/>
      <c r="D17" s="80"/>
      <c r="E17" s="8">
        <f t="shared" si="0"/>
        <v>2</v>
      </c>
      <c r="F17" s="53" t="s">
        <v>5</v>
      </c>
      <c r="H17" s="1">
        <f>IFERROR(IF('1'!E25=1,1,0),0)</f>
        <v>0</v>
      </c>
      <c r="I17" s="1">
        <f>IFERROR(IF('2'!E25=1,1,0),0)</f>
        <v>0</v>
      </c>
      <c r="J17" s="1">
        <f>IFERROR(IF('3'!E25=1,1,0),0)</f>
        <v>1</v>
      </c>
      <c r="K17" s="1">
        <f>IFERROR(IF('4'!E25=1,1,0),0)</f>
        <v>1</v>
      </c>
      <c r="L17" s="1">
        <f>IFERROR(IF('5'!E25=1,1,0),0)</f>
        <v>0</v>
      </c>
      <c r="M17" s="1">
        <f>IFERROR(IF('6'!E25=1,1,0),0)</f>
        <v>0</v>
      </c>
      <c r="N17" s="1">
        <f>IFERROR(IF('7'!E25=1,1,0),0)</f>
        <v>0</v>
      </c>
      <c r="O17" s="1">
        <f>IFERROR(IF('8'!E25=1,1,0),0)</f>
        <v>0</v>
      </c>
      <c r="P17" s="1">
        <f>IFERROR(IF('9'!E25=1,1,0),0)</f>
        <v>0</v>
      </c>
      <c r="Q17" s="1">
        <f>IFERROR(IF('10'!E25=1,1,0),0)</f>
        <v>0</v>
      </c>
      <c r="R17" s="1">
        <f>IFERROR(IF(#REF!=1,1,0),0)</f>
        <v>0</v>
      </c>
      <c r="S17" s="1">
        <f>IFERROR(IF(#REF!=1,1,0),0)</f>
        <v>0</v>
      </c>
      <c r="T17" s="1">
        <f>IFERROR(IF(#REF!=1,1,0),0)</f>
        <v>0</v>
      </c>
      <c r="U17" s="1">
        <f>IFERROR(IF(#REF!=1,1,0),0)</f>
        <v>0</v>
      </c>
      <c r="V17" s="1">
        <f>IFERROR(IF(#REF!=1,1,0),0)</f>
        <v>0</v>
      </c>
      <c r="W17" s="1">
        <f>IFERROR(IF(#REF!=1,1,0),0)</f>
        <v>0</v>
      </c>
      <c r="X17" s="1">
        <f>IFERROR(IF(#REF!=1,1,0),0)</f>
        <v>0</v>
      </c>
      <c r="Y17" s="1">
        <f>IFERROR(IF(#REF!=1,1,0),0)</f>
        <v>0</v>
      </c>
      <c r="Z17" s="1">
        <f>IFERROR(IF(#REF!=1,1,0),0)</f>
        <v>0</v>
      </c>
      <c r="AA17" s="1">
        <f>IFERROR(IF(#REF!=0,1,0),0)</f>
        <v>0</v>
      </c>
      <c r="AB17" s="1">
        <f>IFERROR(IF(#REF!=1,1,0),0)</f>
        <v>0</v>
      </c>
      <c r="AC17" s="1">
        <f>IFERROR(IF(#REF!=1,1,0),0)</f>
        <v>0</v>
      </c>
      <c r="AD17" s="1">
        <f>IFERROR(IF(#REF!=1,1,0),0)</f>
        <v>0</v>
      </c>
      <c r="AE17" s="1">
        <f>IFERROR(IF(#REF!=1,1,0),0)</f>
        <v>0</v>
      </c>
      <c r="AF17" s="1">
        <f>IFERROR(IF(#REF!=1,1,0),0)</f>
        <v>0</v>
      </c>
      <c r="AG17" s="1">
        <f>IFERROR(IF(#REF!=1,1,0),0)</f>
        <v>0</v>
      </c>
      <c r="AH17" s="1">
        <f>IFERROR(IF(#REF!=1,1,0),0)</f>
        <v>0</v>
      </c>
      <c r="AI17" s="1">
        <f>IFERROR(IF(#REF!=1,1,0),0)</f>
        <v>0</v>
      </c>
      <c r="AJ17" s="1">
        <f>IFERROR(IF(#REF!=1,1,0),0)</f>
        <v>0</v>
      </c>
      <c r="AK17" s="1">
        <f>IFERROR(IF(#REF!=1,1,0),0)</f>
        <v>0</v>
      </c>
      <c r="AL17" s="1">
        <f>IFERROR(IF(#REF!=1,1,0),0)</f>
        <v>0</v>
      </c>
      <c r="AM17" s="1">
        <f>IFERROR(IF(#REF!=1,1,0),0)</f>
        <v>0</v>
      </c>
      <c r="AN17" s="1">
        <f>IFERROR(IF(#REF!=1,1,0),0)</f>
        <v>0</v>
      </c>
      <c r="AO17" s="1">
        <f>IFERROR(IF(#REF!=1,1,0),0)</f>
        <v>0</v>
      </c>
      <c r="AP17" s="1">
        <f>IFERROR(IF(#REF!=1,1,0),0)</f>
        <v>0</v>
      </c>
      <c r="AQ17" s="1">
        <f>IFERROR(IF(#REF!=1,1,0),0)</f>
        <v>0</v>
      </c>
      <c r="AR17" s="1">
        <f>IFERROR(IF(#REF!=1,1,0),0)</f>
        <v>0</v>
      </c>
      <c r="AS17" s="1">
        <f>IFERROR(IF(#REF!=1,1,0),0)</f>
        <v>0</v>
      </c>
      <c r="AT17" s="1">
        <f>IFERROR(IF(#REF!=1,1,0),0)</f>
        <v>0</v>
      </c>
      <c r="AU17" s="1">
        <f>IFERROR(IF(#REF!=1,1,0),0)</f>
        <v>0</v>
      </c>
      <c r="AV17" s="1">
        <f>IFERROR(IF(#REF!=1,1,0),0)</f>
        <v>0</v>
      </c>
      <c r="AW17" s="1">
        <f>IFERROR(IF(#REF!=1,1,0),0)</f>
        <v>0</v>
      </c>
      <c r="AX17" s="1">
        <f>IFERROR(IF(#REF!=1,1,0),0)</f>
        <v>0</v>
      </c>
      <c r="AY17" s="1">
        <f>IFERROR(IF(#REF!=1,1,0),0)</f>
        <v>0</v>
      </c>
      <c r="BA17" s="1">
        <f t="shared" si="1"/>
        <v>2</v>
      </c>
    </row>
    <row r="18" spans="1:53" ht="17.25" customHeight="1" x14ac:dyDescent="0.2">
      <c r="A18" s="78" t="s">
        <v>72</v>
      </c>
      <c r="B18" s="79"/>
      <c r="C18" s="79"/>
      <c r="D18" s="80"/>
      <c r="E18" s="8">
        <f t="shared" si="0"/>
        <v>2</v>
      </c>
      <c r="F18" s="53" t="s">
        <v>5</v>
      </c>
      <c r="H18" s="1">
        <f>IFERROR(IF('1'!E26=1,1,0),0)</f>
        <v>0</v>
      </c>
      <c r="I18" s="1">
        <f>IFERROR(IF('2'!E26=1,1,0),0)</f>
        <v>0</v>
      </c>
      <c r="J18" s="1">
        <f>IFERROR(IF('3'!E26=1,1,0),0)</f>
        <v>1</v>
      </c>
      <c r="K18" s="1">
        <f>IFERROR(IF('4'!E26=1,1,0),0)</f>
        <v>1</v>
      </c>
      <c r="L18" s="1">
        <f>IFERROR(IF('5'!E26=1,1,0),0)</f>
        <v>0</v>
      </c>
      <c r="M18" s="1">
        <f>IFERROR(IF('6'!E26=1,1,0),0)</f>
        <v>0</v>
      </c>
      <c r="N18" s="1">
        <f>IFERROR(IF('7'!E26=1,1,0),0)</f>
        <v>0</v>
      </c>
      <c r="O18" s="1">
        <f>IFERROR(IF('8'!E26=1,1,0),0)</f>
        <v>0</v>
      </c>
      <c r="P18" s="1">
        <f>IFERROR(IF('9'!E26=1,1,0),0)</f>
        <v>0</v>
      </c>
      <c r="Q18" s="1">
        <f>IFERROR(IF('10'!E26=1,1,0),0)</f>
        <v>0</v>
      </c>
      <c r="R18" s="1">
        <f>IFERROR(IF(#REF!=1,1,0),0)</f>
        <v>0</v>
      </c>
      <c r="S18" s="1">
        <f>IFERROR(IF(#REF!=1,1,0),0)</f>
        <v>0</v>
      </c>
      <c r="T18" s="1">
        <f>IFERROR(IF(#REF!=1,1,0),0)</f>
        <v>0</v>
      </c>
      <c r="U18" s="1">
        <f>IFERROR(IF(#REF!=1,1,0),0)</f>
        <v>0</v>
      </c>
      <c r="V18" s="1">
        <f>IFERROR(IF(#REF!=1,1,0),0)</f>
        <v>0</v>
      </c>
      <c r="W18" s="1">
        <f>IFERROR(IF(#REF!=1,1,0),0)</f>
        <v>0</v>
      </c>
      <c r="X18" s="1">
        <f>IFERROR(IF(#REF!=1,1,0),0)</f>
        <v>0</v>
      </c>
      <c r="Y18" s="1">
        <f>IFERROR(IF(#REF!=1,1,0),0)</f>
        <v>0</v>
      </c>
      <c r="Z18" s="1">
        <f>IFERROR(IF(#REF!=1,1,0),0)</f>
        <v>0</v>
      </c>
      <c r="AA18" s="1">
        <f>IFERROR(IF(#REF!=0,1,0),0)</f>
        <v>0</v>
      </c>
      <c r="AB18" s="1">
        <f>IFERROR(IF(#REF!=1,1,0),0)</f>
        <v>0</v>
      </c>
      <c r="AC18" s="1">
        <f>IFERROR(IF(#REF!=1,1,0),0)</f>
        <v>0</v>
      </c>
      <c r="AD18" s="1">
        <f>IFERROR(IF(#REF!=1,1,0),0)</f>
        <v>0</v>
      </c>
      <c r="AE18" s="1">
        <f>IFERROR(IF(#REF!=1,1,0),0)</f>
        <v>0</v>
      </c>
      <c r="AF18" s="1">
        <f>IFERROR(IF(#REF!=1,1,0),0)</f>
        <v>0</v>
      </c>
      <c r="AG18" s="1">
        <f>IFERROR(IF(#REF!=1,1,0),0)</f>
        <v>0</v>
      </c>
      <c r="AH18" s="1">
        <f>IFERROR(IF(#REF!=1,1,0),0)</f>
        <v>0</v>
      </c>
      <c r="AI18" s="1">
        <f>IFERROR(IF(#REF!=1,1,0),0)</f>
        <v>0</v>
      </c>
      <c r="AJ18" s="1">
        <f>IFERROR(IF(#REF!=1,1,0),0)</f>
        <v>0</v>
      </c>
      <c r="AK18" s="1">
        <f>IFERROR(IF(#REF!=1,1,0),0)</f>
        <v>0</v>
      </c>
      <c r="AL18" s="1">
        <f>IFERROR(IF(#REF!=1,1,0),0)</f>
        <v>0</v>
      </c>
      <c r="AM18" s="1">
        <f>IFERROR(IF(#REF!=1,1,0),0)</f>
        <v>0</v>
      </c>
      <c r="AN18" s="1">
        <f>IFERROR(IF(#REF!=1,1,0),0)</f>
        <v>0</v>
      </c>
      <c r="AO18" s="1">
        <f>IFERROR(IF(#REF!=1,1,0),0)</f>
        <v>0</v>
      </c>
      <c r="AP18" s="1">
        <f>IFERROR(IF(#REF!=1,1,0),0)</f>
        <v>0</v>
      </c>
      <c r="AQ18" s="1">
        <f>IFERROR(IF(#REF!=1,1,0),0)</f>
        <v>0</v>
      </c>
      <c r="AR18" s="1">
        <f>IFERROR(IF(#REF!=1,1,0),0)</f>
        <v>0</v>
      </c>
      <c r="AS18" s="1">
        <f>IFERROR(IF(#REF!=1,1,0),0)</f>
        <v>0</v>
      </c>
      <c r="AT18" s="1">
        <f>IFERROR(IF(#REF!=1,1,0),0)</f>
        <v>0</v>
      </c>
      <c r="AU18" s="1">
        <f>IFERROR(IF(#REF!=1,1,0),0)</f>
        <v>0</v>
      </c>
      <c r="AV18" s="1">
        <f>IFERROR(IF(#REF!=1,1,0),0)</f>
        <v>0</v>
      </c>
      <c r="AW18" s="1">
        <f>IFERROR(IF(#REF!=1,1,0),0)</f>
        <v>0</v>
      </c>
      <c r="AX18" s="1">
        <f>IFERROR(IF(#REF!=1,1,0),0)</f>
        <v>0</v>
      </c>
      <c r="AY18" s="1">
        <f>IFERROR(IF(#REF!=1,1,0),0)</f>
        <v>0</v>
      </c>
      <c r="BA18" s="1">
        <f t="shared" si="1"/>
        <v>2</v>
      </c>
    </row>
    <row r="19" spans="1:53" ht="17.25" customHeight="1" x14ac:dyDescent="0.2">
      <c r="A19" s="78" t="s">
        <v>159</v>
      </c>
      <c r="B19" s="79"/>
      <c r="C19" s="79"/>
      <c r="D19" s="80"/>
      <c r="E19" s="8">
        <f t="shared" si="0"/>
        <v>7</v>
      </c>
      <c r="F19" s="54" t="s">
        <v>5</v>
      </c>
      <c r="H19" s="1">
        <f>IFERROR(IF('1'!E27=1,1,0),0)</f>
        <v>1</v>
      </c>
      <c r="I19" s="1">
        <f>IFERROR(IF('2'!E27=1,1,0),0)</f>
        <v>1</v>
      </c>
      <c r="J19" s="1">
        <f>IFERROR(IF('3'!E27=1,1,0),0)</f>
        <v>1</v>
      </c>
      <c r="K19" s="1">
        <f>IFERROR(IF('4'!E27=1,1,0),0)</f>
        <v>1</v>
      </c>
      <c r="L19" s="1">
        <f>IFERROR(IF('5'!E27=1,1,0),0)</f>
        <v>1</v>
      </c>
      <c r="M19" s="1">
        <f>IFERROR(IF('6'!E27=1,1,0),0)</f>
        <v>1</v>
      </c>
      <c r="N19" s="1">
        <f>IFERROR(IF('7'!E27=1,1,0),0)</f>
        <v>1</v>
      </c>
      <c r="O19" s="1">
        <f>IFERROR(IF('8'!E27=1,1,0),0)</f>
        <v>0</v>
      </c>
      <c r="P19" s="1">
        <f>IFERROR(IF('9'!E27=1,1,0),0)</f>
        <v>0</v>
      </c>
      <c r="Q19" s="1">
        <f>IFERROR(IF('10'!E27=1,1,0),0)</f>
        <v>0</v>
      </c>
      <c r="R19" s="1">
        <f>IFERROR(IF(#REF!=1,1,0),0)</f>
        <v>0</v>
      </c>
      <c r="S19" s="1">
        <f>IFERROR(IF(#REF!=1,1,0),0)</f>
        <v>0</v>
      </c>
      <c r="T19" s="1">
        <f>IFERROR(IF(#REF!=1,1,0),0)</f>
        <v>0</v>
      </c>
      <c r="U19" s="1">
        <f>IFERROR(IF(#REF!=1,1,0),0)</f>
        <v>0</v>
      </c>
      <c r="V19" s="1">
        <f>IFERROR(IF(#REF!=1,1,0),0)</f>
        <v>0</v>
      </c>
      <c r="W19" s="1">
        <f>IFERROR(IF(#REF!=1,1,0),0)</f>
        <v>0</v>
      </c>
      <c r="X19" s="1">
        <f>IFERROR(IF(#REF!=1,1,0),0)</f>
        <v>0</v>
      </c>
      <c r="Y19" s="1">
        <f>IFERROR(IF(#REF!=1,1,0),0)</f>
        <v>0</v>
      </c>
      <c r="Z19" s="1">
        <f>IFERROR(IF(#REF!=1,1,0),0)</f>
        <v>0</v>
      </c>
      <c r="AA19" s="1">
        <f>IFERROR(IF(#REF!=0,1,0),0)</f>
        <v>0</v>
      </c>
      <c r="AB19" s="1">
        <f>IFERROR(IF(#REF!=1,1,0),0)</f>
        <v>0</v>
      </c>
      <c r="AC19" s="1">
        <f>IFERROR(IF(#REF!=1,1,0),0)</f>
        <v>0</v>
      </c>
      <c r="AD19" s="1">
        <f>IFERROR(IF(#REF!=1,1,0),0)</f>
        <v>0</v>
      </c>
      <c r="AE19" s="1">
        <f>IFERROR(IF(#REF!=1,1,0),0)</f>
        <v>0</v>
      </c>
      <c r="AF19" s="1">
        <f>IFERROR(IF(#REF!=1,1,0),0)</f>
        <v>0</v>
      </c>
      <c r="AG19" s="1">
        <f>IFERROR(IF(#REF!=1,1,0),0)</f>
        <v>0</v>
      </c>
      <c r="AH19" s="1">
        <f>IFERROR(IF(#REF!=1,1,0),0)</f>
        <v>0</v>
      </c>
      <c r="AI19" s="1">
        <f>IFERROR(IF(#REF!=1,1,0),0)</f>
        <v>0</v>
      </c>
      <c r="AJ19" s="1">
        <f>IFERROR(IF(#REF!=1,1,0),0)</f>
        <v>0</v>
      </c>
      <c r="AK19" s="1">
        <f>IFERROR(IF(#REF!=1,1,0),0)</f>
        <v>0</v>
      </c>
      <c r="AL19" s="1">
        <f>IFERROR(IF(#REF!=1,1,0),0)</f>
        <v>0</v>
      </c>
      <c r="AM19" s="1">
        <f>IFERROR(IF(#REF!=1,1,0),0)</f>
        <v>0</v>
      </c>
      <c r="AN19" s="1">
        <f>IFERROR(IF(#REF!=1,1,0),0)</f>
        <v>0</v>
      </c>
      <c r="AO19" s="1">
        <f>IFERROR(IF(#REF!=1,1,0),0)</f>
        <v>0</v>
      </c>
      <c r="AP19" s="1">
        <f>IFERROR(IF(#REF!=1,1,0),0)</f>
        <v>0</v>
      </c>
      <c r="AQ19" s="1">
        <f>IFERROR(IF(#REF!=1,1,0),0)</f>
        <v>0</v>
      </c>
      <c r="AR19" s="1">
        <f>IFERROR(IF(#REF!=1,1,0),0)</f>
        <v>0</v>
      </c>
      <c r="AS19" s="1">
        <f>IFERROR(IF(#REF!=1,1,0),0)</f>
        <v>0</v>
      </c>
      <c r="AT19" s="1">
        <f>IFERROR(IF(#REF!=1,1,0),0)</f>
        <v>0</v>
      </c>
      <c r="AU19" s="1">
        <f>IFERROR(IF(#REF!=1,1,0),0)</f>
        <v>0</v>
      </c>
      <c r="AV19" s="1">
        <f>IFERROR(IF(#REF!=1,1,0),0)</f>
        <v>0</v>
      </c>
      <c r="AW19" s="1">
        <f>IFERROR(IF(#REF!=1,1,0),0)</f>
        <v>0</v>
      </c>
      <c r="AX19" s="1">
        <f>IFERROR(IF(#REF!=1,1,0),0)</f>
        <v>0</v>
      </c>
      <c r="AY19" s="1">
        <f>IFERROR(IF(#REF!=1,1,0),0)</f>
        <v>0</v>
      </c>
      <c r="BA19" s="1">
        <f t="shared" si="1"/>
        <v>7</v>
      </c>
    </row>
    <row r="20" spans="1:53" ht="17.25" customHeight="1" x14ac:dyDescent="0.2">
      <c r="A20" s="78" t="s">
        <v>73</v>
      </c>
      <c r="B20" s="79"/>
      <c r="C20" s="79"/>
      <c r="D20" s="80"/>
      <c r="E20" s="8">
        <f t="shared" si="0"/>
        <v>6</v>
      </c>
      <c r="F20" s="53" t="s">
        <v>94</v>
      </c>
      <c r="H20" s="1">
        <f>IFERROR(IF('1'!E28=1,1,0),0)</f>
        <v>1</v>
      </c>
      <c r="I20" s="1">
        <f>IFERROR(IF('2'!E28=1,1,0),0)</f>
        <v>1</v>
      </c>
      <c r="J20" s="1">
        <f>IFERROR(IF('3'!E28=1,1,0),0)</f>
        <v>1</v>
      </c>
      <c r="K20" s="1">
        <f>IFERROR(IF('4'!E28=1,1,0),0)</f>
        <v>0</v>
      </c>
      <c r="L20" s="1">
        <f>IFERROR(IF('5'!E28=1,1,0),0)</f>
        <v>0</v>
      </c>
      <c r="M20" s="1">
        <f>IFERROR(IF('6'!E28=1,1,0),0)</f>
        <v>0</v>
      </c>
      <c r="N20" s="1">
        <f>IFERROR(IF('7'!E28=1,1,0),0)</f>
        <v>0</v>
      </c>
      <c r="O20" s="1">
        <f>IFERROR(IF('8'!E28=1,1,0),0)</f>
        <v>1</v>
      </c>
      <c r="P20" s="1">
        <f>IFERROR(IF('9'!E28=1,1,0),0)</f>
        <v>1</v>
      </c>
      <c r="Q20" s="1">
        <f>IFERROR(IF('10'!E28=1,1,0),0)</f>
        <v>1</v>
      </c>
      <c r="R20" s="1">
        <f>IFERROR(IF(#REF!=1,1,0),0)</f>
        <v>0</v>
      </c>
      <c r="S20" s="1">
        <f>IFERROR(IF(#REF!=1,1,0),0)</f>
        <v>0</v>
      </c>
      <c r="T20" s="1">
        <f>IFERROR(IF(#REF!=1,1,0),0)</f>
        <v>0</v>
      </c>
      <c r="U20" s="1">
        <f>IFERROR(IF(#REF!=1,1,0),0)</f>
        <v>0</v>
      </c>
      <c r="V20" s="1">
        <f>IFERROR(IF(#REF!=1,1,0),0)</f>
        <v>0</v>
      </c>
      <c r="W20" s="1">
        <f>IFERROR(IF(#REF!=1,1,0),0)</f>
        <v>0</v>
      </c>
      <c r="X20" s="1">
        <f>IFERROR(IF(#REF!=1,1,0),0)</f>
        <v>0</v>
      </c>
      <c r="Y20" s="1">
        <f>IFERROR(IF(#REF!=1,1,0),0)</f>
        <v>0</v>
      </c>
      <c r="Z20" s="1">
        <f>IFERROR(IF(#REF!=1,1,0),0)</f>
        <v>0</v>
      </c>
      <c r="AA20" s="1">
        <f>IFERROR(IF(#REF!=0,1,0),0)</f>
        <v>0</v>
      </c>
      <c r="AB20" s="1">
        <f>IFERROR(IF(#REF!=1,1,0),0)</f>
        <v>0</v>
      </c>
      <c r="AC20" s="1">
        <f>IFERROR(IF(#REF!=1,1,0),0)</f>
        <v>0</v>
      </c>
      <c r="AD20" s="1">
        <f>IFERROR(IF(#REF!=1,1,0),0)</f>
        <v>0</v>
      </c>
      <c r="AE20" s="1">
        <f>IFERROR(IF(#REF!=1,1,0),0)</f>
        <v>0</v>
      </c>
      <c r="AF20" s="1">
        <f>IFERROR(IF(#REF!=1,1,0),0)</f>
        <v>0</v>
      </c>
      <c r="AG20" s="1">
        <f>IFERROR(IF(#REF!=1,1,0),0)</f>
        <v>0</v>
      </c>
      <c r="AH20" s="1">
        <f>IFERROR(IF(#REF!=1,1,0),0)</f>
        <v>0</v>
      </c>
      <c r="AI20" s="1">
        <f>IFERROR(IF(#REF!=1,1,0),0)</f>
        <v>0</v>
      </c>
      <c r="AJ20" s="1">
        <f>IFERROR(IF(#REF!=1,1,0),0)</f>
        <v>0</v>
      </c>
      <c r="AK20" s="1">
        <f>IFERROR(IF(#REF!=1,1,0),0)</f>
        <v>0</v>
      </c>
      <c r="AL20" s="1">
        <f>IFERROR(IF(#REF!=1,1,0),0)</f>
        <v>0</v>
      </c>
      <c r="AM20" s="1">
        <f>IFERROR(IF(#REF!=1,1,0),0)</f>
        <v>0</v>
      </c>
      <c r="AN20" s="1">
        <f>IFERROR(IF(#REF!=1,1,0),0)</f>
        <v>0</v>
      </c>
      <c r="AO20" s="1">
        <f>IFERROR(IF(#REF!=1,1,0),0)</f>
        <v>0</v>
      </c>
      <c r="AP20" s="1">
        <f>IFERROR(IF(#REF!=1,1,0),0)</f>
        <v>0</v>
      </c>
      <c r="AQ20" s="1">
        <f>IFERROR(IF(#REF!=1,1,0),0)</f>
        <v>0</v>
      </c>
      <c r="AR20" s="1">
        <f>IFERROR(IF(#REF!=1,1,0),0)</f>
        <v>0</v>
      </c>
      <c r="AS20" s="1">
        <f>IFERROR(IF(#REF!=1,1,0),0)</f>
        <v>0</v>
      </c>
      <c r="AT20" s="1">
        <f>IFERROR(IF(#REF!=1,1,0),0)</f>
        <v>0</v>
      </c>
      <c r="AU20" s="1">
        <f>IFERROR(IF(#REF!=1,1,0),0)</f>
        <v>0</v>
      </c>
      <c r="AV20" s="1">
        <f>IFERROR(IF(#REF!=1,1,0),0)</f>
        <v>0</v>
      </c>
      <c r="AW20" s="1">
        <f>IFERROR(IF(#REF!=1,1,0),0)</f>
        <v>0</v>
      </c>
      <c r="AX20" s="1">
        <f>IFERROR(IF(#REF!=1,1,0),0)</f>
        <v>0</v>
      </c>
      <c r="AY20" s="1">
        <f>IFERROR(IF(#REF!=1,1,0),0)</f>
        <v>0</v>
      </c>
      <c r="BA20" s="1">
        <f t="shared" si="1"/>
        <v>6</v>
      </c>
    </row>
    <row r="21" spans="1:53" ht="17.25" customHeight="1" x14ac:dyDescent="0.2">
      <c r="A21" s="78" t="s">
        <v>74</v>
      </c>
      <c r="B21" s="79"/>
      <c r="C21" s="79"/>
      <c r="D21" s="80"/>
      <c r="E21" s="8">
        <f t="shared" si="0"/>
        <v>7</v>
      </c>
      <c r="F21" s="53" t="s">
        <v>94</v>
      </c>
      <c r="H21" s="1">
        <f>IFERROR(IF('1'!E29=1,1,0),0)</f>
        <v>1</v>
      </c>
      <c r="I21" s="1">
        <f>IFERROR(IF('2'!E29=1,1,0),0)</f>
        <v>1</v>
      </c>
      <c r="J21" s="1">
        <f>IFERROR(IF('3'!E29=1,1,0),0)</f>
        <v>1</v>
      </c>
      <c r="K21" s="1">
        <f>IFERROR(IF('4'!E29=1,1,0),0)</f>
        <v>0</v>
      </c>
      <c r="L21" s="1">
        <f>IFERROR(IF('5'!E29=1,1,0),0)</f>
        <v>0</v>
      </c>
      <c r="M21" s="1">
        <f>IFERROR(IF('6'!E29=1,1,0),0)</f>
        <v>0</v>
      </c>
      <c r="N21" s="1">
        <f>IFERROR(IF('7'!E29=1,1,0),0)</f>
        <v>1</v>
      </c>
      <c r="O21" s="1">
        <f>IFERROR(IF('8'!E29=1,1,0),0)</f>
        <v>1</v>
      </c>
      <c r="P21" s="1">
        <f>IFERROR(IF('9'!E29=1,1,0),0)</f>
        <v>1</v>
      </c>
      <c r="Q21" s="1">
        <f>IFERROR(IF('10'!E29=1,1,0),0)</f>
        <v>1</v>
      </c>
      <c r="R21" s="1">
        <f>IFERROR(IF(#REF!=1,1,0),0)</f>
        <v>0</v>
      </c>
      <c r="S21" s="1">
        <f>IFERROR(IF(#REF!=1,1,0),0)</f>
        <v>0</v>
      </c>
      <c r="T21" s="1">
        <f>IFERROR(IF(#REF!=1,1,0),0)</f>
        <v>0</v>
      </c>
      <c r="U21" s="1">
        <f>IFERROR(IF(#REF!=1,1,0),0)</f>
        <v>0</v>
      </c>
      <c r="V21" s="1">
        <f>IFERROR(IF(#REF!=1,1,0),0)</f>
        <v>0</v>
      </c>
      <c r="W21" s="1">
        <f>IFERROR(IF(#REF!=1,1,0),0)</f>
        <v>0</v>
      </c>
      <c r="X21" s="1">
        <f>IFERROR(IF(#REF!=1,1,0),0)</f>
        <v>0</v>
      </c>
      <c r="Y21" s="1">
        <f>IFERROR(IF(#REF!=1,1,0),0)</f>
        <v>0</v>
      </c>
      <c r="Z21" s="1">
        <f>IFERROR(IF(#REF!=1,1,0),0)</f>
        <v>0</v>
      </c>
      <c r="AA21" s="1">
        <f>IFERROR(IF(#REF!=0,1,0),0)</f>
        <v>0</v>
      </c>
      <c r="AB21" s="1">
        <f>IFERROR(IF(#REF!=1,1,0),0)</f>
        <v>0</v>
      </c>
      <c r="AC21" s="1">
        <f>IFERROR(IF(#REF!=1,1,0),0)</f>
        <v>0</v>
      </c>
      <c r="AD21" s="1">
        <f>IFERROR(IF(#REF!=1,1,0),0)</f>
        <v>0</v>
      </c>
      <c r="AE21" s="1">
        <f>IFERROR(IF(#REF!=1,1,0),0)</f>
        <v>0</v>
      </c>
      <c r="AF21" s="1">
        <f>IFERROR(IF(#REF!=1,1,0),0)</f>
        <v>0</v>
      </c>
      <c r="AG21" s="1">
        <f>IFERROR(IF(#REF!=1,1,0),0)</f>
        <v>0</v>
      </c>
      <c r="AH21" s="1">
        <f>IFERROR(IF(#REF!=1,1,0),0)</f>
        <v>0</v>
      </c>
      <c r="AI21" s="1">
        <f>IFERROR(IF(#REF!=1,1,0),0)</f>
        <v>0</v>
      </c>
      <c r="AJ21" s="1">
        <f>IFERROR(IF(#REF!=1,1,0),0)</f>
        <v>0</v>
      </c>
      <c r="AK21" s="1">
        <f>IFERROR(IF(#REF!=1,1,0),0)</f>
        <v>0</v>
      </c>
      <c r="AL21" s="1">
        <f>IFERROR(IF(#REF!=1,1,0),0)</f>
        <v>0</v>
      </c>
      <c r="AM21" s="1">
        <f>IFERROR(IF(#REF!=1,1,0),0)</f>
        <v>0</v>
      </c>
      <c r="AN21" s="1">
        <f>IFERROR(IF(#REF!=1,1,0),0)</f>
        <v>0</v>
      </c>
      <c r="AO21" s="1">
        <f>IFERROR(IF(#REF!=1,1,0),0)</f>
        <v>0</v>
      </c>
      <c r="AP21" s="1">
        <f>IFERROR(IF(#REF!=1,1,0),0)</f>
        <v>0</v>
      </c>
      <c r="AQ21" s="1">
        <f>IFERROR(IF(#REF!=1,1,0),0)</f>
        <v>0</v>
      </c>
      <c r="AR21" s="1">
        <f>IFERROR(IF(#REF!=1,1,0),0)</f>
        <v>0</v>
      </c>
      <c r="AS21" s="1">
        <f>IFERROR(IF(#REF!=1,1,0),0)</f>
        <v>0</v>
      </c>
      <c r="AT21" s="1">
        <f>IFERROR(IF(#REF!=1,1,0),0)</f>
        <v>0</v>
      </c>
      <c r="AU21" s="1">
        <f>IFERROR(IF(#REF!=1,1,0),0)</f>
        <v>0</v>
      </c>
      <c r="AV21" s="1">
        <f>IFERROR(IF(#REF!=1,1,0),0)</f>
        <v>0</v>
      </c>
      <c r="AW21" s="1">
        <f>IFERROR(IF(#REF!=1,1,0),0)</f>
        <v>0</v>
      </c>
      <c r="AX21" s="1">
        <f>IFERROR(IF(#REF!=1,1,0),0)</f>
        <v>0</v>
      </c>
      <c r="AY21" s="1">
        <f>IFERROR(IF(#REF!=1,1,0),0)</f>
        <v>0</v>
      </c>
      <c r="BA21" s="1">
        <f t="shared" si="1"/>
        <v>7</v>
      </c>
    </row>
    <row r="22" spans="1:53" ht="17.25" customHeight="1" x14ac:dyDescent="0.2">
      <c r="A22" s="78" t="s">
        <v>75</v>
      </c>
      <c r="B22" s="79"/>
      <c r="C22" s="79"/>
      <c r="D22" s="80"/>
      <c r="E22" s="8">
        <f t="shared" si="0"/>
        <v>4</v>
      </c>
      <c r="F22" s="53" t="s">
        <v>95</v>
      </c>
      <c r="H22" s="1">
        <f>IFERROR(IF('1'!E30=1,1,0),0)</f>
        <v>0</v>
      </c>
      <c r="I22" s="1">
        <f>IFERROR(IF('2'!E30=1,1,0),0)</f>
        <v>0</v>
      </c>
      <c r="J22" s="1">
        <f>IFERROR(IF('3'!E30=1,1,0),0)</f>
        <v>0</v>
      </c>
      <c r="K22" s="1">
        <f>IFERROR(IF('4'!E30=1,1,0),0)</f>
        <v>0</v>
      </c>
      <c r="L22" s="1">
        <f>IFERROR(IF('5'!E30=1,1,0),0)</f>
        <v>0</v>
      </c>
      <c r="M22" s="1">
        <f>IFERROR(IF('6'!E30=1,1,0),0)</f>
        <v>0</v>
      </c>
      <c r="N22" s="1">
        <f>IFERROR(IF('7'!E30=1,1,0),0)</f>
        <v>1</v>
      </c>
      <c r="O22" s="1">
        <f>IFERROR(IF('8'!E30=1,1,0),0)</f>
        <v>1</v>
      </c>
      <c r="P22" s="1">
        <f>IFERROR(IF('9'!E30=1,1,0),0)</f>
        <v>1</v>
      </c>
      <c r="Q22" s="1">
        <f>IFERROR(IF('10'!E30=1,1,0),0)</f>
        <v>1</v>
      </c>
      <c r="R22" s="1">
        <f>IFERROR(IF(#REF!=1,1,0),0)</f>
        <v>0</v>
      </c>
      <c r="S22" s="1">
        <f>IFERROR(IF(#REF!=1,1,0),0)</f>
        <v>0</v>
      </c>
      <c r="T22" s="1">
        <f>IFERROR(IF(#REF!=1,1,0),0)</f>
        <v>0</v>
      </c>
      <c r="U22" s="1">
        <f>IFERROR(IF(#REF!=1,1,0),0)</f>
        <v>0</v>
      </c>
      <c r="V22" s="1">
        <f>IFERROR(IF(#REF!=1,1,0),0)</f>
        <v>0</v>
      </c>
      <c r="W22" s="1">
        <f>IFERROR(IF(#REF!=1,1,0),0)</f>
        <v>0</v>
      </c>
      <c r="X22" s="1">
        <f>IFERROR(IF(#REF!=1,1,0),0)</f>
        <v>0</v>
      </c>
      <c r="Y22" s="1">
        <f>IFERROR(IF(#REF!=1,1,0),0)</f>
        <v>0</v>
      </c>
      <c r="Z22" s="1">
        <f>IFERROR(IF(#REF!=1,1,0),0)</f>
        <v>0</v>
      </c>
      <c r="AA22" s="1">
        <f>IFERROR(IF(#REF!=0,1,0),0)</f>
        <v>0</v>
      </c>
      <c r="AB22" s="1">
        <f>IFERROR(IF(#REF!=1,1,0),0)</f>
        <v>0</v>
      </c>
      <c r="AC22" s="1">
        <f>IFERROR(IF(#REF!=1,1,0),0)</f>
        <v>0</v>
      </c>
      <c r="AD22" s="1">
        <f>IFERROR(IF(#REF!=1,1,0),0)</f>
        <v>0</v>
      </c>
      <c r="AE22" s="1">
        <f>IFERROR(IF(#REF!=1,1,0),0)</f>
        <v>0</v>
      </c>
      <c r="AF22" s="1">
        <f>IFERROR(IF(#REF!=1,1,0),0)</f>
        <v>0</v>
      </c>
      <c r="AG22" s="1">
        <f>IFERROR(IF(#REF!=1,1,0),0)</f>
        <v>0</v>
      </c>
      <c r="AH22" s="1">
        <f>IFERROR(IF(#REF!=1,1,0),0)</f>
        <v>0</v>
      </c>
      <c r="AI22" s="1">
        <f>IFERROR(IF(#REF!=1,1,0),0)</f>
        <v>0</v>
      </c>
      <c r="AJ22" s="1">
        <f>IFERROR(IF(#REF!=1,1,0),0)</f>
        <v>0</v>
      </c>
      <c r="AK22" s="1">
        <f>IFERROR(IF(#REF!=1,1,0),0)</f>
        <v>0</v>
      </c>
      <c r="AL22" s="1">
        <f>IFERROR(IF(#REF!=1,1,0),0)</f>
        <v>0</v>
      </c>
      <c r="AM22" s="1">
        <f>IFERROR(IF(#REF!=1,1,0),0)</f>
        <v>0</v>
      </c>
      <c r="AN22" s="1">
        <f>IFERROR(IF(#REF!=1,1,0),0)</f>
        <v>0</v>
      </c>
      <c r="AO22" s="1">
        <f>IFERROR(IF(#REF!=1,1,0),0)</f>
        <v>0</v>
      </c>
      <c r="AP22" s="1">
        <f>IFERROR(IF(#REF!=1,1,0),0)</f>
        <v>0</v>
      </c>
      <c r="AQ22" s="1">
        <f>IFERROR(IF(#REF!=1,1,0),0)</f>
        <v>0</v>
      </c>
      <c r="AR22" s="1">
        <f>IFERROR(IF(#REF!=1,1,0),0)</f>
        <v>0</v>
      </c>
      <c r="AS22" s="1">
        <f>IFERROR(IF(#REF!=1,1,0),0)</f>
        <v>0</v>
      </c>
      <c r="AT22" s="1">
        <f>IFERROR(IF(#REF!=1,1,0),0)</f>
        <v>0</v>
      </c>
      <c r="AU22" s="1">
        <f>IFERROR(IF(#REF!=1,1,0),0)</f>
        <v>0</v>
      </c>
      <c r="AV22" s="1">
        <f>IFERROR(IF(#REF!=1,1,0),0)</f>
        <v>0</v>
      </c>
      <c r="AW22" s="1">
        <f>IFERROR(IF(#REF!=1,1,0),0)</f>
        <v>0</v>
      </c>
      <c r="AX22" s="1">
        <f>IFERROR(IF(#REF!=1,1,0),0)</f>
        <v>0</v>
      </c>
      <c r="AY22" s="1">
        <f>IFERROR(IF(#REF!=1,1,0),0)</f>
        <v>0</v>
      </c>
      <c r="BA22" s="1">
        <f t="shared" si="1"/>
        <v>4</v>
      </c>
    </row>
    <row r="23" spans="1:53" ht="17.25" customHeight="1" x14ac:dyDescent="0.2">
      <c r="A23" s="78" t="s">
        <v>76</v>
      </c>
      <c r="B23" s="79"/>
      <c r="C23" s="79"/>
      <c r="D23" s="80"/>
      <c r="E23" s="8">
        <f t="shared" si="0"/>
        <v>4</v>
      </c>
      <c r="F23" s="53" t="s">
        <v>6</v>
      </c>
      <c r="H23" s="1">
        <f>IFERROR(IF('1'!E31=1,1,0),0)</f>
        <v>0</v>
      </c>
      <c r="I23" s="1">
        <f>IFERROR(IF('2'!E31=1,1,0),0)</f>
        <v>0</v>
      </c>
      <c r="J23" s="1">
        <f>IFERROR(IF('3'!E31=1,1,0),0)</f>
        <v>0</v>
      </c>
      <c r="K23" s="1">
        <f>IFERROR(IF('4'!E31=1,1,0),0)</f>
        <v>0</v>
      </c>
      <c r="L23" s="1">
        <f>IFERROR(IF('5'!E31=1,1,0),0)</f>
        <v>0</v>
      </c>
      <c r="M23" s="1">
        <f>IFERROR(IF('6'!E31=1,1,0),0)</f>
        <v>0</v>
      </c>
      <c r="N23" s="1">
        <f>IFERROR(IF('7'!E31=1,1,0),0)</f>
        <v>1</v>
      </c>
      <c r="O23" s="1">
        <f>IFERROR(IF('8'!E31=1,1,0),0)</f>
        <v>1</v>
      </c>
      <c r="P23" s="1">
        <f>IFERROR(IF('9'!E31=1,1,0),0)</f>
        <v>1</v>
      </c>
      <c r="Q23" s="1">
        <f>IFERROR(IF('10'!E31=1,1,0),0)</f>
        <v>1</v>
      </c>
      <c r="R23" s="1">
        <f>IFERROR(IF(#REF!=1,1,0),0)</f>
        <v>0</v>
      </c>
      <c r="S23" s="1">
        <f>IFERROR(IF(#REF!=1,1,0),0)</f>
        <v>0</v>
      </c>
      <c r="T23" s="1">
        <f>IFERROR(IF(#REF!=1,1,0),0)</f>
        <v>0</v>
      </c>
      <c r="U23" s="1">
        <f>IFERROR(IF(#REF!=1,1,0),0)</f>
        <v>0</v>
      </c>
      <c r="V23" s="1">
        <f>IFERROR(IF(#REF!=1,1,0),0)</f>
        <v>0</v>
      </c>
      <c r="W23" s="1">
        <f>IFERROR(IF(#REF!=1,1,0),0)</f>
        <v>0</v>
      </c>
      <c r="X23" s="1">
        <f>IFERROR(IF(#REF!=1,1,0),0)</f>
        <v>0</v>
      </c>
      <c r="Y23" s="1">
        <f>IFERROR(IF(#REF!=1,1,0),0)</f>
        <v>0</v>
      </c>
      <c r="Z23" s="1">
        <f>IFERROR(IF(#REF!=1,1,0),0)</f>
        <v>0</v>
      </c>
      <c r="AA23" s="1">
        <f>IFERROR(IF(#REF!=0,1,0),0)</f>
        <v>0</v>
      </c>
      <c r="AB23" s="1">
        <f>IFERROR(IF(#REF!=1,1,0),0)</f>
        <v>0</v>
      </c>
      <c r="AC23" s="1">
        <f>IFERROR(IF(#REF!=1,1,0),0)</f>
        <v>0</v>
      </c>
      <c r="AD23" s="1">
        <f>IFERROR(IF(#REF!=1,1,0),0)</f>
        <v>0</v>
      </c>
      <c r="AE23" s="1">
        <f>IFERROR(IF(#REF!=1,1,0),0)</f>
        <v>0</v>
      </c>
      <c r="AF23" s="1">
        <f>IFERROR(IF(#REF!=1,1,0),0)</f>
        <v>0</v>
      </c>
      <c r="AG23" s="1">
        <f>IFERROR(IF(#REF!=1,1,0),0)</f>
        <v>0</v>
      </c>
      <c r="AH23" s="1">
        <f>IFERROR(IF(#REF!=1,1,0),0)</f>
        <v>0</v>
      </c>
      <c r="AI23" s="1">
        <f>IFERROR(IF(#REF!=1,1,0),0)</f>
        <v>0</v>
      </c>
      <c r="AJ23" s="1">
        <f>IFERROR(IF(#REF!=1,1,0),0)</f>
        <v>0</v>
      </c>
      <c r="AK23" s="1">
        <f>IFERROR(IF(#REF!=1,1,0),0)</f>
        <v>0</v>
      </c>
      <c r="AL23" s="1">
        <f>IFERROR(IF(#REF!=1,1,0),0)</f>
        <v>0</v>
      </c>
      <c r="AM23" s="1">
        <f>IFERROR(IF(#REF!=1,1,0),0)</f>
        <v>0</v>
      </c>
      <c r="AN23" s="1">
        <f>IFERROR(IF(#REF!=1,1,0),0)</f>
        <v>0</v>
      </c>
      <c r="AO23" s="1">
        <f>IFERROR(IF(#REF!=1,1,0),0)</f>
        <v>0</v>
      </c>
      <c r="AP23" s="1">
        <f>IFERROR(IF(#REF!=1,1,0),0)</f>
        <v>0</v>
      </c>
      <c r="AQ23" s="1">
        <f>IFERROR(IF(#REF!=1,1,0),0)</f>
        <v>0</v>
      </c>
      <c r="AR23" s="1">
        <f>IFERROR(IF(#REF!=1,1,0),0)</f>
        <v>0</v>
      </c>
      <c r="AS23" s="1">
        <f>IFERROR(IF(#REF!=1,1,0),0)</f>
        <v>0</v>
      </c>
      <c r="AT23" s="1">
        <f>IFERROR(IF(#REF!=1,1,0),0)</f>
        <v>0</v>
      </c>
      <c r="AU23" s="1">
        <f>IFERROR(IF(#REF!=1,1,0),0)</f>
        <v>0</v>
      </c>
      <c r="AV23" s="1">
        <f>IFERROR(IF(#REF!=1,1,0),0)</f>
        <v>0</v>
      </c>
      <c r="AW23" s="1">
        <f>IFERROR(IF(#REF!=1,1,0),0)</f>
        <v>0</v>
      </c>
      <c r="AX23" s="1">
        <f>IFERROR(IF(#REF!=1,1,0),0)</f>
        <v>0</v>
      </c>
      <c r="AY23" s="1">
        <f>IFERROR(IF(#REF!=1,1,0),0)</f>
        <v>0</v>
      </c>
      <c r="BA23" s="1">
        <f t="shared" si="1"/>
        <v>4</v>
      </c>
    </row>
    <row r="24" spans="1:53" ht="17.25" customHeight="1" x14ac:dyDescent="0.2">
      <c r="A24" s="78" t="s">
        <v>77</v>
      </c>
      <c r="B24" s="79"/>
      <c r="C24" s="79"/>
      <c r="D24" s="80"/>
      <c r="E24" s="8">
        <f t="shared" si="0"/>
        <v>3</v>
      </c>
      <c r="F24" s="53" t="s">
        <v>6</v>
      </c>
      <c r="H24" s="1">
        <f>IFERROR(IF('1'!E32=1,1,0),0)</f>
        <v>0</v>
      </c>
      <c r="I24" s="1">
        <f>IFERROR(IF('2'!E32=1,1,0),0)</f>
        <v>0</v>
      </c>
      <c r="J24" s="1">
        <f>IFERROR(IF('3'!E32=1,1,0),0)</f>
        <v>0</v>
      </c>
      <c r="K24" s="1">
        <f>IFERROR(IF('4'!E32=1,1,0),0)</f>
        <v>0</v>
      </c>
      <c r="L24" s="1">
        <f>IFERROR(IF('5'!E32=1,1,0),0)</f>
        <v>0</v>
      </c>
      <c r="M24" s="1">
        <f>IFERROR(IF('6'!E32=1,1,0),0)</f>
        <v>0</v>
      </c>
      <c r="N24" s="1">
        <f>IFERROR(IF('7'!E32=1,1,0),0)</f>
        <v>0</v>
      </c>
      <c r="O24" s="1">
        <f>IFERROR(IF('8'!E32=1,1,0),0)</f>
        <v>1</v>
      </c>
      <c r="P24" s="1">
        <f>IFERROR(IF('9'!E32=1,1,0),0)</f>
        <v>1</v>
      </c>
      <c r="Q24" s="1">
        <f>IFERROR(IF('10'!E32=1,1,0),0)</f>
        <v>1</v>
      </c>
      <c r="R24" s="1">
        <f>IFERROR(IF(#REF!=1,1,0),0)</f>
        <v>0</v>
      </c>
      <c r="S24" s="1">
        <f>IFERROR(IF(#REF!=1,1,0),0)</f>
        <v>0</v>
      </c>
      <c r="T24" s="1">
        <f>IFERROR(IF(#REF!=1,1,0),0)</f>
        <v>0</v>
      </c>
      <c r="U24" s="1">
        <f>IFERROR(IF(#REF!=1,1,0),0)</f>
        <v>0</v>
      </c>
      <c r="V24" s="1">
        <f>IFERROR(IF(#REF!=1,1,0),0)</f>
        <v>0</v>
      </c>
      <c r="W24" s="1">
        <f>IFERROR(IF(#REF!=1,1,0),0)</f>
        <v>0</v>
      </c>
      <c r="X24" s="1">
        <f>IFERROR(IF(#REF!=1,1,0),0)</f>
        <v>0</v>
      </c>
      <c r="Y24" s="1">
        <f>IFERROR(IF(#REF!=1,1,0),0)</f>
        <v>0</v>
      </c>
      <c r="Z24" s="1">
        <f>IFERROR(IF(#REF!=1,1,0),0)</f>
        <v>0</v>
      </c>
      <c r="AA24" s="1">
        <f>IFERROR(IF(#REF!=0,1,0),0)</f>
        <v>0</v>
      </c>
      <c r="AB24" s="1">
        <f>IFERROR(IF(#REF!=1,1,0),0)</f>
        <v>0</v>
      </c>
      <c r="AC24" s="1">
        <f>IFERROR(IF(#REF!=1,1,0),0)</f>
        <v>0</v>
      </c>
      <c r="AD24" s="1">
        <f>IFERROR(IF(#REF!=1,1,0),0)</f>
        <v>0</v>
      </c>
      <c r="AE24" s="1">
        <f>IFERROR(IF(#REF!=1,1,0),0)</f>
        <v>0</v>
      </c>
      <c r="AF24" s="1">
        <f>IFERROR(IF(#REF!=1,1,0),0)</f>
        <v>0</v>
      </c>
      <c r="AG24" s="1">
        <f>IFERROR(IF(#REF!=1,1,0),0)</f>
        <v>0</v>
      </c>
      <c r="AH24" s="1">
        <f>IFERROR(IF(#REF!=1,1,0),0)</f>
        <v>0</v>
      </c>
      <c r="AI24" s="1">
        <f>IFERROR(IF(#REF!=1,1,0),0)</f>
        <v>0</v>
      </c>
      <c r="AJ24" s="1">
        <f>IFERROR(IF(#REF!=1,1,0),0)</f>
        <v>0</v>
      </c>
      <c r="AK24" s="1">
        <f>IFERROR(IF(#REF!=1,1,0),0)</f>
        <v>0</v>
      </c>
      <c r="AL24" s="1">
        <f>IFERROR(IF(#REF!=1,1,0),0)</f>
        <v>0</v>
      </c>
      <c r="AM24" s="1">
        <f>IFERROR(IF(#REF!=1,1,0),0)</f>
        <v>0</v>
      </c>
      <c r="AN24" s="1">
        <f>IFERROR(IF(#REF!=1,1,0),0)</f>
        <v>0</v>
      </c>
      <c r="AO24" s="1">
        <f>IFERROR(IF(#REF!=1,1,0),0)</f>
        <v>0</v>
      </c>
      <c r="AP24" s="1">
        <f>IFERROR(IF(#REF!=1,1,0),0)</f>
        <v>0</v>
      </c>
      <c r="AQ24" s="1">
        <f>IFERROR(IF(#REF!=1,1,0),0)</f>
        <v>0</v>
      </c>
      <c r="AR24" s="1">
        <f>IFERROR(IF(#REF!=1,1,0),0)</f>
        <v>0</v>
      </c>
      <c r="AS24" s="1">
        <f>IFERROR(IF(#REF!=1,1,0),0)</f>
        <v>0</v>
      </c>
      <c r="AT24" s="1">
        <f>IFERROR(IF(#REF!=1,1,0),0)</f>
        <v>0</v>
      </c>
      <c r="AU24" s="1">
        <f>IFERROR(IF(#REF!=1,1,0),0)</f>
        <v>0</v>
      </c>
      <c r="AV24" s="1">
        <f>IFERROR(IF(#REF!=1,1,0),0)</f>
        <v>0</v>
      </c>
      <c r="AW24" s="1">
        <f>IFERROR(IF(#REF!=1,1,0),0)</f>
        <v>0</v>
      </c>
      <c r="AX24" s="1">
        <f>IFERROR(IF(#REF!=1,1,0),0)</f>
        <v>0</v>
      </c>
      <c r="AY24" s="1">
        <f>IFERROR(IF(#REF!=1,1,0),0)</f>
        <v>0</v>
      </c>
      <c r="BA24" s="1">
        <f t="shared" si="1"/>
        <v>3</v>
      </c>
    </row>
    <row r="25" spans="1:53" ht="17.25" customHeight="1" x14ac:dyDescent="0.2">
      <c r="A25" s="78" t="s">
        <v>78</v>
      </c>
      <c r="B25" s="79"/>
      <c r="C25" s="79"/>
      <c r="D25" s="80"/>
      <c r="E25" s="8">
        <f t="shared" si="0"/>
        <v>7</v>
      </c>
      <c r="F25" s="53" t="s">
        <v>6</v>
      </c>
      <c r="H25" s="1">
        <f>IFERROR(IF('1'!E33=1,1,0),0)</f>
        <v>1</v>
      </c>
      <c r="I25" s="1">
        <f>IFERROR(IF('2'!E33=1,1,0),0)</f>
        <v>1</v>
      </c>
      <c r="J25" s="1">
        <f>IFERROR(IF('3'!E33=1,1,0),0)</f>
        <v>1</v>
      </c>
      <c r="K25" s="1">
        <f>IFERROR(IF('4'!E33=1,1,0),0)</f>
        <v>0</v>
      </c>
      <c r="L25" s="1">
        <f>IFERROR(IF('5'!E33=1,1,0),0)</f>
        <v>0</v>
      </c>
      <c r="M25" s="1">
        <f>IFERROR(IF('6'!E33=1,1,0),0)</f>
        <v>0</v>
      </c>
      <c r="N25" s="1">
        <f>IFERROR(IF('7'!E33=1,1,0),0)</f>
        <v>1</v>
      </c>
      <c r="O25" s="1">
        <f>IFERROR(IF('8'!E33=1,1,0),0)</f>
        <v>1</v>
      </c>
      <c r="P25" s="1">
        <f>IFERROR(IF('9'!E33=1,1,0),0)</f>
        <v>1</v>
      </c>
      <c r="Q25" s="1">
        <f>IFERROR(IF('10'!E33=1,1,0),0)</f>
        <v>1</v>
      </c>
      <c r="R25" s="1">
        <f>IFERROR(IF(#REF!=1,1,0),0)</f>
        <v>0</v>
      </c>
      <c r="S25" s="1">
        <f>IFERROR(IF(#REF!=1,1,0),0)</f>
        <v>0</v>
      </c>
      <c r="T25" s="1">
        <f>IFERROR(IF(#REF!=1,1,0),0)</f>
        <v>0</v>
      </c>
      <c r="U25" s="1">
        <f>IFERROR(IF(#REF!=1,1,0),0)</f>
        <v>0</v>
      </c>
      <c r="V25" s="1">
        <f>IFERROR(IF(#REF!=1,1,0),0)</f>
        <v>0</v>
      </c>
      <c r="W25" s="1">
        <f>IFERROR(IF(#REF!=1,1,0),0)</f>
        <v>0</v>
      </c>
      <c r="X25" s="1">
        <f>IFERROR(IF(#REF!=1,1,0),0)</f>
        <v>0</v>
      </c>
      <c r="Y25" s="1">
        <f>IFERROR(IF(#REF!=1,1,0),0)</f>
        <v>0</v>
      </c>
      <c r="Z25" s="1">
        <f>IFERROR(IF(#REF!=1,1,0),0)</f>
        <v>0</v>
      </c>
      <c r="AA25" s="1">
        <f>IFERROR(IF(#REF!=0,1,0),0)</f>
        <v>0</v>
      </c>
      <c r="AB25" s="1">
        <f>IFERROR(IF(#REF!=1,1,0),0)</f>
        <v>0</v>
      </c>
      <c r="AC25" s="1">
        <f>IFERROR(IF(#REF!=1,1,0),0)</f>
        <v>0</v>
      </c>
      <c r="AD25" s="1">
        <f>IFERROR(IF(#REF!=1,1,0),0)</f>
        <v>0</v>
      </c>
      <c r="AE25" s="1">
        <f>IFERROR(IF(#REF!=1,1,0),0)</f>
        <v>0</v>
      </c>
      <c r="AF25" s="1">
        <f>IFERROR(IF(#REF!=1,1,0),0)</f>
        <v>0</v>
      </c>
      <c r="AG25" s="1">
        <f>IFERROR(IF(#REF!=1,1,0),0)</f>
        <v>0</v>
      </c>
      <c r="AH25" s="1">
        <f>IFERROR(IF(#REF!=1,1,0),0)</f>
        <v>0</v>
      </c>
      <c r="AI25" s="1">
        <f>IFERROR(IF(#REF!=1,1,0),0)</f>
        <v>0</v>
      </c>
      <c r="AJ25" s="1">
        <f>IFERROR(IF(#REF!=1,1,0),0)</f>
        <v>0</v>
      </c>
      <c r="AK25" s="1">
        <f>IFERROR(IF(#REF!=1,1,0),0)</f>
        <v>0</v>
      </c>
      <c r="AL25" s="1">
        <f>IFERROR(IF(#REF!=1,1,0),0)</f>
        <v>0</v>
      </c>
      <c r="AM25" s="1">
        <f>IFERROR(IF(#REF!=1,1,0),0)</f>
        <v>0</v>
      </c>
      <c r="AN25" s="1">
        <f>IFERROR(IF(#REF!=1,1,0),0)</f>
        <v>0</v>
      </c>
      <c r="AO25" s="1">
        <f>IFERROR(IF(#REF!=1,1,0),0)</f>
        <v>0</v>
      </c>
      <c r="AP25" s="1">
        <f>IFERROR(IF(#REF!=1,1,0),0)</f>
        <v>0</v>
      </c>
      <c r="AQ25" s="1">
        <f>IFERROR(IF(#REF!=1,1,0),0)</f>
        <v>0</v>
      </c>
      <c r="AR25" s="1">
        <f>IFERROR(IF(#REF!=1,1,0),0)</f>
        <v>0</v>
      </c>
      <c r="AS25" s="1">
        <f>IFERROR(IF(#REF!=1,1,0),0)</f>
        <v>0</v>
      </c>
      <c r="AT25" s="1">
        <f>IFERROR(IF(#REF!=1,1,0),0)</f>
        <v>0</v>
      </c>
      <c r="AU25" s="1">
        <f>IFERROR(IF(#REF!=1,1,0),0)</f>
        <v>0</v>
      </c>
      <c r="AV25" s="1">
        <f>IFERROR(IF(#REF!=1,1,0),0)</f>
        <v>0</v>
      </c>
      <c r="AW25" s="1">
        <f>IFERROR(IF(#REF!=1,1,0),0)</f>
        <v>0</v>
      </c>
      <c r="AX25" s="1">
        <f>IFERROR(IF(#REF!=1,1,0),0)</f>
        <v>0</v>
      </c>
      <c r="AY25" s="1">
        <f>IFERROR(IF(#REF!=1,1,0),0)</f>
        <v>0</v>
      </c>
      <c r="BA25" s="1">
        <f t="shared" si="1"/>
        <v>7</v>
      </c>
    </row>
    <row r="26" spans="1:53" ht="17.25" customHeight="1" x14ac:dyDescent="0.2">
      <c r="A26" s="78" t="s">
        <v>79</v>
      </c>
      <c r="B26" s="79"/>
      <c r="C26" s="79"/>
      <c r="D26" s="80"/>
      <c r="E26" s="8">
        <f t="shared" si="0"/>
        <v>4</v>
      </c>
      <c r="F26" s="53" t="s">
        <v>6</v>
      </c>
      <c r="H26" s="1">
        <f>IFERROR(IF('1'!E34=1,1,0),0)</f>
        <v>0</v>
      </c>
      <c r="I26" s="1">
        <f>IFERROR(IF('2'!E34=1,1,0),0)</f>
        <v>0</v>
      </c>
      <c r="J26" s="1">
        <f>IFERROR(IF('3'!E34=1,1,0),0)</f>
        <v>0</v>
      </c>
      <c r="K26" s="1">
        <f>IFERROR(IF('4'!E34=1,1,0),0)</f>
        <v>0</v>
      </c>
      <c r="L26" s="1">
        <f>IFERROR(IF('5'!E34=1,1,0),0)</f>
        <v>0</v>
      </c>
      <c r="M26" s="1">
        <f>IFERROR(IF('6'!E34=1,1,0),0)</f>
        <v>0</v>
      </c>
      <c r="N26" s="1">
        <f>IFERROR(IF('7'!E34=1,1,0),0)</f>
        <v>1</v>
      </c>
      <c r="O26" s="1">
        <f>IFERROR(IF('8'!E34=1,1,0),0)</f>
        <v>1</v>
      </c>
      <c r="P26" s="1">
        <f>IFERROR(IF('9'!E34=1,1,0),0)</f>
        <v>1</v>
      </c>
      <c r="Q26" s="1">
        <f>IFERROR(IF('10'!E34=1,1,0),0)</f>
        <v>1</v>
      </c>
      <c r="R26" s="1">
        <f>IFERROR(IF(#REF!=1,1,0),0)</f>
        <v>0</v>
      </c>
      <c r="S26" s="1">
        <f>IFERROR(IF(#REF!=1,1,0),0)</f>
        <v>0</v>
      </c>
      <c r="T26" s="1">
        <f>IFERROR(IF(#REF!=1,1,0),0)</f>
        <v>0</v>
      </c>
      <c r="U26" s="1">
        <f>IFERROR(IF(#REF!=1,1,0),0)</f>
        <v>0</v>
      </c>
      <c r="V26" s="1">
        <f>IFERROR(IF(#REF!=1,1,0),0)</f>
        <v>0</v>
      </c>
      <c r="W26" s="1">
        <f>IFERROR(IF(#REF!=1,1,0),0)</f>
        <v>0</v>
      </c>
      <c r="X26" s="1">
        <f>IFERROR(IF(#REF!=1,1,0),0)</f>
        <v>0</v>
      </c>
      <c r="Y26" s="1">
        <f>IFERROR(IF(#REF!=1,1,0),0)</f>
        <v>0</v>
      </c>
      <c r="Z26" s="1">
        <f>IFERROR(IF(#REF!=1,1,0),0)</f>
        <v>0</v>
      </c>
      <c r="AA26" s="1">
        <f>IFERROR(IF(#REF!=0,1,0),0)</f>
        <v>0</v>
      </c>
      <c r="AB26" s="1">
        <f>IFERROR(IF(#REF!=1,1,0),0)</f>
        <v>0</v>
      </c>
      <c r="AC26" s="1">
        <f>IFERROR(IF(#REF!=1,1,0),0)</f>
        <v>0</v>
      </c>
      <c r="AD26" s="1">
        <f>IFERROR(IF(#REF!=1,1,0),0)</f>
        <v>0</v>
      </c>
      <c r="AE26" s="1">
        <f>IFERROR(IF(#REF!=1,1,0),0)</f>
        <v>0</v>
      </c>
      <c r="AF26" s="1">
        <f>IFERROR(IF(#REF!=1,1,0),0)</f>
        <v>0</v>
      </c>
      <c r="AG26" s="1">
        <f>IFERROR(IF(#REF!=1,1,0),0)</f>
        <v>0</v>
      </c>
      <c r="AH26" s="1">
        <f>IFERROR(IF(#REF!=1,1,0),0)</f>
        <v>0</v>
      </c>
      <c r="AI26" s="1">
        <f>IFERROR(IF(#REF!=1,1,0),0)</f>
        <v>0</v>
      </c>
      <c r="AJ26" s="1">
        <f>IFERROR(IF(#REF!=1,1,0),0)</f>
        <v>0</v>
      </c>
      <c r="AK26" s="1">
        <f>IFERROR(IF(#REF!=1,1,0),0)</f>
        <v>0</v>
      </c>
      <c r="AL26" s="1">
        <f>IFERROR(IF(#REF!=1,1,0),0)</f>
        <v>0</v>
      </c>
      <c r="AM26" s="1">
        <f>IFERROR(IF(#REF!=1,1,0),0)</f>
        <v>0</v>
      </c>
      <c r="AN26" s="1">
        <f>IFERROR(IF(#REF!=1,1,0),0)</f>
        <v>0</v>
      </c>
      <c r="AO26" s="1">
        <f>IFERROR(IF(#REF!=1,1,0),0)</f>
        <v>0</v>
      </c>
      <c r="AP26" s="1">
        <f>IFERROR(IF(#REF!=1,1,0),0)</f>
        <v>0</v>
      </c>
      <c r="AQ26" s="1">
        <f>IFERROR(IF(#REF!=1,1,0),0)</f>
        <v>0</v>
      </c>
      <c r="AR26" s="1">
        <f>IFERROR(IF(#REF!=1,1,0),0)</f>
        <v>0</v>
      </c>
      <c r="AS26" s="1">
        <f>IFERROR(IF(#REF!=1,1,0),0)</f>
        <v>0</v>
      </c>
      <c r="AT26" s="1">
        <f>IFERROR(IF(#REF!=1,1,0),0)</f>
        <v>0</v>
      </c>
      <c r="AU26" s="1">
        <f>IFERROR(IF(#REF!=1,1,0),0)</f>
        <v>0</v>
      </c>
      <c r="AV26" s="1">
        <f>IFERROR(IF(#REF!=1,1,0),0)</f>
        <v>0</v>
      </c>
      <c r="AW26" s="1">
        <f>IFERROR(IF(#REF!=1,1,0),0)</f>
        <v>0</v>
      </c>
      <c r="AX26" s="1">
        <f>IFERROR(IF(#REF!=1,1,0),0)</f>
        <v>0</v>
      </c>
      <c r="AY26" s="1">
        <f>IFERROR(IF(#REF!=1,1,0),0)</f>
        <v>0</v>
      </c>
      <c r="BA26" s="1">
        <f t="shared" si="1"/>
        <v>4</v>
      </c>
    </row>
    <row r="27" spans="1:53" ht="17.25" customHeight="1" x14ac:dyDescent="0.2">
      <c r="A27" s="78" t="s">
        <v>80</v>
      </c>
      <c r="B27" s="79"/>
      <c r="C27" s="79"/>
      <c r="D27" s="80"/>
      <c r="E27" s="8">
        <f t="shared" si="0"/>
        <v>7</v>
      </c>
      <c r="F27" s="53" t="s">
        <v>6</v>
      </c>
      <c r="H27" s="1">
        <f>IFERROR(IF('1'!E35=1,1,0),0)</f>
        <v>1</v>
      </c>
      <c r="I27" s="1">
        <f>IFERROR(IF('2'!E35=1,1,0),0)</f>
        <v>1</v>
      </c>
      <c r="J27" s="1">
        <f>IFERROR(IF('3'!E35=1,1,0),0)</f>
        <v>1</v>
      </c>
      <c r="K27" s="1">
        <f>IFERROR(IF('4'!E35=1,1,0),0)</f>
        <v>0</v>
      </c>
      <c r="L27" s="1">
        <f>IFERROR(IF('5'!E35=1,1,0),0)</f>
        <v>0</v>
      </c>
      <c r="M27" s="1">
        <f>IFERROR(IF('6'!E35=1,1,0),0)</f>
        <v>0</v>
      </c>
      <c r="N27" s="1">
        <f>IFERROR(IF('7'!E35=1,1,0),0)</f>
        <v>1</v>
      </c>
      <c r="O27" s="1">
        <f>IFERROR(IF('8'!E35=1,1,0),0)</f>
        <v>1</v>
      </c>
      <c r="P27" s="1">
        <f>IFERROR(IF('9'!E35=1,1,0),0)</f>
        <v>1</v>
      </c>
      <c r="Q27" s="1">
        <f>IFERROR(IF('10'!E35=1,1,0),0)</f>
        <v>1</v>
      </c>
      <c r="R27" s="1">
        <f>IFERROR(IF(#REF!=1,1,0),0)</f>
        <v>0</v>
      </c>
      <c r="S27" s="1">
        <f>IFERROR(IF(#REF!=1,1,0),0)</f>
        <v>0</v>
      </c>
      <c r="T27" s="1">
        <f>IFERROR(IF(#REF!=1,1,0),0)</f>
        <v>0</v>
      </c>
      <c r="U27" s="1">
        <f>IFERROR(IF(#REF!=1,1,0),0)</f>
        <v>0</v>
      </c>
      <c r="V27" s="1">
        <f>IFERROR(IF(#REF!=1,1,0),0)</f>
        <v>0</v>
      </c>
      <c r="W27" s="1">
        <f>IFERROR(IF(#REF!=1,1,0),0)</f>
        <v>0</v>
      </c>
      <c r="X27" s="1">
        <f>IFERROR(IF(#REF!=1,1,0),0)</f>
        <v>0</v>
      </c>
      <c r="Y27" s="1">
        <f>IFERROR(IF(#REF!=1,1,0),0)</f>
        <v>0</v>
      </c>
      <c r="Z27" s="1">
        <f>IFERROR(IF(#REF!=1,1,0),0)</f>
        <v>0</v>
      </c>
      <c r="AA27" s="1">
        <f>IFERROR(IF(#REF!=0,1,0),0)</f>
        <v>0</v>
      </c>
      <c r="AB27" s="1">
        <f>IFERROR(IF(#REF!=1,1,0),0)</f>
        <v>0</v>
      </c>
      <c r="AC27" s="1">
        <f>IFERROR(IF(#REF!=1,1,0),0)</f>
        <v>0</v>
      </c>
      <c r="AD27" s="1">
        <f>IFERROR(IF(#REF!=1,1,0),0)</f>
        <v>0</v>
      </c>
      <c r="AE27" s="1">
        <f>IFERROR(IF(#REF!=1,1,0),0)</f>
        <v>0</v>
      </c>
      <c r="AF27" s="1">
        <f>IFERROR(IF(#REF!=1,1,0),0)</f>
        <v>0</v>
      </c>
      <c r="AG27" s="1">
        <f>IFERROR(IF(#REF!=1,1,0),0)</f>
        <v>0</v>
      </c>
      <c r="AH27" s="1">
        <f>IFERROR(IF(#REF!=1,1,0),0)</f>
        <v>0</v>
      </c>
      <c r="AI27" s="1">
        <f>IFERROR(IF(#REF!=1,1,0),0)</f>
        <v>0</v>
      </c>
      <c r="AJ27" s="1">
        <f>IFERROR(IF(#REF!=1,1,0),0)</f>
        <v>0</v>
      </c>
      <c r="AK27" s="1">
        <f>IFERROR(IF(#REF!=1,1,0),0)</f>
        <v>0</v>
      </c>
      <c r="AL27" s="1">
        <f>IFERROR(IF(#REF!=1,1,0),0)</f>
        <v>0</v>
      </c>
      <c r="AM27" s="1">
        <f>IFERROR(IF(#REF!=1,1,0),0)</f>
        <v>0</v>
      </c>
      <c r="AN27" s="1">
        <f>IFERROR(IF(#REF!=1,1,0),0)</f>
        <v>0</v>
      </c>
      <c r="AO27" s="1">
        <f>IFERROR(IF(#REF!=1,1,0),0)</f>
        <v>0</v>
      </c>
      <c r="AP27" s="1">
        <f>IFERROR(IF(#REF!=1,1,0),0)</f>
        <v>0</v>
      </c>
      <c r="AQ27" s="1">
        <f>IFERROR(IF(#REF!=1,1,0),0)</f>
        <v>0</v>
      </c>
      <c r="AR27" s="1">
        <f>IFERROR(IF(#REF!=1,1,0),0)</f>
        <v>0</v>
      </c>
      <c r="AS27" s="1">
        <f>IFERROR(IF(#REF!=1,1,0),0)</f>
        <v>0</v>
      </c>
      <c r="AT27" s="1">
        <f>IFERROR(IF(#REF!=1,1,0),0)</f>
        <v>0</v>
      </c>
      <c r="AU27" s="1">
        <f>IFERROR(IF(#REF!=1,1,0),0)</f>
        <v>0</v>
      </c>
      <c r="AV27" s="1">
        <f>IFERROR(IF(#REF!=1,1,0),0)</f>
        <v>0</v>
      </c>
      <c r="AW27" s="1">
        <f>IFERROR(IF(#REF!=1,1,0),0)</f>
        <v>0</v>
      </c>
      <c r="AX27" s="1">
        <f>IFERROR(IF(#REF!=1,1,0),0)</f>
        <v>0</v>
      </c>
      <c r="AY27" s="1">
        <f>IFERROR(IF(#REF!=1,1,0),0)</f>
        <v>0</v>
      </c>
      <c r="BA27" s="1">
        <f t="shared" si="1"/>
        <v>7</v>
      </c>
    </row>
    <row r="28" spans="1:53" ht="17.25" customHeight="1" x14ac:dyDescent="0.2">
      <c r="A28" s="78" t="s">
        <v>81</v>
      </c>
      <c r="B28" s="79"/>
      <c r="C28" s="79"/>
      <c r="D28" s="80"/>
      <c r="E28" s="8">
        <f t="shared" si="0"/>
        <v>4</v>
      </c>
      <c r="F28" s="53" t="s">
        <v>6</v>
      </c>
      <c r="H28" s="1">
        <f>IFERROR(IF('1'!E36=1,1,0),0)</f>
        <v>0</v>
      </c>
      <c r="I28" s="1">
        <f>IFERROR(IF('2'!E36=1,1,0),0)</f>
        <v>0</v>
      </c>
      <c r="J28" s="1">
        <f>IFERROR(IF('3'!E36=1,1,0),0)</f>
        <v>0</v>
      </c>
      <c r="K28" s="1">
        <f>IFERROR(IF('4'!E36=1,1,0),0)</f>
        <v>0</v>
      </c>
      <c r="L28" s="1">
        <f>IFERROR(IF('5'!E36=1,1,0),0)</f>
        <v>0</v>
      </c>
      <c r="M28" s="1">
        <f>IFERROR(IF('6'!E36=1,1,0),0)</f>
        <v>0</v>
      </c>
      <c r="N28" s="1">
        <f>IFERROR(IF('7'!E36=1,1,0),0)</f>
        <v>1</v>
      </c>
      <c r="O28" s="1">
        <f>IFERROR(IF('8'!E36=1,1,0),0)</f>
        <v>1</v>
      </c>
      <c r="P28" s="1">
        <f>IFERROR(IF('9'!E36=1,1,0),0)</f>
        <v>1</v>
      </c>
      <c r="Q28" s="1">
        <f>IFERROR(IF('10'!E36=1,1,0),0)</f>
        <v>1</v>
      </c>
      <c r="R28" s="1">
        <f>IFERROR(IF(#REF!=1,1,0),0)</f>
        <v>0</v>
      </c>
      <c r="S28" s="1">
        <f>IFERROR(IF(#REF!=1,1,0),0)</f>
        <v>0</v>
      </c>
      <c r="T28" s="1">
        <f>IFERROR(IF(#REF!=1,1,0),0)</f>
        <v>0</v>
      </c>
      <c r="U28" s="1">
        <f>IFERROR(IF(#REF!=1,1,0),0)</f>
        <v>0</v>
      </c>
      <c r="V28" s="1">
        <f>IFERROR(IF(#REF!=1,1,0),0)</f>
        <v>0</v>
      </c>
      <c r="W28" s="1">
        <f>IFERROR(IF(#REF!=1,1,0),0)</f>
        <v>0</v>
      </c>
      <c r="X28" s="1">
        <f>IFERROR(IF(#REF!=1,1,0),0)</f>
        <v>0</v>
      </c>
      <c r="Y28" s="1">
        <f>IFERROR(IF(#REF!=1,1,0),0)</f>
        <v>0</v>
      </c>
      <c r="Z28" s="1">
        <f>IFERROR(IF(#REF!=1,1,0),0)</f>
        <v>0</v>
      </c>
      <c r="AA28" s="1">
        <f>IFERROR(IF(#REF!=0,1,0),0)</f>
        <v>0</v>
      </c>
      <c r="AB28" s="1">
        <f>IFERROR(IF(#REF!=1,1,0),0)</f>
        <v>0</v>
      </c>
      <c r="AC28" s="1">
        <f>IFERROR(IF(#REF!=1,1,0),0)</f>
        <v>0</v>
      </c>
      <c r="AD28" s="1">
        <f>IFERROR(IF(#REF!=1,1,0),0)</f>
        <v>0</v>
      </c>
      <c r="AE28" s="1">
        <f>IFERROR(IF(#REF!=1,1,0),0)</f>
        <v>0</v>
      </c>
      <c r="AF28" s="1">
        <f>IFERROR(IF(#REF!=1,1,0),0)</f>
        <v>0</v>
      </c>
      <c r="AG28" s="1">
        <f>IFERROR(IF(#REF!=1,1,0),0)</f>
        <v>0</v>
      </c>
      <c r="AH28" s="1">
        <f>IFERROR(IF(#REF!=1,1,0),0)</f>
        <v>0</v>
      </c>
      <c r="AI28" s="1">
        <f>IFERROR(IF(#REF!=1,1,0),0)</f>
        <v>0</v>
      </c>
      <c r="AJ28" s="1">
        <f>IFERROR(IF(#REF!=1,1,0),0)</f>
        <v>0</v>
      </c>
      <c r="AK28" s="1">
        <f>IFERROR(IF(#REF!=1,1,0),0)</f>
        <v>0</v>
      </c>
      <c r="AL28" s="1">
        <f>IFERROR(IF(#REF!=1,1,0),0)</f>
        <v>0</v>
      </c>
      <c r="AM28" s="1">
        <f>IFERROR(IF(#REF!=1,1,0),0)</f>
        <v>0</v>
      </c>
      <c r="AN28" s="1">
        <f>IFERROR(IF(#REF!=1,1,0),0)</f>
        <v>0</v>
      </c>
      <c r="AO28" s="1">
        <f>IFERROR(IF(#REF!=1,1,0),0)</f>
        <v>0</v>
      </c>
      <c r="AP28" s="1">
        <f>IFERROR(IF(#REF!=1,1,0),0)</f>
        <v>0</v>
      </c>
      <c r="AQ28" s="1">
        <f>IFERROR(IF(#REF!=1,1,0),0)</f>
        <v>0</v>
      </c>
      <c r="AR28" s="1">
        <f>IFERROR(IF(#REF!=1,1,0),0)</f>
        <v>0</v>
      </c>
      <c r="AS28" s="1">
        <f>IFERROR(IF(#REF!=1,1,0),0)</f>
        <v>0</v>
      </c>
      <c r="AT28" s="1">
        <f>IFERROR(IF(#REF!=1,1,0),0)</f>
        <v>0</v>
      </c>
      <c r="AU28" s="1">
        <f>IFERROR(IF(#REF!=1,1,0),0)</f>
        <v>0</v>
      </c>
      <c r="AV28" s="1">
        <f>IFERROR(IF(#REF!=1,1,0),0)</f>
        <v>0</v>
      </c>
      <c r="AW28" s="1">
        <f>IFERROR(IF(#REF!=1,1,0),0)</f>
        <v>0</v>
      </c>
      <c r="AX28" s="1">
        <f>IFERROR(IF(#REF!=1,1,0),0)</f>
        <v>0</v>
      </c>
      <c r="AY28" s="1">
        <f>IFERROR(IF(#REF!=1,1,0),0)</f>
        <v>0</v>
      </c>
      <c r="BA28" s="1">
        <f t="shared" si="1"/>
        <v>4</v>
      </c>
    </row>
    <row r="29" spans="1:53" ht="17.25" customHeight="1" x14ac:dyDescent="0.2">
      <c r="A29" s="78" t="s">
        <v>82</v>
      </c>
      <c r="B29" s="79"/>
      <c r="C29" s="79"/>
      <c r="D29" s="80"/>
      <c r="E29" s="8">
        <f t="shared" si="0"/>
        <v>3</v>
      </c>
      <c r="F29" s="53" t="s">
        <v>6</v>
      </c>
      <c r="H29" s="1">
        <f>IFERROR(IF('1'!E37=1,1,0),0)</f>
        <v>0</v>
      </c>
      <c r="I29" s="1">
        <f>IFERROR(IF('2'!E37=1,1,0),0)</f>
        <v>0</v>
      </c>
      <c r="J29" s="1">
        <f>IFERROR(IF('3'!E37=1,1,0),0)</f>
        <v>0</v>
      </c>
      <c r="K29" s="1">
        <f>IFERROR(IF('4'!E37=1,1,0),0)</f>
        <v>0</v>
      </c>
      <c r="L29" s="1">
        <f>IFERROR(IF('5'!E37=1,1,0),0)</f>
        <v>0</v>
      </c>
      <c r="M29" s="1">
        <f>IFERROR(IF('6'!E37=1,1,0),0)</f>
        <v>0</v>
      </c>
      <c r="N29" s="1">
        <f>IFERROR(IF('7'!E37=1,1,0),0)</f>
        <v>1</v>
      </c>
      <c r="O29" s="1">
        <f>IFERROR(IF('8'!E37=1,1,0),0)</f>
        <v>1</v>
      </c>
      <c r="P29" s="1">
        <f>IFERROR(IF('9'!E37=1,1,0),0)</f>
        <v>1</v>
      </c>
      <c r="Q29" s="1">
        <f>IFERROR(IF('10'!E37=1,1,0),0)</f>
        <v>0</v>
      </c>
      <c r="R29" s="1">
        <f>IFERROR(IF(#REF!=1,1,0),0)</f>
        <v>0</v>
      </c>
      <c r="S29" s="1">
        <f>IFERROR(IF(#REF!=1,1,0),0)</f>
        <v>0</v>
      </c>
      <c r="T29" s="1">
        <f>IFERROR(IF(#REF!=1,1,0),0)</f>
        <v>0</v>
      </c>
      <c r="U29" s="1">
        <f>IFERROR(IF(#REF!=1,1,0),0)</f>
        <v>0</v>
      </c>
      <c r="V29" s="1">
        <f>IFERROR(IF(#REF!=1,1,0),0)</f>
        <v>0</v>
      </c>
      <c r="W29" s="1">
        <f>IFERROR(IF(#REF!=1,1,0),0)</f>
        <v>0</v>
      </c>
      <c r="X29" s="1">
        <f>IFERROR(IF(#REF!=1,1,0),0)</f>
        <v>0</v>
      </c>
      <c r="Y29" s="1">
        <f>IFERROR(IF(#REF!=1,1,0),0)</f>
        <v>0</v>
      </c>
      <c r="Z29" s="1">
        <f>IFERROR(IF(#REF!=1,1,0),0)</f>
        <v>0</v>
      </c>
      <c r="AA29" s="1">
        <f>IFERROR(IF(#REF!=0,1,0),0)</f>
        <v>0</v>
      </c>
      <c r="AB29" s="1">
        <f>IFERROR(IF(#REF!=1,1,0),0)</f>
        <v>0</v>
      </c>
      <c r="AC29" s="1">
        <f>IFERROR(IF(#REF!=1,1,0),0)</f>
        <v>0</v>
      </c>
      <c r="AD29" s="1">
        <f>IFERROR(IF(#REF!=1,1,0),0)</f>
        <v>0</v>
      </c>
      <c r="AE29" s="1">
        <f>IFERROR(IF(#REF!=1,1,0),0)</f>
        <v>0</v>
      </c>
      <c r="AF29" s="1">
        <f>IFERROR(IF(#REF!=1,1,0),0)</f>
        <v>0</v>
      </c>
      <c r="AG29" s="1">
        <f>IFERROR(IF(#REF!=1,1,0),0)</f>
        <v>0</v>
      </c>
      <c r="AH29" s="1">
        <f>IFERROR(IF(#REF!=1,1,0),0)</f>
        <v>0</v>
      </c>
      <c r="AI29" s="1">
        <f>IFERROR(IF(#REF!=1,1,0),0)</f>
        <v>0</v>
      </c>
      <c r="AJ29" s="1">
        <f>IFERROR(IF(#REF!=1,1,0),0)</f>
        <v>0</v>
      </c>
      <c r="AK29" s="1">
        <f>IFERROR(IF(#REF!=1,1,0),0)</f>
        <v>0</v>
      </c>
      <c r="AL29" s="1">
        <f>IFERROR(IF(#REF!=1,1,0),0)</f>
        <v>0</v>
      </c>
      <c r="AM29" s="1">
        <f>IFERROR(IF(#REF!=1,1,0),0)</f>
        <v>0</v>
      </c>
      <c r="AN29" s="1">
        <f>IFERROR(IF(#REF!=1,1,0),0)</f>
        <v>0</v>
      </c>
      <c r="AO29" s="1">
        <f>IFERROR(IF(#REF!=1,1,0),0)</f>
        <v>0</v>
      </c>
      <c r="AP29" s="1">
        <f>IFERROR(IF(#REF!=1,1,0),0)</f>
        <v>0</v>
      </c>
      <c r="AQ29" s="1">
        <f>IFERROR(IF(#REF!=1,1,0),0)</f>
        <v>0</v>
      </c>
      <c r="AR29" s="1">
        <f>IFERROR(IF(#REF!=1,1,0),0)</f>
        <v>0</v>
      </c>
      <c r="AS29" s="1">
        <f>IFERROR(IF(#REF!=1,1,0),0)</f>
        <v>0</v>
      </c>
      <c r="AT29" s="1">
        <f>IFERROR(IF(#REF!=1,1,0),0)</f>
        <v>0</v>
      </c>
      <c r="AU29" s="1">
        <f>IFERROR(IF(#REF!=1,1,0),0)</f>
        <v>0</v>
      </c>
      <c r="AV29" s="1">
        <f>IFERROR(IF(#REF!=1,1,0),0)</f>
        <v>0</v>
      </c>
      <c r="AW29" s="1">
        <f>IFERROR(IF(#REF!=1,1,0),0)</f>
        <v>0</v>
      </c>
      <c r="AX29" s="1">
        <f>IFERROR(IF(#REF!=1,1,0),0)</f>
        <v>0</v>
      </c>
      <c r="AY29" s="1">
        <f>IFERROR(IF(#REF!=1,1,0),0)</f>
        <v>0</v>
      </c>
      <c r="BA29" s="1">
        <f t="shared" si="1"/>
        <v>3</v>
      </c>
    </row>
    <row r="30" spans="1:53" ht="17.25" customHeight="1" x14ac:dyDescent="0.2">
      <c r="A30" s="78" t="s">
        <v>160</v>
      </c>
      <c r="B30" s="79"/>
      <c r="C30" s="79"/>
      <c r="D30" s="80"/>
      <c r="E30" s="8">
        <f t="shared" si="0"/>
        <v>3</v>
      </c>
      <c r="F30" s="53" t="s">
        <v>6</v>
      </c>
      <c r="H30" s="1">
        <f>IFERROR(IF('1'!E38=1,1,0),0)</f>
        <v>0</v>
      </c>
      <c r="I30" s="1">
        <f>IFERROR(IF('2'!E38=1,1,0),0)</f>
        <v>0</v>
      </c>
      <c r="J30" s="1">
        <f>IFERROR(IF('3'!E38=1,1,0),0)</f>
        <v>0</v>
      </c>
      <c r="K30" s="1">
        <f>IFERROR(IF('4'!E38=1,1,0),0)</f>
        <v>0</v>
      </c>
      <c r="L30" s="1">
        <f>IFERROR(IF('5'!E38=1,1,0),0)</f>
        <v>0</v>
      </c>
      <c r="M30" s="1">
        <f>IFERROR(IF('6'!E38=1,1,0),0)</f>
        <v>0</v>
      </c>
      <c r="N30" s="1">
        <f>IFERROR(IF('7'!E38=1,1,0),0)</f>
        <v>1</v>
      </c>
      <c r="O30" s="1">
        <f>IFERROR(IF('8'!E38=1,1,0),0)</f>
        <v>1</v>
      </c>
      <c r="P30" s="1">
        <f>IFERROR(IF('9'!E38=1,1,0),0)</f>
        <v>1</v>
      </c>
      <c r="Q30" s="1">
        <f>IFERROR(IF('10'!E38=1,1,0),0)</f>
        <v>0</v>
      </c>
      <c r="R30" s="1">
        <f>IFERROR(IF(#REF!=1,1,0),0)</f>
        <v>0</v>
      </c>
      <c r="S30" s="1">
        <f>IFERROR(IF(#REF!=1,1,0),0)</f>
        <v>0</v>
      </c>
      <c r="T30" s="1">
        <f>IFERROR(IF(#REF!=1,1,0),0)</f>
        <v>0</v>
      </c>
      <c r="U30" s="1">
        <f>IFERROR(IF(#REF!=1,1,0),0)</f>
        <v>0</v>
      </c>
      <c r="V30" s="1">
        <f>IFERROR(IF(#REF!=1,1,0),0)</f>
        <v>0</v>
      </c>
      <c r="W30" s="1">
        <f>IFERROR(IF(#REF!=1,1,0),0)</f>
        <v>0</v>
      </c>
      <c r="X30" s="1">
        <f>IFERROR(IF(#REF!=1,1,0),0)</f>
        <v>0</v>
      </c>
      <c r="Y30" s="1">
        <f>IFERROR(IF(#REF!=1,1,0),0)</f>
        <v>0</v>
      </c>
      <c r="Z30" s="1">
        <f>IFERROR(IF(#REF!=1,1,0),0)</f>
        <v>0</v>
      </c>
      <c r="AA30" s="1">
        <f>IFERROR(IF(#REF!=0,1,0),0)</f>
        <v>0</v>
      </c>
      <c r="AB30" s="1">
        <f>IFERROR(IF(#REF!=1,1,0),0)</f>
        <v>0</v>
      </c>
      <c r="AC30" s="1">
        <f>IFERROR(IF(#REF!=1,1,0),0)</f>
        <v>0</v>
      </c>
      <c r="AD30" s="1">
        <f>IFERROR(IF(#REF!=1,1,0),0)</f>
        <v>0</v>
      </c>
      <c r="AE30" s="1">
        <f>IFERROR(IF(#REF!=1,1,0),0)</f>
        <v>0</v>
      </c>
      <c r="AF30" s="1">
        <f>IFERROR(IF(#REF!=1,1,0),0)</f>
        <v>0</v>
      </c>
      <c r="AG30" s="1">
        <f>IFERROR(IF(#REF!=1,1,0),0)</f>
        <v>0</v>
      </c>
      <c r="AH30" s="1">
        <f>IFERROR(IF(#REF!=1,1,0),0)</f>
        <v>0</v>
      </c>
      <c r="AI30" s="1">
        <f>IFERROR(IF(#REF!=1,1,0),0)</f>
        <v>0</v>
      </c>
      <c r="AJ30" s="1">
        <f>IFERROR(IF(#REF!=1,1,0),0)</f>
        <v>0</v>
      </c>
      <c r="AK30" s="1">
        <f>IFERROR(IF(#REF!=1,1,0),0)</f>
        <v>0</v>
      </c>
      <c r="AL30" s="1">
        <f>IFERROR(IF(#REF!=1,1,0),0)</f>
        <v>0</v>
      </c>
      <c r="AM30" s="1">
        <f>IFERROR(IF(#REF!=1,1,0),0)</f>
        <v>0</v>
      </c>
      <c r="AN30" s="1">
        <f>IFERROR(IF(#REF!=1,1,0),0)</f>
        <v>0</v>
      </c>
      <c r="AO30" s="1">
        <f>IFERROR(IF(#REF!=1,1,0),0)</f>
        <v>0</v>
      </c>
      <c r="AP30" s="1">
        <f>IFERROR(IF(#REF!=1,1,0),0)</f>
        <v>0</v>
      </c>
      <c r="AQ30" s="1">
        <f>IFERROR(IF(#REF!=1,1,0),0)</f>
        <v>0</v>
      </c>
      <c r="AR30" s="1">
        <f>IFERROR(IF(#REF!=1,1,0),0)</f>
        <v>0</v>
      </c>
      <c r="AS30" s="1">
        <f>IFERROR(IF(#REF!=1,1,0),0)</f>
        <v>0</v>
      </c>
      <c r="AT30" s="1">
        <f>IFERROR(IF(#REF!=1,1,0),0)</f>
        <v>0</v>
      </c>
      <c r="AU30" s="1">
        <f>IFERROR(IF(#REF!=1,1,0),0)</f>
        <v>0</v>
      </c>
      <c r="AV30" s="1">
        <f>IFERROR(IF(#REF!=1,1,0),0)</f>
        <v>0</v>
      </c>
      <c r="AW30" s="1">
        <f>IFERROR(IF(#REF!=1,1,0),0)</f>
        <v>0</v>
      </c>
      <c r="AX30" s="1">
        <f>IFERROR(IF(#REF!=1,1,0),0)</f>
        <v>0</v>
      </c>
      <c r="AY30" s="1">
        <f>IFERROR(IF(#REF!=1,1,0),0)</f>
        <v>0</v>
      </c>
      <c r="BA30" s="1">
        <f t="shared" si="1"/>
        <v>3</v>
      </c>
    </row>
    <row r="31" spans="1:53" ht="17.25" customHeight="1" x14ac:dyDescent="0.2">
      <c r="A31" s="78" t="s">
        <v>83</v>
      </c>
      <c r="B31" s="79"/>
      <c r="C31" s="79"/>
      <c r="D31" s="80"/>
      <c r="E31" s="8">
        <f t="shared" si="0"/>
        <v>3</v>
      </c>
      <c r="F31" s="53" t="s">
        <v>6</v>
      </c>
      <c r="H31" s="1">
        <f>IFERROR(IF('1'!E39=1,1,0),0)</f>
        <v>0</v>
      </c>
      <c r="I31" s="1">
        <f>IFERROR(IF('2'!E39=1,1,0),0)</f>
        <v>0</v>
      </c>
      <c r="J31" s="1">
        <f>IFERROR(IF('3'!E39=1,1,0),0)</f>
        <v>0</v>
      </c>
      <c r="K31" s="1">
        <f>IFERROR(IF('4'!E39=1,1,0),0)</f>
        <v>0</v>
      </c>
      <c r="L31" s="1">
        <f>IFERROR(IF('5'!E39=1,1,0),0)</f>
        <v>0</v>
      </c>
      <c r="M31" s="1">
        <f>IFERROR(IF('6'!E39=1,1,0),0)</f>
        <v>0</v>
      </c>
      <c r="N31" s="1">
        <f>IFERROR(IF('7'!E39=1,1,0),0)</f>
        <v>1</v>
      </c>
      <c r="O31" s="1">
        <f>IFERROR(IF('8'!E39=1,1,0),0)</f>
        <v>1</v>
      </c>
      <c r="P31" s="1">
        <f>IFERROR(IF('9'!E39=1,1,0),0)</f>
        <v>1</v>
      </c>
      <c r="Q31" s="1">
        <f>IFERROR(IF('10'!E39=1,1,0),0)</f>
        <v>0</v>
      </c>
      <c r="R31" s="1">
        <f>IFERROR(IF(#REF!=1,1,0),0)</f>
        <v>0</v>
      </c>
      <c r="S31" s="1">
        <f>IFERROR(IF(#REF!=1,1,0),0)</f>
        <v>0</v>
      </c>
      <c r="T31" s="1">
        <f>IFERROR(IF(#REF!=1,1,0),0)</f>
        <v>0</v>
      </c>
      <c r="U31" s="1">
        <f>IFERROR(IF(#REF!=1,1,0),0)</f>
        <v>0</v>
      </c>
      <c r="V31" s="1">
        <f>IFERROR(IF(#REF!=1,1,0),0)</f>
        <v>0</v>
      </c>
      <c r="W31" s="1">
        <f>IFERROR(IF(#REF!=1,1,0),0)</f>
        <v>0</v>
      </c>
      <c r="X31" s="1">
        <f>IFERROR(IF(#REF!=1,1,0),0)</f>
        <v>0</v>
      </c>
      <c r="Y31" s="1">
        <f>IFERROR(IF(#REF!=1,1,0),0)</f>
        <v>0</v>
      </c>
      <c r="Z31" s="1">
        <f>IFERROR(IF(#REF!=1,1,0),0)</f>
        <v>0</v>
      </c>
      <c r="AA31" s="1">
        <f>IFERROR(IF(#REF!=0,1,0),0)</f>
        <v>0</v>
      </c>
      <c r="AB31" s="1">
        <f>IFERROR(IF(#REF!=1,1,0),0)</f>
        <v>0</v>
      </c>
      <c r="AC31" s="1">
        <f>IFERROR(IF(#REF!=1,1,0),0)</f>
        <v>0</v>
      </c>
      <c r="AD31" s="1">
        <f>IFERROR(IF(#REF!=1,1,0),0)</f>
        <v>0</v>
      </c>
      <c r="AE31" s="1">
        <f>IFERROR(IF(#REF!=1,1,0),0)</f>
        <v>0</v>
      </c>
      <c r="AF31" s="1">
        <f>IFERROR(IF(#REF!=1,1,0),0)</f>
        <v>0</v>
      </c>
      <c r="AG31" s="1">
        <f>IFERROR(IF(#REF!=1,1,0),0)</f>
        <v>0</v>
      </c>
      <c r="AH31" s="1">
        <f>IFERROR(IF(#REF!=1,1,0),0)</f>
        <v>0</v>
      </c>
      <c r="AI31" s="1">
        <f>IFERROR(IF(#REF!=1,1,0),0)</f>
        <v>0</v>
      </c>
      <c r="AJ31" s="1">
        <f>IFERROR(IF(#REF!=1,1,0),0)</f>
        <v>0</v>
      </c>
      <c r="AK31" s="1">
        <f>IFERROR(IF(#REF!=1,1,0),0)</f>
        <v>0</v>
      </c>
      <c r="AL31" s="1">
        <f>IFERROR(IF(#REF!=1,1,0),0)</f>
        <v>0</v>
      </c>
      <c r="AM31" s="1">
        <f>IFERROR(IF(#REF!=1,1,0),0)</f>
        <v>0</v>
      </c>
      <c r="AN31" s="1">
        <f>IFERROR(IF(#REF!=1,1,0),0)</f>
        <v>0</v>
      </c>
      <c r="AO31" s="1">
        <f>IFERROR(IF(#REF!=1,1,0),0)</f>
        <v>0</v>
      </c>
      <c r="AP31" s="1">
        <f>IFERROR(IF(#REF!=1,1,0),0)</f>
        <v>0</v>
      </c>
      <c r="AQ31" s="1">
        <f>IFERROR(IF(#REF!=1,1,0),0)</f>
        <v>0</v>
      </c>
      <c r="AR31" s="1">
        <f>IFERROR(IF(#REF!=1,1,0),0)</f>
        <v>0</v>
      </c>
      <c r="AS31" s="1">
        <f>IFERROR(IF(#REF!=1,1,0),0)</f>
        <v>0</v>
      </c>
      <c r="AT31" s="1">
        <f>IFERROR(IF(#REF!=1,1,0),0)</f>
        <v>0</v>
      </c>
      <c r="AU31" s="1">
        <f>IFERROR(IF(#REF!=1,1,0),0)</f>
        <v>0</v>
      </c>
      <c r="AV31" s="1">
        <f>IFERROR(IF(#REF!=1,1,0),0)</f>
        <v>0</v>
      </c>
      <c r="AW31" s="1">
        <f>IFERROR(IF(#REF!=1,1,0),0)</f>
        <v>0</v>
      </c>
      <c r="AX31" s="1">
        <f>IFERROR(IF(#REF!=1,1,0),0)</f>
        <v>0</v>
      </c>
      <c r="AY31" s="1">
        <f>IFERROR(IF(#REF!=1,1,0),0)</f>
        <v>0</v>
      </c>
      <c r="BA31" s="1">
        <f t="shared" si="1"/>
        <v>3</v>
      </c>
    </row>
    <row r="32" spans="1:53" ht="17.25" customHeight="1" x14ac:dyDescent="0.2">
      <c r="A32" s="78" t="s">
        <v>84</v>
      </c>
      <c r="B32" s="79"/>
      <c r="C32" s="79"/>
      <c r="D32" s="80"/>
      <c r="E32" s="8">
        <f t="shared" si="0"/>
        <v>3</v>
      </c>
      <c r="F32" s="53" t="s">
        <v>6</v>
      </c>
      <c r="H32" s="1">
        <f>IFERROR(IF('1'!E40=1,1,0),0)</f>
        <v>0</v>
      </c>
      <c r="I32" s="1">
        <f>IFERROR(IF('2'!E40=1,1,0),0)</f>
        <v>0</v>
      </c>
      <c r="J32" s="1">
        <f>IFERROR(IF('3'!E40=1,1,0),0)</f>
        <v>0</v>
      </c>
      <c r="K32" s="1">
        <f>IFERROR(IF('4'!E40=1,1,0),0)</f>
        <v>0</v>
      </c>
      <c r="L32" s="1">
        <f>IFERROR(IF('5'!E40=1,1,0),0)</f>
        <v>0</v>
      </c>
      <c r="M32" s="1">
        <f>IFERROR(IF('6'!E40=1,1,0),0)</f>
        <v>0</v>
      </c>
      <c r="N32" s="1">
        <f>IFERROR(IF('7'!E40=1,1,0),0)</f>
        <v>1</v>
      </c>
      <c r="O32" s="1">
        <f>IFERROR(IF('8'!E40=1,1,0),0)</f>
        <v>1</v>
      </c>
      <c r="P32" s="1">
        <f>IFERROR(IF('9'!E40=1,1,0),0)</f>
        <v>1</v>
      </c>
      <c r="Q32" s="1">
        <f>IFERROR(IF('10'!E40=1,1,0),0)</f>
        <v>0</v>
      </c>
      <c r="R32" s="1">
        <f>IFERROR(IF(#REF!=1,1,0),0)</f>
        <v>0</v>
      </c>
      <c r="S32" s="1">
        <f>IFERROR(IF(#REF!=1,1,0),0)</f>
        <v>0</v>
      </c>
      <c r="T32" s="1">
        <f>IFERROR(IF(#REF!=1,1,0),0)</f>
        <v>0</v>
      </c>
      <c r="U32" s="1">
        <f>IFERROR(IF(#REF!=1,1,0),0)</f>
        <v>0</v>
      </c>
      <c r="V32" s="1">
        <f>IFERROR(IF(#REF!=1,1,0),0)</f>
        <v>0</v>
      </c>
      <c r="W32" s="1">
        <f>IFERROR(IF(#REF!=1,1,0),0)</f>
        <v>0</v>
      </c>
      <c r="X32" s="1">
        <f>IFERROR(IF(#REF!=1,1,0),0)</f>
        <v>0</v>
      </c>
      <c r="Y32" s="1">
        <f>IFERROR(IF(#REF!=1,1,0),0)</f>
        <v>0</v>
      </c>
      <c r="Z32" s="1">
        <f>IFERROR(IF(#REF!=1,1,0),0)</f>
        <v>0</v>
      </c>
      <c r="AA32" s="1">
        <f>IFERROR(IF(#REF!=0,1,0),0)</f>
        <v>0</v>
      </c>
      <c r="AB32" s="1">
        <f>IFERROR(IF(#REF!=1,1,0),0)</f>
        <v>0</v>
      </c>
      <c r="AC32" s="1">
        <f>IFERROR(IF(#REF!=1,1,0),0)</f>
        <v>0</v>
      </c>
      <c r="AD32" s="1">
        <f>IFERROR(IF(#REF!=1,1,0),0)</f>
        <v>0</v>
      </c>
      <c r="AE32" s="1">
        <f>IFERROR(IF(#REF!=1,1,0),0)</f>
        <v>0</v>
      </c>
      <c r="AF32" s="1">
        <f>IFERROR(IF(#REF!=1,1,0),0)</f>
        <v>0</v>
      </c>
      <c r="AG32" s="1">
        <f>IFERROR(IF(#REF!=1,1,0),0)</f>
        <v>0</v>
      </c>
      <c r="AH32" s="1">
        <f>IFERROR(IF(#REF!=1,1,0),0)</f>
        <v>0</v>
      </c>
      <c r="AI32" s="1">
        <f>IFERROR(IF(#REF!=1,1,0),0)</f>
        <v>0</v>
      </c>
      <c r="AJ32" s="1">
        <f>IFERROR(IF(#REF!=1,1,0),0)</f>
        <v>0</v>
      </c>
      <c r="AK32" s="1">
        <f>IFERROR(IF(#REF!=1,1,0),0)</f>
        <v>0</v>
      </c>
      <c r="AL32" s="1">
        <f>IFERROR(IF(#REF!=1,1,0),0)</f>
        <v>0</v>
      </c>
      <c r="AM32" s="1">
        <f>IFERROR(IF(#REF!=1,1,0),0)</f>
        <v>0</v>
      </c>
      <c r="AN32" s="1">
        <f>IFERROR(IF(#REF!=1,1,0),0)</f>
        <v>0</v>
      </c>
      <c r="AO32" s="1">
        <f>IFERROR(IF(#REF!=1,1,0),0)</f>
        <v>0</v>
      </c>
      <c r="AP32" s="1">
        <f>IFERROR(IF(#REF!=1,1,0),0)</f>
        <v>0</v>
      </c>
      <c r="AQ32" s="1">
        <f>IFERROR(IF(#REF!=1,1,0),0)</f>
        <v>0</v>
      </c>
      <c r="AR32" s="1">
        <f>IFERROR(IF(#REF!=1,1,0),0)</f>
        <v>0</v>
      </c>
      <c r="AS32" s="1">
        <f>IFERROR(IF(#REF!=1,1,0),0)</f>
        <v>0</v>
      </c>
      <c r="AT32" s="1">
        <f>IFERROR(IF(#REF!=1,1,0),0)</f>
        <v>0</v>
      </c>
      <c r="AU32" s="1">
        <f>IFERROR(IF(#REF!=1,1,0),0)</f>
        <v>0</v>
      </c>
      <c r="AV32" s="1">
        <f>IFERROR(IF(#REF!=1,1,0),0)</f>
        <v>0</v>
      </c>
      <c r="AW32" s="1">
        <f>IFERROR(IF(#REF!=1,1,0),0)</f>
        <v>0</v>
      </c>
      <c r="AX32" s="1">
        <f>IFERROR(IF(#REF!=1,1,0),0)</f>
        <v>0</v>
      </c>
      <c r="AY32" s="1">
        <f>IFERROR(IF(#REF!=1,1,0),0)</f>
        <v>0</v>
      </c>
      <c r="BA32" s="1">
        <f t="shared" si="1"/>
        <v>3</v>
      </c>
    </row>
    <row r="33" spans="1:53" ht="17.25" customHeight="1" x14ac:dyDescent="0.2">
      <c r="A33" s="78" t="s">
        <v>85</v>
      </c>
      <c r="B33" s="79"/>
      <c r="C33" s="79"/>
      <c r="D33" s="80"/>
      <c r="E33" s="8">
        <f t="shared" si="0"/>
        <v>6</v>
      </c>
      <c r="F33" s="53" t="s">
        <v>6</v>
      </c>
      <c r="H33" s="1">
        <f>IFERROR(IF('1'!E41=1,1,0),0)</f>
        <v>1</v>
      </c>
      <c r="I33" s="1">
        <f>IFERROR(IF('2'!E41=1,1,0),0)</f>
        <v>1</v>
      </c>
      <c r="J33" s="1">
        <f>IFERROR(IF('3'!E41=1,1,0),0)</f>
        <v>1</v>
      </c>
      <c r="K33" s="1">
        <f>IFERROR(IF('4'!E41=1,1,0),0)</f>
        <v>0</v>
      </c>
      <c r="L33" s="1">
        <f>IFERROR(IF('5'!E41=1,1,0),0)</f>
        <v>0</v>
      </c>
      <c r="M33" s="1">
        <f>IFERROR(IF('6'!E41=1,1,0),0)</f>
        <v>0</v>
      </c>
      <c r="N33" s="1">
        <f>IFERROR(IF('7'!E41=1,1,0),0)</f>
        <v>1</v>
      </c>
      <c r="O33" s="1">
        <f>IFERROR(IF('8'!E41=1,1,0),0)</f>
        <v>1</v>
      </c>
      <c r="P33" s="1">
        <f>IFERROR(IF('9'!E41=1,1,0),0)</f>
        <v>1</v>
      </c>
      <c r="Q33" s="1">
        <f>IFERROR(IF('10'!E41=1,1,0),0)</f>
        <v>0</v>
      </c>
      <c r="R33" s="1">
        <f>IFERROR(IF(#REF!=1,1,0),0)</f>
        <v>0</v>
      </c>
      <c r="S33" s="1">
        <f>IFERROR(IF(#REF!=1,1,0),0)</f>
        <v>0</v>
      </c>
      <c r="T33" s="1">
        <f>IFERROR(IF(#REF!=1,1,0),0)</f>
        <v>0</v>
      </c>
      <c r="U33" s="1">
        <f>IFERROR(IF(#REF!=1,1,0),0)</f>
        <v>0</v>
      </c>
      <c r="V33" s="1">
        <f>IFERROR(IF(#REF!=1,1,0),0)</f>
        <v>0</v>
      </c>
      <c r="W33" s="1">
        <f>IFERROR(IF(#REF!=1,1,0),0)</f>
        <v>0</v>
      </c>
      <c r="X33" s="1">
        <f>IFERROR(IF(#REF!=1,1,0),0)</f>
        <v>0</v>
      </c>
      <c r="Y33" s="1">
        <f>IFERROR(IF(#REF!=1,1,0),0)</f>
        <v>0</v>
      </c>
      <c r="Z33" s="1">
        <f>IFERROR(IF(#REF!=1,1,0),0)</f>
        <v>0</v>
      </c>
      <c r="AA33" s="1">
        <f>IFERROR(IF(#REF!=0,1,0),0)</f>
        <v>0</v>
      </c>
      <c r="AB33" s="1">
        <f>IFERROR(IF(#REF!=1,1,0),0)</f>
        <v>0</v>
      </c>
      <c r="AC33" s="1">
        <f>IFERROR(IF(#REF!=1,1,0),0)</f>
        <v>0</v>
      </c>
      <c r="AD33" s="1">
        <f>IFERROR(IF(#REF!=1,1,0),0)</f>
        <v>0</v>
      </c>
      <c r="AE33" s="1">
        <f>IFERROR(IF(#REF!=1,1,0),0)</f>
        <v>0</v>
      </c>
      <c r="AF33" s="1">
        <f>IFERROR(IF(#REF!=1,1,0),0)</f>
        <v>0</v>
      </c>
      <c r="AG33" s="1">
        <f>IFERROR(IF(#REF!=1,1,0),0)</f>
        <v>0</v>
      </c>
      <c r="AH33" s="1">
        <f>IFERROR(IF(#REF!=1,1,0),0)</f>
        <v>0</v>
      </c>
      <c r="AI33" s="1">
        <f>IFERROR(IF(#REF!=1,1,0),0)</f>
        <v>0</v>
      </c>
      <c r="AJ33" s="1">
        <f>IFERROR(IF(#REF!=1,1,0),0)</f>
        <v>0</v>
      </c>
      <c r="AK33" s="1">
        <f>IFERROR(IF(#REF!=1,1,0),0)</f>
        <v>0</v>
      </c>
      <c r="AL33" s="1">
        <f>IFERROR(IF(#REF!=1,1,0),0)</f>
        <v>0</v>
      </c>
      <c r="AM33" s="1">
        <f>IFERROR(IF(#REF!=1,1,0),0)</f>
        <v>0</v>
      </c>
      <c r="AN33" s="1">
        <f>IFERROR(IF(#REF!=1,1,0),0)</f>
        <v>0</v>
      </c>
      <c r="AO33" s="1">
        <f>IFERROR(IF(#REF!=1,1,0),0)</f>
        <v>0</v>
      </c>
      <c r="AP33" s="1">
        <f>IFERROR(IF(#REF!=1,1,0),0)</f>
        <v>0</v>
      </c>
      <c r="AQ33" s="1">
        <f>IFERROR(IF(#REF!=1,1,0),0)</f>
        <v>0</v>
      </c>
      <c r="AR33" s="1">
        <f>IFERROR(IF(#REF!=1,1,0),0)</f>
        <v>0</v>
      </c>
      <c r="AS33" s="1">
        <f>IFERROR(IF(#REF!=1,1,0),0)</f>
        <v>0</v>
      </c>
      <c r="AT33" s="1">
        <f>IFERROR(IF(#REF!=1,1,0),0)</f>
        <v>0</v>
      </c>
      <c r="AU33" s="1">
        <f>IFERROR(IF(#REF!=1,1,0),0)</f>
        <v>0</v>
      </c>
      <c r="AV33" s="1">
        <f>IFERROR(IF(#REF!=1,1,0),0)</f>
        <v>0</v>
      </c>
      <c r="AW33" s="1">
        <f>IFERROR(IF(#REF!=1,1,0),0)</f>
        <v>0</v>
      </c>
      <c r="AX33" s="1">
        <f>IFERROR(IF(#REF!=1,1,0),0)</f>
        <v>0</v>
      </c>
      <c r="AY33" s="1">
        <f>IFERROR(IF(#REF!=1,1,0),0)</f>
        <v>0</v>
      </c>
      <c r="BA33" s="1">
        <f t="shared" si="1"/>
        <v>6</v>
      </c>
    </row>
    <row r="34" spans="1:53" ht="17.25" customHeight="1" x14ac:dyDescent="0.2">
      <c r="A34" s="78" t="s">
        <v>86</v>
      </c>
      <c r="B34" s="79"/>
      <c r="C34" s="79"/>
      <c r="D34" s="80"/>
      <c r="E34" s="8">
        <f t="shared" si="0"/>
        <v>3</v>
      </c>
      <c r="F34" s="53" t="s">
        <v>6</v>
      </c>
      <c r="H34" s="1">
        <f>IFERROR(IF('1'!E42=1,1,0),0)</f>
        <v>0</v>
      </c>
      <c r="I34" s="1">
        <f>IFERROR(IF('2'!E42=1,1,0),0)</f>
        <v>0</v>
      </c>
      <c r="J34" s="1">
        <f>IFERROR(IF('3'!E42=1,1,0),0)</f>
        <v>0</v>
      </c>
      <c r="K34" s="1">
        <f>IFERROR(IF('4'!E42=1,1,0),0)</f>
        <v>0</v>
      </c>
      <c r="L34" s="1">
        <f>IFERROR(IF('5'!E42=1,1,0),0)</f>
        <v>0</v>
      </c>
      <c r="M34" s="1">
        <f>IFERROR(IF('6'!E42=1,1,0),0)</f>
        <v>0</v>
      </c>
      <c r="N34" s="1">
        <f>IFERROR(IF('7'!E42=1,1,0),0)</f>
        <v>1</v>
      </c>
      <c r="O34" s="1">
        <f>IFERROR(IF('8'!E42=1,1,0),0)</f>
        <v>1</v>
      </c>
      <c r="P34" s="1">
        <f>IFERROR(IF('9'!E42=1,1,0),0)</f>
        <v>1</v>
      </c>
      <c r="Q34" s="1">
        <f>IFERROR(IF('10'!E42=1,1,0),0)</f>
        <v>0</v>
      </c>
      <c r="R34" s="1">
        <f>IFERROR(IF(#REF!=1,1,0),0)</f>
        <v>0</v>
      </c>
      <c r="S34" s="1">
        <f>IFERROR(IF(#REF!=1,1,0),0)</f>
        <v>0</v>
      </c>
      <c r="T34" s="1">
        <f>IFERROR(IF(#REF!=1,1,0),0)</f>
        <v>0</v>
      </c>
      <c r="U34" s="1">
        <f>IFERROR(IF(#REF!=1,1,0),0)</f>
        <v>0</v>
      </c>
      <c r="V34" s="1">
        <f>IFERROR(IF(#REF!=1,1,0),0)</f>
        <v>0</v>
      </c>
      <c r="W34" s="1">
        <f>IFERROR(IF(#REF!=1,1,0),0)</f>
        <v>0</v>
      </c>
      <c r="X34" s="1">
        <f>IFERROR(IF(#REF!=1,1,0),0)</f>
        <v>0</v>
      </c>
      <c r="Y34" s="1">
        <f>IFERROR(IF(#REF!=1,1,0),0)</f>
        <v>0</v>
      </c>
      <c r="Z34" s="1">
        <f>IFERROR(IF(#REF!=1,1,0),0)</f>
        <v>0</v>
      </c>
      <c r="AA34" s="1">
        <f>IFERROR(IF(#REF!=0,1,0),0)</f>
        <v>0</v>
      </c>
      <c r="AB34" s="1">
        <f>IFERROR(IF(#REF!=1,1,0),0)</f>
        <v>0</v>
      </c>
      <c r="AC34" s="1">
        <f>IFERROR(IF(#REF!=1,1,0),0)</f>
        <v>0</v>
      </c>
      <c r="AD34" s="1">
        <f>IFERROR(IF(#REF!=1,1,0),0)</f>
        <v>0</v>
      </c>
      <c r="AE34" s="1">
        <f>IFERROR(IF(#REF!=1,1,0),0)</f>
        <v>0</v>
      </c>
      <c r="AF34" s="1">
        <f>IFERROR(IF(#REF!=1,1,0),0)</f>
        <v>0</v>
      </c>
      <c r="AG34" s="1">
        <f>IFERROR(IF(#REF!=1,1,0),0)</f>
        <v>0</v>
      </c>
      <c r="AH34" s="1">
        <f>IFERROR(IF(#REF!=1,1,0),0)</f>
        <v>0</v>
      </c>
      <c r="AI34" s="1">
        <f>IFERROR(IF(#REF!=1,1,0),0)</f>
        <v>0</v>
      </c>
      <c r="AJ34" s="1">
        <f>IFERROR(IF(#REF!=1,1,0),0)</f>
        <v>0</v>
      </c>
      <c r="AK34" s="1">
        <f>IFERROR(IF(#REF!=1,1,0),0)</f>
        <v>0</v>
      </c>
      <c r="AL34" s="1">
        <f>IFERROR(IF(#REF!=1,1,0),0)</f>
        <v>0</v>
      </c>
      <c r="AM34" s="1">
        <f>IFERROR(IF(#REF!=1,1,0),0)</f>
        <v>0</v>
      </c>
      <c r="AN34" s="1">
        <f>IFERROR(IF(#REF!=1,1,0),0)</f>
        <v>0</v>
      </c>
      <c r="AO34" s="1">
        <f>IFERROR(IF(#REF!=1,1,0),0)</f>
        <v>0</v>
      </c>
      <c r="AP34" s="1">
        <f>IFERROR(IF(#REF!=1,1,0),0)</f>
        <v>0</v>
      </c>
      <c r="AQ34" s="1">
        <f>IFERROR(IF(#REF!=1,1,0),0)</f>
        <v>0</v>
      </c>
      <c r="AR34" s="1">
        <f>IFERROR(IF(#REF!=1,1,0),0)</f>
        <v>0</v>
      </c>
      <c r="AS34" s="1">
        <f>IFERROR(IF(#REF!=1,1,0),0)</f>
        <v>0</v>
      </c>
      <c r="AT34" s="1">
        <f>IFERROR(IF(#REF!=1,1,0),0)</f>
        <v>0</v>
      </c>
      <c r="AU34" s="1">
        <f>IFERROR(IF(#REF!=1,1,0),0)</f>
        <v>0</v>
      </c>
      <c r="AV34" s="1">
        <f>IFERROR(IF(#REF!=1,1,0),0)</f>
        <v>0</v>
      </c>
      <c r="AW34" s="1">
        <f>IFERROR(IF(#REF!=1,1,0),0)</f>
        <v>0</v>
      </c>
      <c r="AX34" s="1">
        <f>IFERROR(IF(#REF!=1,1,0),0)</f>
        <v>0</v>
      </c>
      <c r="AY34" s="1">
        <f>IFERROR(IF(#REF!=1,1,0),0)</f>
        <v>0</v>
      </c>
      <c r="BA34" s="1">
        <f t="shared" si="1"/>
        <v>3</v>
      </c>
    </row>
    <row r="35" spans="1:53" ht="17.25" customHeight="1" x14ac:dyDescent="0.2">
      <c r="A35" s="78" t="s">
        <v>87</v>
      </c>
      <c r="B35" s="79"/>
      <c r="C35" s="79"/>
      <c r="D35" s="80"/>
      <c r="E35" s="8">
        <f t="shared" si="0"/>
        <v>3</v>
      </c>
      <c r="F35" s="53" t="s">
        <v>5</v>
      </c>
      <c r="H35" s="1">
        <f>IFERROR(IF('1'!E43=1,1,0),0)</f>
        <v>0</v>
      </c>
      <c r="I35" s="1">
        <f>IFERROR(IF('2'!E43=1,1,0),0)</f>
        <v>0</v>
      </c>
      <c r="J35" s="1">
        <f>IFERROR(IF('3'!E43=1,1,0),0)</f>
        <v>0</v>
      </c>
      <c r="K35" s="1">
        <f>IFERROR(IF('4'!E43=1,1,0),0)</f>
        <v>0</v>
      </c>
      <c r="L35" s="1">
        <f>IFERROR(IF('5'!E43=1,1,0),0)</f>
        <v>0</v>
      </c>
      <c r="M35" s="1">
        <f>IFERROR(IF('6'!E43=1,1,0),0)</f>
        <v>0</v>
      </c>
      <c r="N35" s="1">
        <f>IFERROR(IF('7'!E43=1,1,0),0)</f>
        <v>1</v>
      </c>
      <c r="O35" s="1">
        <f>IFERROR(IF('8'!E43=1,1,0),0)</f>
        <v>1</v>
      </c>
      <c r="P35" s="1">
        <f>IFERROR(IF('9'!E43=1,1,0),0)</f>
        <v>1</v>
      </c>
      <c r="Q35" s="1">
        <f>IFERROR(IF('10'!E43=1,1,0),0)</f>
        <v>0</v>
      </c>
      <c r="R35" s="1">
        <f>IFERROR(IF(#REF!=1,1,0),0)</f>
        <v>0</v>
      </c>
      <c r="S35" s="1">
        <f>IFERROR(IF(#REF!=1,1,0),0)</f>
        <v>0</v>
      </c>
      <c r="T35" s="1">
        <f>IFERROR(IF(#REF!=1,1,0),0)</f>
        <v>0</v>
      </c>
      <c r="U35" s="1">
        <f>IFERROR(IF(#REF!=1,1,0),0)</f>
        <v>0</v>
      </c>
      <c r="V35" s="1">
        <f>IFERROR(IF(#REF!=1,1,0),0)</f>
        <v>0</v>
      </c>
      <c r="W35" s="1">
        <f>IFERROR(IF(#REF!=1,1,0),0)</f>
        <v>0</v>
      </c>
      <c r="X35" s="1">
        <f>IFERROR(IF(#REF!=1,1,0),0)</f>
        <v>0</v>
      </c>
      <c r="Y35" s="1">
        <f>IFERROR(IF(#REF!=1,1,0),0)</f>
        <v>0</v>
      </c>
      <c r="Z35" s="1">
        <f>IFERROR(IF(#REF!=1,1,0),0)</f>
        <v>0</v>
      </c>
      <c r="AA35" s="1">
        <f>IFERROR(IF(#REF!=0,1,0),0)</f>
        <v>0</v>
      </c>
      <c r="AB35" s="1">
        <f>IFERROR(IF(#REF!=1,1,0),0)</f>
        <v>0</v>
      </c>
      <c r="AC35" s="1">
        <f>IFERROR(IF(#REF!=1,1,0),0)</f>
        <v>0</v>
      </c>
      <c r="AD35" s="1">
        <f>IFERROR(IF(#REF!=1,1,0),0)</f>
        <v>0</v>
      </c>
      <c r="AE35" s="1">
        <f>IFERROR(IF(#REF!=1,1,0),0)</f>
        <v>0</v>
      </c>
      <c r="AF35" s="1">
        <f>IFERROR(IF(#REF!=1,1,0),0)</f>
        <v>0</v>
      </c>
      <c r="AG35" s="1">
        <f>IFERROR(IF(#REF!=1,1,0),0)</f>
        <v>0</v>
      </c>
      <c r="AH35" s="1">
        <f>IFERROR(IF(#REF!=1,1,0),0)</f>
        <v>0</v>
      </c>
      <c r="AI35" s="1">
        <f>IFERROR(IF(#REF!=1,1,0),0)</f>
        <v>0</v>
      </c>
      <c r="AJ35" s="1">
        <f>IFERROR(IF(#REF!=1,1,0),0)</f>
        <v>0</v>
      </c>
      <c r="AK35" s="1">
        <f>IFERROR(IF(#REF!=1,1,0),0)</f>
        <v>0</v>
      </c>
      <c r="AL35" s="1">
        <f>IFERROR(IF(#REF!=1,1,0),0)</f>
        <v>0</v>
      </c>
      <c r="AM35" s="1">
        <f>IFERROR(IF(#REF!=1,1,0),0)</f>
        <v>0</v>
      </c>
      <c r="AN35" s="1">
        <f>IFERROR(IF(#REF!=1,1,0),0)</f>
        <v>0</v>
      </c>
      <c r="AO35" s="1">
        <f>IFERROR(IF(#REF!=1,1,0),0)</f>
        <v>0</v>
      </c>
      <c r="AP35" s="1">
        <f>IFERROR(IF(#REF!=1,1,0),0)</f>
        <v>0</v>
      </c>
      <c r="AQ35" s="1">
        <f>IFERROR(IF(#REF!=1,1,0),0)</f>
        <v>0</v>
      </c>
      <c r="AR35" s="1">
        <f>IFERROR(IF(#REF!=1,1,0),0)</f>
        <v>0</v>
      </c>
      <c r="AS35" s="1">
        <f>IFERROR(IF(#REF!=1,1,0),0)</f>
        <v>0</v>
      </c>
      <c r="AT35" s="1">
        <f>IFERROR(IF(#REF!=1,1,0),0)</f>
        <v>0</v>
      </c>
      <c r="AU35" s="1">
        <f>IFERROR(IF(#REF!=1,1,0),0)</f>
        <v>0</v>
      </c>
      <c r="AV35" s="1">
        <f>IFERROR(IF(#REF!=1,1,0),0)</f>
        <v>0</v>
      </c>
      <c r="AW35" s="1">
        <f>IFERROR(IF(#REF!=1,1,0),0)</f>
        <v>0</v>
      </c>
      <c r="AX35" s="1">
        <f>IFERROR(IF(#REF!=1,1,0),0)</f>
        <v>0</v>
      </c>
      <c r="AY35" s="1">
        <f>IFERROR(IF(#REF!=1,1,0),0)</f>
        <v>0</v>
      </c>
      <c r="BA35" s="1">
        <f t="shared" si="1"/>
        <v>3</v>
      </c>
    </row>
    <row r="36" spans="1:53" ht="17.25" customHeight="1" x14ac:dyDescent="0.2">
      <c r="A36" s="78" t="s">
        <v>88</v>
      </c>
      <c r="B36" s="79"/>
      <c r="C36" s="79"/>
      <c r="D36" s="80"/>
      <c r="E36" s="8">
        <f t="shared" si="0"/>
        <v>4</v>
      </c>
      <c r="F36" s="53" t="s">
        <v>6</v>
      </c>
      <c r="H36" s="1">
        <f>IFERROR(IF('1'!E44=1,1,0),0)</f>
        <v>0</v>
      </c>
      <c r="I36" s="1">
        <f>IFERROR(IF('2'!E44=1,1,0),0)</f>
        <v>0</v>
      </c>
      <c r="J36" s="1">
        <f>IFERROR(IF('3'!E44=1,1,0),0)</f>
        <v>0</v>
      </c>
      <c r="K36" s="1">
        <f>IFERROR(IF('4'!E44=1,1,0),0)</f>
        <v>0</v>
      </c>
      <c r="L36" s="1">
        <f>IFERROR(IF('5'!E44=1,1,0),0)</f>
        <v>0</v>
      </c>
      <c r="M36" s="1">
        <f>IFERROR(IF('6'!E44=1,1,0),0)</f>
        <v>0</v>
      </c>
      <c r="N36" s="1">
        <f>IFERROR(IF('7'!E44=1,1,0),0)</f>
        <v>1</v>
      </c>
      <c r="O36" s="1">
        <f>IFERROR(IF('8'!E44=1,1,0),0)</f>
        <v>1</v>
      </c>
      <c r="P36" s="1">
        <f>IFERROR(IF('9'!E44=1,1,0),0)</f>
        <v>1</v>
      </c>
      <c r="Q36" s="1">
        <f>IFERROR(IF('10'!E44=1,1,0),0)</f>
        <v>1</v>
      </c>
      <c r="R36" s="1">
        <f>IFERROR(IF(#REF!=1,1,0),0)</f>
        <v>0</v>
      </c>
      <c r="S36" s="1">
        <f>IFERROR(IF(#REF!=1,1,0),0)</f>
        <v>0</v>
      </c>
      <c r="T36" s="1">
        <f>IFERROR(IF(#REF!=1,1,0),0)</f>
        <v>0</v>
      </c>
      <c r="U36" s="1">
        <f>IFERROR(IF(#REF!=1,1,0),0)</f>
        <v>0</v>
      </c>
      <c r="V36" s="1">
        <f>IFERROR(IF(#REF!=1,1,0),0)</f>
        <v>0</v>
      </c>
      <c r="W36" s="1">
        <f>IFERROR(IF(#REF!=1,1,0),0)</f>
        <v>0</v>
      </c>
      <c r="X36" s="1">
        <f>IFERROR(IF(#REF!=1,1,0),0)</f>
        <v>0</v>
      </c>
      <c r="Y36" s="1">
        <f>IFERROR(IF(#REF!=1,1,0),0)</f>
        <v>0</v>
      </c>
      <c r="Z36" s="1">
        <f>IFERROR(IF(#REF!=1,1,0),0)</f>
        <v>0</v>
      </c>
      <c r="AA36" s="1">
        <f>IFERROR(IF(#REF!=0,1,0),0)</f>
        <v>0</v>
      </c>
      <c r="AB36" s="1">
        <f>IFERROR(IF(#REF!=1,1,0),0)</f>
        <v>0</v>
      </c>
      <c r="AC36" s="1">
        <f>IFERROR(IF(#REF!=1,1,0),0)</f>
        <v>0</v>
      </c>
      <c r="AD36" s="1">
        <f>IFERROR(IF(#REF!=1,1,0),0)</f>
        <v>0</v>
      </c>
      <c r="AE36" s="1">
        <f>IFERROR(IF(#REF!=1,1,0),0)</f>
        <v>0</v>
      </c>
      <c r="AF36" s="1">
        <f>IFERROR(IF(#REF!=1,1,0),0)</f>
        <v>0</v>
      </c>
      <c r="AG36" s="1">
        <f>IFERROR(IF(#REF!=1,1,0),0)</f>
        <v>0</v>
      </c>
      <c r="AH36" s="1">
        <f>IFERROR(IF(#REF!=1,1,0),0)</f>
        <v>0</v>
      </c>
      <c r="AI36" s="1">
        <f>IFERROR(IF(#REF!=1,1,0),0)</f>
        <v>0</v>
      </c>
      <c r="AJ36" s="1">
        <f>IFERROR(IF(#REF!=1,1,0),0)</f>
        <v>0</v>
      </c>
      <c r="AK36" s="1">
        <f>IFERROR(IF(#REF!=1,1,0),0)</f>
        <v>0</v>
      </c>
      <c r="AL36" s="1">
        <f>IFERROR(IF(#REF!=1,1,0),0)</f>
        <v>0</v>
      </c>
      <c r="AM36" s="1">
        <f>IFERROR(IF(#REF!=1,1,0),0)</f>
        <v>0</v>
      </c>
      <c r="AN36" s="1">
        <f>IFERROR(IF(#REF!=1,1,0),0)</f>
        <v>0</v>
      </c>
      <c r="AO36" s="1">
        <f>IFERROR(IF(#REF!=1,1,0),0)</f>
        <v>0</v>
      </c>
      <c r="AP36" s="1">
        <f>IFERROR(IF(#REF!=1,1,0),0)</f>
        <v>0</v>
      </c>
      <c r="AQ36" s="1">
        <f>IFERROR(IF(#REF!=1,1,0),0)</f>
        <v>0</v>
      </c>
      <c r="AR36" s="1">
        <f>IFERROR(IF(#REF!=1,1,0),0)</f>
        <v>0</v>
      </c>
      <c r="AS36" s="1">
        <f>IFERROR(IF(#REF!=1,1,0),0)</f>
        <v>0</v>
      </c>
      <c r="AT36" s="1">
        <f>IFERROR(IF(#REF!=1,1,0),0)</f>
        <v>0</v>
      </c>
      <c r="AU36" s="1">
        <f>IFERROR(IF(#REF!=1,1,0),0)</f>
        <v>0</v>
      </c>
      <c r="AV36" s="1">
        <f>IFERROR(IF(#REF!=1,1,0),0)</f>
        <v>0</v>
      </c>
      <c r="AW36" s="1">
        <f>IFERROR(IF(#REF!=1,1,0),0)</f>
        <v>0</v>
      </c>
      <c r="AX36" s="1">
        <f>IFERROR(IF(#REF!=1,1,0),0)</f>
        <v>0</v>
      </c>
      <c r="AY36" s="1">
        <f>IFERROR(IF(#REF!=1,1,0),0)</f>
        <v>0</v>
      </c>
      <c r="BA36" s="1">
        <f t="shared" si="1"/>
        <v>4</v>
      </c>
    </row>
    <row r="37" spans="1:53" ht="14.25" customHeight="1" x14ac:dyDescent="0.2">
      <c r="A37" s="78" t="s">
        <v>161</v>
      </c>
      <c r="B37" s="79"/>
      <c r="C37" s="79"/>
      <c r="D37" s="80"/>
      <c r="E37" s="8">
        <f t="shared" si="0"/>
        <v>7</v>
      </c>
      <c r="F37" s="53" t="s">
        <v>6</v>
      </c>
      <c r="H37" s="1">
        <f>IFERROR(IF('1'!E45=1,1,0),0)</f>
        <v>1</v>
      </c>
      <c r="I37" s="1">
        <f>IFERROR(IF('2'!E45=1,1,0),0)</f>
        <v>1</v>
      </c>
      <c r="J37" s="1">
        <f>IFERROR(IF('3'!E45=1,1,0),0)</f>
        <v>1</v>
      </c>
      <c r="K37" s="1">
        <f>IFERROR(IF('4'!E45=1,1,0),0)</f>
        <v>0</v>
      </c>
      <c r="L37" s="1">
        <f>IFERROR(IF('5'!E45=1,1,0),0)</f>
        <v>0</v>
      </c>
      <c r="M37" s="1">
        <f>IFERROR(IF('6'!E45=1,1,0),0)</f>
        <v>0</v>
      </c>
      <c r="N37" s="1">
        <f>IFERROR(IF('7'!E45=1,1,0),0)</f>
        <v>1</v>
      </c>
      <c r="O37" s="1">
        <f>IFERROR(IF('8'!E45=1,1,0),0)</f>
        <v>1</v>
      </c>
      <c r="P37" s="1">
        <f>IFERROR(IF('9'!E45=1,1,0),0)</f>
        <v>1</v>
      </c>
      <c r="Q37" s="1">
        <f>IFERROR(IF('10'!E45=1,1,0),0)</f>
        <v>1</v>
      </c>
      <c r="R37" s="1">
        <f>IFERROR(IF(#REF!=1,1,0),0)</f>
        <v>0</v>
      </c>
      <c r="S37" s="1">
        <f>IFERROR(IF(#REF!=1,1,0),0)</f>
        <v>0</v>
      </c>
      <c r="T37" s="1">
        <f>IFERROR(IF(#REF!=1,1,0),0)</f>
        <v>0</v>
      </c>
      <c r="U37" s="1">
        <f>IFERROR(IF(#REF!=1,1,0),0)</f>
        <v>0</v>
      </c>
      <c r="V37" s="1">
        <f>IFERROR(IF(#REF!=1,1,0),0)</f>
        <v>0</v>
      </c>
      <c r="W37" s="1">
        <f>IFERROR(IF(#REF!=1,1,0),0)</f>
        <v>0</v>
      </c>
      <c r="X37" s="1">
        <f>IFERROR(IF(#REF!=1,1,0),0)</f>
        <v>0</v>
      </c>
      <c r="Y37" s="1">
        <f>IFERROR(IF(#REF!=1,1,0),0)</f>
        <v>0</v>
      </c>
      <c r="Z37" s="1">
        <f>IFERROR(IF(#REF!=1,1,0),0)</f>
        <v>0</v>
      </c>
      <c r="AA37" s="1">
        <f>IFERROR(IF(#REF!=0,1,0),0)</f>
        <v>0</v>
      </c>
      <c r="AB37" s="1">
        <f>IFERROR(IF(#REF!=1,1,0),0)</f>
        <v>0</v>
      </c>
      <c r="AC37" s="1">
        <f>IFERROR(IF(#REF!=1,1,0),0)</f>
        <v>0</v>
      </c>
      <c r="AD37" s="1">
        <f>IFERROR(IF(#REF!=1,1,0),0)</f>
        <v>0</v>
      </c>
      <c r="AE37" s="1">
        <f>IFERROR(IF(#REF!=1,1,0),0)</f>
        <v>0</v>
      </c>
      <c r="AF37" s="1">
        <f>IFERROR(IF(#REF!=1,1,0),0)</f>
        <v>0</v>
      </c>
      <c r="AG37" s="1">
        <f>IFERROR(IF(#REF!=1,1,0),0)</f>
        <v>0</v>
      </c>
      <c r="AH37" s="1">
        <f>IFERROR(IF(#REF!=1,1,0),0)</f>
        <v>0</v>
      </c>
      <c r="AI37" s="1">
        <f>IFERROR(IF(#REF!=1,1,0),0)</f>
        <v>0</v>
      </c>
      <c r="AJ37" s="1">
        <f>IFERROR(IF(#REF!=1,1,0),0)</f>
        <v>0</v>
      </c>
      <c r="AK37" s="1">
        <f>IFERROR(IF(#REF!=1,1,0),0)</f>
        <v>0</v>
      </c>
      <c r="AL37" s="1">
        <f>IFERROR(IF(#REF!=1,1,0),0)</f>
        <v>0</v>
      </c>
      <c r="AM37" s="1">
        <f>IFERROR(IF(#REF!=1,1,0),0)</f>
        <v>0</v>
      </c>
      <c r="AN37" s="1">
        <f>IFERROR(IF(#REF!=1,1,0),0)</f>
        <v>0</v>
      </c>
      <c r="AO37" s="1">
        <f>IFERROR(IF(#REF!=1,1,0),0)</f>
        <v>0</v>
      </c>
      <c r="AP37" s="1">
        <f>IFERROR(IF(#REF!=1,1,0),0)</f>
        <v>0</v>
      </c>
      <c r="AQ37" s="1">
        <f>IFERROR(IF(#REF!=1,1,0),0)</f>
        <v>0</v>
      </c>
      <c r="AR37" s="1">
        <f>IFERROR(IF(#REF!=1,1,0),0)</f>
        <v>0</v>
      </c>
      <c r="AS37" s="1">
        <f>IFERROR(IF(#REF!=1,1,0),0)</f>
        <v>0</v>
      </c>
      <c r="AT37" s="1">
        <f>IFERROR(IF(#REF!=1,1,0),0)</f>
        <v>0</v>
      </c>
      <c r="AU37" s="1">
        <f>IFERROR(IF(#REF!=1,1,0),0)</f>
        <v>0</v>
      </c>
      <c r="AV37" s="1">
        <f>IFERROR(IF(#REF!=1,1,0),0)</f>
        <v>0</v>
      </c>
      <c r="AW37" s="1">
        <f>IFERROR(IF(#REF!=1,1,0),0)</f>
        <v>0</v>
      </c>
      <c r="AX37" s="1">
        <f>IFERROR(IF(#REF!=1,1,0),0)</f>
        <v>0</v>
      </c>
      <c r="AY37" s="1">
        <f>IFERROR(IF(#REF!=1,1,0),0)</f>
        <v>0</v>
      </c>
      <c r="BA37" s="1">
        <f t="shared" si="1"/>
        <v>7</v>
      </c>
    </row>
    <row r="38" spans="1:53" ht="13.7" customHeight="1" x14ac:dyDescent="0.2">
      <c r="A38" s="78" t="s">
        <v>162</v>
      </c>
      <c r="B38" s="79"/>
      <c r="C38" s="79"/>
      <c r="D38" s="80"/>
      <c r="E38" s="8">
        <f t="shared" si="0"/>
        <v>7</v>
      </c>
      <c r="F38" s="54" t="s">
        <v>6</v>
      </c>
      <c r="H38" s="1">
        <f>IFERROR(IF('1'!E46=1,1,0),0)</f>
        <v>1</v>
      </c>
      <c r="I38" s="1">
        <f>IFERROR(IF('2'!E46=1,1,0),0)</f>
        <v>1</v>
      </c>
      <c r="J38" s="1">
        <f>IFERROR(IF('3'!E46=1,1,0),0)</f>
        <v>1</v>
      </c>
      <c r="K38" s="1">
        <f>IFERROR(IF('4'!E46=1,1,0),0)</f>
        <v>0</v>
      </c>
      <c r="L38" s="1">
        <f>IFERROR(IF('5'!E46=1,1,0),0)</f>
        <v>0</v>
      </c>
      <c r="M38" s="1">
        <f>IFERROR(IF('6'!E46=1,1,0),0)</f>
        <v>0</v>
      </c>
      <c r="N38" s="1">
        <f>IFERROR(IF('7'!E46=1,1,0),0)</f>
        <v>1</v>
      </c>
      <c r="O38" s="1">
        <f>IFERROR(IF('8'!E46=1,1,0),0)</f>
        <v>1</v>
      </c>
      <c r="P38" s="1">
        <f>IFERROR(IF('9'!E46=1,1,0),0)</f>
        <v>1</v>
      </c>
      <c r="Q38" s="1">
        <f>IFERROR(IF('10'!E46=1,1,0),0)</f>
        <v>1</v>
      </c>
      <c r="R38" s="1">
        <f>IFERROR(IF(#REF!=1,1,0),0)</f>
        <v>0</v>
      </c>
      <c r="S38" s="1">
        <f>IFERROR(IF(#REF!=1,1,0),0)</f>
        <v>0</v>
      </c>
      <c r="T38" s="1">
        <f>IFERROR(IF(#REF!=1,1,0),0)</f>
        <v>0</v>
      </c>
      <c r="U38" s="1">
        <f>IFERROR(IF(#REF!=1,1,0),0)</f>
        <v>0</v>
      </c>
      <c r="V38" s="1">
        <f>IFERROR(IF(#REF!=1,1,0),0)</f>
        <v>0</v>
      </c>
      <c r="W38" s="1">
        <f>IFERROR(IF(#REF!=1,1,0),0)</f>
        <v>0</v>
      </c>
      <c r="X38" s="1">
        <f>IFERROR(IF(#REF!=1,1,0),0)</f>
        <v>0</v>
      </c>
      <c r="Y38" s="1">
        <f>IFERROR(IF(#REF!=1,1,0),0)</f>
        <v>0</v>
      </c>
      <c r="Z38" s="1">
        <f>IFERROR(IF(#REF!=1,1,0),0)</f>
        <v>0</v>
      </c>
      <c r="AA38" s="1">
        <f>IFERROR(IF(#REF!=0,1,0),0)</f>
        <v>0</v>
      </c>
      <c r="AB38" s="1">
        <f>IFERROR(IF(#REF!=1,1,0),0)</f>
        <v>0</v>
      </c>
      <c r="AC38" s="1">
        <f>IFERROR(IF(#REF!=1,1,0),0)</f>
        <v>0</v>
      </c>
      <c r="AD38" s="1">
        <f>IFERROR(IF(#REF!=1,1,0),0)</f>
        <v>0</v>
      </c>
      <c r="AE38" s="1">
        <f>IFERROR(IF(#REF!=1,1,0),0)</f>
        <v>0</v>
      </c>
      <c r="AF38" s="1">
        <f>IFERROR(IF(#REF!=1,1,0),0)</f>
        <v>0</v>
      </c>
      <c r="AG38" s="1">
        <f>IFERROR(IF(#REF!=1,1,0),0)</f>
        <v>0</v>
      </c>
      <c r="AH38" s="1">
        <f>IFERROR(IF(#REF!=1,1,0),0)</f>
        <v>0</v>
      </c>
      <c r="AI38" s="1">
        <f>IFERROR(IF(#REF!=1,1,0),0)</f>
        <v>0</v>
      </c>
      <c r="AJ38" s="1">
        <f>IFERROR(IF(#REF!=1,1,0),0)</f>
        <v>0</v>
      </c>
      <c r="AK38" s="1">
        <f>IFERROR(IF(#REF!=1,1,0),0)</f>
        <v>0</v>
      </c>
      <c r="AL38" s="1">
        <f>IFERROR(IF(#REF!=1,1,0),0)</f>
        <v>0</v>
      </c>
      <c r="AM38" s="1">
        <f>IFERROR(IF(#REF!=1,1,0),0)</f>
        <v>0</v>
      </c>
      <c r="AN38" s="1">
        <f>IFERROR(IF(#REF!=1,1,0),0)</f>
        <v>0</v>
      </c>
      <c r="AO38" s="1">
        <f>IFERROR(IF(#REF!=1,1,0),0)</f>
        <v>0</v>
      </c>
      <c r="AP38" s="1">
        <f>IFERROR(IF(#REF!=1,1,0),0)</f>
        <v>0</v>
      </c>
      <c r="AQ38" s="1">
        <f>IFERROR(IF(#REF!=1,1,0),0)</f>
        <v>0</v>
      </c>
      <c r="AR38" s="1">
        <f>IFERROR(IF(#REF!=1,1,0),0)</f>
        <v>0</v>
      </c>
      <c r="AS38" s="1">
        <f>IFERROR(IF(#REF!=1,1,0),0)</f>
        <v>0</v>
      </c>
      <c r="AT38" s="1">
        <f>IFERROR(IF(#REF!=1,1,0),0)</f>
        <v>0</v>
      </c>
      <c r="AU38" s="1">
        <f>IFERROR(IF(#REF!=1,1,0),0)</f>
        <v>0</v>
      </c>
      <c r="AV38" s="1">
        <f>IFERROR(IF(#REF!=1,1,0),0)</f>
        <v>0</v>
      </c>
      <c r="AW38" s="1">
        <f>IFERROR(IF(#REF!=1,1,0),0)</f>
        <v>0</v>
      </c>
      <c r="AX38" s="1">
        <f>IFERROR(IF(#REF!=1,1,0),0)</f>
        <v>0</v>
      </c>
      <c r="AY38" s="1">
        <f>IFERROR(IF(#REF!=1,1,0),0)</f>
        <v>0</v>
      </c>
      <c r="BA38" s="1">
        <f t="shared" si="1"/>
        <v>7</v>
      </c>
    </row>
    <row r="39" spans="1:53" ht="14.25" x14ac:dyDescent="0.2">
      <c r="A39" s="78" t="s">
        <v>89</v>
      </c>
      <c r="B39" s="79"/>
      <c r="C39" s="79"/>
      <c r="D39" s="80"/>
      <c r="E39" s="8">
        <f t="shared" si="0"/>
        <v>4</v>
      </c>
      <c r="F39" s="53" t="s">
        <v>6</v>
      </c>
      <c r="H39" s="1">
        <f>IFERROR(IF('1'!E47=1,1,0),0)</f>
        <v>0</v>
      </c>
      <c r="I39" s="1">
        <f>IFERROR(IF('2'!E47=1,1,0),0)</f>
        <v>0</v>
      </c>
      <c r="J39" s="1">
        <f>IFERROR(IF('3'!E47=1,1,0),0)</f>
        <v>0</v>
      </c>
      <c r="K39" s="1">
        <f>IFERROR(IF('4'!E47=1,1,0),0)</f>
        <v>0</v>
      </c>
      <c r="L39" s="1">
        <f>IFERROR(IF('5'!E47=1,1,0),0)</f>
        <v>0</v>
      </c>
      <c r="M39" s="1">
        <f>IFERROR(IF('6'!E47=1,1,0),0)</f>
        <v>0</v>
      </c>
      <c r="N39" s="1">
        <f>IFERROR(IF('7'!E47=1,1,0),0)</f>
        <v>1</v>
      </c>
      <c r="O39" s="1">
        <f>IFERROR(IF('8'!E47=1,1,0),0)</f>
        <v>1</v>
      </c>
      <c r="P39" s="1">
        <f>IFERROR(IF('9'!E47=1,1,0),0)</f>
        <v>1</v>
      </c>
      <c r="Q39" s="1">
        <f>IFERROR(IF('10'!E47=1,1,0),0)</f>
        <v>1</v>
      </c>
      <c r="R39" s="1">
        <f>IFERROR(IF(#REF!=1,1,0),0)</f>
        <v>0</v>
      </c>
      <c r="S39" s="1">
        <f>IFERROR(IF(#REF!=1,1,0),0)</f>
        <v>0</v>
      </c>
      <c r="T39" s="1">
        <f>IFERROR(IF(#REF!=1,1,0),0)</f>
        <v>0</v>
      </c>
      <c r="U39" s="1">
        <f>IFERROR(IF(#REF!=1,1,0),0)</f>
        <v>0</v>
      </c>
      <c r="V39" s="1">
        <f>IFERROR(IF(#REF!=1,1,0),0)</f>
        <v>0</v>
      </c>
      <c r="W39" s="1">
        <f>IFERROR(IF(#REF!=1,1,0),0)</f>
        <v>0</v>
      </c>
      <c r="X39" s="1">
        <f>IFERROR(IF(#REF!=1,1,0),0)</f>
        <v>0</v>
      </c>
      <c r="Y39" s="1">
        <f>IFERROR(IF(#REF!=1,1,0),0)</f>
        <v>0</v>
      </c>
      <c r="Z39" s="1">
        <f>IFERROR(IF(#REF!=1,1,0),0)</f>
        <v>0</v>
      </c>
      <c r="AA39" s="1">
        <f>IFERROR(IF(#REF!=0,1,0),0)</f>
        <v>0</v>
      </c>
      <c r="AB39" s="1">
        <f>IFERROR(IF(#REF!=1,1,0),0)</f>
        <v>0</v>
      </c>
      <c r="AC39" s="1">
        <f>IFERROR(IF(#REF!=1,1,0),0)</f>
        <v>0</v>
      </c>
      <c r="AD39" s="1">
        <f>IFERROR(IF(#REF!=1,1,0),0)</f>
        <v>0</v>
      </c>
      <c r="AE39" s="1">
        <f>IFERROR(IF(#REF!=1,1,0),0)</f>
        <v>0</v>
      </c>
      <c r="AF39" s="1">
        <f>IFERROR(IF(#REF!=1,1,0),0)</f>
        <v>0</v>
      </c>
      <c r="AG39" s="1">
        <f>IFERROR(IF(#REF!=1,1,0),0)</f>
        <v>0</v>
      </c>
      <c r="AH39" s="1">
        <f>IFERROR(IF(#REF!=1,1,0),0)</f>
        <v>0</v>
      </c>
      <c r="AI39" s="1">
        <f>IFERROR(IF(#REF!=1,1,0),0)</f>
        <v>0</v>
      </c>
      <c r="AJ39" s="1">
        <f>IFERROR(IF(#REF!=1,1,0),0)</f>
        <v>0</v>
      </c>
      <c r="AK39" s="1">
        <f>IFERROR(IF(#REF!=1,1,0),0)</f>
        <v>0</v>
      </c>
      <c r="AL39" s="1">
        <f>IFERROR(IF(#REF!=1,1,0),0)</f>
        <v>0</v>
      </c>
      <c r="AM39" s="1">
        <f>IFERROR(IF(#REF!=1,1,0),0)</f>
        <v>0</v>
      </c>
      <c r="AN39" s="1">
        <f>IFERROR(IF(#REF!=1,1,0),0)</f>
        <v>0</v>
      </c>
      <c r="AO39" s="1">
        <f>IFERROR(IF(#REF!=1,1,0),0)</f>
        <v>0</v>
      </c>
      <c r="AP39" s="1">
        <f>IFERROR(IF(#REF!=1,1,0),0)</f>
        <v>0</v>
      </c>
      <c r="AQ39" s="1">
        <f>IFERROR(IF(#REF!=1,1,0),0)</f>
        <v>0</v>
      </c>
      <c r="AR39" s="1">
        <f>IFERROR(IF(#REF!=1,1,0),0)</f>
        <v>0</v>
      </c>
      <c r="AS39" s="1">
        <f>IFERROR(IF(#REF!=1,1,0),0)</f>
        <v>0</v>
      </c>
      <c r="AT39" s="1">
        <f>IFERROR(IF(#REF!=1,1,0),0)</f>
        <v>0</v>
      </c>
      <c r="AU39" s="1">
        <f>IFERROR(IF(#REF!=1,1,0),0)</f>
        <v>0</v>
      </c>
      <c r="AV39" s="1">
        <f>IFERROR(IF(#REF!=1,1,0),0)</f>
        <v>0</v>
      </c>
      <c r="AW39" s="1">
        <f>IFERROR(IF(#REF!=1,1,0),0)</f>
        <v>0</v>
      </c>
      <c r="AX39" s="1">
        <f>IFERROR(IF(#REF!=1,1,0),0)</f>
        <v>0</v>
      </c>
      <c r="AY39" s="1">
        <f>IFERROR(IF(#REF!=1,1,0),0)</f>
        <v>0</v>
      </c>
      <c r="BA39" s="1">
        <f t="shared" si="1"/>
        <v>4</v>
      </c>
    </row>
    <row r="40" spans="1:53" ht="13.7" customHeight="1" x14ac:dyDescent="0.2">
      <c r="A40" s="78" t="s">
        <v>90</v>
      </c>
      <c r="B40" s="79"/>
      <c r="C40" s="79"/>
      <c r="D40" s="80"/>
      <c r="E40" s="8">
        <f t="shared" si="0"/>
        <v>4</v>
      </c>
      <c r="F40" s="53" t="s">
        <v>6</v>
      </c>
      <c r="H40" s="1">
        <f>IFERROR(IF('1'!E48=1,1,0),0)</f>
        <v>0</v>
      </c>
      <c r="I40" s="1">
        <f>IFERROR(IF('2'!E48=1,1,0),0)</f>
        <v>0</v>
      </c>
      <c r="J40" s="1">
        <f>IFERROR(IF('3'!E48=1,1,0),0)</f>
        <v>0</v>
      </c>
      <c r="K40" s="1">
        <f>IFERROR(IF('4'!E48=1,1,0),0)</f>
        <v>0</v>
      </c>
      <c r="L40" s="1">
        <f>IFERROR(IF('5'!E48=1,1,0),0)</f>
        <v>0</v>
      </c>
      <c r="M40" s="1">
        <f>IFERROR(IF('6'!E48=1,1,0),0)</f>
        <v>0</v>
      </c>
      <c r="N40" s="1">
        <f>IFERROR(IF('7'!E48=1,1,0),0)</f>
        <v>1</v>
      </c>
      <c r="O40" s="1">
        <f>IFERROR(IF('8'!E48=1,1,0),0)</f>
        <v>1</v>
      </c>
      <c r="P40" s="1">
        <f>IFERROR(IF('9'!E48=1,1,0),0)</f>
        <v>1</v>
      </c>
      <c r="Q40" s="1">
        <f>IFERROR(IF('10'!E48=1,1,0),0)</f>
        <v>1</v>
      </c>
      <c r="R40" s="1">
        <f>IFERROR(IF(#REF!=1,1,0),0)</f>
        <v>0</v>
      </c>
      <c r="S40" s="1">
        <f>IFERROR(IF(#REF!=1,1,0),0)</f>
        <v>0</v>
      </c>
      <c r="T40" s="1">
        <f>IFERROR(IF(#REF!=1,1,0),0)</f>
        <v>0</v>
      </c>
      <c r="U40" s="1">
        <f>IFERROR(IF(#REF!=1,1,0),0)</f>
        <v>0</v>
      </c>
      <c r="V40" s="1">
        <f>IFERROR(IF(#REF!=1,1,0),0)</f>
        <v>0</v>
      </c>
      <c r="W40" s="1">
        <f>IFERROR(IF(#REF!=1,1,0),0)</f>
        <v>0</v>
      </c>
      <c r="X40" s="1">
        <f>IFERROR(IF(#REF!=1,1,0),0)</f>
        <v>0</v>
      </c>
      <c r="Y40" s="1">
        <f>IFERROR(IF(#REF!=1,1,0),0)</f>
        <v>0</v>
      </c>
      <c r="Z40" s="1">
        <f>IFERROR(IF(#REF!=1,1,0),0)</f>
        <v>0</v>
      </c>
      <c r="AA40" s="1">
        <f>IFERROR(IF(#REF!=0,1,0),0)</f>
        <v>0</v>
      </c>
      <c r="AB40" s="1">
        <f>IFERROR(IF(#REF!=1,1,0),0)</f>
        <v>0</v>
      </c>
      <c r="AC40" s="1">
        <f>IFERROR(IF(#REF!=1,1,0),0)</f>
        <v>0</v>
      </c>
      <c r="AD40" s="1">
        <f>IFERROR(IF(#REF!=1,1,0),0)</f>
        <v>0</v>
      </c>
      <c r="AE40" s="1">
        <f>IFERROR(IF(#REF!=1,1,0),0)</f>
        <v>0</v>
      </c>
      <c r="AF40" s="1">
        <f>IFERROR(IF(#REF!=1,1,0),0)</f>
        <v>0</v>
      </c>
      <c r="AG40" s="1">
        <f>IFERROR(IF(#REF!=1,1,0),0)</f>
        <v>0</v>
      </c>
      <c r="AH40" s="1">
        <f>IFERROR(IF(#REF!=1,1,0),0)</f>
        <v>0</v>
      </c>
      <c r="AI40" s="1">
        <f>IFERROR(IF(#REF!=1,1,0),0)</f>
        <v>0</v>
      </c>
      <c r="AJ40" s="1">
        <f>IFERROR(IF(#REF!=1,1,0),0)</f>
        <v>0</v>
      </c>
      <c r="AK40" s="1">
        <f>IFERROR(IF(#REF!=1,1,0),0)</f>
        <v>0</v>
      </c>
      <c r="AL40" s="1">
        <f>IFERROR(IF(#REF!=1,1,0),0)</f>
        <v>0</v>
      </c>
      <c r="AM40" s="1">
        <f>IFERROR(IF(#REF!=1,1,0),0)</f>
        <v>0</v>
      </c>
      <c r="AN40" s="1">
        <f>IFERROR(IF(#REF!=1,1,0),0)</f>
        <v>0</v>
      </c>
      <c r="AO40" s="1">
        <f>IFERROR(IF(#REF!=1,1,0),0)</f>
        <v>0</v>
      </c>
      <c r="AP40" s="1">
        <f>IFERROR(IF(#REF!=1,1,0),0)</f>
        <v>0</v>
      </c>
      <c r="AQ40" s="1">
        <f>IFERROR(IF(#REF!=1,1,0),0)</f>
        <v>0</v>
      </c>
      <c r="AR40" s="1">
        <f>IFERROR(IF(#REF!=1,1,0),0)</f>
        <v>0</v>
      </c>
      <c r="AS40" s="1">
        <f>IFERROR(IF(#REF!=1,1,0),0)</f>
        <v>0</v>
      </c>
      <c r="AT40" s="1">
        <f>IFERROR(IF(#REF!=1,1,0),0)</f>
        <v>0</v>
      </c>
      <c r="AU40" s="1">
        <f>IFERROR(IF(#REF!=1,1,0),0)</f>
        <v>0</v>
      </c>
      <c r="AV40" s="1">
        <f>IFERROR(IF(#REF!=1,1,0),0)</f>
        <v>0</v>
      </c>
      <c r="AW40" s="1">
        <f>IFERROR(IF(#REF!=1,1,0),0)</f>
        <v>0</v>
      </c>
      <c r="AX40" s="1">
        <f>IFERROR(IF(#REF!=1,1,0),0)</f>
        <v>0</v>
      </c>
      <c r="AY40" s="1">
        <f>IFERROR(IF(#REF!=1,1,0),0)</f>
        <v>0</v>
      </c>
      <c r="BA40" s="1">
        <f t="shared" si="1"/>
        <v>4</v>
      </c>
    </row>
    <row r="41" spans="1:53" ht="14.25" x14ac:dyDescent="0.2">
      <c r="A41" s="78" t="s">
        <v>91</v>
      </c>
      <c r="B41" s="79"/>
      <c r="C41" s="79"/>
      <c r="D41" s="80"/>
      <c r="E41" s="8">
        <f t="shared" si="0"/>
        <v>4</v>
      </c>
      <c r="F41" s="53" t="s">
        <v>6</v>
      </c>
      <c r="H41" s="1">
        <f>IFERROR(IF('1'!E49=1,1,0),0)</f>
        <v>0</v>
      </c>
      <c r="I41" s="1">
        <f>IFERROR(IF('2'!E49=1,1,0),0)</f>
        <v>0</v>
      </c>
      <c r="J41" s="1">
        <f>IFERROR(IF('3'!E49=1,1,0),0)</f>
        <v>0</v>
      </c>
      <c r="K41" s="1">
        <f>IFERROR(IF('4'!E49=1,1,0),0)</f>
        <v>0</v>
      </c>
      <c r="L41" s="1">
        <f>IFERROR(IF('5'!E49=1,1,0),0)</f>
        <v>0</v>
      </c>
      <c r="M41" s="1">
        <f>IFERROR(IF('6'!E49=1,1,0),0)</f>
        <v>0</v>
      </c>
      <c r="N41" s="1">
        <f>IFERROR(IF('7'!E49=1,1,0),0)</f>
        <v>1</v>
      </c>
      <c r="O41" s="1">
        <f>IFERROR(IF('8'!E49=1,1,0),0)</f>
        <v>1</v>
      </c>
      <c r="P41" s="1">
        <f>IFERROR(IF('9'!E49=1,1,0),0)</f>
        <v>1</v>
      </c>
      <c r="Q41" s="1">
        <f>IFERROR(IF('10'!E49=1,1,0),0)</f>
        <v>1</v>
      </c>
      <c r="R41" s="1">
        <f>IFERROR(IF(#REF!=1,1,0),0)</f>
        <v>0</v>
      </c>
      <c r="S41" s="1">
        <f>IFERROR(IF(#REF!=1,1,0),0)</f>
        <v>0</v>
      </c>
      <c r="T41" s="1">
        <f>IFERROR(IF(#REF!=1,1,0),0)</f>
        <v>0</v>
      </c>
      <c r="U41" s="1">
        <f>IFERROR(IF(#REF!=1,1,0),0)</f>
        <v>0</v>
      </c>
      <c r="V41" s="1">
        <f>IFERROR(IF(#REF!=1,1,0),0)</f>
        <v>0</v>
      </c>
      <c r="W41" s="1">
        <f>IFERROR(IF(#REF!=1,1,0),0)</f>
        <v>0</v>
      </c>
      <c r="X41" s="1">
        <f>IFERROR(IF(#REF!=1,1,0),0)</f>
        <v>0</v>
      </c>
      <c r="Y41" s="1">
        <f>IFERROR(IF(#REF!=1,1,0),0)</f>
        <v>0</v>
      </c>
      <c r="Z41" s="1">
        <f>IFERROR(IF(#REF!=1,1,0),0)</f>
        <v>0</v>
      </c>
      <c r="AA41" s="1">
        <f>IFERROR(IF(#REF!=0,1,0),0)</f>
        <v>0</v>
      </c>
      <c r="AB41" s="1">
        <f>IFERROR(IF(#REF!=1,1,0),0)</f>
        <v>0</v>
      </c>
      <c r="AC41" s="1">
        <f>IFERROR(IF(#REF!=1,1,0),0)</f>
        <v>0</v>
      </c>
      <c r="AD41" s="1">
        <f>IFERROR(IF(#REF!=1,1,0),0)</f>
        <v>0</v>
      </c>
      <c r="AE41" s="1">
        <f>IFERROR(IF(#REF!=1,1,0),0)</f>
        <v>0</v>
      </c>
      <c r="AF41" s="1">
        <f>IFERROR(IF(#REF!=1,1,0),0)</f>
        <v>0</v>
      </c>
      <c r="AG41" s="1">
        <f>IFERROR(IF(#REF!=1,1,0),0)</f>
        <v>0</v>
      </c>
      <c r="AH41" s="1">
        <f>IFERROR(IF(#REF!=1,1,0),0)</f>
        <v>0</v>
      </c>
      <c r="AI41" s="1">
        <f>IFERROR(IF(#REF!=1,1,0),0)</f>
        <v>0</v>
      </c>
      <c r="AJ41" s="1">
        <f>IFERROR(IF(#REF!=1,1,0),0)</f>
        <v>0</v>
      </c>
      <c r="AK41" s="1">
        <f>IFERROR(IF(#REF!=1,1,0),0)</f>
        <v>0</v>
      </c>
      <c r="AL41" s="1">
        <f>IFERROR(IF(#REF!=1,1,0),0)</f>
        <v>0</v>
      </c>
      <c r="AM41" s="1">
        <f>IFERROR(IF(#REF!=1,1,0),0)</f>
        <v>0</v>
      </c>
      <c r="AN41" s="1">
        <f>IFERROR(IF(#REF!=1,1,0),0)</f>
        <v>0</v>
      </c>
      <c r="AO41" s="1">
        <f>IFERROR(IF(#REF!=1,1,0),0)</f>
        <v>0</v>
      </c>
      <c r="AP41" s="1">
        <f>IFERROR(IF(#REF!=1,1,0),0)</f>
        <v>0</v>
      </c>
      <c r="AQ41" s="1">
        <f>IFERROR(IF(#REF!=1,1,0),0)</f>
        <v>0</v>
      </c>
      <c r="AR41" s="1">
        <f>IFERROR(IF(#REF!=1,1,0),0)</f>
        <v>0</v>
      </c>
      <c r="AS41" s="1">
        <f>IFERROR(IF(#REF!=1,1,0),0)</f>
        <v>0</v>
      </c>
      <c r="AT41" s="1">
        <f>IFERROR(IF(#REF!=1,1,0),0)</f>
        <v>0</v>
      </c>
      <c r="AU41" s="1">
        <f>IFERROR(IF(#REF!=1,1,0),0)</f>
        <v>0</v>
      </c>
      <c r="AV41" s="1">
        <f>IFERROR(IF(#REF!=1,1,0),0)</f>
        <v>0</v>
      </c>
      <c r="AW41" s="1">
        <f>IFERROR(IF(#REF!=1,1,0),0)</f>
        <v>0</v>
      </c>
      <c r="AX41" s="1">
        <f>IFERROR(IF(#REF!=1,1,0),0)</f>
        <v>0</v>
      </c>
      <c r="AY41" s="1">
        <f>IFERROR(IF(#REF!=1,1,0),0)</f>
        <v>0</v>
      </c>
      <c r="BA41" s="1">
        <f t="shared" si="1"/>
        <v>4</v>
      </c>
    </row>
    <row r="42" spans="1:53" ht="14.25" customHeight="1" x14ac:dyDescent="0.2">
      <c r="A42" s="78" t="s">
        <v>47</v>
      </c>
      <c r="B42" s="79"/>
      <c r="C42" s="79"/>
      <c r="D42" s="80"/>
      <c r="E42" s="8">
        <f t="shared" si="0"/>
        <v>4</v>
      </c>
      <c r="F42" s="54" t="s">
        <v>5</v>
      </c>
      <c r="H42" s="1">
        <f>IFERROR(IF('1'!E50=1,1,0),0)</f>
        <v>0</v>
      </c>
      <c r="I42" s="1">
        <f>IFERROR(IF('2'!E50=1,1,0),0)</f>
        <v>0</v>
      </c>
      <c r="J42" s="1">
        <f>IFERROR(IF('3'!E50=1,1,0),0)</f>
        <v>0</v>
      </c>
      <c r="K42" s="1">
        <f>IFERROR(IF('4'!E50=1,1,0),0)</f>
        <v>0</v>
      </c>
      <c r="L42" s="1">
        <f>IFERROR(IF('5'!E50=1,1,0),0)</f>
        <v>0</v>
      </c>
      <c r="M42" s="1">
        <f>IFERROR(IF('6'!E50=1,1,0),0)</f>
        <v>0</v>
      </c>
      <c r="N42" s="1">
        <f>IFERROR(IF('7'!E50=1,1,0),0)</f>
        <v>1</v>
      </c>
      <c r="O42" s="1">
        <f>IFERROR(IF('8'!E50=1,1,0),0)</f>
        <v>1</v>
      </c>
      <c r="P42" s="1">
        <f>IFERROR(IF('9'!E50=1,1,0),0)</f>
        <v>1</v>
      </c>
      <c r="Q42" s="1">
        <f>IFERROR(IF('10'!E50=1,1,0),0)</f>
        <v>1</v>
      </c>
      <c r="R42" s="1">
        <f>IFERROR(IF(#REF!=1,1,0),0)</f>
        <v>0</v>
      </c>
      <c r="S42" s="1">
        <f>IFERROR(IF(#REF!=1,1,0),0)</f>
        <v>0</v>
      </c>
      <c r="T42" s="1">
        <f>IFERROR(IF(#REF!=1,1,0),0)</f>
        <v>0</v>
      </c>
      <c r="U42" s="1">
        <f>IFERROR(IF(#REF!=1,1,0),0)</f>
        <v>0</v>
      </c>
      <c r="V42" s="1">
        <f>IFERROR(IF(#REF!=1,1,0),0)</f>
        <v>0</v>
      </c>
      <c r="W42" s="1">
        <f>IFERROR(IF(#REF!=1,1,0),0)</f>
        <v>0</v>
      </c>
      <c r="X42" s="1">
        <f>IFERROR(IF(#REF!=1,1,0),0)</f>
        <v>0</v>
      </c>
      <c r="Y42" s="1">
        <f>IFERROR(IF(#REF!=1,1,0),0)</f>
        <v>0</v>
      </c>
      <c r="Z42" s="1">
        <f>IFERROR(IF(#REF!=1,1,0),0)</f>
        <v>0</v>
      </c>
      <c r="AA42" s="1">
        <f>IFERROR(IF(#REF!=0,1,0),0)</f>
        <v>0</v>
      </c>
      <c r="AB42" s="1">
        <f>IFERROR(IF(#REF!=1,1,0),0)</f>
        <v>0</v>
      </c>
      <c r="AC42" s="1">
        <f>IFERROR(IF(#REF!=1,1,0),0)</f>
        <v>0</v>
      </c>
      <c r="AD42" s="1">
        <f>IFERROR(IF(#REF!=1,1,0),0)</f>
        <v>0</v>
      </c>
      <c r="AE42" s="1">
        <f>IFERROR(IF(#REF!=1,1,0),0)</f>
        <v>0</v>
      </c>
      <c r="AF42" s="1">
        <f>IFERROR(IF(#REF!=1,1,0),0)</f>
        <v>0</v>
      </c>
      <c r="AG42" s="1">
        <f>IFERROR(IF(#REF!=1,1,0),0)</f>
        <v>0</v>
      </c>
      <c r="AH42" s="1">
        <f>IFERROR(IF(#REF!=1,1,0),0)</f>
        <v>0</v>
      </c>
      <c r="AI42" s="1">
        <f>IFERROR(IF(#REF!=1,1,0),0)</f>
        <v>0</v>
      </c>
      <c r="AJ42" s="1">
        <f>IFERROR(IF(#REF!=1,1,0),0)</f>
        <v>0</v>
      </c>
      <c r="AK42" s="1">
        <f>IFERROR(IF(#REF!=1,1,0),0)</f>
        <v>0</v>
      </c>
      <c r="AL42" s="1">
        <f>IFERROR(IF(#REF!=1,1,0),0)</f>
        <v>0</v>
      </c>
      <c r="AM42" s="1">
        <f>IFERROR(IF(#REF!=1,1,0),0)</f>
        <v>0</v>
      </c>
      <c r="AN42" s="1">
        <f>IFERROR(IF(#REF!=1,1,0),0)</f>
        <v>0</v>
      </c>
      <c r="AO42" s="1">
        <f>IFERROR(IF(#REF!=1,1,0),0)</f>
        <v>0</v>
      </c>
      <c r="AP42" s="1">
        <f>IFERROR(IF(#REF!=1,1,0),0)</f>
        <v>0</v>
      </c>
      <c r="AQ42" s="1">
        <f>IFERROR(IF(#REF!=1,1,0),0)</f>
        <v>0</v>
      </c>
      <c r="AR42" s="1">
        <f>IFERROR(IF(#REF!=1,1,0),0)</f>
        <v>0</v>
      </c>
      <c r="AS42" s="1">
        <f>IFERROR(IF(#REF!=1,1,0),0)</f>
        <v>0</v>
      </c>
      <c r="AT42" s="1">
        <f>IFERROR(IF(#REF!=1,1,0),0)</f>
        <v>0</v>
      </c>
      <c r="AU42" s="1">
        <f>IFERROR(IF(#REF!=1,1,0),0)</f>
        <v>0</v>
      </c>
      <c r="AV42" s="1">
        <f>IFERROR(IF(#REF!=1,1,0),0)</f>
        <v>0</v>
      </c>
      <c r="AW42" s="1">
        <f>IFERROR(IF(#REF!=1,1,0),0)</f>
        <v>0</v>
      </c>
      <c r="AX42" s="1">
        <f>IFERROR(IF(#REF!=1,1,0),0)</f>
        <v>0</v>
      </c>
      <c r="AY42" s="1">
        <f>IFERROR(IF(#REF!=1,1,0),0)</f>
        <v>0</v>
      </c>
      <c r="BA42" s="1">
        <f t="shared" si="1"/>
        <v>4</v>
      </c>
    </row>
    <row r="43" spans="1:53" ht="14.25" x14ac:dyDescent="0.2">
      <c r="A43" s="78" t="s">
        <v>61</v>
      </c>
      <c r="B43" s="79"/>
      <c r="C43" s="79"/>
      <c r="D43" s="80"/>
      <c r="E43" s="8">
        <f t="shared" si="0"/>
        <v>4</v>
      </c>
      <c r="F43" s="53" t="s">
        <v>6</v>
      </c>
      <c r="H43" s="1">
        <f>IFERROR(IF('1'!E51=1,1,0),0)</f>
        <v>0</v>
      </c>
      <c r="I43" s="1">
        <f>IFERROR(IF('2'!E51=1,1,0),0)</f>
        <v>0</v>
      </c>
      <c r="J43" s="1">
        <f>IFERROR(IF('3'!E51=1,1,0),0)</f>
        <v>0</v>
      </c>
      <c r="K43" s="1">
        <f>IFERROR(IF('4'!E51=1,1,0),0)</f>
        <v>0</v>
      </c>
      <c r="L43" s="1">
        <f>IFERROR(IF('5'!E51=1,1,0),0)</f>
        <v>0</v>
      </c>
      <c r="M43" s="1">
        <f>IFERROR(IF('6'!E51=1,1,0),0)</f>
        <v>0</v>
      </c>
      <c r="N43" s="1">
        <f>IFERROR(IF('7'!E51=1,1,0),0)</f>
        <v>1</v>
      </c>
      <c r="O43" s="1">
        <f>IFERROR(IF('8'!E51=1,1,0),0)</f>
        <v>1</v>
      </c>
      <c r="P43" s="1">
        <f>IFERROR(IF('9'!E51=1,1,0),0)</f>
        <v>1</v>
      </c>
      <c r="Q43" s="1">
        <f>IFERROR(IF('10'!E51=1,1,0),0)</f>
        <v>1</v>
      </c>
      <c r="R43" s="1">
        <f>IFERROR(IF(#REF!=1,1,0),0)</f>
        <v>0</v>
      </c>
      <c r="S43" s="1">
        <f>IFERROR(IF(#REF!=1,1,0),0)</f>
        <v>0</v>
      </c>
      <c r="T43" s="1">
        <f>IFERROR(IF(#REF!=1,1,0),0)</f>
        <v>0</v>
      </c>
      <c r="U43" s="1">
        <f>IFERROR(IF(#REF!=1,1,0),0)</f>
        <v>0</v>
      </c>
      <c r="V43" s="1">
        <f>IFERROR(IF(#REF!=1,1,0),0)</f>
        <v>0</v>
      </c>
      <c r="W43" s="1">
        <f>IFERROR(IF(#REF!=1,1,0),0)</f>
        <v>0</v>
      </c>
      <c r="X43" s="1">
        <f>IFERROR(IF(#REF!=1,1,0),0)</f>
        <v>0</v>
      </c>
      <c r="Y43" s="1">
        <f>IFERROR(IF(#REF!=1,1,0),0)</f>
        <v>0</v>
      </c>
      <c r="Z43" s="1">
        <f>IFERROR(IF(#REF!=1,1,0),0)</f>
        <v>0</v>
      </c>
      <c r="AA43" s="1">
        <f>IFERROR(IF(#REF!=0,1,0),0)</f>
        <v>0</v>
      </c>
      <c r="AB43" s="1">
        <f>IFERROR(IF(#REF!=1,1,0),0)</f>
        <v>0</v>
      </c>
      <c r="AC43" s="1">
        <f>IFERROR(IF(#REF!=1,1,0),0)</f>
        <v>0</v>
      </c>
      <c r="AD43" s="1">
        <f>IFERROR(IF(#REF!=1,1,0),0)</f>
        <v>0</v>
      </c>
      <c r="AE43" s="1">
        <f>IFERROR(IF(#REF!=1,1,0),0)</f>
        <v>0</v>
      </c>
      <c r="AF43" s="1">
        <f>IFERROR(IF(#REF!=1,1,0),0)</f>
        <v>0</v>
      </c>
      <c r="AG43" s="1">
        <f>IFERROR(IF(#REF!=1,1,0),0)</f>
        <v>0</v>
      </c>
      <c r="AH43" s="1">
        <f>IFERROR(IF(#REF!=1,1,0),0)</f>
        <v>0</v>
      </c>
      <c r="AI43" s="1">
        <f>IFERROR(IF(#REF!=1,1,0),0)</f>
        <v>0</v>
      </c>
      <c r="AJ43" s="1">
        <f>IFERROR(IF(#REF!=1,1,0),0)</f>
        <v>0</v>
      </c>
      <c r="AK43" s="1">
        <f>IFERROR(IF(#REF!=1,1,0),0)</f>
        <v>0</v>
      </c>
      <c r="AL43" s="1">
        <f>IFERROR(IF(#REF!=1,1,0),0)</f>
        <v>0</v>
      </c>
      <c r="AM43" s="1">
        <f>IFERROR(IF(#REF!=1,1,0),0)</f>
        <v>0</v>
      </c>
      <c r="AN43" s="1">
        <f>IFERROR(IF(#REF!=1,1,0),0)</f>
        <v>0</v>
      </c>
      <c r="AO43" s="1">
        <f>IFERROR(IF(#REF!=1,1,0),0)</f>
        <v>0</v>
      </c>
      <c r="AP43" s="1">
        <f>IFERROR(IF(#REF!=1,1,0),0)</f>
        <v>0</v>
      </c>
      <c r="AQ43" s="1">
        <f>IFERROR(IF(#REF!=1,1,0),0)</f>
        <v>0</v>
      </c>
      <c r="AR43" s="1">
        <f>IFERROR(IF(#REF!=1,1,0),0)</f>
        <v>0</v>
      </c>
      <c r="AS43" s="1">
        <f>IFERROR(IF(#REF!=1,1,0),0)</f>
        <v>0</v>
      </c>
      <c r="AT43" s="1">
        <f>IFERROR(IF(#REF!=1,1,0),0)</f>
        <v>0</v>
      </c>
      <c r="AU43" s="1">
        <f>IFERROR(IF(#REF!=1,1,0),0)</f>
        <v>0</v>
      </c>
      <c r="AV43" s="1">
        <f>IFERROR(IF(#REF!=1,1,0),0)</f>
        <v>0</v>
      </c>
      <c r="AW43" s="1">
        <f>IFERROR(IF(#REF!=1,1,0),0)</f>
        <v>0</v>
      </c>
      <c r="AX43" s="1">
        <f>IFERROR(IF(#REF!=1,1,0),0)</f>
        <v>0</v>
      </c>
      <c r="AY43" s="1">
        <f>IFERROR(IF(#REF!=1,1,0),0)</f>
        <v>0</v>
      </c>
      <c r="BA43" s="1">
        <f t="shared" si="1"/>
        <v>4</v>
      </c>
    </row>
    <row r="44" spans="1:53" ht="13.7" customHeight="1" x14ac:dyDescent="0.2">
      <c r="A44" s="78" t="s">
        <v>62</v>
      </c>
      <c r="B44" s="79"/>
      <c r="C44" s="79"/>
      <c r="D44" s="80"/>
      <c r="E44" s="8">
        <f t="shared" si="0"/>
        <v>4</v>
      </c>
      <c r="F44" s="53" t="s">
        <v>6</v>
      </c>
      <c r="H44" s="1">
        <f>IFERROR(IF('1'!E52=1,1,0),0)</f>
        <v>0</v>
      </c>
      <c r="I44" s="1">
        <f>IFERROR(IF('2'!E52=1,1,0),0)</f>
        <v>0</v>
      </c>
      <c r="J44" s="1">
        <f>IFERROR(IF('3'!E52=1,1,0),0)</f>
        <v>0</v>
      </c>
      <c r="K44" s="1">
        <f>IFERROR(IF('4'!E52=1,1,0),0)</f>
        <v>0</v>
      </c>
      <c r="L44" s="1">
        <f>IFERROR(IF('5'!E52=1,1,0),0)</f>
        <v>0</v>
      </c>
      <c r="M44" s="1">
        <f>IFERROR(IF('6'!E52=1,1,0),0)</f>
        <v>0</v>
      </c>
      <c r="N44" s="1">
        <f>IFERROR(IF('7'!E52=1,1,0),0)</f>
        <v>1</v>
      </c>
      <c r="O44" s="1">
        <f>IFERROR(IF('8'!E52=1,1,0),0)</f>
        <v>1</v>
      </c>
      <c r="P44" s="1">
        <f>IFERROR(IF('9'!E52=1,1,0),0)</f>
        <v>1</v>
      </c>
      <c r="Q44" s="1">
        <f>IFERROR(IF('10'!E52=1,1,0),0)</f>
        <v>1</v>
      </c>
      <c r="R44" s="1">
        <f>IFERROR(IF(#REF!=1,1,0),0)</f>
        <v>0</v>
      </c>
      <c r="S44" s="1">
        <f>IFERROR(IF(#REF!=1,1,0),0)</f>
        <v>0</v>
      </c>
      <c r="T44" s="1">
        <f>IFERROR(IF(#REF!=1,1,0),0)</f>
        <v>0</v>
      </c>
      <c r="U44" s="1">
        <f>IFERROR(IF(#REF!=1,1,0),0)</f>
        <v>0</v>
      </c>
      <c r="V44" s="1">
        <f>IFERROR(IF(#REF!=1,1,0),0)</f>
        <v>0</v>
      </c>
      <c r="W44" s="1">
        <f>IFERROR(IF(#REF!=1,1,0),0)</f>
        <v>0</v>
      </c>
      <c r="X44" s="1">
        <f>IFERROR(IF(#REF!=1,1,0),0)</f>
        <v>0</v>
      </c>
      <c r="Y44" s="1">
        <f>IFERROR(IF(#REF!=1,1,0),0)</f>
        <v>0</v>
      </c>
      <c r="Z44" s="1">
        <f>IFERROR(IF(#REF!=1,1,0),0)</f>
        <v>0</v>
      </c>
      <c r="AA44" s="1">
        <f>IFERROR(IF(#REF!=0,1,0),0)</f>
        <v>0</v>
      </c>
      <c r="AB44" s="1">
        <f>IFERROR(IF(#REF!=1,1,0),0)</f>
        <v>0</v>
      </c>
      <c r="AC44" s="1">
        <f>IFERROR(IF(#REF!=1,1,0),0)</f>
        <v>0</v>
      </c>
      <c r="AD44" s="1">
        <f>IFERROR(IF(#REF!=1,1,0),0)</f>
        <v>0</v>
      </c>
      <c r="AE44" s="1">
        <f>IFERROR(IF(#REF!=1,1,0),0)</f>
        <v>0</v>
      </c>
      <c r="AF44" s="1">
        <f>IFERROR(IF(#REF!=1,1,0),0)</f>
        <v>0</v>
      </c>
      <c r="AG44" s="1">
        <f>IFERROR(IF(#REF!=1,1,0),0)</f>
        <v>0</v>
      </c>
      <c r="AH44" s="1">
        <f>IFERROR(IF(#REF!=1,1,0),0)</f>
        <v>0</v>
      </c>
      <c r="AI44" s="1">
        <f>IFERROR(IF(#REF!=1,1,0),0)</f>
        <v>0</v>
      </c>
      <c r="AJ44" s="1">
        <f>IFERROR(IF(#REF!=1,1,0),0)</f>
        <v>0</v>
      </c>
      <c r="AK44" s="1">
        <f>IFERROR(IF(#REF!=1,1,0),0)</f>
        <v>0</v>
      </c>
      <c r="AL44" s="1">
        <f>IFERROR(IF(#REF!=1,1,0),0)</f>
        <v>0</v>
      </c>
      <c r="AM44" s="1">
        <f>IFERROR(IF(#REF!=1,1,0),0)</f>
        <v>0</v>
      </c>
      <c r="AN44" s="1">
        <f>IFERROR(IF(#REF!=1,1,0),0)</f>
        <v>0</v>
      </c>
      <c r="AO44" s="1">
        <f>IFERROR(IF(#REF!=1,1,0),0)</f>
        <v>0</v>
      </c>
      <c r="AP44" s="1">
        <f>IFERROR(IF(#REF!=1,1,0),0)</f>
        <v>0</v>
      </c>
      <c r="AQ44" s="1">
        <f>IFERROR(IF(#REF!=1,1,0),0)</f>
        <v>0</v>
      </c>
      <c r="AR44" s="1">
        <f>IFERROR(IF(#REF!=1,1,0),0)</f>
        <v>0</v>
      </c>
      <c r="AS44" s="1">
        <f>IFERROR(IF(#REF!=1,1,0),0)</f>
        <v>0</v>
      </c>
      <c r="AT44" s="1">
        <f>IFERROR(IF(#REF!=1,1,0),0)</f>
        <v>0</v>
      </c>
      <c r="AU44" s="1">
        <f>IFERROR(IF(#REF!=1,1,0),0)</f>
        <v>0</v>
      </c>
      <c r="AV44" s="1">
        <f>IFERROR(IF(#REF!=1,1,0),0)</f>
        <v>0</v>
      </c>
      <c r="AW44" s="1">
        <f>IFERROR(IF(#REF!=1,1,0),0)</f>
        <v>0</v>
      </c>
      <c r="AX44" s="1">
        <f>IFERROR(IF(#REF!=1,1,0),0)</f>
        <v>0</v>
      </c>
      <c r="AY44" s="1">
        <f>IFERROR(IF(#REF!=1,1,0),0)</f>
        <v>0</v>
      </c>
      <c r="BA44" s="1">
        <f t="shared" si="1"/>
        <v>4</v>
      </c>
    </row>
    <row r="45" spans="1:53" ht="14.25" customHeight="1" x14ac:dyDescent="0.2">
      <c r="A45" s="78" t="s">
        <v>63</v>
      </c>
      <c r="B45" s="79"/>
      <c r="C45" s="79"/>
      <c r="D45" s="80"/>
      <c r="E45" s="8">
        <f t="shared" si="0"/>
        <v>4</v>
      </c>
      <c r="F45" s="53" t="s">
        <v>6</v>
      </c>
      <c r="H45" s="1">
        <f>IFERROR(IF('1'!E53=1,1,0),0)</f>
        <v>0</v>
      </c>
      <c r="I45" s="1">
        <f>IFERROR(IF('2'!E53=1,1,0),0)</f>
        <v>0</v>
      </c>
      <c r="J45" s="1">
        <f>IFERROR(IF('3'!E53=1,1,0),0)</f>
        <v>0</v>
      </c>
      <c r="K45" s="1">
        <f>IFERROR(IF('4'!E53=1,1,0),0)</f>
        <v>0</v>
      </c>
      <c r="L45" s="1">
        <f>IFERROR(IF('5'!E53=1,1,0),0)</f>
        <v>0</v>
      </c>
      <c r="M45" s="1">
        <f>IFERROR(IF('6'!E53=1,1,0),0)</f>
        <v>0</v>
      </c>
      <c r="N45" s="1">
        <f>IFERROR(IF('7'!E53=1,1,0),0)</f>
        <v>1</v>
      </c>
      <c r="O45" s="1">
        <f>IFERROR(IF('8'!E53=1,1,0),0)</f>
        <v>1</v>
      </c>
      <c r="P45" s="1">
        <f>IFERROR(IF('9'!E53=1,1,0),0)</f>
        <v>1</v>
      </c>
      <c r="Q45" s="1">
        <f>IFERROR(IF('10'!E53=1,1,0),0)</f>
        <v>1</v>
      </c>
      <c r="R45" s="1">
        <f>IFERROR(IF(#REF!=1,1,0),0)</f>
        <v>0</v>
      </c>
      <c r="S45" s="1">
        <f>IFERROR(IF(#REF!=1,1,0),0)</f>
        <v>0</v>
      </c>
      <c r="T45" s="1">
        <f>IFERROR(IF(#REF!=1,1,0),0)</f>
        <v>0</v>
      </c>
      <c r="U45" s="1">
        <f>IFERROR(IF(#REF!=1,1,0),0)</f>
        <v>0</v>
      </c>
      <c r="V45" s="1">
        <f>IFERROR(IF(#REF!=1,1,0),0)</f>
        <v>0</v>
      </c>
      <c r="W45" s="1">
        <f>IFERROR(IF(#REF!=1,1,0),0)</f>
        <v>0</v>
      </c>
      <c r="X45" s="1">
        <f>IFERROR(IF(#REF!=1,1,0),0)</f>
        <v>0</v>
      </c>
      <c r="Y45" s="1">
        <f>IFERROR(IF(#REF!=1,1,0),0)</f>
        <v>0</v>
      </c>
      <c r="Z45" s="1">
        <f>IFERROR(IF(#REF!=1,1,0),0)</f>
        <v>0</v>
      </c>
      <c r="AA45" s="1">
        <f>IFERROR(IF(#REF!=0,1,0),0)</f>
        <v>0</v>
      </c>
      <c r="AB45" s="1">
        <f>IFERROR(IF(#REF!=1,1,0),0)</f>
        <v>0</v>
      </c>
      <c r="AC45" s="1">
        <f>IFERROR(IF(#REF!=1,1,0),0)</f>
        <v>0</v>
      </c>
      <c r="AD45" s="1">
        <f>IFERROR(IF(#REF!=1,1,0),0)</f>
        <v>0</v>
      </c>
      <c r="AE45" s="1">
        <f>IFERROR(IF(#REF!=1,1,0),0)</f>
        <v>0</v>
      </c>
      <c r="AF45" s="1">
        <f>IFERROR(IF(#REF!=1,1,0),0)</f>
        <v>0</v>
      </c>
      <c r="AG45" s="1">
        <f>IFERROR(IF(#REF!=1,1,0),0)</f>
        <v>0</v>
      </c>
      <c r="AH45" s="1">
        <f>IFERROR(IF(#REF!=1,1,0),0)</f>
        <v>0</v>
      </c>
      <c r="AI45" s="1">
        <f>IFERROR(IF(#REF!=1,1,0),0)</f>
        <v>0</v>
      </c>
      <c r="AJ45" s="1">
        <f>IFERROR(IF(#REF!=1,1,0),0)</f>
        <v>0</v>
      </c>
      <c r="AK45" s="1">
        <f>IFERROR(IF(#REF!=1,1,0),0)</f>
        <v>0</v>
      </c>
      <c r="AL45" s="1">
        <f>IFERROR(IF(#REF!=1,1,0),0)</f>
        <v>0</v>
      </c>
      <c r="AM45" s="1">
        <f>IFERROR(IF(#REF!=1,1,0),0)</f>
        <v>0</v>
      </c>
      <c r="AN45" s="1">
        <f>IFERROR(IF(#REF!=1,1,0),0)</f>
        <v>0</v>
      </c>
      <c r="AO45" s="1">
        <f>IFERROR(IF(#REF!=1,1,0),0)</f>
        <v>0</v>
      </c>
      <c r="AP45" s="1">
        <f>IFERROR(IF(#REF!=1,1,0),0)</f>
        <v>0</v>
      </c>
      <c r="AQ45" s="1">
        <f>IFERROR(IF(#REF!=1,1,0),0)</f>
        <v>0</v>
      </c>
      <c r="AR45" s="1">
        <f>IFERROR(IF(#REF!=1,1,0),0)</f>
        <v>0</v>
      </c>
      <c r="AS45" s="1">
        <f>IFERROR(IF(#REF!=1,1,0),0)</f>
        <v>0</v>
      </c>
      <c r="AT45" s="1">
        <f>IFERROR(IF(#REF!=1,1,0),0)</f>
        <v>0</v>
      </c>
      <c r="AU45" s="1">
        <f>IFERROR(IF(#REF!=1,1,0),0)</f>
        <v>0</v>
      </c>
      <c r="AV45" s="1">
        <f>IFERROR(IF(#REF!=1,1,0),0)</f>
        <v>0</v>
      </c>
      <c r="AW45" s="1">
        <f>IFERROR(IF(#REF!=1,1,0),0)</f>
        <v>0</v>
      </c>
      <c r="AX45" s="1">
        <f>IFERROR(IF(#REF!=1,1,0),0)</f>
        <v>0</v>
      </c>
      <c r="AY45" s="1">
        <f>IFERROR(IF(#REF!=1,1,0),0)</f>
        <v>0</v>
      </c>
      <c r="BA45" s="1">
        <f t="shared" si="1"/>
        <v>4</v>
      </c>
    </row>
    <row r="46" spans="1:53" ht="14.25" x14ac:dyDescent="0.2">
      <c r="A46" s="78" t="s">
        <v>64</v>
      </c>
      <c r="B46" s="79"/>
      <c r="C46" s="79"/>
      <c r="D46" s="80"/>
      <c r="E46" s="8">
        <f t="shared" si="0"/>
        <v>4</v>
      </c>
      <c r="F46" s="53" t="s">
        <v>6</v>
      </c>
      <c r="H46" s="1">
        <f>IFERROR(IF('1'!E54=1,1,0),0)</f>
        <v>0</v>
      </c>
      <c r="I46" s="1">
        <f>IFERROR(IF('2'!E54=1,1,0),0)</f>
        <v>0</v>
      </c>
      <c r="J46" s="1">
        <f>IFERROR(IF('3'!E54=1,1,0),0)</f>
        <v>0</v>
      </c>
      <c r="K46" s="1">
        <f>IFERROR(IF('4'!E54=1,1,0),0)</f>
        <v>0</v>
      </c>
      <c r="L46" s="1">
        <f>IFERROR(IF('5'!E54=1,1,0),0)</f>
        <v>0</v>
      </c>
      <c r="M46" s="1">
        <f>IFERROR(IF('6'!E54=1,1,0),0)</f>
        <v>0</v>
      </c>
      <c r="N46" s="1">
        <f>IFERROR(IF('7'!E54=1,1,0),0)</f>
        <v>1</v>
      </c>
      <c r="O46" s="1">
        <f>IFERROR(IF('8'!E54=1,1,0),0)</f>
        <v>1</v>
      </c>
      <c r="P46" s="1">
        <f>IFERROR(IF('9'!E54=1,1,0),0)</f>
        <v>1</v>
      </c>
      <c r="Q46" s="1">
        <f>IFERROR(IF('10'!E54=1,1,0),0)</f>
        <v>1</v>
      </c>
      <c r="R46" s="1">
        <f>IFERROR(IF(#REF!=1,1,0),0)</f>
        <v>0</v>
      </c>
      <c r="S46" s="1">
        <f>IFERROR(IF(#REF!=1,1,0),0)</f>
        <v>0</v>
      </c>
      <c r="T46" s="1">
        <f>IFERROR(IF(#REF!=1,1,0),0)</f>
        <v>0</v>
      </c>
      <c r="U46" s="1">
        <f>IFERROR(IF(#REF!=1,1,0),0)</f>
        <v>0</v>
      </c>
      <c r="V46" s="1">
        <f>IFERROR(IF(#REF!=1,1,0),0)</f>
        <v>0</v>
      </c>
      <c r="W46" s="1">
        <f>IFERROR(IF(#REF!=1,1,0),0)</f>
        <v>0</v>
      </c>
      <c r="X46" s="1">
        <f>IFERROR(IF(#REF!=1,1,0),0)</f>
        <v>0</v>
      </c>
      <c r="Y46" s="1">
        <f>IFERROR(IF(#REF!=1,1,0),0)</f>
        <v>0</v>
      </c>
      <c r="Z46" s="1">
        <f>IFERROR(IF(#REF!=1,1,0),0)</f>
        <v>0</v>
      </c>
      <c r="AA46" s="1">
        <f>IFERROR(IF(#REF!=0,1,0),0)</f>
        <v>0</v>
      </c>
      <c r="AB46" s="1">
        <f>IFERROR(IF(#REF!=1,1,0),0)</f>
        <v>0</v>
      </c>
      <c r="AC46" s="1">
        <f>IFERROR(IF(#REF!=1,1,0),0)</f>
        <v>0</v>
      </c>
      <c r="AD46" s="1">
        <f>IFERROR(IF(#REF!=1,1,0),0)</f>
        <v>0</v>
      </c>
      <c r="AE46" s="1">
        <f>IFERROR(IF(#REF!=1,1,0),0)</f>
        <v>0</v>
      </c>
      <c r="AF46" s="1">
        <f>IFERROR(IF(#REF!=1,1,0),0)</f>
        <v>0</v>
      </c>
      <c r="AG46" s="1">
        <f>IFERROR(IF(#REF!=1,1,0),0)</f>
        <v>0</v>
      </c>
      <c r="AH46" s="1">
        <f>IFERROR(IF(#REF!=1,1,0),0)</f>
        <v>0</v>
      </c>
      <c r="AI46" s="1">
        <f>IFERROR(IF(#REF!=1,1,0),0)</f>
        <v>0</v>
      </c>
      <c r="AJ46" s="1">
        <f>IFERROR(IF(#REF!=1,1,0),0)</f>
        <v>0</v>
      </c>
      <c r="AK46" s="1">
        <f>IFERROR(IF(#REF!=1,1,0),0)</f>
        <v>0</v>
      </c>
      <c r="AL46" s="1">
        <f>IFERROR(IF(#REF!=1,1,0),0)</f>
        <v>0</v>
      </c>
      <c r="AM46" s="1">
        <f>IFERROR(IF(#REF!=1,1,0),0)</f>
        <v>0</v>
      </c>
      <c r="AN46" s="1">
        <f>IFERROR(IF(#REF!=1,1,0),0)</f>
        <v>0</v>
      </c>
      <c r="AO46" s="1">
        <f>IFERROR(IF(#REF!=1,1,0),0)</f>
        <v>0</v>
      </c>
      <c r="AP46" s="1">
        <f>IFERROR(IF(#REF!=1,1,0),0)</f>
        <v>0</v>
      </c>
      <c r="AQ46" s="1">
        <f>IFERROR(IF(#REF!=1,1,0),0)</f>
        <v>0</v>
      </c>
      <c r="AR46" s="1">
        <f>IFERROR(IF(#REF!=1,1,0),0)</f>
        <v>0</v>
      </c>
      <c r="AS46" s="1">
        <f>IFERROR(IF(#REF!=1,1,0),0)</f>
        <v>0</v>
      </c>
      <c r="AT46" s="1">
        <f>IFERROR(IF(#REF!=1,1,0),0)</f>
        <v>0</v>
      </c>
      <c r="AU46" s="1">
        <f>IFERROR(IF(#REF!=1,1,0),0)</f>
        <v>0</v>
      </c>
      <c r="AV46" s="1">
        <f>IFERROR(IF(#REF!=1,1,0),0)</f>
        <v>0</v>
      </c>
      <c r="AW46" s="1">
        <f>IFERROR(IF(#REF!=1,1,0),0)</f>
        <v>0</v>
      </c>
      <c r="AX46" s="1">
        <f>IFERROR(IF(#REF!=1,1,0),0)</f>
        <v>0</v>
      </c>
      <c r="AY46" s="1">
        <f>IFERROR(IF(#REF!=1,1,0),0)</f>
        <v>0</v>
      </c>
      <c r="BA46" s="1">
        <f t="shared" si="1"/>
        <v>4</v>
      </c>
    </row>
    <row r="47" spans="1:53" ht="13.7" customHeight="1" x14ac:dyDescent="0.2">
      <c r="A47" s="78" t="s">
        <v>65</v>
      </c>
      <c r="B47" s="79"/>
      <c r="C47" s="79"/>
      <c r="D47" s="80"/>
      <c r="E47" s="8">
        <f t="shared" si="0"/>
        <v>4</v>
      </c>
      <c r="F47" s="53" t="s">
        <v>6</v>
      </c>
      <c r="H47" s="1">
        <f>IFERROR(IF('1'!E55=1,1,0),0)</f>
        <v>0</v>
      </c>
      <c r="I47" s="1">
        <f>IFERROR(IF('2'!E55=1,1,0),0)</f>
        <v>0</v>
      </c>
      <c r="J47" s="1">
        <f>IFERROR(IF('3'!E55=1,1,0),0)</f>
        <v>0</v>
      </c>
      <c r="K47" s="1">
        <f>IFERROR(IF('4'!E55=1,1,0),0)</f>
        <v>0</v>
      </c>
      <c r="L47" s="1">
        <f>IFERROR(IF('5'!E55=1,1,0),0)</f>
        <v>0</v>
      </c>
      <c r="M47" s="1">
        <f>IFERROR(IF('6'!E55=1,1,0),0)</f>
        <v>0</v>
      </c>
      <c r="N47" s="1">
        <f>IFERROR(IF('7'!E55=1,1,0),0)</f>
        <v>1</v>
      </c>
      <c r="O47" s="1">
        <f>IFERROR(IF('8'!E55=1,1,0),0)</f>
        <v>1</v>
      </c>
      <c r="P47" s="1">
        <f>IFERROR(IF('9'!E55=1,1,0),0)</f>
        <v>1</v>
      </c>
      <c r="Q47" s="1">
        <f>IFERROR(IF('10'!E55=1,1,0),0)</f>
        <v>1</v>
      </c>
      <c r="R47" s="1">
        <f>IFERROR(IF(#REF!=1,1,0),0)</f>
        <v>0</v>
      </c>
      <c r="S47" s="1">
        <f>IFERROR(IF(#REF!=1,1,0),0)</f>
        <v>0</v>
      </c>
      <c r="T47" s="1">
        <f>IFERROR(IF(#REF!=1,1,0),0)</f>
        <v>0</v>
      </c>
      <c r="U47" s="1">
        <f>IFERROR(IF(#REF!=1,1,0),0)</f>
        <v>0</v>
      </c>
      <c r="V47" s="1">
        <f>IFERROR(IF(#REF!=1,1,0),0)</f>
        <v>0</v>
      </c>
      <c r="W47" s="1">
        <f>IFERROR(IF(#REF!=1,1,0),0)</f>
        <v>0</v>
      </c>
      <c r="X47" s="1">
        <f>IFERROR(IF(#REF!=1,1,0),0)</f>
        <v>0</v>
      </c>
      <c r="Y47" s="1">
        <f>IFERROR(IF(#REF!=1,1,0),0)</f>
        <v>0</v>
      </c>
      <c r="Z47" s="1">
        <f>IFERROR(IF(#REF!=1,1,0),0)</f>
        <v>0</v>
      </c>
      <c r="AA47" s="1">
        <f>IFERROR(IF(#REF!=0,1,0),0)</f>
        <v>0</v>
      </c>
      <c r="AB47" s="1">
        <f>IFERROR(IF(#REF!=1,1,0),0)</f>
        <v>0</v>
      </c>
      <c r="AC47" s="1">
        <f>IFERROR(IF(#REF!=1,1,0),0)</f>
        <v>0</v>
      </c>
      <c r="AD47" s="1">
        <f>IFERROR(IF(#REF!=1,1,0),0)</f>
        <v>0</v>
      </c>
      <c r="AE47" s="1">
        <f>IFERROR(IF(#REF!=1,1,0),0)</f>
        <v>0</v>
      </c>
      <c r="AF47" s="1">
        <f>IFERROR(IF(#REF!=1,1,0),0)</f>
        <v>0</v>
      </c>
      <c r="AG47" s="1">
        <f>IFERROR(IF(#REF!=1,1,0),0)</f>
        <v>0</v>
      </c>
      <c r="AH47" s="1">
        <f>IFERROR(IF(#REF!=1,1,0),0)</f>
        <v>0</v>
      </c>
      <c r="AI47" s="1">
        <f>IFERROR(IF(#REF!=1,1,0),0)</f>
        <v>0</v>
      </c>
      <c r="AJ47" s="1">
        <f>IFERROR(IF(#REF!=1,1,0),0)</f>
        <v>0</v>
      </c>
      <c r="AK47" s="1">
        <f>IFERROR(IF(#REF!=1,1,0),0)</f>
        <v>0</v>
      </c>
      <c r="AL47" s="1">
        <f>IFERROR(IF(#REF!=1,1,0),0)</f>
        <v>0</v>
      </c>
      <c r="AM47" s="1">
        <f>IFERROR(IF(#REF!=1,1,0),0)</f>
        <v>0</v>
      </c>
      <c r="AN47" s="1">
        <f>IFERROR(IF(#REF!=1,1,0),0)</f>
        <v>0</v>
      </c>
      <c r="AO47" s="1">
        <f>IFERROR(IF(#REF!=1,1,0),0)</f>
        <v>0</v>
      </c>
      <c r="AP47" s="1">
        <f>IFERROR(IF(#REF!=1,1,0),0)</f>
        <v>0</v>
      </c>
      <c r="AQ47" s="1">
        <f>IFERROR(IF(#REF!=1,1,0),0)</f>
        <v>0</v>
      </c>
      <c r="AR47" s="1">
        <f>IFERROR(IF(#REF!=1,1,0),0)</f>
        <v>0</v>
      </c>
      <c r="AS47" s="1">
        <f>IFERROR(IF(#REF!=1,1,0),0)</f>
        <v>0</v>
      </c>
      <c r="AT47" s="1">
        <f>IFERROR(IF(#REF!=1,1,0),0)</f>
        <v>0</v>
      </c>
      <c r="AU47" s="1">
        <f>IFERROR(IF(#REF!=1,1,0),0)</f>
        <v>0</v>
      </c>
      <c r="AV47" s="1">
        <f>IFERROR(IF(#REF!=1,1,0),0)</f>
        <v>0</v>
      </c>
      <c r="AW47" s="1">
        <f>IFERROR(IF(#REF!=1,1,0),0)</f>
        <v>0</v>
      </c>
      <c r="AX47" s="1">
        <f>IFERROR(IF(#REF!=1,1,0),0)</f>
        <v>0</v>
      </c>
      <c r="AY47" s="1">
        <f>IFERROR(IF(#REF!=1,1,0),0)</f>
        <v>0</v>
      </c>
      <c r="BA47" s="1">
        <f t="shared" si="1"/>
        <v>4</v>
      </c>
    </row>
    <row r="48" spans="1:53" ht="14.25" x14ac:dyDescent="0.2">
      <c r="A48" s="78" t="s">
        <v>66</v>
      </c>
      <c r="B48" s="79"/>
      <c r="C48" s="79"/>
      <c r="D48" s="80"/>
      <c r="E48" s="8">
        <f t="shared" si="0"/>
        <v>4</v>
      </c>
      <c r="F48" s="53" t="s">
        <v>6</v>
      </c>
      <c r="H48" s="1">
        <f>IFERROR(IF('1'!E56=1,1,0),0)</f>
        <v>0</v>
      </c>
      <c r="I48" s="1">
        <f>IFERROR(IF('2'!E56=1,1,0),0)</f>
        <v>0</v>
      </c>
      <c r="J48" s="1">
        <f>IFERROR(IF('3'!E56=1,1,0),0)</f>
        <v>0</v>
      </c>
      <c r="K48" s="1">
        <f>IFERROR(IF('4'!E56=1,1,0),0)</f>
        <v>0</v>
      </c>
      <c r="L48" s="1">
        <f>IFERROR(IF('5'!E56=1,1,0),0)</f>
        <v>0</v>
      </c>
      <c r="M48" s="1">
        <f>IFERROR(IF('6'!E56=1,1,0),0)</f>
        <v>0</v>
      </c>
      <c r="N48" s="1">
        <f>IFERROR(IF('7'!E56=1,1,0),0)</f>
        <v>1</v>
      </c>
      <c r="O48" s="1">
        <f>IFERROR(IF('8'!E56=1,1,0),0)</f>
        <v>1</v>
      </c>
      <c r="P48" s="1">
        <f>IFERROR(IF('9'!E56=1,1,0),0)</f>
        <v>1</v>
      </c>
      <c r="Q48" s="1">
        <f>IFERROR(IF('10'!E56=1,1,0),0)</f>
        <v>1</v>
      </c>
      <c r="R48" s="1">
        <f>IFERROR(IF(#REF!=1,1,0),0)</f>
        <v>0</v>
      </c>
      <c r="S48" s="1">
        <f>IFERROR(IF(#REF!=1,1,0),0)</f>
        <v>0</v>
      </c>
      <c r="T48" s="1">
        <f>IFERROR(IF(#REF!=1,1,0),0)</f>
        <v>0</v>
      </c>
      <c r="U48" s="1">
        <f>IFERROR(IF(#REF!=1,1,0),0)</f>
        <v>0</v>
      </c>
      <c r="V48" s="1">
        <f>IFERROR(IF(#REF!=1,1,0),0)</f>
        <v>0</v>
      </c>
      <c r="W48" s="1">
        <f>IFERROR(IF(#REF!=1,1,0),0)</f>
        <v>0</v>
      </c>
      <c r="X48" s="1">
        <f>IFERROR(IF(#REF!=1,1,0),0)</f>
        <v>0</v>
      </c>
      <c r="Y48" s="1">
        <f>IFERROR(IF(#REF!=1,1,0),0)</f>
        <v>0</v>
      </c>
      <c r="Z48" s="1">
        <f>IFERROR(IF(#REF!=1,1,0),0)</f>
        <v>0</v>
      </c>
      <c r="AA48" s="1">
        <f>IFERROR(IF(#REF!=0,1,0),0)</f>
        <v>0</v>
      </c>
      <c r="AB48" s="1">
        <f>IFERROR(IF(#REF!=1,1,0),0)</f>
        <v>0</v>
      </c>
      <c r="AC48" s="1">
        <f>IFERROR(IF(#REF!=1,1,0),0)</f>
        <v>0</v>
      </c>
      <c r="AD48" s="1">
        <f>IFERROR(IF(#REF!=1,1,0),0)</f>
        <v>0</v>
      </c>
      <c r="AE48" s="1">
        <f>IFERROR(IF(#REF!=1,1,0),0)</f>
        <v>0</v>
      </c>
      <c r="AF48" s="1">
        <f>IFERROR(IF(#REF!=1,1,0),0)</f>
        <v>0</v>
      </c>
      <c r="AG48" s="1">
        <f>IFERROR(IF(#REF!=1,1,0),0)</f>
        <v>0</v>
      </c>
      <c r="AH48" s="1">
        <f>IFERROR(IF(#REF!=1,1,0),0)</f>
        <v>0</v>
      </c>
      <c r="AI48" s="1">
        <f>IFERROR(IF(#REF!=1,1,0),0)</f>
        <v>0</v>
      </c>
      <c r="AJ48" s="1">
        <f>IFERROR(IF(#REF!=1,1,0),0)</f>
        <v>0</v>
      </c>
      <c r="AK48" s="1">
        <f>IFERROR(IF(#REF!=1,1,0),0)</f>
        <v>0</v>
      </c>
      <c r="AL48" s="1">
        <f>IFERROR(IF(#REF!=1,1,0),0)</f>
        <v>0</v>
      </c>
      <c r="AM48" s="1">
        <f>IFERROR(IF(#REF!=1,1,0),0)</f>
        <v>0</v>
      </c>
      <c r="AN48" s="1">
        <f>IFERROR(IF(#REF!=1,1,0),0)</f>
        <v>0</v>
      </c>
      <c r="AO48" s="1">
        <f>IFERROR(IF(#REF!=1,1,0),0)</f>
        <v>0</v>
      </c>
      <c r="AP48" s="1">
        <f>IFERROR(IF(#REF!=1,1,0),0)</f>
        <v>0</v>
      </c>
      <c r="AQ48" s="1">
        <f>IFERROR(IF(#REF!=1,1,0),0)</f>
        <v>0</v>
      </c>
      <c r="AR48" s="1">
        <f>IFERROR(IF(#REF!=1,1,0),0)</f>
        <v>0</v>
      </c>
      <c r="AS48" s="1">
        <f>IFERROR(IF(#REF!=1,1,0),0)</f>
        <v>0</v>
      </c>
      <c r="AT48" s="1">
        <f>IFERROR(IF(#REF!=1,1,0),0)</f>
        <v>0</v>
      </c>
      <c r="AU48" s="1">
        <f>IFERROR(IF(#REF!=1,1,0),0)</f>
        <v>0</v>
      </c>
      <c r="AV48" s="1">
        <f>IFERROR(IF(#REF!=1,1,0),0)</f>
        <v>0</v>
      </c>
      <c r="AW48" s="1">
        <f>IFERROR(IF(#REF!=1,1,0),0)</f>
        <v>0</v>
      </c>
      <c r="AX48" s="1">
        <f>IFERROR(IF(#REF!=1,1,0),0)</f>
        <v>0</v>
      </c>
      <c r="AY48" s="1">
        <f>IFERROR(IF(#REF!=1,1,0),0)</f>
        <v>0</v>
      </c>
      <c r="BA48" s="1">
        <f t="shared" si="1"/>
        <v>4</v>
      </c>
    </row>
    <row r="49" spans="1:53" ht="14.25" x14ac:dyDescent="0.2">
      <c r="A49" s="78" t="s">
        <v>67</v>
      </c>
      <c r="B49" s="79"/>
      <c r="C49" s="79"/>
      <c r="D49" s="80"/>
      <c r="E49" s="8">
        <f t="shared" si="0"/>
        <v>4</v>
      </c>
      <c r="F49" s="53" t="s">
        <v>6</v>
      </c>
      <c r="H49" s="1">
        <f>IFERROR(IF('1'!E57=1,1,0),0)</f>
        <v>0</v>
      </c>
      <c r="I49" s="1">
        <f>IFERROR(IF('2'!E57=1,1,0),0)</f>
        <v>0</v>
      </c>
      <c r="J49" s="1">
        <f>IFERROR(IF('3'!E57=1,1,0),0)</f>
        <v>0</v>
      </c>
      <c r="K49" s="1">
        <f>IFERROR(IF('4'!E57=1,1,0),0)</f>
        <v>0</v>
      </c>
      <c r="L49" s="1">
        <f>IFERROR(IF('5'!E57=1,1,0),0)</f>
        <v>0</v>
      </c>
      <c r="M49" s="1">
        <f>IFERROR(IF('6'!E57=1,1,0),0)</f>
        <v>0</v>
      </c>
      <c r="N49" s="1">
        <f>IFERROR(IF('7'!E57=1,1,0),0)</f>
        <v>1</v>
      </c>
      <c r="O49" s="1">
        <f>IFERROR(IF('8'!E57=1,1,0),0)</f>
        <v>1</v>
      </c>
      <c r="P49" s="1">
        <f>IFERROR(IF('9'!E57=1,1,0),0)</f>
        <v>1</v>
      </c>
      <c r="Q49" s="1">
        <f>IFERROR(IF('10'!E57=1,1,0),0)</f>
        <v>1</v>
      </c>
      <c r="R49" s="1">
        <f>IFERROR(IF(#REF!=1,1,0),0)</f>
        <v>0</v>
      </c>
      <c r="S49" s="1">
        <f>IFERROR(IF(#REF!=1,1,0),0)</f>
        <v>0</v>
      </c>
      <c r="T49" s="1">
        <f>IFERROR(IF(#REF!=1,1,0),0)</f>
        <v>0</v>
      </c>
      <c r="U49" s="1">
        <f>IFERROR(IF(#REF!=1,1,0),0)</f>
        <v>0</v>
      </c>
      <c r="V49" s="1">
        <f>IFERROR(IF(#REF!=1,1,0),0)</f>
        <v>0</v>
      </c>
      <c r="W49" s="1">
        <f>IFERROR(IF(#REF!=1,1,0),0)</f>
        <v>0</v>
      </c>
      <c r="X49" s="1">
        <f>IFERROR(IF(#REF!=1,1,0),0)</f>
        <v>0</v>
      </c>
      <c r="Y49" s="1">
        <f>IFERROR(IF(#REF!=1,1,0),0)</f>
        <v>0</v>
      </c>
      <c r="Z49" s="1">
        <f>IFERROR(IF(#REF!=1,1,0),0)</f>
        <v>0</v>
      </c>
      <c r="AA49" s="1">
        <f>IFERROR(IF(#REF!=0,1,0),0)</f>
        <v>0</v>
      </c>
      <c r="AB49" s="1">
        <f>IFERROR(IF(#REF!=1,1,0),0)</f>
        <v>0</v>
      </c>
      <c r="AC49" s="1">
        <f>IFERROR(IF(#REF!=1,1,0),0)</f>
        <v>0</v>
      </c>
      <c r="AD49" s="1">
        <f>IFERROR(IF(#REF!=1,1,0),0)</f>
        <v>0</v>
      </c>
      <c r="AE49" s="1">
        <f>IFERROR(IF(#REF!=1,1,0),0)</f>
        <v>0</v>
      </c>
      <c r="AF49" s="1">
        <f>IFERROR(IF(#REF!=1,1,0),0)</f>
        <v>0</v>
      </c>
      <c r="AG49" s="1">
        <f>IFERROR(IF(#REF!=1,1,0),0)</f>
        <v>0</v>
      </c>
      <c r="AH49" s="1">
        <f>IFERROR(IF(#REF!=1,1,0),0)</f>
        <v>0</v>
      </c>
      <c r="AI49" s="1">
        <f>IFERROR(IF(#REF!=1,1,0),0)</f>
        <v>0</v>
      </c>
      <c r="AJ49" s="1">
        <f>IFERROR(IF(#REF!=1,1,0),0)</f>
        <v>0</v>
      </c>
      <c r="AK49" s="1">
        <f>IFERROR(IF(#REF!=1,1,0),0)</f>
        <v>0</v>
      </c>
      <c r="AL49" s="1">
        <f>IFERROR(IF(#REF!=1,1,0),0)</f>
        <v>0</v>
      </c>
      <c r="AM49" s="1">
        <f>IFERROR(IF(#REF!=1,1,0),0)</f>
        <v>0</v>
      </c>
      <c r="AN49" s="1">
        <f>IFERROR(IF(#REF!=1,1,0),0)</f>
        <v>0</v>
      </c>
      <c r="AO49" s="1">
        <f>IFERROR(IF(#REF!=1,1,0),0)</f>
        <v>0</v>
      </c>
      <c r="AP49" s="1">
        <f>IFERROR(IF(#REF!=1,1,0),0)</f>
        <v>0</v>
      </c>
      <c r="AQ49" s="1">
        <f>IFERROR(IF(#REF!=1,1,0),0)</f>
        <v>0</v>
      </c>
      <c r="AR49" s="1">
        <f>IFERROR(IF(#REF!=1,1,0),0)</f>
        <v>0</v>
      </c>
      <c r="AS49" s="1">
        <f>IFERROR(IF(#REF!=1,1,0),0)</f>
        <v>0</v>
      </c>
      <c r="AT49" s="1">
        <f>IFERROR(IF(#REF!=1,1,0),0)</f>
        <v>0</v>
      </c>
      <c r="AU49" s="1">
        <f>IFERROR(IF(#REF!=1,1,0),0)</f>
        <v>0</v>
      </c>
      <c r="AV49" s="1">
        <f>IFERROR(IF(#REF!=1,1,0),0)</f>
        <v>0</v>
      </c>
      <c r="AW49" s="1">
        <f>IFERROR(IF(#REF!=1,1,0),0)</f>
        <v>0</v>
      </c>
      <c r="AX49" s="1">
        <f>IFERROR(IF(#REF!=1,1,0),0)</f>
        <v>0</v>
      </c>
      <c r="AY49" s="1">
        <f>IFERROR(IF(#REF!=1,1,0),0)</f>
        <v>0</v>
      </c>
      <c r="BA49" s="1">
        <f t="shared" si="1"/>
        <v>4</v>
      </c>
    </row>
    <row r="50" spans="1:53" ht="14.25" x14ac:dyDescent="0.2">
      <c r="A50" s="78" t="s">
        <v>68</v>
      </c>
      <c r="B50" s="79"/>
      <c r="C50" s="79"/>
      <c r="D50" s="80"/>
      <c r="E50" s="8">
        <f t="shared" si="0"/>
        <v>4</v>
      </c>
      <c r="F50" s="53" t="s">
        <v>6</v>
      </c>
      <c r="H50" s="1">
        <f>IFERROR(IF('1'!E58=1,1,0),0)</f>
        <v>0</v>
      </c>
      <c r="I50" s="1">
        <f>IFERROR(IF('2'!E58=1,1,0),0)</f>
        <v>0</v>
      </c>
      <c r="J50" s="1">
        <f>IFERROR(IF('3'!E58=1,1,0),0)</f>
        <v>0</v>
      </c>
      <c r="K50" s="1">
        <f>IFERROR(IF('4'!E58=1,1,0),0)</f>
        <v>0</v>
      </c>
      <c r="L50" s="1">
        <f>IFERROR(IF('5'!E58=1,1,0),0)</f>
        <v>0</v>
      </c>
      <c r="M50" s="1">
        <f>IFERROR(IF('6'!E58=1,1,0),0)</f>
        <v>0</v>
      </c>
      <c r="N50" s="1">
        <f>IFERROR(IF('7'!E58=1,1,0),0)</f>
        <v>1</v>
      </c>
      <c r="O50" s="1">
        <f>IFERROR(IF('8'!E58=1,1,0),0)</f>
        <v>1</v>
      </c>
      <c r="P50" s="1">
        <f>IFERROR(IF('9'!E58=1,1,0),0)</f>
        <v>1</v>
      </c>
      <c r="Q50" s="1">
        <f>IFERROR(IF('10'!E58=1,1,0),0)</f>
        <v>1</v>
      </c>
      <c r="R50" s="1">
        <f>IFERROR(IF(#REF!=1,1,0),0)</f>
        <v>0</v>
      </c>
      <c r="S50" s="1">
        <f>IFERROR(IF(#REF!=1,1,0),0)</f>
        <v>0</v>
      </c>
      <c r="T50" s="1">
        <f>IFERROR(IF(#REF!=1,1,0),0)</f>
        <v>0</v>
      </c>
      <c r="U50" s="1">
        <f>IFERROR(IF(#REF!=1,1,0),0)</f>
        <v>0</v>
      </c>
      <c r="V50" s="1">
        <f>IFERROR(IF(#REF!=1,1,0),0)</f>
        <v>0</v>
      </c>
      <c r="W50" s="1">
        <f>IFERROR(IF(#REF!=1,1,0),0)</f>
        <v>0</v>
      </c>
      <c r="X50" s="1">
        <f>IFERROR(IF(#REF!=1,1,0),0)</f>
        <v>0</v>
      </c>
      <c r="Y50" s="1">
        <f>IFERROR(IF(#REF!=1,1,0),0)</f>
        <v>0</v>
      </c>
      <c r="Z50" s="1">
        <f>IFERROR(IF(#REF!=1,1,0),0)</f>
        <v>0</v>
      </c>
      <c r="AA50" s="1">
        <f>IFERROR(IF(#REF!=0,1,0),0)</f>
        <v>0</v>
      </c>
      <c r="AB50" s="1">
        <f>IFERROR(IF(#REF!=1,1,0),0)</f>
        <v>0</v>
      </c>
      <c r="AC50" s="1">
        <f>IFERROR(IF(#REF!=1,1,0),0)</f>
        <v>0</v>
      </c>
      <c r="AD50" s="1">
        <f>IFERROR(IF(#REF!=1,1,0),0)</f>
        <v>0</v>
      </c>
      <c r="AE50" s="1">
        <f>IFERROR(IF(#REF!=1,1,0),0)</f>
        <v>0</v>
      </c>
      <c r="AF50" s="1">
        <f>IFERROR(IF(#REF!=1,1,0),0)</f>
        <v>0</v>
      </c>
      <c r="AG50" s="1">
        <f>IFERROR(IF(#REF!=1,1,0),0)</f>
        <v>0</v>
      </c>
      <c r="AH50" s="1">
        <f>IFERROR(IF(#REF!=1,1,0),0)</f>
        <v>0</v>
      </c>
      <c r="AI50" s="1">
        <f>IFERROR(IF(#REF!=1,1,0),0)</f>
        <v>0</v>
      </c>
      <c r="AJ50" s="1">
        <f>IFERROR(IF(#REF!=1,1,0),0)</f>
        <v>0</v>
      </c>
      <c r="AK50" s="1">
        <f>IFERROR(IF(#REF!=1,1,0),0)</f>
        <v>0</v>
      </c>
      <c r="AL50" s="1">
        <f>IFERROR(IF(#REF!=1,1,0),0)</f>
        <v>0</v>
      </c>
      <c r="AM50" s="1">
        <f>IFERROR(IF(#REF!=1,1,0),0)</f>
        <v>0</v>
      </c>
      <c r="AN50" s="1">
        <f>IFERROR(IF(#REF!=1,1,0),0)</f>
        <v>0</v>
      </c>
      <c r="AO50" s="1">
        <f>IFERROR(IF(#REF!=1,1,0),0)</f>
        <v>0</v>
      </c>
      <c r="AP50" s="1">
        <f>IFERROR(IF(#REF!=1,1,0),0)</f>
        <v>0</v>
      </c>
      <c r="AQ50" s="1">
        <f>IFERROR(IF(#REF!=1,1,0),0)</f>
        <v>0</v>
      </c>
      <c r="AR50" s="1">
        <f>IFERROR(IF(#REF!=1,1,0),0)</f>
        <v>0</v>
      </c>
      <c r="AS50" s="1">
        <f>IFERROR(IF(#REF!=1,1,0),0)</f>
        <v>0</v>
      </c>
      <c r="AT50" s="1">
        <f>IFERROR(IF(#REF!=1,1,0),0)</f>
        <v>0</v>
      </c>
      <c r="AU50" s="1">
        <f>IFERROR(IF(#REF!=1,1,0),0)</f>
        <v>0</v>
      </c>
      <c r="AV50" s="1">
        <f>IFERROR(IF(#REF!=1,1,0),0)</f>
        <v>0</v>
      </c>
      <c r="AW50" s="1">
        <f>IFERROR(IF(#REF!=1,1,0),0)</f>
        <v>0</v>
      </c>
      <c r="AX50" s="1">
        <f>IFERROR(IF(#REF!=1,1,0),0)</f>
        <v>0</v>
      </c>
      <c r="AY50" s="1">
        <f>IFERROR(IF(#REF!=1,1,0),0)</f>
        <v>0</v>
      </c>
      <c r="BA50" s="1">
        <f t="shared" si="1"/>
        <v>4</v>
      </c>
    </row>
    <row r="51" spans="1:53" ht="14.25" x14ac:dyDescent="0.2">
      <c r="A51" s="78" t="s">
        <v>163</v>
      </c>
      <c r="B51" s="79"/>
      <c r="C51" s="79"/>
      <c r="D51" s="80"/>
      <c r="E51" s="8">
        <f t="shared" si="0"/>
        <v>4</v>
      </c>
      <c r="F51" s="53" t="s">
        <v>5</v>
      </c>
      <c r="H51" s="1">
        <f>IFERROR(IF('1'!E59=1,1,0),0)</f>
        <v>0</v>
      </c>
      <c r="I51" s="1">
        <f>IFERROR(IF('2'!E59=1,1,0),0)</f>
        <v>0</v>
      </c>
      <c r="J51" s="1">
        <f>IFERROR(IF('3'!E59=1,1,0),0)</f>
        <v>0</v>
      </c>
      <c r="K51" s="1">
        <f>IFERROR(IF('4'!E59=1,1,0),0)</f>
        <v>0</v>
      </c>
      <c r="L51" s="1">
        <f>IFERROR(IF('5'!E59=1,1,0),0)</f>
        <v>0</v>
      </c>
      <c r="M51" s="1">
        <f>IFERROR(IF('6'!E59=1,1,0),0)</f>
        <v>0</v>
      </c>
      <c r="N51" s="1">
        <f>IFERROR(IF('7'!E59=1,1,0),0)</f>
        <v>1</v>
      </c>
      <c r="O51" s="1">
        <f>IFERROR(IF('8'!E59=1,1,0),0)</f>
        <v>1</v>
      </c>
      <c r="P51" s="1">
        <f>IFERROR(IF('9'!E59=1,1,0),0)</f>
        <v>1</v>
      </c>
      <c r="Q51" s="1">
        <f>IFERROR(IF('10'!E59=1,1,0),0)</f>
        <v>1</v>
      </c>
      <c r="R51" s="1">
        <f>IFERROR(IF(#REF!=1,1,0),0)</f>
        <v>0</v>
      </c>
      <c r="S51" s="1">
        <f>IFERROR(IF(#REF!=1,1,0),0)</f>
        <v>0</v>
      </c>
      <c r="T51" s="1">
        <f>IFERROR(IF(#REF!=1,1,0),0)</f>
        <v>0</v>
      </c>
      <c r="U51" s="1">
        <f>IFERROR(IF(#REF!=1,1,0),0)</f>
        <v>0</v>
      </c>
      <c r="V51" s="1">
        <f>IFERROR(IF(#REF!=1,1,0),0)</f>
        <v>0</v>
      </c>
      <c r="W51" s="1">
        <f>IFERROR(IF(#REF!=1,1,0),0)</f>
        <v>0</v>
      </c>
      <c r="X51" s="1">
        <f>IFERROR(IF(#REF!=1,1,0),0)</f>
        <v>0</v>
      </c>
      <c r="Y51" s="1">
        <f>IFERROR(IF(#REF!=1,1,0),0)</f>
        <v>0</v>
      </c>
      <c r="Z51" s="1">
        <f>IFERROR(IF(#REF!=1,1,0),0)</f>
        <v>0</v>
      </c>
      <c r="AA51" s="1">
        <f>IFERROR(IF(#REF!=0,1,0),0)</f>
        <v>0</v>
      </c>
      <c r="AB51" s="1">
        <f>IFERROR(IF(#REF!=1,1,0),0)</f>
        <v>0</v>
      </c>
      <c r="AC51" s="1">
        <f>IFERROR(IF(#REF!=1,1,0),0)</f>
        <v>0</v>
      </c>
      <c r="AD51" s="1">
        <f>IFERROR(IF(#REF!=1,1,0),0)</f>
        <v>0</v>
      </c>
      <c r="AE51" s="1">
        <f>IFERROR(IF(#REF!=1,1,0),0)</f>
        <v>0</v>
      </c>
      <c r="AF51" s="1">
        <f>IFERROR(IF(#REF!=1,1,0),0)</f>
        <v>0</v>
      </c>
      <c r="AG51" s="1">
        <f>IFERROR(IF(#REF!=1,1,0),0)</f>
        <v>0</v>
      </c>
      <c r="AH51" s="1">
        <f>IFERROR(IF(#REF!=1,1,0),0)</f>
        <v>0</v>
      </c>
      <c r="AI51" s="1">
        <f>IFERROR(IF(#REF!=1,1,0),0)</f>
        <v>0</v>
      </c>
      <c r="AJ51" s="1">
        <f>IFERROR(IF(#REF!=1,1,0),0)</f>
        <v>0</v>
      </c>
      <c r="AK51" s="1">
        <f>IFERROR(IF(#REF!=1,1,0),0)</f>
        <v>0</v>
      </c>
      <c r="AL51" s="1">
        <f>IFERROR(IF(#REF!=1,1,0),0)</f>
        <v>0</v>
      </c>
      <c r="AM51" s="1">
        <f>IFERROR(IF(#REF!=1,1,0),0)</f>
        <v>0</v>
      </c>
      <c r="AN51" s="1">
        <f>IFERROR(IF(#REF!=1,1,0),0)</f>
        <v>0</v>
      </c>
      <c r="AO51" s="1">
        <f>IFERROR(IF(#REF!=1,1,0),0)</f>
        <v>0</v>
      </c>
      <c r="AP51" s="1">
        <f>IFERROR(IF(#REF!=1,1,0),0)</f>
        <v>0</v>
      </c>
      <c r="AQ51" s="1">
        <f>IFERROR(IF(#REF!=1,1,0),0)</f>
        <v>0</v>
      </c>
      <c r="AR51" s="1">
        <f>IFERROR(IF(#REF!=1,1,0),0)</f>
        <v>0</v>
      </c>
      <c r="AS51" s="1">
        <f>IFERROR(IF(#REF!=1,1,0),0)</f>
        <v>0</v>
      </c>
      <c r="AT51" s="1">
        <f>IFERROR(IF(#REF!=1,1,0),0)</f>
        <v>0</v>
      </c>
      <c r="AU51" s="1">
        <f>IFERROR(IF(#REF!=1,1,0),0)</f>
        <v>0</v>
      </c>
      <c r="AV51" s="1">
        <f>IFERROR(IF(#REF!=1,1,0),0)</f>
        <v>0</v>
      </c>
      <c r="AW51" s="1">
        <f>IFERROR(IF(#REF!=1,1,0),0)</f>
        <v>0</v>
      </c>
      <c r="AX51" s="1">
        <f>IFERROR(IF(#REF!=1,1,0),0)</f>
        <v>0</v>
      </c>
      <c r="AY51" s="1">
        <f>IFERROR(IF(#REF!=1,1,0),0)</f>
        <v>0</v>
      </c>
      <c r="BA51" s="1">
        <f t="shared" si="1"/>
        <v>4</v>
      </c>
    </row>
    <row r="52" spans="1:53" ht="14.25" x14ac:dyDescent="0.2">
      <c r="A52" s="78" t="s">
        <v>164</v>
      </c>
      <c r="B52" s="79"/>
      <c r="C52" s="79"/>
      <c r="D52" s="80"/>
      <c r="E52" s="8">
        <f t="shared" si="0"/>
        <v>7</v>
      </c>
      <c r="F52" s="53" t="s">
        <v>6</v>
      </c>
      <c r="H52" s="1">
        <f>IFERROR(IF('1'!E60=1,1,0),0)</f>
        <v>1</v>
      </c>
      <c r="I52" s="1">
        <f>IFERROR(IF('2'!E60=1,1,0),0)</f>
        <v>1</v>
      </c>
      <c r="J52" s="1">
        <f>IFERROR(IF('3'!E60=1,1,0),0)</f>
        <v>1</v>
      </c>
      <c r="K52" s="1">
        <f>IFERROR(IF('4'!E60=1,1,0),0)</f>
        <v>0</v>
      </c>
      <c r="L52" s="1">
        <f>IFERROR(IF('5'!E60=1,1,0),0)</f>
        <v>0</v>
      </c>
      <c r="M52" s="1">
        <f>IFERROR(IF('6'!E60=1,1,0),0)</f>
        <v>0</v>
      </c>
      <c r="N52" s="1">
        <f>IFERROR(IF('7'!E60=1,1,0),0)</f>
        <v>1</v>
      </c>
      <c r="O52" s="1">
        <f>IFERROR(IF('8'!E60=1,1,0),0)</f>
        <v>1</v>
      </c>
      <c r="P52" s="1">
        <f>IFERROR(IF('9'!E60=1,1,0),0)</f>
        <v>1</v>
      </c>
      <c r="Q52" s="1">
        <f>IFERROR(IF('10'!E60=1,1,0),0)</f>
        <v>1</v>
      </c>
      <c r="R52" s="1">
        <f>IFERROR(IF(#REF!=1,1,0),0)</f>
        <v>0</v>
      </c>
      <c r="S52" s="1">
        <f>IFERROR(IF(#REF!=1,1,0),0)</f>
        <v>0</v>
      </c>
      <c r="T52" s="1">
        <f>IFERROR(IF(#REF!=1,1,0),0)</f>
        <v>0</v>
      </c>
      <c r="U52" s="1">
        <f>IFERROR(IF(#REF!=1,1,0),0)</f>
        <v>0</v>
      </c>
      <c r="V52" s="1">
        <f>IFERROR(IF(#REF!=1,1,0),0)</f>
        <v>0</v>
      </c>
      <c r="W52" s="1">
        <f>IFERROR(IF(#REF!=1,1,0),0)</f>
        <v>0</v>
      </c>
      <c r="X52" s="1">
        <f>IFERROR(IF(#REF!=1,1,0),0)</f>
        <v>0</v>
      </c>
      <c r="Y52" s="1">
        <f>IFERROR(IF(#REF!=1,1,0),0)</f>
        <v>0</v>
      </c>
      <c r="Z52" s="1">
        <f>IFERROR(IF(#REF!=1,1,0),0)</f>
        <v>0</v>
      </c>
      <c r="AA52" s="1">
        <f>IFERROR(IF(#REF!=0,1,0),0)</f>
        <v>0</v>
      </c>
      <c r="AB52" s="1">
        <f>IFERROR(IF(#REF!=1,1,0),0)</f>
        <v>0</v>
      </c>
      <c r="AC52" s="1">
        <f>IFERROR(IF(#REF!=1,1,0),0)</f>
        <v>0</v>
      </c>
      <c r="AD52" s="1">
        <f>IFERROR(IF(#REF!=1,1,0),0)</f>
        <v>0</v>
      </c>
      <c r="AE52" s="1">
        <f>IFERROR(IF(#REF!=1,1,0),0)</f>
        <v>0</v>
      </c>
      <c r="AF52" s="1">
        <f>IFERROR(IF(#REF!=1,1,0),0)</f>
        <v>0</v>
      </c>
      <c r="AG52" s="1">
        <f>IFERROR(IF(#REF!=1,1,0),0)</f>
        <v>0</v>
      </c>
      <c r="AH52" s="1">
        <f>IFERROR(IF(#REF!=1,1,0),0)</f>
        <v>0</v>
      </c>
      <c r="AI52" s="1">
        <f>IFERROR(IF(#REF!=1,1,0),0)</f>
        <v>0</v>
      </c>
      <c r="AJ52" s="1">
        <f>IFERROR(IF(#REF!=1,1,0),0)</f>
        <v>0</v>
      </c>
      <c r="AK52" s="1">
        <f>IFERROR(IF(#REF!=1,1,0),0)</f>
        <v>0</v>
      </c>
      <c r="AL52" s="1">
        <f>IFERROR(IF(#REF!=1,1,0),0)</f>
        <v>0</v>
      </c>
      <c r="AM52" s="1">
        <f>IFERROR(IF(#REF!=1,1,0),0)</f>
        <v>0</v>
      </c>
      <c r="AN52" s="1">
        <f>IFERROR(IF(#REF!=1,1,0),0)</f>
        <v>0</v>
      </c>
      <c r="AO52" s="1">
        <f>IFERROR(IF(#REF!=1,1,0),0)</f>
        <v>0</v>
      </c>
      <c r="AP52" s="1">
        <f>IFERROR(IF(#REF!=1,1,0),0)</f>
        <v>0</v>
      </c>
      <c r="AQ52" s="1">
        <f>IFERROR(IF(#REF!=1,1,0),0)</f>
        <v>0</v>
      </c>
      <c r="AR52" s="1">
        <f>IFERROR(IF(#REF!=1,1,0),0)</f>
        <v>0</v>
      </c>
      <c r="AS52" s="1">
        <f>IFERROR(IF(#REF!=1,1,0),0)</f>
        <v>0</v>
      </c>
      <c r="AT52" s="1">
        <f>IFERROR(IF(#REF!=1,1,0),0)</f>
        <v>0</v>
      </c>
      <c r="AU52" s="1">
        <f>IFERROR(IF(#REF!=1,1,0),0)</f>
        <v>0</v>
      </c>
      <c r="AV52" s="1">
        <f>IFERROR(IF(#REF!=1,1,0),0)</f>
        <v>0</v>
      </c>
      <c r="AW52" s="1">
        <f>IFERROR(IF(#REF!=1,1,0),0)</f>
        <v>0</v>
      </c>
      <c r="AX52" s="1">
        <f>IFERROR(IF(#REF!=1,1,0),0)</f>
        <v>0</v>
      </c>
      <c r="AY52" s="1">
        <f>IFERROR(IF(#REF!=1,1,0),0)</f>
        <v>0</v>
      </c>
      <c r="BA52" s="1">
        <f t="shared" si="1"/>
        <v>7</v>
      </c>
    </row>
    <row r="53" spans="1:53" ht="14.25" x14ac:dyDescent="0.2">
      <c r="A53" s="78" t="s">
        <v>92</v>
      </c>
      <c r="B53" s="79"/>
      <c r="C53" s="79"/>
      <c r="D53" s="80"/>
      <c r="E53" s="8">
        <f t="shared" si="0"/>
        <v>0</v>
      </c>
      <c r="F53" s="53" t="s">
        <v>5</v>
      </c>
      <c r="H53" s="1">
        <f>IFERROR(IF('1'!E61=1,1,0),0)</f>
        <v>0</v>
      </c>
      <c r="I53" s="1">
        <f>IFERROR(IF('2'!E61=1,1,0),0)</f>
        <v>0</v>
      </c>
      <c r="J53" s="1">
        <f>IFERROR(IF('3'!E61=1,1,0),0)</f>
        <v>0</v>
      </c>
      <c r="K53" s="1">
        <f>IFERROR(IF('4'!E61=1,1,0),0)</f>
        <v>0</v>
      </c>
      <c r="L53" s="1">
        <f>IFERROR(IF('5'!E61=1,1,0),0)</f>
        <v>0</v>
      </c>
      <c r="M53" s="1">
        <f>IFERROR(IF('6'!E61=1,1,0),0)</f>
        <v>0</v>
      </c>
      <c r="N53" s="1">
        <f>IFERROR(IF('7'!E61=1,1,0),0)</f>
        <v>0</v>
      </c>
      <c r="O53" s="1">
        <f>IFERROR(IF('8'!E61=1,1,0),0)</f>
        <v>0</v>
      </c>
      <c r="P53" s="1">
        <f>IFERROR(IF('9'!E61=1,1,0),0)</f>
        <v>0</v>
      </c>
      <c r="Q53" s="1">
        <f>IFERROR(IF('10'!E61=1,1,0),0)</f>
        <v>0</v>
      </c>
      <c r="BA53" s="1">
        <f t="shared" si="1"/>
        <v>0</v>
      </c>
    </row>
  </sheetData>
  <sheetProtection algorithmName="SHA-512" hashValue="8yb/Kh40hl4hRX1D+76Nts/4Z49zU70nvjM72srfJycoJ2+7pG9pxiCSpzjMK/08cNyqrezv7DytSUHhTovNtA==" saltValue="FBzxun9ytkS0VETbZgpcyQ==" spinCount="100000" sheet="1" objects="1" scenarios="1"/>
  <mergeCells count="51">
    <mergeCell ref="A51:D51"/>
    <mergeCell ref="A52:D52"/>
    <mergeCell ref="A45:D45"/>
    <mergeCell ref="A46:D46"/>
    <mergeCell ref="A47:D47"/>
    <mergeCell ref="A48:D48"/>
    <mergeCell ref="A49:D49"/>
    <mergeCell ref="A50:D50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53:D53"/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</mergeCells>
  <conditionalFormatting sqref="E6:E36">
    <cfRule type="colorScale" priority="4">
      <colorScale>
        <cfvo type="min"/>
        <cfvo type="max"/>
        <color theme="0"/>
        <color rgb="FFFF0000"/>
      </colorScale>
    </cfRule>
  </conditionalFormatting>
  <conditionalFormatting sqref="E37:E42">
    <cfRule type="colorScale" priority="3">
      <colorScale>
        <cfvo type="min"/>
        <cfvo type="max"/>
        <color theme="0"/>
        <color rgb="FFFF0000"/>
      </colorScale>
    </cfRule>
  </conditionalFormatting>
  <conditionalFormatting sqref="E43:E44">
    <cfRule type="colorScale" priority="2">
      <colorScale>
        <cfvo type="num" val="0"/>
        <cfvo type="num" val="5"/>
        <color theme="0"/>
        <color rgb="FFFF0000"/>
      </colorScale>
    </cfRule>
  </conditionalFormatting>
  <conditionalFormatting sqref="E45:E53">
    <cfRule type="colorScale" priority="1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F6:F53">
      <formula1>"C,NC"</formula1>
    </dataValidation>
    <dataValidation type="list" allowBlank="1" showInputMessage="1" showErrorMessage="1" sqref="E6:E53">
      <formula1>#REF!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view="pageLayout" zoomScale="80" zoomScaleNormal="70" zoomScalePageLayoutView="80" workbookViewId="0">
      <selection activeCell="H6" sqref="H6:Q53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6" width="9.140625" style="1" customWidth="1"/>
    <col min="57" max="57" width="21.5703125" style="1" customWidth="1"/>
    <col min="58" max="58" width="22.5703125" style="1" customWidth="1"/>
    <col min="59" max="59" width="14.85546875" style="1" customWidth="1"/>
    <col min="60" max="60" width="19.85546875" style="1" customWidth="1"/>
    <col min="61" max="16384" width="9.140625" style="1"/>
  </cols>
  <sheetData>
    <row r="1" spans="1:53" ht="15.75" customHeight="1" x14ac:dyDescent="0.3">
      <c r="A1" s="81"/>
      <c r="B1" s="83" t="s">
        <v>97</v>
      </c>
      <c r="C1" s="84"/>
      <c r="D1" s="84"/>
      <c r="E1" s="84"/>
      <c r="F1" s="3" t="s">
        <v>98</v>
      </c>
    </row>
    <row r="2" spans="1:53" ht="15.75" customHeight="1" x14ac:dyDescent="0.3">
      <c r="A2" s="81"/>
      <c r="B2" s="84"/>
      <c r="C2" s="84"/>
      <c r="D2" s="84"/>
      <c r="E2" s="84"/>
      <c r="F2" s="3" t="s">
        <v>154</v>
      </c>
    </row>
    <row r="3" spans="1:53" ht="15.75" customHeight="1" x14ac:dyDescent="0.3">
      <c r="A3" s="81"/>
      <c r="B3" s="84"/>
      <c r="C3" s="84"/>
      <c r="D3" s="84"/>
      <c r="E3" s="84"/>
      <c r="F3" s="3" t="s">
        <v>165</v>
      </c>
    </row>
    <row r="4" spans="1:53" ht="14.25" x14ac:dyDescent="0.2">
      <c r="A4" s="4"/>
      <c r="B4" s="5"/>
      <c r="C4" s="4"/>
      <c r="D4" s="4"/>
      <c r="E4" s="4"/>
      <c r="F4" s="4"/>
    </row>
    <row r="5" spans="1:53" ht="32.25" customHeight="1" x14ac:dyDescent="0.2">
      <c r="A5" s="82" t="s">
        <v>4</v>
      </c>
      <c r="B5" s="82"/>
      <c r="C5" s="82"/>
      <c r="D5" s="82"/>
      <c r="E5" s="6" t="s">
        <v>167</v>
      </c>
      <c r="F5" s="7" t="s">
        <v>1</v>
      </c>
      <c r="H5" s="22" t="s">
        <v>111</v>
      </c>
      <c r="I5" s="22" t="s">
        <v>112</v>
      </c>
      <c r="J5" s="22" t="s">
        <v>113</v>
      </c>
      <c r="K5" s="22" t="s">
        <v>114</v>
      </c>
      <c r="L5" s="22" t="s">
        <v>115</v>
      </c>
      <c r="M5" s="22" t="s">
        <v>116</v>
      </c>
      <c r="N5" s="22" t="s">
        <v>108</v>
      </c>
      <c r="O5" s="22" t="s">
        <v>117</v>
      </c>
      <c r="P5" s="22" t="s">
        <v>118</v>
      </c>
      <c r="Q5" s="22" t="s">
        <v>126</v>
      </c>
      <c r="R5" s="22" t="s">
        <v>127</v>
      </c>
      <c r="S5" s="22" t="s">
        <v>109</v>
      </c>
      <c r="T5" s="22" t="s">
        <v>110</v>
      </c>
      <c r="U5" s="22" t="s">
        <v>119</v>
      </c>
      <c r="V5" s="22" t="s">
        <v>120</v>
      </c>
      <c r="W5" s="22" t="s">
        <v>121</v>
      </c>
      <c r="X5" s="22" t="s">
        <v>122</v>
      </c>
      <c r="Y5" s="22" t="s">
        <v>123</v>
      </c>
      <c r="Z5" s="22" t="s">
        <v>124</v>
      </c>
      <c r="AA5" s="22" t="s">
        <v>125</v>
      </c>
      <c r="AB5" s="22" t="s">
        <v>101</v>
      </c>
      <c r="AC5" s="22" t="s">
        <v>102</v>
      </c>
      <c r="AD5" s="22" t="s">
        <v>128</v>
      </c>
      <c r="AE5" s="22" t="s">
        <v>129</v>
      </c>
      <c r="AF5" s="22" t="s">
        <v>103</v>
      </c>
      <c r="AG5" s="22" t="s">
        <v>104</v>
      </c>
      <c r="AH5" s="22" t="s">
        <v>105</v>
      </c>
      <c r="AI5" s="22" t="s">
        <v>106</v>
      </c>
      <c r="AJ5" s="22" t="s">
        <v>130</v>
      </c>
      <c r="AK5" s="22" t="s">
        <v>131</v>
      </c>
      <c r="AL5" s="22" t="s">
        <v>132</v>
      </c>
      <c r="AM5" s="22" t="s">
        <v>133</v>
      </c>
      <c r="AN5" s="22" t="s">
        <v>134</v>
      </c>
      <c r="AO5" s="22" t="s">
        <v>135</v>
      </c>
      <c r="AP5" s="22" t="s">
        <v>136</v>
      </c>
      <c r="AQ5" s="22" t="s">
        <v>137</v>
      </c>
      <c r="AR5" s="22" t="s">
        <v>138</v>
      </c>
      <c r="AS5" s="22" t="s">
        <v>139</v>
      </c>
      <c r="AT5" s="22" t="s">
        <v>140</v>
      </c>
      <c r="AU5" s="22" t="s">
        <v>141</v>
      </c>
      <c r="AV5" s="22" t="s">
        <v>142</v>
      </c>
      <c r="AW5" s="22" t="s">
        <v>107</v>
      </c>
      <c r="AX5" s="22" t="s">
        <v>143</v>
      </c>
      <c r="AY5" s="22" t="s">
        <v>144</v>
      </c>
      <c r="AZ5" s="2"/>
      <c r="BA5" s="22" t="s">
        <v>54</v>
      </c>
    </row>
    <row r="6" spans="1:53" ht="17.25" customHeight="1" x14ac:dyDescent="0.2">
      <c r="A6" s="78" t="s">
        <v>55</v>
      </c>
      <c r="B6" s="79"/>
      <c r="C6" s="79"/>
      <c r="D6" s="80"/>
      <c r="E6" s="8">
        <f>BA6</f>
        <v>0</v>
      </c>
      <c r="F6" s="53" t="s">
        <v>6</v>
      </c>
      <c r="H6" s="1">
        <f>IFERROR(IF('1'!E14=2,1,0),0)</f>
        <v>0</v>
      </c>
      <c r="I6" s="1">
        <f>IFERROR(IF('2'!E14=2,1,0),0)</f>
        <v>0</v>
      </c>
      <c r="J6" s="1">
        <f>IFERROR(IF('3'!E14=2,1,0),0)</f>
        <v>0</v>
      </c>
      <c r="K6" s="1">
        <f>IFERROR(IF('4'!E14=2,1,0),0)</f>
        <v>0</v>
      </c>
      <c r="L6" s="1">
        <f>IFERROR(IF('5'!E14=2,1,0),0)</f>
        <v>0</v>
      </c>
      <c r="M6" s="1">
        <f>IFERROR(IF('6'!E14=2,1,0),0)</f>
        <v>0</v>
      </c>
      <c r="N6" s="1">
        <f>IFERROR(IF('7'!E14=2,1,0),0)</f>
        <v>0</v>
      </c>
      <c r="O6" s="1">
        <f>IFERROR(IF('8'!E14=2,1,0),0)</f>
        <v>0</v>
      </c>
      <c r="P6" s="1">
        <f>IFERROR(IF('9'!E14=2,1,0),0)</f>
        <v>0</v>
      </c>
      <c r="Q6" s="1">
        <f>IFERROR(IF('10'!E14=2,1,0),0)</f>
        <v>0</v>
      </c>
      <c r="R6" s="1">
        <f>IFERROR(IF(#REF!=2,1,0),0)</f>
        <v>0</v>
      </c>
      <c r="S6" s="1">
        <f>IFERROR(IF(#REF!=2,1,0),0)</f>
        <v>0</v>
      </c>
      <c r="T6" s="1">
        <f>IFERROR(IF(#REF!=2,1,0),0)</f>
        <v>0</v>
      </c>
      <c r="U6" s="1">
        <f>IFERROR(IF(#REF!=2,1,0),0)</f>
        <v>0</v>
      </c>
      <c r="V6" s="1">
        <f>IFERROR(IF(#REF!=2,1,0),0)</f>
        <v>0</v>
      </c>
      <c r="W6" s="1">
        <f>IFERROR(IF(#REF!=2,1,0),0)</f>
        <v>0</v>
      </c>
      <c r="X6" s="1">
        <f>IFERROR(IF(#REF!=2,1,0),0)</f>
        <v>0</v>
      </c>
      <c r="Y6" s="1">
        <f>IFERROR(IF(#REF!=2,1,0),0)</f>
        <v>0</v>
      </c>
      <c r="Z6" s="1">
        <f>IFERROR(IF(#REF!=2,1,0),0)</f>
        <v>0</v>
      </c>
      <c r="AA6" s="1">
        <f>IFERROR(IF(#REF!=0,1,0),0)</f>
        <v>0</v>
      </c>
      <c r="AB6" s="1">
        <f>IFERROR(IF(#REF!=2,1,0),0)</f>
        <v>0</v>
      </c>
      <c r="AC6" s="1">
        <f>IFERROR(IF(#REF!=2,1,0),0)</f>
        <v>0</v>
      </c>
      <c r="AD6" s="1">
        <f>IFERROR(IF(#REF!=2,1,0),0)</f>
        <v>0</v>
      </c>
      <c r="AE6" s="1">
        <f>IFERROR(IF(#REF!=2,1,0),0)</f>
        <v>0</v>
      </c>
      <c r="AF6" s="1">
        <f>IFERROR(IF(#REF!=2,1,0),0)</f>
        <v>0</v>
      </c>
      <c r="AG6" s="1">
        <f>IFERROR(IF(#REF!=2,1,0),0)</f>
        <v>0</v>
      </c>
      <c r="AH6" s="1">
        <f>IFERROR(IF(#REF!=2,1,0),0)</f>
        <v>0</v>
      </c>
      <c r="AI6" s="1">
        <f>IFERROR(IF(#REF!=2,1,0),0)</f>
        <v>0</v>
      </c>
      <c r="AJ6" s="1">
        <f>IFERROR(IF(#REF!=2,1,0),0)</f>
        <v>0</v>
      </c>
      <c r="AK6" s="1">
        <f>IFERROR(IF(#REF!=2,1,0),0)</f>
        <v>0</v>
      </c>
      <c r="AL6" s="1">
        <f>IFERROR(IF(#REF!=2,1,0),0)</f>
        <v>0</v>
      </c>
      <c r="AM6" s="1">
        <f>IFERROR(IF(#REF!=2,1,0),0)</f>
        <v>0</v>
      </c>
      <c r="AN6" s="1">
        <f>IFERROR(IF(#REF!=2,1,0),0)</f>
        <v>0</v>
      </c>
      <c r="AO6" s="1">
        <f>IFERROR(IF(#REF!=2,1,0),0)</f>
        <v>0</v>
      </c>
      <c r="AP6" s="1">
        <f>IFERROR(IF(#REF!=2,1,0),0)</f>
        <v>0</v>
      </c>
      <c r="AQ6" s="1">
        <f>IFERROR(IF(#REF!=2,1,0),0)</f>
        <v>0</v>
      </c>
      <c r="AR6" s="1">
        <f>IFERROR(IF(#REF!=2,1,0),0)</f>
        <v>0</v>
      </c>
      <c r="AS6" s="1">
        <f>IFERROR(IF(#REF!=2,1,0),0)</f>
        <v>0</v>
      </c>
      <c r="AT6" s="1">
        <f>IFERROR(IF(#REF!=2,1,0),0)</f>
        <v>0</v>
      </c>
      <c r="AU6" s="1">
        <f>IFERROR(IF(#REF!=2,1,0),0)</f>
        <v>0</v>
      </c>
      <c r="AV6" s="1">
        <f>IFERROR(IF(#REF!=2,1,0),0)</f>
        <v>0</v>
      </c>
      <c r="AW6" s="1">
        <f>IFERROR(IF(#REF!=2,1,0),0)</f>
        <v>0</v>
      </c>
      <c r="AX6" s="1">
        <f>IFERROR(IF(#REF!=2,1,0),0)</f>
        <v>0</v>
      </c>
      <c r="AY6" s="1">
        <f>IFERROR(IF(#REF!=2,1,0),0)</f>
        <v>0</v>
      </c>
      <c r="BA6" s="1">
        <f>SUM(H6:AZ6)</f>
        <v>0</v>
      </c>
    </row>
    <row r="7" spans="1:53" ht="17.25" customHeight="1" x14ac:dyDescent="0.2">
      <c r="A7" s="78" t="s">
        <v>56</v>
      </c>
      <c r="B7" s="79"/>
      <c r="C7" s="79"/>
      <c r="D7" s="80"/>
      <c r="E7" s="8">
        <f t="shared" ref="E7:E53" si="0">BA7</f>
        <v>4</v>
      </c>
      <c r="F7" s="53" t="s">
        <v>6</v>
      </c>
      <c r="H7" s="1">
        <f>IFERROR(IF('1'!E15=2,1,0),0)</f>
        <v>1</v>
      </c>
      <c r="I7" s="1">
        <f>IFERROR(IF('2'!E15=2,1,0),0)</f>
        <v>1</v>
      </c>
      <c r="J7" s="1">
        <f>IFERROR(IF('3'!E15=2,1,0),0)</f>
        <v>1</v>
      </c>
      <c r="K7" s="1">
        <f>IFERROR(IF('4'!E15=2,1,0),0)</f>
        <v>1</v>
      </c>
      <c r="L7" s="1">
        <f>IFERROR(IF('5'!E15=2,1,0),0)</f>
        <v>0</v>
      </c>
      <c r="M7" s="1">
        <f>IFERROR(IF('6'!E15=2,1,0),0)</f>
        <v>0</v>
      </c>
      <c r="N7" s="1">
        <f>IFERROR(IF('7'!E15=2,1,0),0)</f>
        <v>0</v>
      </c>
      <c r="O7" s="1">
        <f>IFERROR(IF('8'!E15=2,1,0),0)</f>
        <v>0</v>
      </c>
      <c r="P7" s="1">
        <f>IFERROR(IF('9'!E15=2,1,0),0)</f>
        <v>0</v>
      </c>
      <c r="Q7" s="1">
        <f>IFERROR(IF('10'!E15=2,1,0),0)</f>
        <v>0</v>
      </c>
      <c r="R7" s="1">
        <f>IFERROR(IF(#REF!=2,1,0),0)</f>
        <v>0</v>
      </c>
      <c r="S7" s="1">
        <f>IFERROR(IF(#REF!=2,1,0),0)</f>
        <v>0</v>
      </c>
      <c r="T7" s="1">
        <f>IFERROR(IF(#REF!=2,1,0),0)</f>
        <v>0</v>
      </c>
      <c r="U7" s="1">
        <f>IFERROR(IF(#REF!=2,1,0),0)</f>
        <v>0</v>
      </c>
      <c r="V7" s="1">
        <f>IFERROR(IF(#REF!=2,1,0),0)</f>
        <v>0</v>
      </c>
      <c r="W7" s="1">
        <f>IFERROR(IF(#REF!=2,1,0),0)</f>
        <v>0</v>
      </c>
      <c r="X7" s="1">
        <f>IFERROR(IF(#REF!=2,1,0),0)</f>
        <v>0</v>
      </c>
      <c r="Y7" s="1">
        <f>IFERROR(IF(#REF!=2,1,0),0)</f>
        <v>0</v>
      </c>
      <c r="Z7" s="1">
        <f>IFERROR(IF(#REF!=2,1,0),0)</f>
        <v>0</v>
      </c>
      <c r="AA7" s="1">
        <f>IFERROR(IF(#REF!=0,1,0),0)</f>
        <v>0</v>
      </c>
      <c r="AB7" s="1">
        <f>IFERROR(IF(#REF!=2,1,0),0)</f>
        <v>0</v>
      </c>
      <c r="AC7" s="1">
        <f>IFERROR(IF(#REF!=2,1,0),0)</f>
        <v>0</v>
      </c>
      <c r="AD7" s="1">
        <f>IFERROR(IF(#REF!=2,1,0),0)</f>
        <v>0</v>
      </c>
      <c r="AE7" s="1">
        <f>IFERROR(IF(#REF!=2,1,0),0)</f>
        <v>0</v>
      </c>
      <c r="AF7" s="1">
        <f>IFERROR(IF(#REF!=2,1,0),0)</f>
        <v>0</v>
      </c>
      <c r="AG7" s="1">
        <f>IFERROR(IF(#REF!=2,1,0),0)</f>
        <v>0</v>
      </c>
      <c r="AH7" s="1">
        <f>IFERROR(IF(#REF!=2,1,0),0)</f>
        <v>0</v>
      </c>
      <c r="AI7" s="1">
        <f>IFERROR(IF(#REF!=2,1,0),0)</f>
        <v>0</v>
      </c>
      <c r="AJ7" s="1">
        <f>IFERROR(IF(#REF!=2,1,0),0)</f>
        <v>0</v>
      </c>
      <c r="AK7" s="1">
        <f>IFERROR(IF(#REF!=2,1,0),0)</f>
        <v>0</v>
      </c>
      <c r="AL7" s="1">
        <f>IFERROR(IF(#REF!=2,1,0),0)</f>
        <v>0</v>
      </c>
      <c r="AM7" s="1">
        <f>IFERROR(IF(#REF!=2,1,0),0)</f>
        <v>0</v>
      </c>
      <c r="AN7" s="1">
        <f>IFERROR(IF(#REF!=2,1,0),0)</f>
        <v>0</v>
      </c>
      <c r="AO7" s="1">
        <f>IFERROR(IF(#REF!=2,1,0),0)</f>
        <v>0</v>
      </c>
      <c r="AP7" s="1">
        <f>IFERROR(IF(#REF!=2,1,0),0)</f>
        <v>0</v>
      </c>
      <c r="AQ7" s="1">
        <f>IFERROR(IF(#REF!=2,1,0),0)</f>
        <v>0</v>
      </c>
      <c r="AR7" s="1">
        <f>IFERROR(IF(#REF!=2,1,0),0)</f>
        <v>0</v>
      </c>
      <c r="AS7" s="1">
        <f>IFERROR(IF(#REF!=2,1,0),0)</f>
        <v>0</v>
      </c>
      <c r="AT7" s="1">
        <f>IFERROR(IF(#REF!=2,1,0),0)</f>
        <v>0</v>
      </c>
      <c r="AU7" s="1">
        <f>IFERROR(IF(#REF!=2,1,0),0)</f>
        <v>0</v>
      </c>
      <c r="AV7" s="1">
        <f>IFERROR(IF(#REF!=2,1,0),0)</f>
        <v>0</v>
      </c>
      <c r="AW7" s="1">
        <f>IFERROR(IF(#REF!=2,1,0),0)</f>
        <v>0</v>
      </c>
      <c r="AX7" s="1">
        <f>IFERROR(IF(#REF!=2,1,0),0)</f>
        <v>0</v>
      </c>
      <c r="AY7" s="1">
        <f>IFERROR(IF(#REF!=2,1,0),0)</f>
        <v>0</v>
      </c>
      <c r="BA7" s="1">
        <f t="shared" ref="BA7:BA53" si="1">SUM(H7:AZ7)</f>
        <v>4</v>
      </c>
    </row>
    <row r="8" spans="1:53" ht="17.25" customHeight="1" x14ac:dyDescent="0.2">
      <c r="A8" s="78" t="s">
        <v>156</v>
      </c>
      <c r="B8" s="79"/>
      <c r="C8" s="79"/>
      <c r="D8" s="80"/>
      <c r="E8" s="8">
        <f t="shared" si="0"/>
        <v>4</v>
      </c>
      <c r="F8" s="53" t="s">
        <v>6</v>
      </c>
      <c r="H8" s="1">
        <f>IFERROR(IF('1'!E16=2,1,0),0)</f>
        <v>1</v>
      </c>
      <c r="I8" s="1">
        <f>IFERROR(IF('2'!E16=2,1,0),0)</f>
        <v>1</v>
      </c>
      <c r="J8" s="1">
        <f>IFERROR(IF('3'!E16=2,1,0),0)</f>
        <v>1</v>
      </c>
      <c r="K8" s="1">
        <f>IFERROR(IF('4'!E16=2,1,0),0)</f>
        <v>1</v>
      </c>
      <c r="L8" s="1">
        <f>IFERROR(IF('5'!E16=2,1,0),0)</f>
        <v>0</v>
      </c>
      <c r="M8" s="1">
        <f>IFERROR(IF('6'!E16=2,1,0),0)</f>
        <v>0</v>
      </c>
      <c r="N8" s="1">
        <f>IFERROR(IF('7'!E16=2,1,0),0)</f>
        <v>0</v>
      </c>
      <c r="O8" s="1">
        <f>IFERROR(IF('8'!E16=2,1,0),0)</f>
        <v>0</v>
      </c>
      <c r="P8" s="1">
        <f>IFERROR(IF('9'!E16=2,1,0),0)</f>
        <v>0</v>
      </c>
      <c r="Q8" s="1">
        <f>IFERROR(IF('10'!E16=2,1,0),0)</f>
        <v>0</v>
      </c>
      <c r="R8" s="1">
        <f>IFERROR(IF(#REF!=2,1,0),0)</f>
        <v>0</v>
      </c>
      <c r="S8" s="1">
        <f>IFERROR(IF(#REF!=2,1,0),0)</f>
        <v>0</v>
      </c>
      <c r="T8" s="1">
        <f>IFERROR(IF(#REF!=2,1,0),0)</f>
        <v>0</v>
      </c>
      <c r="U8" s="1">
        <f>IFERROR(IF(#REF!=2,1,0),0)</f>
        <v>0</v>
      </c>
      <c r="V8" s="1">
        <f>IFERROR(IF(#REF!=2,1,0),0)</f>
        <v>0</v>
      </c>
      <c r="W8" s="1">
        <f>IFERROR(IF(#REF!=2,1,0),0)</f>
        <v>0</v>
      </c>
      <c r="X8" s="1">
        <f>IFERROR(IF(#REF!=2,1,0),0)</f>
        <v>0</v>
      </c>
      <c r="Y8" s="1">
        <f>IFERROR(IF(#REF!=2,1,0),0)</f>
        <v>0</v>
      </c>
      <c r="Z8" s="1">
        <f>IFERROR(IF(#REF!=2,1,0),0)</f>
        <v>0</v>
      </c>
      <c r="AA8" s="1">
        <f>IFERROR(IF(#REF!=0,1,0),0)</f>
        <v>0</v>
      </c>
      <c r="AB8" s="1">
        <f>IFERROR(IF(#REF!=2,1,0),0)</f>
        <v>0</v>
      </c>
      <c r="AC8" s="1">
        <f>IFERROR(IF(#REF!=2,1,0),0)</f>
        <v>0</v>
      </c>
      <c r="AD8" s="1">
        <f>IFERROR(IF(#REF!=2,1,0),0)</f>
        <v>0</v>
      </c>
      <c r="AE8" s="1">
        <f>IFERROR(IF(#REF!=2,1,0),0)</f>
        <v>0</v>
      </c>
      <c r="AF8" s="1">
        <f>IFERROR(IF(#REF!=2,1,0),0)</f>
        <v>0</v>
      </c>
      <c r="AG8" s="1">
        <f>IFERROR(IF(#REF!=2,1,0),0)</f>
        <v>0</v>
      </c>
      <c r="AH8" s="1">
        <f>IFERROR(IF(#REF!=2,1,0),0)</f>
        <v>0</v>
      </c>
      <c r="AI8" s="1">
        <f>IFERROR(IF(#REF!=2,1,0),0)</f>
        <v>0</v>
      </c>
      <c r="AJ8" s="1">
        <f>IFERROR(IF(#REF!=2,1,0),0)</f>
        <v>0</v>
      </c>
      <c r="AK8" s="1">
        <f>IFERROR(IF(#REF!=2,1,0),0)</f>
        <v>0</v>
      </c>
      <c r="AL8" s="1">
        <f>IFERROR(IF(#REF!=2,1,0),0)</f>
        <v>0</v>
      </c>
      <c r="AM8" s="1">
        <f>IFERROR(IF(#REF!=2,1,0),0)</f>
        <v>0</v>
      </c>
      <c r="AN8" s="1">
        <f>IFERROR(IF(#REF!=2,1,0),0)</f>
        <v>0</v>
      </c>
      <c r="AO8" s="1">
        <f>IFERROR(IF(#REF!=2,1,0),0)</f>
        <v>0</v>
      </c>
      <c r="AP8" s="1">
        <f>IFERROR(IF(#REF!=2,1,0),0)</f>
        <v>0</v>
      </c>
      <c r="AQ8" s="1">
        <f>IFERROR(IF(#REF!=2,1,0),0)</f>
        <v>0</v>
      </c>
      <c r="AR8" s="1">
        <f>IFERROR(IF(#REF!=2,1,0),0)</f>
        <v>0</v>
      </c>
      <c r="AS8" s="1">
        <f>IFERROR(IF(#REF!=2,1,0),0)</f>
        <v>0</v>
      </c>
      <c r="AT8" s="1">
        <f>IFERROR(IF(#REF!=2,1,0),0)</f>
        <v>0</v>
      </c>
      <c r="AU8" s="1">
        <f>IFERROR(IF(#REF!=2,1,0),0)</f>
        <v>0</v>
      </c>
      <c r="AV8" s="1">
        <f>IFERROR(IF(#REF!=2,1,0),0)</f>
        <v>0</v>
      </c>
      <c r="AW8" s="1">
        <f>IFERROR(IF(#REF!=2,1,0),0)</f>
        <v>0</v>
      </c>
      <c r="AX8" s="1">
        <f>IFERROR(IF(#REF!=2,1,0),0)</f>
        <v>0</v>
      </c>
      <c r="AY8" s="1">
        <f>IFERROR(IF(#REF!=2,1,0),0)</f>
        <v>0</v>
      </c>
      <c r="BA8" s="1">
        <f t="shared" si="1"/>
        <v>4</v>
      </c>
    </row>
    <row r="9" spans="1:53" ht="17.25" customHeight="1" x14ac:dyDescent="0.2">
      <c r="A9" s="78" t="s">
        <v>57</v>
      </c>
      <c r="B9" s="79"/>
      <c r="C9" s="79"/>
      <c r="D9" s="80"/>
      <c r="E9" s="8">
        <f t="shared" si="0"/>
        <v>0</v>
      </c>
      <c r="F9" s="53" t="s">
        <v>6</v>
      </c>
      <c r="H9" s="1">
        <f>IFERROR(IF('1'!E17=2,1,0),0)</f>
        <v>0</v>
      </c>
      <c r="I9" s="1">
        <f>IFERROR(IF('2'!E17=2,1,0),0)</f>
        <v>0</v>
      </c>
      <c r="J9" s="1">
        <f>IFERROR(IF('3'!E17=2,1,0),0)</f>
        <v>0</v>
      </c>
      <c r="K9" s="1">
        <f>IFERROR(IF('4'!E17=2,1,0),0)</f>
        <v>0</v>
      </c>
      <c r="L9" s="1">
        <f>IFERROR(IF('5'!E17=2,1,0),0)</f>
        <v>0</v>
      </c>
      <c r="M9" s="1">
        <f>IFERROR(IF('6'!E17=2,1,0),0)</f>
        <v>0</v>
      </c>
      <c r="N9" s="1">
        <f>IFERROR(IF('7'!E17=2,1,0),0)</f>
        <v>0</v>
      </c>
      <c r="O9" s="1">
        <f>IFERROR(IF('8'!E17=2,1,0),0)</f>
        <v>0</v>
      </c>
      <c r="P9" s="1">
        <f>IFERROR(IF('9'!E17=2,1,0),0)</f>
        <v>0</v>
      </c>
      <c r="Q9" s="1">
        <f>IFERROR(IF('10'!E17=2,1,0),0)</f>
        <v>0</v>
      </c>
      <c r="R9" s="1">
        <f>IFERROR(IF(#REF!=2,1,0),0)</f>
        <v>0</v>
      </c>
      <c r="S9" s="1">
        <f>IFERROR(IF(#REF!=2,1,0),0)</f>
        <v>0</v>
      </c>
      <c r="T9" s="1">
        <f>IFERROR(IF(#REF!=2,1,0),0)</f>
        <v>0</v>
      </c>
      <c r="U9" s="1">
        <f>IFERROR(IF(#REF!=2,1,0),0)</f>
        <v>0</v>
      </c>
      <c r="V9" s="1">
        <f>IFERROR(IF(#REF!=2,1,0),0)</f>
        <v>0</v>
      </c>
      <c r="W9" s="1">
        <f>IFERROR(IF(#REF!=2,1,0),0)</f>
        <v>0</v>
      </c>
      <c r="X9" s="1">
        <f>IFERROR(IF(#REF!=2,1,0),0)</f>
        <v>0</v>
      </c>
      <c r="Y9" s="1">
        <f>IFERROR(IF(#REF!=2,1,0),0)</f>
        <v>0</v>
      </c>
      <c r="Z9" s="1">
        <f>IFERROR(IF(#REF!=2,1,0),0)</f>
        <v>0</v>
      </c>
      <c r="AA9" s="1">
        <f>IFERROR(IF(#REF!=0,1,0),0)</f>
        <v>0</v>
      </c>
      <c r="AB9" s="1">
        <f>IFERROR(IF(#REF!=2,1,0),0)</f>
        <v>0</v>
      </c>
      <c r="AC9" s="1">
        <f>IFERROR(IF(#REF!=2,1,0),0)</f>
        <v>0</v>
      </c>
      <c r="AD9" s="1">
        <f>IFERROR(IF(#REF!=2,1,0),0)</f>
        <v>0</v>
      </c>
      <c r="AE9" s="1">
        <f>IFERROR(IF(#REF!=2,1,0),0)</f>
        <v>0</v>
      </c>
      <c r="AF9" s="1">
        <f>IFERROR(IF(#REF!=2,1,0),0)</f>
        <v>0</v>
      </c>
      <c r="AG9" s="1">
        <f>IFERROR(IF(#REF!=2,1,0),0)</f>
        <v>0</v>
      </c>
      <c r="AH9" s="1">
        <f>IFERROR(IF(#REF!=2,1,0),0)</f>
        <v>0</v>
      </c>
      <c r="AI9" s="1">
        <f>IFERROR(IF(#REF!=2,1,0),0)</f>
        <v>0</v>
      </c>
      <c r="AJ9" s="1">
        <f>IFERROR(IF(#REF!=2,1,0),0)</f>
        <v>0</v>
      </c>
      <c r="AK9" s="1">
        <f>IFERROR(IF(#REF!=2,1,0),0)</f>
        <v>0</v>
      </c>
      <c r="AL9" s="1">
        <f>IFERROR(IF(#REF!=2,1,0),0)</f>
        <v>0</v>
      </c>
      <c r="AM9" s="1">
        <f>IFERROR(IF(#REF!=2,1,0),0)</f>
        <v>0</v>
      </c>
      <c r="AN9" s="1">
        <f>IFERROR(IF(#REF!=2,1,0),0)</f>
        <v>0</v>
      </c>
      <c r="AO9" s="1">
        <f>IFERROR(IF(#REF!=2,1,0),0)</f>
        <v>0</v>
      </c>
      <c r="AP9" s="1">
        <f>IFERROR(IF(#REF!=2,1,0),0)</f>
        <v>0</v>
      </c>
      <c r="AQ9" s="1">
        <f>IFERROR(IF(#REF!=2,1,0),0)</f>
        <v>0</v>
      </c>
      <c r="AR9" s="1">
        <f>IFERROR(IF(#REF!=2,1,0),0)</f>
        <v>0</v>
      </c>
      <c r="AS9" s="1">
        <f>IFERROR(IF(#REF!=2,1,0),0)</f>
        <v>0</v>
      </c>
      <c r="AT9" s="1">
        <f>IFERROR(IF(#REF!=2,1,0),0)</f>
        <v>0</v>
      </c>
      <c r="AU9" s="1">
        <f>IFERROR(IF(#REF!=2,1,0),0)</f>
        <v>0</v>
      </c>
      <c r="AV9" s="1">
        <f>IFERROR(IF(#REF!=2,1,0),0)</f>
        <v>0</v>
      </c>
      <c r="AW9" s="1">
        <f>IFERROR(IF(#REF!=2,1,0),0)</f>
        <v>0</v>
      </c>
      <c r="AX9" s="1">
        <f>IFERROR(IF(#REF!=2,1,0),0)</f>
        <v>0</v>
      </c>
      <c r="AY9" s="1">
        <f>IFERROR(IF(#REF!=2,1,0),0)</f>
        <v>0</v>
      </c>
      <c r="BA9" s="1">
        <f t="shared" si="1"/>
        <v>0</v>
      </c>
    </row>
    <row r="10" spans="1:53" ht="17.25" customHeight="1" x14ac:dyDescent="0.2">
      <c r="A10" s="78" t="s">
        <v>58</v>
      </c>
      <c r="B10" s="79"/>
      <c r="C10" s="79"/>
      <c r="D10" s="80"/>
      <c r="E10" s="8">
        <f t="shared" si="0"/>
        <v>4</v>
      </c>
      <c r="F10" s="53" t="s">
        <v>6</v>
      </c>
      <c r="H10" s="1">
        <f>IFERROR(IF('1'!E18=2,1,0),0)</f>
        <v>1</v>
      </c>
      <c r="I10" s="1">
        <f>IFERROR(IF('2'!E18=2,1,0),0)</f>
        <v>1</v>
      </c>
      <c r="J10" s="1">
        <f>IFERROR(IF('3'!E18=2,1,0),0)</f>
        <v>1</v>
      </c>
      <c r="K10" s="1">
        <f>IFERROR(IF('4'!E18=2,1,0),0)</f>
        <v>1</v>
      </c>
      <c r="L10" s="1">
        <f>IFERROR(IF('5'!E18=2,1,0),0)</f>
        <v>0</v>
      </c>
      <c r="M10" s="1">
        <f>IFERROR(IF('6'!E18=2,1,0),0)</f>
        <v>0</v>
      </c>
      <c r="N10" s="1">
        <f>IFERROR(IF('7'!E18=2,1,0),0)</f>
        <v>0</v>
      </c>
      <c r="O10" s="1">
        <f>IFERROR(IF('8'!E18=2,1,0),0)</f>
        <v>0</v>
      </c>
      <c r="P10" s="1">
        <f>IFERROR(IF('9'!E18=2,1,0),0)</f>
        <v>0</v>
      </c>
      <c r="Q10" s="1">
        <f>IFERROR(IF('10'!E18=2,1,0),0)</f>
        <v>0</v>
      </c>
      <c r="R10" s="1">
        <f>IFERROR(IF(#REF!=2,1,0),0)</f>
        <v>0</v>
      </c>
      <c r="S10" s="1">
        <f>IFERROR(IF(#REF!=2,1,0),0)</f>
        <v>0</v>
      </c>
      <c r="T10" s="1">
        <f>IFERROR(IF(#REF!=2,1,0),0)</f>
        <v>0</v>
      </c>
      <c r="U10" s="1">
        <f>IFERROR(IF(#REF!=2,1,0),0)</f>
        <v>0</v>
      </c>
      <c r="V10" s="1">
        <f>IFERROR(IF(#REF!=2,1,0),0)</f>
        <v>0</v>
      </c>
      <c r="W10" s="1">
        <f>IFERROR(IF(#REF!=2,1,0),0)</f>
        <v>0</v>
      </c>
      <c r="X10" s="1">
        <f>IFERROR(IF(#REF!=2,1,0),0)</f>
        <v>0</v>
      </c>
      <c r="Y10" s="1">
        <f>IFERROR(IF(#REF!=2,1,0),0)</f>
        <v>0</v>
      </c>
      <c r="Z10" s="1">
        <f>IFERROR(IF(#REF!=2,1,0),0)</f>
        <v>0</v>
      </c>
      <c r="AA10" s="1">
        <f>IFERROR(IF(#REF!=0,1,0),0)</f>
        <v>0</v>
      </c>
      <c r="AB10" s="1">
        <f>IFERROR(IF(#REF!=2,1,0),0)</f>
        <v>0</v>
      </c>
      <c r="AC10" s="1">
        <f>IFERROR(IF(#REF!=2,1,0),0)</f>
        <v>0</v>
      </c>
      <c r="AD10" s="1">
        <f>IFERROR(IF(#REF!=2,1,0),0)</f>
        <v>0</v>
      </c>
      <c r="AE10" s="1">
        <f>IFERROR(IF(#REF!=2,1,0),0)</f>
        <v>0</v>
      </c>
      <c r="AF10" s="1">
        <f>IFERROR(IF(#REF!=2,1,0),0)</f>
        <v>0</v>
      </c>
      <c r="AG10" s="1">
        <f>IFERROR(IF(#REF!=2,1,0),0)</f>
        <v>0</v>
      </c>
      <c r="AH10" s="1">
        <f>IFERROR(IF(#REF!=2,1,0),0)</f>
        <v>0</v>
      </c>
      <c r="AI10" s="1">
        <f>IFERROR(IF(#REF!=2,1,0),0)</f>
        <v>0</v>
      </c>
      <c r="AJ10" s="1">
        <f>IFERROR(IF(#REF!=2,1,0),0)</f>
        <v>0</v>
      </c>
      <c r="AK10" s="1">
        <f>IFERROR(IF(#REF!=2,1,0),0)</f>
        <v>0</v>
      </c>
      <c r="AL10" s="1">
        <f>IFERROR(IF(#REF!=2,1,0),0)</f>
        <v>0</v>
      </c>
      <c r="AM10" s="1">
        <f>IFERROR(IF(#REF!=2,1,0),0)</f>
        <v>0</v>
      </c>
      <c r="AN10" s="1">
        <f>IFERROR(IF(#REF!=2,1,0),0)</f>
        <v>0</v>
      </c>
      <c r="AO10" s="1">
        <f>IFERROR(IF(#REF!=2,1,0),0)</f>
        <v>0</v>
      </c>
      <c r="AP10" s="1">
        <f>IFERROR(IF(#REF!=2,1,0),0)</f>
        <v>0</v>
      </c>
      <c r="AQ10" s="1">
        <f>IFERROR(IF(#REF!=2,1,0),0)</f>
        <v>0</v>
      </c>
      <c r="AR10" s="1">
        <f>IFERROR(IF(#REF!=2,1,0),0)</f>
        <v>0</v>
      </c>
      <c r="AS10" s="1">
        <f>IFERROR(IF(#REF!=2,1,0),0)</f>
        <v>0</v>
      </c>
      <c r="AT10" s="1">
        <f>IFERROR(IF(#REF!=2,1,0),0)</f>
        <v>0</v>
      </c>
      <c r="AU10" s="1">
        <f>IFERROR(IF(#REF!=2,1,0),0)</f>
        <v>0</v>
      </c>
      <c r="AV10" s="1">
        <f>IFERROR(IF(#REF!=2,1,0),0)</f>
        <v>0</v>
      </c>
      <c r="AW10" s="1">
        <f>IFERROR(IF(#REF!=2,1,0),0)</f>
        <v>0</v>
      </c>
      <c r="AX10" s="1">
        <f>IFERROR(IF(#REF!=2,1,0),0)</f>
        <v>0</v>
      </c>
      <c r="AY10" s="1">
        <f>IFERROR(IF(#REF!=2,1,0),0)</f>
        <v>0</v>
      </c>
      <c r="BA10" s="1">
        <f t="shared" si="1"/>
        <v>4</v>
      </c>
    </row>
    <row r="11" spans="1:53" ht="17.25" customHeight="1" x14ac:dyDescent="0.2">
      <c r="A11" s="78" t="s">
        <v>59</v>
      </c>
      <c r="B11" s="79"/>
      <c r="C11" s="79"/>
      <c r="D11" s="80"/>
      <c r="E11" s="8">
        <f t="shared" si="0"/>
        <v>5</v>
      </c>
      <c r="F11" s="53" t="s">
        <v>6</v>
      </c>
      <c r="H11" s="1">
        <f>IFERROR(IF('1'!E19=2,1,0),0)</f>
        <v>1</v>
      </c>
      <c r="I11" s="1">
        <f>IFERROR(IF('2'!E19=2,1,0),0)</f>
        <v>1</v>
      </c>
      <c r="J11" s="1">
        <f>IFERROR(IF('3'!E19=2,1,0),0)</f>
        <v>1</v>
      </c>
      <c r="K11" s="1">
        <f>IFERROR(IF('4'!E19=2,1,0),0)</f>
        <v>1</v>
      </c>
      <c r="L11" s="1">
        <f>IFERROR(IF('5'!E19=2,1,0),0)</f>
        <v>1</v>
      </c>
      <c r="M11" s="1">
        <f>IFERROR(IF('6'!E19=2,1,0),0)</f>
        <v>0</v>
      </c>
      <c r="N11" s="1">
        <f>IFERROR(IF('7'!E19=2,1,0),0)</f>
        <v>0</v>
      </c>
      <c r="O11" s="1">
        <f>IFERROR(IF('8'!E19=2,1,0),0)</f>
        <v>0</v>
      </c>
      <c r="P11" s="1">
        <f>IFERROR(IF('9'!E19=2,1,0),0)</f>
        <v>0</v>
      </c>
      <c r="Q11" s="1">
        <f>IFERROR(IF('10'!E19=2,1,0),0)</f>
        <v>0</v>
      </c>
      <c r="R11" s="1">
        <f>IFERROR(IF(#REF!=2,1,0),0)</f>
        <v>0</v>
      </c>
      <c r="S11" s="1">
        <f>IFERROR(IF(#REF!=2,1,0),0)</f>
        <v>0</v>
      </c>
      <c r="T11" s="1">
        <f>IFERROR(IF(#REF!=2,1,0),0)</f>
        <v>0</v>
      </c>
      <c r="U11" s="1">
        <f>IFERROR(IF(#REF!=2,1,0),0)</f>
        <v>0</v>
      </c>
      <c r="V11" s="1">
        <f>IFERROR(IF(#REF!=2,1,0),0)</f>
        <v>0</v>
      </c>
      <c r="W11" s="1">
        <f>IFERROR(IF(#REF!=2,1,0),0)</f>
        <v>0</v>
      </c>
      <c r="X11" s="1">
        <f>IFERROR(IF(#REF!=2,1,0),0)</f>
        <v>0</v>
      </c>
      <c r="Y11" s="1">
        <f>IFERROR(IF(#REF!=2,1,0),0)</f>
        <v>0</v>
      </c>
      <c r="Z11" s="1">
        <f>IFERROR(IF(#REF!=2,1,0),0)</f>
        <v>0</v>
      </c>
      <c r="AA11" s="1">
        <f>IFERROR(IF(#REF!=0,1,0),0)</f>
        <v>0</v>
      </c>
      <c r="AB11" s="1">
        <f>IFERROR(IF(#REF!=2,1,0),0)</f>
        <v>0</v>
      </c>
      <c r="AC11" s="1">
        <f>IFERROR(IF(#REF!=2,1,0),0)</f>
        <v>0</v>
      </c>
      <c r="AD11" s="1">
        <f>IFERROR(IF(#REF!=2,1,0),0)</f>
        <v>0</v>
      </c>
      <c r="AE11" s="1">
        <f>IFERROR(IF(#REF!=2,1,0),0)</f>
        <v>0</v>
      </c>
      <c r="AF11" s="1">
        <f>IFERROR(IF(#REF!=2,1,0),0)</f>
        <v>0</v>
      </c>
      <c r="AG11" s="1">
        <f>IFERROR(IF(#REF!=2,1,0),0)</f>
        <v>0</v>
      </c>
      <c r="AH11" s="1">
        <f>IFERROR(IF(#REF!=2,1,0),0)</f>
        <v>0</v>
      </c>
      <c r="AI11" s="1">
        <f>IFERROR(IF(#REF!=2,1,0),0)</f>
        <v>0</v>
      </c>
      <c r="AJ11" s="1">
        <f>IFERROR(IF(#REF!=2,1,0),0)</f>
        <v>0</v>
      </c>
      <c r="AK11" s="1">
        <f>IFERROR(IF(#REF!=2,1,0),0)</f>
        <v>0</v>
      </c>
      <c r="AL11" s="1">
        <f>IFERROR(IF(#REF!=2,1,0),0)</f>
        <v>0</v>
      </c>
      <c r="AM11" s="1">
        <f>IFERROR(IF(#REF!=2,1,0),0)</f>
        <v>0</v>
      </c>
      <c r="AN11" s="1">
        <f>IFERROR(IF(#REF!=2,1,0),0)</f>
        <v>0</v>
      </c>
      <c r="AO11" s="1">
        <f>IFERROR(IF(#REF!=2,1,0),0)</f>
        <v>0</v>
      </c>
      <c r="AP11" s="1">
        <f>IFERROR(IF(#REF!=2,1,0),0)</f>
        <v>0</v>
      </c>
      <c r="AQ11" s="1">
        <f>IFERROR(IF(#REF!=2,1,0),0)</f>
        <v>0</v>
      </c>
      <c r="AR11" s="1">
        <f>IFERROR(IF(#REF!=2,1,0),0)</f>
        <v>0</v>
      </c>
      <c r="AS11" s="1">
        <f>IFERROR(IF(#REF!=2,1,0),0)</f>
        <v>0</v>
      </c>
      <c r="AT11" s="1">
        <f>IFERROR(IF(#REF!=2,1,0),0)</f>
        <v>0</v>
      </c>
      <c r="AU11" s="1">
        <f>IFERROR(IF(#REF!=2,1,0),0)</f>
        <v>0</v>
      </c>
      <c r="AV11" s="1">
        <f>IFERROR(IF(#REF!=2,1,0),0)</f>
        <v>0</v>
      </c>
      <c r="AW11" s="1">
        <f>IFERROR(IF(#REF!=2,1,0),0)</f>
        <v>0</v>
      </c>
      <c r="AX11" s="1">
        <f>IFERROR(IF(#REF!=2,1,0),0)</f>
        <v>0</v>
      </c>
      <c r="AY11" s="1">
        <f>IFERROR(IF(#REF!=2,1,0),0)</f>
        <v>0</v>
      </c>
      <c r="BA11" s="1">
        <f t="shared" si="1"/>
        <v>5</v>
      </c>
    </row>
    <row r="12" spans="1:53" ht="17.25" customHeight="1" x14ac:dyDescent="0.2">
      <c r="A12" s="78" t="s">
        <v>60</v>
      </c>
      <c r="B12" s="79"/>
      <c r="C12" s="79"/>
      <c r="D12" s="80"/>
      <c r="E12" s="8">
        <f t="shared" si="0"/>
        <v>1</v>
      </c>
      <c r="F12" s="53" t="s">
        <v>5</v>
      </c>
      <c r="H12" s="1">
        <f>IFERROR(IF('1'!E20=2,1,0),0)</f>
        <v>0</v>
      </c>
      <c r="I12" s="1">
        <f>IFERROR(IF('2'!E20=2,1,0),0)</f>
        <v>0</v>
      </c>
      <c r="J12" s="1">
        <f>IFERROR(IF('3'!E20=2,1,0),0)</f>
        <v>0</v>
      </c>
      <c r="K12" s="1">
        <f>IFERROR(IF('4'!E20=2,1,0),0)</f>
        <v>0</v>
      </c>
      <c r="L12" s="1">
        <f>IFERROR(IF('5'!E20=2,1,0),0)</f>
        <v>1</v>
      </c>
      <c r="M12" s="1">
        <f>IFERROR(IF('6'!E20=2,1,0),0)</f>
        <v>0</v>
      </c>
      <c r="N12" s="1">
        <f>IFERROR(IF('7'!E20=2,1,0),0)</f>
        <v>0</v>
      </c>
      <c r="O12" s="1">
        <f>IFERROR(IF('8'!E20=2,1,0),0)</f>
        <v>0</v>
      </c>
      <c r="P12" s="1">
        <f>IFERROR(IF('9'!E20=2,1,0),0)</f>
        <v>0</v>
      </c>
      <c r="Q12" s="1">
        <f>IFERROR(IF('10'!E20=2,1,0),0)</f>
        <v>0</v>
      </c>
      <c r="R12" s="1">
        <f>IFERROR(IF(#REF!=2,1,0),0)</f>
        <v>0</v>
      </c>
      <c r="S12" s="1">
        <f>IFERROR(IF(#REF!=2,1,0),0)</f>
        <v>0</v>
      </c>
      <c r="T12" s="1">
        <f>IFERROR(IF(#REF!=2,1,0),0)</f>
        <v>0</v>
      </c>
      <c r="U12" s="1">
        <f>IFERROR(IF(#REF!=2,1,0),0)</f>
        <v>0</v>
      </c>
      <c r="V12" s="1">
        <f>IFERROR(IF(#REF!=2,1,0),0)</f>
        <v>0</v>
      </c>
      <c r="W12" s="1">
        <f>IFERROR(IF(#REF!=2,1,0),0)</f>
        <v>0</v>
      </c>
      <c r="X12" s="1">
        <f>IFERROR(IF(#REF!=2,1,0),0)</f>
        <v>0</v>
      </c>
      <c r="Y12" s="1">
        <f>IFERROR(IF(#REF!=2,1,0),0)</f>
        <v>0</v>
      </c>
      <c r="Z12" s="1">
        <f>IFERROR(IF(#REF!=2,1,0),0)</f>
        <v>0</v>
      </c>
      <c r="AA12" s="1">
        <f>IFERROR(IF(#REF!=0,1,0),0)</f>
        <v>0</v>
      </c>
      <c r="AB12" s="1">
        <f>IFERROR(IF(#REF!=2,1,0),0)</f>
        <v>0</v>
      </c>
      <c r="AC12" s="1">
        <f>IFERROR(IF(#REF!=2,1,0),0)</f>
        <v>0</v>
      </c>
      <c r="AD12" s="1">
        <f>IFERROR(IF(#REF!=2,1,0),0)</f>
        <v>0</v>
      </c>
      <c r="AE12" s="1">
        <f>IFERROR(IF(#REF!=2,1,0),0)</f>
        <v>0</v>
      </c>
      <c r="AF12" s="1">
        <f>IFERROR(IF(#REF!=2,1,0),0)</f>
        <v>0</v>
      </c>
      <c r="AG12" s="1">
        <f>IFERROR(IF(#REF!=2,1,0),0)</f>
        <v>0</v>
      </c>
      <c r="AH12" s="1">
        <f>IFERROR(IF(#REF!=2,1,0),0)</f>
        <v>0</v>
      </c>
      <c r="AI12" s="1">
        <f>IFERROR(IF(#REF!=2,1,0),0)</f>
        <v>0</v>
      </c>
      <c r="AJ12" s="1">
        <f>IFERROR(IF(#REF!=2,1,0),0)</f>
        <v>0</v>
      </c>
      <c r="AK12" s="1">
        <f>IFERROR(IF(#REF!=2,1,0),0)</f>
        <v>0</v>
      </c>
      <c r="AL12" s="1">
        <f>IFERROR(IF(#REF!=2,1,0),0)</f>
        <v>0</v>
      </c>
      <c r="AM12" s="1">
        <f>IFERROR(IF(#REF!=2,1,0),0)</f>
        <v>0</v>
      </c>
      <c r="AN12" s="1">
        <f>IFERROR(IF(#REF!=2,1,0),0)</f>
        <v>0</v>
      </c>
      <c r="AO12" s="1">
        <f>IFERROR(IF(#REF!=2,1,0),0)</f>
        <v>0</v>
      </c>
      <c r="AP12" s="1">
        <f>IFERROR(IF(#REF!=2,1,0),0)</f>
        <v>0</v>
      </c>
      <c r="AQ12" s="1">
        <f>IFERROR(IF(#REF!=2,1,0),0)</f>
        <v>0</v>
      </c>
      <c r="AR12" s="1">
        <f>IFERROR(IF(#REF!=2,1,0),0)</f>
        <v>0</v>
      </c>
      <c r="AS12" s="1">
        <f>IFERROR(IF(#REF!=2,1,0),0)</f>
        <v>0</v>
      </c>
      <c r="AT12" s="1">
        <f>IFERROR(IF(#REF!=2,1,0),0)</f>
        <v>0</v>
      </c>
      <c r="AU12" s="1">
        <f>IFERROR(IF(#REF!=2,1,0),0)</f>
        <v>0</v>
      </c>
      <c r="AV12" s="1">
        <f>IFERROR(IF(#REF!=2,1,0),0)</f>
        <v>0</v>
      </c>
      <c r="AW12" s="1">
        <f>IFERROR(IF(#REF!=2,1,0),0)</f>
        <v>0</v>
      </c>
      <c r="AX12" s="1">
        <f>IFERROR(IF(#REF!=2,1,0),0)</f>
        <v>0</v>
      </c>
      <c r="AY12" s="1">
        <f>IFERROR(IF(#REF!=2,1,0),0)</f>
        <v>0</v>
      </c>
      <c r="BA12" s="1">
        <f t="shared" si="1"/>
        <v>1</v>
      </c>
    </row>
    <row r="13" spans="1:53" ht="17.25" customHeight="1" x14ac:dyDescent="0.2">
      <c r="A13" s="78" t="s">
        <v>69</v>
      </c>
      <c r="B13" s="79"/>
      <c r="C13" s="79"/>
      <c r="D13" s="80"/>
      <c r="E13" s="8">
        <f t="shared" si="0"/>
        <v>0</v>
      </c>
      <c r="F13" s="53" t="s">
        <v>5</v>
      </c>
      <c r="H13" s="1">
        <f>IFERROR(IF('1'!E21=2,1,0),0)</f>
        <v>0</v>
      </c>
      <c r="I13" s="1">
        <f>IFERROR(IF('2'!E21=2,1,0),0)</f>
        <v>0</v>
      </c>
      <c r="J13" s="1">
        <f>IFERROR(IF('3'!E21=2,1,0),0)</f>
        <v>0</v>
      </c>
      <c r="K13" s="1">
        <f>IFERROR(IF('4'!E21=2,1,0),0)</f>
        <v>0</v>
      </c>
      <c r="L13" s="1">
        <f>IFERROR(IF('5'!E21=2,1,0),0)</f>
        <v>0</v>
      </c>
      <c r="M13" s="1">
        <f>IFERROR(IF('6'!E21=2,1,0),0)</f>
        <v>0</v>
      </c>
      <c r="N13" s="1">
        <f>IFERROR(IF('7'!E21=2,1,0),0)</f>
        <v>0</v>
      </c>
      <c r="O13" s="1">
        <f>IFERROR(IF('8'!E21=2,1,0),0)</f>
        <v>0</v>
      </c>
      <c r="P13" s="1">
        <f>IFERROR(IF('9'!E21=2,1,0),0)</f>
        <v>0</v>
      </c>
      <c r="Q13" s="1">
        <f>IFERROR(IF('10'!E21=2,1,0),0)</f>
        <v>0</v>
      </c>
      <c r="R13" s="1">
        <f>IFERROR(IF(#REF!=2,1,0),0)</f>
        <v>0</v>
      </c>
      <c r="S13" s="1">
        <f>IFERROR(IF(#REF!=2,1,0),0)</f>
        <v>0</v>
      </c>
      <c r="T13" s="1">
        <f>IFERROR(IF(#REF!=2,1,0),0)</f>
        <v>0</v>
      </c>
      <c r="U13" s="1">
        <f>IFERROR(IF(#REF!=2,1,0),0)</f>
        <v>0</v>
      </c>
      <c r="V13" s="1">
        <f>IFERROR(IF(#REF!=2,1,0),0)</f>
        <v>0</v>
      </c>
      <c r="W13" s="1">
        <f>IFERROR(IF(#REF!=2,1,0),0)</f>
        <v>0</v>
      </c>
      <c r="X13" s="1">
        <f>IFERROR(IF(#REF!=2,1,0),0)</f>
        <v>0</v>
      </c>
      <c r="Y13" s="1">
        <f>IFERROR(IF(#REF!=2,1,0),0)</f>
        <v>0</v>
      </c>
      <c r="Z13" s="1">
        <f>IFERROR(IF(#REF!=2,1,0),0)</f>
        <v>0</v>
      </c>
      <c r="AA13" s="1">
        <f>IFERROR(IF(#REF!=0,1,0),0)</f>
        <v>0</v>
      </c>
      <c r="AB13" s="1">
        <f>IFERROR(IF(#REF!=2,1,0),0)</f>
        <v>0</v>
      </c>
      <c r="AC13" s="1">
        <f>IFERROR(IF(#REF!=2,1,0),0)</f>
        <v>0</v>
      </c>
      <c r="AD13" s="1">
        <f>IFERROR(IF(#REF!=2,1,0),0)</f>
        <v>0</v>
      </c>
      <c r="AE13" s="1">
        <f>IFERROR(IF(#REF!=2,1,0),0)</f>
        <v>0</v>
      </c>
      <c r="AF13" s="1">
        <f>IFERROR(IF(#REF!=2,1,0),0)</f>
        <v>0</v>
      </c>
      <c r="AG13" s="1">
        <f>IFERROR(IF(#REF!=2,1,0),0)</f>
        <v>0</v>
      </c>
      <c r="AH13" s="1">
        <f>IFERROR(IF(#REF!=2,1,0),0)</f>
        <v>0</v>
      </c>
      <c r="AI13" s="1">
        <f>IFERROR(IF(#REF!=2,1,0),0)</f>
        <v>0</v>
      </c>
      <c r="AJ13" s="1">
        <f>IFERROR(IF(#REF!=2,1,0),0)</f>
        <v>0</v>
      </c>
      <c r="AK13" s="1">
        <f>IFERROR(IF(#REF!=2,1,0),0)</f>
        <v>0</v>
      </c>
      <c r="AL13" s="1">
        <f>IFERROR(IF(#REF!=2,1,0),0)</f>
        <v>0</v>
      </c>
      <c r="AM13" s="1">
        <f>IFERROR(IF(#REF!=2,1,0),0)</f>
        <v>0</v>
      </c>
      <c r="AN13" s="1">
        <f>IFERROR(IF(#REF!=2,1,0),0)</f>
        <v>0</v>
      </c>
      <c r="AO13" s="1">
        <f>IFERROR(IF(#REF!=2,1,0),0)</f>
        <v>0</v>
      </c>
      <c r="AP13" s="1">
        <f>IFERROR(IF(#REF!=2,1,0),0)</f>
        <v>0</v>
      </c>
      <c r="AQ13" s="1">
        <f>IFERROR(IF(#REF!=2,1,0),0)</f>
        <v>0</v>
      </c>
      <c r="AR13" s="1">
        <f>IFERROR(IF(#REF!=2,1,0),0)</f>
        <v>0</v>
      </c>
      <c r="AS13" s="1">
        <f>IFERROR(IF(#REF!=2,1,0),0)</f>
        <v>0</v>
      </c>
      <c r="AT13" s="1">
        <f>IFERROR(IF(#REF!=2,1,0),0)</f>
        <v>0</v>
      </c>
      <c r="AU13" s="1">
        <f>IFERROR(IF(#REF!=2,1,0),0)</f>
        <v>0</v>
      </c>
      <c r="AV13" s="1">
        <f>IFERROR(IF(#REF!=2,1,0),0)</f>
        <v>0</v>
      </c>
      <c r="AW13" s="1">
        <f>IFERROR(IF(#REF!=2,1,0),0)</f>
        <v>0</v>
      </c>
      <c r="AX13" s="1">
        <f>IFERROR(IF(#REF!=2,1,0),0)</f>
        <v>0</v>
      </c>
      <c r="AY13" s="1">
        <f>IFERROR(IF(#REF!=2,1,0),0)</f>
        <v>0</v>
      </c>
      <c r="BA13" s="1">
        <f t="shared" si="1"/>
        <v>0</v>
      </c>
    </row>
    <row r="14" spans="1:53" ht="17.25" customHeight="1" x14ac:dyDescent="0.2">
      <c r="A14" s="78" t="s">
        <v>70</v>
      </c>
      <c r="B14" s="79"/>
      <c r="C14" s="79"/>
      <c r="D14" s="80"/>
      <c r="E14" s="8">
        <f t="shared" si="0"/>
        <v>2</v>
      </c>
      <c r="F14" s="53" t="s">
        <v>5</v>
      </c>
      <c r="H14" s="1">
        <f>IFERROR(IF('1'!E22=2,1,0),0)</f>
        <v>1</v>
      </c>
      <c r="I14" s="1">
        <f>IFERROR(IF('2'!E22=2,1,0),0)</f>
        <v>1</v>
      </c>
      <c r="J14" s="1">
        <f>IFERROR(IF('3'!E22=2,1,0),0)</f>
        <v>0</v>
      </c>
      <c r="K14" s="1">
        <f>IFERROR(IF('4'!E22=2,1,0),0)</f>
        <v>0</v>
      </c>
      <c r="L14" s="1">
        <f>IFERROR(IF('5'!E22=2,1,0),0)</f>
        <v>0</v>
      </c>
      <c r="M14" s="1">
        <f>IFERROR(IF('6'!E22=2,1,0),0)</f>
        <v>0</v>
      </c>
      <c r="N14" s="1">
        <f>IFERROR(IF('7'!E22=2,1,0),0)</f>
        <v>0</v>
      </c>
      <c r="O14" s="1">
        <f>IFERROR(IF('8'!E22=2,1,0),0)</f>
        <v>0</v>
      </c>
      <c r="P14" s="1">
        <f>IFERROR(IF('9'!E22=2,1,0),0)</f>
        <v>0</v>
      </c>
      <c r="Q14" s="1">
        <f>IFERROR(IF('10'!E22=2,1,0),0)</f>
        <v>0</v>
      </c>
      <c r="R14" s="1">
        <f>IFERROR(IF(#REF!=2,1,0),0)</f>
        <v>0</v>
      </c>
      <c r="S14" s="1">
        <f>IFERROR(IF(#REF!=2,1,0),0)</f>
        <v>0</v>
      </c>
      <c r="T14" s="1">
        <f>IFERROR(IF(#REF!=2,1,0),0)</f>
        <v>0</v>
      </c>
      <c r="U14" s="1">
        <f>IFERROR(IF(#REF!=2,1,0),0)</f>
        <v>0</v>
      </c>
      <c r="V14" s="1">
        <f>IFERROR(IF(#REF!=2,1,0),0)</f>
        <v>0</v>
      </c>
      <c r="W14" s="1">
        <f>IFERROR(IF(#REF!=2,1,0),0)</f>
        <v>0</v>
      </c>
      <c r="X14" s="1">
        <f>IFERROR(IF(#REF!=2,1,0),0)</f>
        <v>0</v>
      </c>
      <c r="Y14" s="1">
        <f>IFERROR(IF(#REF!=2,1,0),0)</f>
        <v>0</v>
      </c>
      <c r="Z14" s="1">
        <f>IFERROR(IF(#REF!=2,1,0),0)</f>
        <v>0</v>
      </c>
      <c r="AA14" s="1">
        <f>IFERROR(IF(#REF!=0,1,0),0)</f>
        <v>0</v>
      </c>
      <c r="AB14" s="1">
        <f>IFERROR(IF(#REF!=2,1,0),0)</f>
        <v>0</v>
      </c>
      <c r="AC14" s="1">
        <f>IFERROR(IF(#REF!=2,1,0),0)</f>
        <v>0</v>
      </c>
      <c r="AD14" s="1">
        <f>IFERROR(IF(#REF!=2,1,0),0)</f>
        <v>0</v>
      </c>
      <c r="AE14" s="1">
        <f>IFERROR(IF(#REF!=2,1,0),0)</f>
        <v>0</v>
      </c>
      <c r="AF14" s="1">
        <f>IFERROR(IF(#REF!=2,1,0),0)</f>
        <v>0</v>
      </c>
      <c r="AG14" s="1">
        <f>IFERROR(IF(#REF!=2,1,0),0)</f>
        <v>0</v>
      </c>
      <c r="AH14" s="1">
        <f>IFERROR(IF(#REF!=2,1,0),0)</f>
        <v>0</v>
      </c>
      <c r="AI14" s="1">
        <f>IFERROR(IF(#REF!=2,1,0),0)</f>
        <v>0</v>
      </c>
      <c r="AJ14" s="1">
        <f>IFERROR(IF(#REF!=2,1,0),0)</f>
        <v>0</v>
      </c>
      <c r="AK14" s="1">
        <f>IFERROR(IF(#REF!=2,1,0),0)</f>
        <v>0</v>
      </c>
      <c r="AL14" s="1">
        <f>IFERROR(IF(#REF!=2,1,0),0)</f>
        <v>0</v>
      </c>
      <c r="AM14" s="1">
        <f>IFERROR(IF(#REF!=2,1,0),0)</f>
        <v>0</v>
      </c>
      <c r="AN14" s="1">
        <f>IFERROR(IF(#REF!=2,1,0),0)</f>
        <v>0</v>
      </c>
      <c r="AO14" s="1">
        <f>IFERROR(IF(#REF!=2,1,0),0)</f>
        <v>0</v>
      </c>
      <c r="AP14" s="1">
        <f>IFERROR(IF(#REF!=2,1,0),0)</f>
        <v>0</v>
      </c>
      <c r="AQ14" s="1">
        <f>IFERROR(IF(#REF!=2,1,0),0)</f>
        <v>0</v>
      </c>
      <c r="AR14" s="1">
        <f>IFERROR(IF(#REF!=2,1,0),0)</f>
        <v>0</v>
      </c>
      <c r="AS14" s="1">
        <f>IFERROR(IF(#REF!=2,1,0),0)</f>
        <v>0</v>
      </c>
      <c r="AT14" s="1">
        <f>IFERROR(IF(#REF!=2,1,0),0)</f>
        <v>0</v>
      </c>
      <c r="AU14" s="1">
        <f>IFERROR(IF(#REF!=2,1,0),0)</f>
        <v>0</v>
      </c>
      <c r="AV14" s="1">
        <f>IFERROR(IF(#REF!=2,1,0),0)</f>
        <v>0</v>
      </c>
      <c r="AW14" s="1">
        <f>IFERROR(IF(#REF!=2,1,0),0)</f>
        <v>0</v>
      </c>
      <c r="AX14" s="1">
        <f>IFERROR(IF(#REF!=2,1,0),0)</f>
        <v>0</v>
      </c>
      <c r="AY14" s="1">
        <f>IFERROR(IF(#REF!=2,1,0),0)</f>
        <v>0</v>
      </c>
      <c r="BA14" s="1">
        <f t="shared" si="1"/>
        <v>2</v>
      </c>
    </row>
    <row r="15" spans="1:53" ht="17.25" customHeight="1" x14ac:dyDescent="0.2">
      <c r="A15" s="78" t="s">
        <v>71</v>
      </c>
      <c r="B15" s="79"/>
      <c r="C15" s="79"/>
      <c r="D15" s="80"/>
      <c r="E15" s="8">
        <f t="shared" si="0"/>
        <v>0</v>
      </c>
      <c r="F15" s="53" t="s">
        <v>5</v>
      </c>
      <c r="H15" s="1">
        <f>IFERROR(IF('1'!E23=2,1,0),0)</f>
        <v>0</v>
      </c>
      <c r="I15" s="1">
        <f>IFERROR(IF('2'!E23=2,1,0),0)</f>
        <v>0</v>
      </c>
      <c r="J15" s="1">
        <f>IFERROR(IF('3'!E23=2,1,0),0)</f>
        <v>0</v>
      </c>
      <c r="K15" s="1">
        <f>IFERROR(IF('4'!E23=2,1,0),0)</f>
        <v>0</v>
      </c>
      <c r="L15" s="1">
        <f>IFERROR(IF('5'!E23=2,1,0),0)</f>
        <v>0</v>
      </c>
      <c r="M15" s="1">
        <f>IFERROR(IF('6'!E23=2,1,0),0)</f>
        <v>0</v>
      </c>
      <c r="N15" s="1">
        <f>IFERROR(IF('7'!E23=2,1,0),0)</f>
        <v>0</v>
      </c>
      <c r="O15" s="1">
        <f>IFERROR(IF('8'!E23=2,1,0),0)</f>
        <v>0</v>
      </c>
      <c r="P15" s="1">
        <f>IFERROR(IF('9'!E23=2,1,0),0)</f>
        <v>0</v>
      </c>
      <c r="Q15" s="1">
        <f>IFERROR(IF('10'!E23=2,1,0),0)</f>
        <v>0</v>
      </c>
      <c r="R15" s="1">
        <f>IFERROR(IF(#REF!=2,1,0),0)</f>
        <v>0</v>
      </c>
      <c r="S15" s="1">
        <f>IFERROR(IF(#REF!=2,1,0),0)</f>
        <v>0</v>
      </c>
      <c r="T15" s="1">
        <f>IFERROR(IF(#REF!=2,1,0),0)</f>
        <v>0</v>
      </c>
      <c r="U15" s="1">
        <f>IFERROR(IF(#REF!=2,1,0),0)</f>
        <v>0</v>
      </c>
      <c r="V15" s="1">
        <f>IFERROR(IF(#REF!=2,1,0),0)</f>
        <v>0</v>
      </c>
      <c r="W15" s="1">
        <f>IFERROR(IF(#REF!=2,1,0),0)</f>
        <v>0</v>
      </c>
      <c r="X15" s="1">
        <f>IFERROR(IF(#REF!=2,1,0),0)</f>
        <v>0</v>
      </c>
      <c r="Y15" s="1">
        <f>IFERROR(IF(#REF!=2,1,0),0)</f>
        <v>0</v>
      </c>
      <c r="Z15" s="1">
        <f>IFERROR(IF(#REF!=2,1,0),0)</f>
        <v>0</v>
      </c>
      <c r="AA15" s="1">
        <f>IFERROR(IF(#REF!=0,1,0),0)</f>
        <v>0</v>
      </c>
      <c r="AB15" s="1">
        <f>IFERROR(IF(#REF!=2,1,0),0)</f>
        <v>0</v>
      </c>
      <c r="AC15" s="1">
        <f>IFERROR(IF(#REF!=2,1,0),0)</f>
        <v>0</v>
      </c>
      <c r="AD15" s="1">
        <f>IFERROR(IF(#REF!=2,1,0),0)</f>
        <v>0</v>
      </c>
      <c r="AE15" s="1">
        <f>IFERROR(IF(#REF!=2,1,0),0)</f>
        <v>0</v>
      </c>
      <c r="AF15" s="1">
        <f>IFERROR(IF(#REF!=2,1,0),0)</f>
        <v>0</v>
      </c>
      <c r="AG15" s="1">
        <f>IFERROR(IF(#REF!=2,1,0),0)</f>
        <v>0</v>
      </c>
      <c r="AH15" s="1">
        <f>IFERROR(IF(#REF!=2,1,0),0)</f>
        <v>0</v>
      </c>
      <c r="AI15" s="1">
        <f>IFERROR(IF(#REF!=2,1,0),0)</f>
        <v>0</v>
      </c>
      <c r="AJ15" s="1">
        <f>IFERROR(IF(#REF!=2,1,0),0)</f>
        <v>0</v>
      </c>
      <c r="AK15" s="1">
        <f>IFERROR(IF(#REF!=2,1,0),0)</f>
        <v>0</v>
      </c>
      <c r="AL15" s="1">
        <f>IFERROR(IF(#REF!=2,1,0),0)</f>
        <v>0</v>
      </c>
      <c r="AM15" s="1">
        <f>IFERROR(IF(#REF!=2,1,0),0)</f>
        <v>0</v>
      </c>
      <c r="AN15" s="1">
        <f>IFERROR(IF(#REF!=2,1,0),0)</f>
        <v>0</v>
      </c>
      <c r="AO15" s="1">
        <f>IFERROR(IF(#REF!=2,1,0),0)</f>
        <v>0</v>
      </c>
      <c r="AP15" s="1">
        <f>IFERROR(IF(#REF!=2,1,0),0)</f>
        <v>0</v>
      </c>
      <c r="AQ15" s="1">
        <f>IFERROR(IF(#REF!=2,1,0),0)</f>
        <v>0</v>
      </c>
      <c r="AR15" s="1">
        <f>IFERROR(IF(#REF!=2,1,0),0)</f>
        <v>0</v>
      </c>
      <c r="AS15" s="1">
        <f>IFERROR(IF(#REF!=2,1,0),0)</f>
        <v>0</v>
      </c>
      <c r="AT15" s="1">
        <f>IFERROR(IF(#REF!=2,1,0),0)</f>
        <v>0</v>
      </c>
      <c r="AU15" s="1">
        <f>IFERROR(IF(#REF!=2,1,0),0)</f>
        <v>0</v>
      </c>
      <c r="AV15" s="1">
        <f>IFERROR(IF(#REF!=2,1,0),0)</f>
        <v>0</v>
      </c>
      <c r="AW15" s="1">
        <f>IFERROR(IF(#REF!=2,1,0),0)</f>
        <v>0</v>
      </c>
      <c r="AX15" s="1">
        <f>IFERROR(IF(#REF!=2,1,0),0)</f>
        <v>0</v>
      </c>
      <c r="AY15" s="1">
        <f>IFERROR(IF(#REF!=2,1,0),0)</f>
        <v>0</v>
      </c>
      <c r="BA15" s="1">
        <f t="shared" si="1"/>
        <v>0</v>
      </c>
    </row>
    <row r="16" spans="1:53" ht="17.25" customHeight="1" x14ac:dyDescent="0.2">
      <c r="A16" s="78" t="s">
        <v>157</v>
      </c>
      <c r="B16" s="79"/>
      <c r="C16" s="79"/>
      <c r="D16" s="80"/>
      <c r="E16" s="8">
        <f t="shared" si="0"/>
        <v>0</v>
      </c>
      <c r="F16" s="53" t="s">
        <v>5</v>
      </c>
      <c r="H16" s="1">
        <f>IFERROR(IF('1'!E24=2,1,0),0)</f>
        <v>0</v>
      </c>
      <c r="I16" s="1">
        <f>IFERROR(IF('2'!E24=2,1,0),0)</f>
        <v>0</v>
      </c>
      <c r="J16" s="1">
        <f>IFERROR(IF('3'!E24=2,1,0),0)</f>
        <v>0</v>
      </c>
      <c r="K16" s="1">
        <f>IFERROR(IF('4'!E24=2,1,0),0)</f>
        <v>0</v>
      </c>
      <c r="L16" s="1">
        <f>IFERROR(IF('5'!E24=2,1,0),0)</f>
        <v>0</v>
      </c>
      <c r="M16" s="1">
        <f>IFERROR(IF('6'!E24=2,1,0),0)</f>
        <v>0</v>
      </c>
      <c r="N16" s="1">
        <f>IFERROR(IF('7'!E24=2,1,0),0)</f>
        <v>0</v>
      </c>
      <c r="O16" s="1">
        <f>IFERROR(IF('8'!E24=2,1,0),0)</f>
        <v>0</v>
      </c>
      <c r="P16" s="1">
        <f>IFERROR(IF('9'!E24=2,1,0),0)</f>
        <v>0</v>
      </c>
      <c r="Q16" s="1">
        <f>IFERROR(IF('10'!E24=2,1,0),0)</f>
        <v>0</v>
      </c>
      <c r="R16" s="1">
        <f>IFERROR(IF(#REF!=2,1,0),0)</f>
        <v>0</v>
      </c>
      <c r="S16" s="1">
        <f>IFERROR(IF(#REF!=2,1,0),0)</f>
        <v>0</v>
      </c>
      <c r="T16" s="1">
        <f>IFERROR(IF(#REF!=2,1,0),0)</f>
        <v>0</v>
      </c>
      <c r="U16" s="1">
        <f>IFERROR(IF(#REF!=2,1,0),0)</f>
        <v>0</v>
      </c>
      <c r="V16" s="1">
        <f>IFERROR(IF(#REF!=2,1,0),0)</f>
        <v>0</v>
      </c>
      <c r="W16" s="1">
        <f>IFERROR(IF(#REF!=2,1,0),0)</f>
        <v>0</v>
      </c>
      <c r="X16" s="1">
        <f>IFERROR(IF(#REF!=2,1,0),0)</f>
        <v>0</v>
      </c>
      <c r="Y16" s="1">
        <f>IFERROR(IF(#REF!=2,1,0),0)</f>
        <v>0</v>
      </c>
      <c r="Z16" s="1">
        <f>IFERROR(IF(#REF!=2,1,0),0)</f>
        <v>0</v>
      </c>
      <c r="AA16" s="1">
        <f>IFERROR(IF(#REF!=0,1,0),0)</f>
        <v>0</v>
      </c>
      <c r="AB16" s="1">
        <f>IFERROR(IF(#REF!=2,1,0),0)</f>
        <v>0</v>
      </c>
      <c r="AC16" s="1">
        <f>IFERROR(IF(#REF!=2,1,0),0)</f>
        <v>0</v>
      </c>
      <c r="AD16" s="1">
        <f>IFERROR(IF(#REF!=2,1,0),0)</f>
        <v>0</v>
      </c>
      <c r="AE16" s="1">
        <f>IFERROR(IF(#REF!=2,1,0),0)</f>
        <v>0</v>
      </c>
      <c r="AF16" s="1">
        <f>IFERROR(IF(#REF!=2,1,0),0)</f>
        <v>0</v>
      </c>
      <c r="AG16" s="1">
        <f>IFERROR(IF(#REF!=2,1,0),0)</f>
        <v>0</v>
      </c>
      <c r="AH16" s="1">
        <f>IFERROR(IF(#REF!=2,1,0),0)</f>
        <v>0</v>
      </c>
      <c r="AI16" s="1">
        <f>IFERROR(IF(#REF!=2,1,0),0)</f>
        <v>0</v>
      </c>
      <c r="AJ16" s="1">
        <f>IFERROR(IF(#REF!=2,1,0),0)</f>
        <v>0</v>
      </c>
      <c r="AK16" s="1">
        <f>IFERROR(IF(#REF!=2,1,0),0)</f>
        <v>0</v>
      </c>
      <c r="AL16" s="1">
        <f>IFERROR(IF(#REF!=2,1,0),0)</f>
        <v>0</v>
      </c>
      <c r="AM16" s="1">
        <f>IFERROR(IF(#REF!=2,1,0),0)</f>
        <v>0</v>
      </c>
      <c r="AN16" s="1">
        <f>IFERROR(IF(#REF!=2,1,0),0)</f>
        <v>0</v>
      </c>
      <c r="AO16" s="1">
        <f>IFERROR(IF(#REF!=2,1,0),0)</f>
        <v>0</v>
      </c>
      <c r="AP16" s="1">
        <f>IFERROR(IF(#REF!=2,1,0),0)</f>
        <v>0</v>
      </c>
      <c r="AQ16" s="1">
        <f>IFERROR(IF(#REF!=2,1,0),0)</f>
        <v>0</v>
      </c>
      <c r="AR16" s="1">
        <f>IFERROR(IF(#REF!=2,1,0),0)</f>
        <v>0</v>
      </c>
      <c r="AS16" s="1">
        <f>IFERROR(IF(#REF!=2,1,0),0)</f>
        <v>0</v>
      </c>
      <c r="AT16" s="1">
        <f>IFERROR(IF(#REF!=2,1,0),0)</f>
        <v>0</v>
      </c>
      <c r="AU16" s="1">
        <f>IFERROR(IF(#REF!=2,1,0),0)</f>
        <v>0</v>
      </c>
      <c r="AV16" s="1">
        <f>IFERROR(IF(#REF!=2,1,0),0)</f>
        <v>0</v>
      </c>
      <c r="AW16" s="1">
        <f>IFERROR(IF(#REF!=2,1,0),0)</f>
        <v>0</v>
      </c>
      <c r="AX16" s="1">
        <f>IFERROR(IF(#REF!=2,1,0),0)</f>
        <v>0</v>
      </c>
      <c r="AY16" s="1">
        <f>IFERROR(IF(#REF!=2,1,0),0)</f>
        <v>0</v>
      </c>
      <c r="BA16" s="1">
        <f t="shared" si="1"/>
        <v>0</v>
      </c>
    </row>
    <row r="17" spans="1:53" ht="17.25" customHeight="1" x14ac:dyDescent="0.2">
      <c r="A17" s="78" t="s">
        <v>158</v>
      </c>
      <c r="B17" s="79"/>
      <c r="C17" s="79"/>
      <c r="D17" s="80"/>
      <c r="E17" s="8">
        <f t="shared" si="0"/>
        <v>0</v>
      </c>
      <c r="F17" s="53" t="s">
        <v>5</v>
      </c>
      <c r="H17" s="1">
        <f>IFERROR(IF('1'!E25=2,1,0),0)</f>
        <v>0</v>
      </c>
      <c r="I17" s="1">
        <f>IFERROR(IF('2'!E25=2,1,0),0)</f>
        <v>0</v>
      </c>
      <c r="J17" s="1">
        <f>IFERROR(IF('3'!E25=2,1,0),0)</f>
        <v>0</v>
      </c>
      <c r="K17" s="1">
        <f>IFERROR(IF('4'!E25=2,1,0),0)</f>
        <v>0</v>
      </c>
      <c r="L17" s="1">
        <f>IFERROR(IF('5'!E25=2,1,0),0)</f>
        <v>0</v>
      </c>
      <c r="M17" s="1">
        <f>IFERROR(IF('6'!E25=2,1,0),0)</f>
        <v>0</v>
      </c>
      <c r="N17" s="1">
        <f>IFERROR(IF('7'!E25=2,1,0),0)</f>
        <v>0</v>
      </c>
      <c r="O17" s="1">
        <f>IFERROR(IF('8'!E25=2,1,0),0)</f>
        <v>0</v>
      </c>
      <c r="P17" s="1">
        <f>IFERROR(IF('9'!E25=2,1,0),0)</f>
        <v>0</v>
      </c>
      <c r="Q17" s="1">
        <f>IFERROR(IF('10'!E25=2,1,0),0)</f>
        <v>0</v>
      </c>
      <c r="R17" s="1">
        <f>IFERROR(IF(#REF!=2,1,0),0)</f>
        <v>0</v>
      </c>
      <c r="S17" s="1">
        <f>IFERROR(IF(#REF!=2,1,0),0)</f>
        <v>0</v>
      </c>
      <c r="T17" s="1">
        <f>IFERROR(IF(#REF!=2,1,0),0)</f>
        <v>0</v>
      </c>
      <c r="U17" s="1">
        <f>IFERROR(IF(#REF!=2,1,0),0)</f>
        <v>0</v>
      </c>
      <c r="V17" s="1">
        <f>IFERROR(IF(#REF!=2,1,0),0)</f>
        <v>0</v>
      </c>
      <c r="W17" s="1">
        <f>IFERROR(IF(#REF!=2,1,0),0)</f>
        <v>0</v>
      </c>
      <c r="X17" s="1">
        <f>IFERROR(IF(#REF!=2,1,0),0)</f>
        <v>0</v>
      </c>
      <c r="Y17" s="1">
        <f>IFERROR(IF(#REF!=2,1,0),0)</f>
        <v>0</v>
      </c>
      <c r="Z17" s="1">
        <f>IFERROR(IF(#REF!=2,1,0),0)</f>
        <v>0</v>
      </c>
      <c r="AA17" s="1">
        <f>IFERROR(IF(#REF!=0,1,0),0)</f>
        <v>0</v>
      </c>
      <c r="AB17" s="1">
        <f>IFERROR(IF(#REF!=2,1,0),0)</f>
        <v>0</v>
      </c>
      <c r="AC17" s="1">
        <f>IFERROR(IF(#REF!=2,1,0),0)</f>
        <v>0</v>
      </c>
      <c r="AD17" s="1">
        <f>IFERROR(IF(#REF!=2,1,0),0)</f>
        <v>0</v>
      </c>
      <c r="AE17" s="1">
        <f>IFERROR(IF(#REF!=2,1,0),0)</f>
        <v>0</v>
      </c>
      <c r="AF17" s="1">
        <f>IFERROR(IF(#REF!=2,1,0),0)</f>
        <v>0</v>
      </c>
      <c r="AG17" s="1">
        <f>IFERROR(IF(#REF!=2,1,0),0)</f>
        <v>0</v>
      </c>
      <c r="AH17" s="1">
        <f>IFERROR(IF(#REF!=2,1,0),0)</f>
        <v>0</v>
      </c>
      <c r="AI17" s="1">
        <f>IFERROR(IF(#REF!=2,1,0),0)</f>
        <v>0</v>
      </c>
      <c r="AJ17" s="1">
        <f>IFERROR(IF(#REF!=2,1,0),0)</f>
        <v>0</v>
      </c>
      <c r="AK17" s="1">
        <f>IFERROR(IF(#REF!=2,1,0),0)</f>
        <v>0</v>
      </c>
      <c r="AL17" s="1">
        <f>IFERROR(IF(#REF!=2,1,0),0)</f>
        <v>0</v>
      </c>
      <c r="AM17" s="1">
        <f>IFERROR(IF(#REF!=2,1,0),0)</f>
        <v>0</v>
      </c>
      <c r="AN17" s="1">
        <f>IFERROR(IF(#REF!=2,1,0),0)</f>
        <v>0</v>
      </c>
      <c r="AO17" s="1">
        <f>IFERROR(IF(#REF!=2,1,0),0)</f>
        <v>0</v>
      </c>
      <c r="AP17" s="1">
        <f>IFERROR(IF(#REF!=2,1,0),0)</f>
        <v>0</v>
      </c>
      <c r="AQ17" s="1">
        <f>IFERROR(IF(#REF!=2,1,0),0)</f>
        <v>0</v>
      </c>
      <c r="AR17" s="1">
        <f>IFERROR(IF(#REF!=2,1,0),0)</f>
        <v>0</v>
      </c>
      <c r="AS17" s="1">
        <f>IFERROR(IF(#REF!=2,1,0),0)</f>
        <v>0</v>
      </c>
      <c r="AT17" s="1">
        <f>IFERROR(IF(#REF!=2,1,0),0)</f>
        <v>0</v>
      </c>
      <c r="AU17" s="1">
        <f>IFERROR(IF(#REF!=2,1,0),0)</f>
        <v>0</v>
      </c>
      <c r="AV17" s="1">
        <f>IFERROR(IF(#REF!=2,1,0),0)</f>
        <v>0</v>
      </c>
      <c r="AW17" s="1">
        <f>IFERROR(IF(#REF!=2,1,0),0)</f>
        <v>0</v>
      </c>
      <c r="AX17" s="1">
        <f>IFERROR(IF(#REF!=2,1,0),0)</f>
        <v>0</v>
      </c>
      <c r="AY17" s="1">
        <f>IFERROR(IF(#REF!=2,1,0),0)</f>
        <v>0</v>
      </c>
      <c r="BA17" s="1">
        <f t="shared" si="1"/>
        <v>0</v>
      </c>
    </row>
    <row r="18" spans="1:53" ht="17.25" customHeight="1" x14ac:dyDescent="0.2">
      <c r="A18" s="78" t="s">
        <v>72</v>
      </c>
      <c r="B18" s="79"/>
      <c r="C18" s="79"/>
      <c r="D18" s="80"/>
      <c r="E18" s="8">
        <f t="shared" si="0"/>
        <v>0</v>
      </c>
      <c r="F18" s="53" t="s">
        <v>5</v>
      </c>
      <c r="H18" s="1">
        <f>IFERROR(IF('1'!E26=2,1,0),0)</f>
        <v>0</v>
      </c>
      <c r="I18" s="1">
        <f>IFERROR(IF('2'!E26=2,1,0),0)</f>
        <v>0</v>
      </c>
      <c r="J18" s="1">
        <f>IFERROR(IF('3'!E26=2,1,0),0)</f>
        <v>0</v>
      </c>
      <c r="K18" s="1">
        <f>IFERROR(IF('4'!E26=2,1,0),0)</f>
        <v>0</v>
      </c>
      <c r="L18" s="1">
        <f>IFERROR(IF('5'!E26=2,1,0),0)</f>
        <v>0</v>
      </c>
      <c r="M18" s="1">
        <f>IFERROR(IF('6'!E26=2,1,0),0)</f>
        <v>0</v>
      </c>
      <c r="N18" s="1">
        <f>IFERROR(IF('7'!E26=2,1,0),0)</f>
        <v>0</v>
      </c>
      <c r="O18" s="1">
        <f>IFERROR(IF('8'!E26=2,1,0),0)</f>
        <v>0</v>
      </c>
      <c r="P18" s="1">
        <f>IFERROR(IF('9'!E26=2,1,0),0)</f>
        <v>0</v>
      </c>
      <c r="Q18" s="1">
        <f>IFERROR(IF('10'!E26=2,1,0),0)</f>
        <v>0</v>
      </c>
      <c r="R18" s="1">
        <f>IFERROR(IF(#REF!=2,1,0),0)</f>
        <v>0</v>
      </c>
      <c r="S18" s="1">
        <f>IFERROR(IF(#REF!=2,1,0),0)</f>
        <v>0</v>
      </c>
      <c r="T18" s="1">
        <f>IFERROR(IF(#REF!=2,1,0),0)</f>
        <v>0</v>
      </c>
      <c r="U18" s="1">
        <f>IFERROR(IF(#REF!=2,1,0),0)</f>
        <v>0</v>
      </c>
      <c r="V18" s="1">
        <f>IFERROR(IF(#REF!=2,1,0),0)</f>
        <v>0</v>
      </c>
      <c r="W18" s="1">
        <f>IFERROR(IF(#REF!=2,1,0),0)</f>
        <v>0</v>
      </c>
      <c r="X18" s="1">
        <f>IFERROR(IF(#REF!=2,1,0),0)</f>
        <v>0</v>
      </c>
      <c r="Y18" s="1">
        <f>IFERROR(IF(#REF!=2,1,0),0)</f>
        <v>0</v>
      </c>
      <c r="Z18" s="1">
        <f>IFERROR(IF(#REF!=2,1,0),0)</f>
        <v>0</v>
      </c>
      <c r="AA18" s="1">
        <f>IFERROR(IF(#REF!=0,1,0),0)</f>
        <v>0</v>
      </c>
      <c r="AB18" s="1">
        <f>IFERROR(IF(#REF!=2,1,0),0)</f>
        <v>0</v>
      </c>
      <c r="AC18" s="1">
        <f>IFERROR(IF(#REF!=2,1,0),0)</f>
        <v>0</v>
      </c>
      <c r="AD18" s="1">
        <f>IFERROR(IF(#REF!=2,1,0),0)</f>
        <v>0</v>
      </c>
      <c r="AE18" s="1">
        <f>IFERROR(IF(#REF!=2,1,0),0)</f>
        <v>0</v>
      </c>
      <c r="AF18" s="1">
        <f>IFERROR(IF(#REF!=2,1,0),0)</f>
        <v>0</v>
      </c>
      <c r="AG18" s="1">
        <f>IFERROR(IF(#REF!=2,1,0),0)</f>
        <v>0</v>
      </c>
      <c r="AH18" s="1">
        <f>IFERROR(IF(#REF!=2,1,0),0)</f>
        <v>0</v>
      </c>
      <c r="AI18" s="1">
        <f>IFERROR(IF(#REF!=2,1,0),0)</f>
        <v>0</v>
      </c>
      <c r="AJ18" s="1">
        <f>IFERROR(IF(#REF!=2,1,0),0)</f>
        <v>0</v>
      </c>
      <c r="AK18" s="1">
        <f>IFERROR(IF(#REF!=2,1,0),0)</f>
        <v>0</v>
      </c>
      <c r="AL18" s="1">
        <f>IFERROR(IF(#REF!=2,1,0),0)</f>
        <v>0</v>
      </c>
      <c r="AM18" s="1">
        <f>IFERROR(IF(#REF!=2,1,0),0)</f>
        <v>0</v>
      </c>
      <c r="AN18" s="1">
        <f>IFERROR(IF(#REF!=2,1,0),0)</f>
        <v>0</v>
      </c>
      <c r="AO18" s="1">
        <f>IFERROR(IF(#REF!=2,1,0),0)</f>
        <v>0</v>
      </c>
      <c r="AP18" s="1">
        <f>IFERROR(IF(#REF!=2,1,0),0)</f>
        <v>0</v>
      </c>
      <c r="AQ18" s="1">
        <f>IFERROR(IF(#REF!=2,1,0),0)</f>
        <v>0</v>
      </c>
      <c r="AR18" s="1">
        <f>IFERROR(IF(#REF!=2,1,0),0)</f>
        <v>0</v>
      </c>
      <c r="AS18" s="1">
        <f>IFERROR(IF(#REF!=2,1,0),0)</f>
        <v>0</v>
      </c>
      <c r="AT18" s="1">
        <f>IFERROR(IF(#REF!=2,1,0),0)</f>
        <v>0</v>
      </c>
      <c r="AU18" s="1">
        <f>IFERROR(IF(#REF!=2,1,0),0)</f>
        <v>0</v>
      </c>
      <c r="AV18" s="1">
        <f>IFERROR(IF(#REF!=2,1,0),0)</f>
        <v>0</v>
      </c>
      <c r="AW18" s="1">
        <f>IFERROR(IF(#REF!=2,1,0),0)</f>
        <v>0</v>
      </c>
      <c r="AX18" s="1">
        <f>IFERROR(IF(#REF!=2,1,0),0)</f>
        <v>0</v>
      </c>
      <c r="AY18" s="1">
        <f>IFERROR(IF(#REF!=2,1,0),0)</f>
        <v>0</v>
      </c>
      <c r="BA18" s="1">
        <f t="shared" si="1"/>
        <v>0</v>
      </c>
    </row>
    <row r="19" spans="1:53" ht="17.25" customHeight="1" x14ac:dyDescent="0.2">
      <c r="A19" s="78" t="s">
        <v>159</v>
      </c>
      <c r="B19" s="79"/>
      <c r="C19" s="79"/>
      <c r="D19" s="80"/>
      <c r="E19" s="8">
        <f t="shared" si="0"/>
        <v>0</v>
      </c>
      <c r="F19" s="54" t="s">
        <v>5</v>
      </c>
      <c r="H19" s="1">
        <f>IFERROR(IF('1'!E27=2,1,0),0)</f>
        <v>0</v>
      </c>
      <c r="I19" s="1">
        <f>IFERROR(IF('2'!E27=2,1,0),0)</f>
        <v>0</v>
      </c>
      <c r="J19" s="1">
        <f>IFERROR(IF('3'!E27=2,1,0),0)</f>
        <v>0</v>
      </c>
      <c r="K19" s="1">
        <f>IFERROR(IF('4'!E27=2,1,0),0)</f>
        <v>0</v>
      </c>
      <c r="L19" s="1">
        <f>IFERROR(IF('5'!E27=2,1,0),0)</f>
        <v>0</v>
      </c>
      <c r="M19" s="1">
        <f>IFERROR(IF('6'!E27=2,1,0),0)</f>
        <v>0</v>
      </c>
      <c r="N19" s="1">
        <f>IFERROR(IF('7'!E27=2,1,0),0)</f>
        <v>0</v>
      </c>
      <c r="O19" s="1">
        <f>IFERROR(IF('8'!E27=2,1,0),0)</f>
        <v>0</v>
      </c>
      <c r="P19" s="1">
        <f>IFERROR(IF('9'!E27=2,1,0),0)</f>
        <v>0</v>
      </c>
      <c r="Q19" s="1">
        <f>IFERROR(IF('10'!E27=2,1,0),0)</f>
        <v>0</v>
      </c>
      <c r="R19" s="1">
        <f>IFERROR(IF(#REF!=2,1,0),0)</f>
        <v>0</v>
      </c>
      <c r="S19" s="1">
        <f>IFERROR(IF(#REF!=2,1,0),0)</f>
        <v>0</v>
      </c>
      <c r="T19" s="1">
        <f>IFERROR(IF(#REF!=2,1,0),0)</f>
        <v>0</v>
      </c>
      <c r="U19" s="1">
        <f>IFERROR(IF(#REF!=2,1,0),0)</f>
        <v>0</v>
      </c>
      <c r="V19" s="1">
        <f>IFERROR(IF(#REF!=2,1,0),0)</f>
        <v>0</v>
      </c>
      <c r="W19" s="1">
        <f>IFERROR(IF(#REF!=2,1,0),0)</f>
        <v>0</v>
      </c>
      <c r="X19" s="1">
        <f>IFERROR(IF(#REF!=2,1,0),0)</f>
        <v>0</v>
      </c>
      <c r="Y19" s="1">
        <f>IFERROR(IF(#REF!=2,1,0),0)</f>
        <v>0</v>
      </c>
      <c r="Z19" s="1">
        <f>IFERROR(IF(#REF!=2,1,0),0)</f>
        <v>0</v>
      </c>
      <c r="AA19" s="1">
        <f>IFERROR(IF(#REF!=0,1,0),0)</f>
        <v>0</v>
      </c>
      <c r="AB19" s="1">
        <f>IFERROR(IF(#REF!=2,1,0),0)</f>
        <v>0</v>
      </c>
      <c r="AC19" s="1">
        <f>IFERROR(IF(#REF!=2,1,0),0)</f>
        <v>0</v>
      </c>
      <c r="AD19" s="1">
        <f>IFERROR(IF(#REF!=2,1,0),0)</f>
        <v>0</v>
      </c>
      <c r="AE19" s="1">
        <f>IFERROR(IF(#REF!=2,1,0),0)</f>
        <v>0</v>
      </c>
      <c r="AF19" s="1">
        <f>IFERROR(IF(#REF!=2,1,0),0)</f>
        <v>0</v>
      </c>
      <c r="AG19" s="1">
        <f>IFERROR(IF(#REF!=2,1,0),0)</f>
        <v>0</v>
      </c>
      <c r="AH19" s="1">
        <f>IFERROR(IF(#REF!=2,1,0),0)</f>
        <v>0</v>
      </c>
      <c r="AI19" s="1">
        <f>IFERROR(IF(#REF!=2,1,0),0)</f>
        <v>0</v>
      </c>
      <c r="AJ19" s="1">
        <f>IFERROR(IF(#REF!=2,1,0),0)</f>
        <v>0</v>
      </c>
      <c r="AK19" s="1">
        <f>IFERROR(IF(#REF!=2,1,0),0)</f>
        <v>0</v>
      </c>
      <c r="AL19" s="1">
        <f>IFERROR(IF(#REF!=2,1,0),0)</f>
        <v>0</v>
      </c>
      <c r="AM19" s="1">
        <f>IFERROR(IF(#REF!=2,1,0),0)</f>
        <v>0</v>
      </c>
      <c r="AN19" s="1">
        <f>IFERROR(IF(#REF!=2,1,0),0)</f>
        <v>0</v>
      </c>
      <c r="AO19" s="1">
        <f>IFERROR(IF(#REF!=2,1,0),0)</f>
        <v>0</v>
      </c>
      <c r="AP19" s="1">
        <f>IFERROR(IF(#REF!=2,1,0),0)</f>
        <v>0</v>
      </c>
      <c r="AQ19" s="1">
        <f>IFERROR(IF(#REF!=2,1,0),0)</f>
        <v>0</v>
      </c>
      <c r="AR19" s="1">
        <f>IFERROR(IF(#REF!=2,1,0),0)</f>
        <v>0</v>
      </c>
      <c r="AS19" s="1">
        <f>IFERROR(IF(#REF!=2,1,0),0)</f>
        <v>0</v>
      </c>
      <c r="AT19" s="1">
        <f>IFERROR(IF(#REF!=2,1,0),0)</f>
        <v>0</v>
      </c>
      <c r="AU19" s="1">
        <f>IFERROR(IF(#REF!=2,1,0),0)</f>
        <v>0</v>
      </c>
      <c r="AV19" s="1">
        <f>IFERROR(IF(#REF!=2,1,0),0)</f>
        <v>0</v>
      </c>
      <c r="AW19" s="1">
        <f>IFERROR(IF(#REF!=2,1,0),0)</f>
        <v>0</v>
      </c>
      <c r="AX19" s="1">
        <f>IFERROR(IF(#REF!=2,1,0),0)</f>
        <v>0</v>
      </c>
      <c r="AY19" s="1">
        <f>IFERROR(IF(#REF!=2,1,0),0)</f>
        <v>0</v>
      </c>
      <c r="BA19" s="1">
        <f t="shared" si="1"/>
        <v>0</v>
      </c>
    </row>
    <row r="20" spans="1:53" ht="17.25" customHeight="1" x14ac:dyDescent="0.2">
      <c r="A20" s="78" t="s">
        <v>73</v>
      </c>
      <c r="B20" s="79"/>
      <c r="C20" s="79"/>
      <c r="D20" s="80"/>
      <c r="E20" s="8">
        <f t="shared" si="0"/>
        <v>0</v>
      </c>
      <c r="F20" s="53" t="s">
        <v>94</v>
      </c>
      <c r="H20" s="1">
        <f>IFERROR(IF('1'!E28=2,1,0),0)</f>
        <v>0</v>
      </c>
      <c r="I20" s="1">
        <f>IFERROR(IF('2'!E28=2,1,0),0)</f>
        <v>0</v>
      </c>
      <c r="J20" s="1">
        <f>IFERROR(IF('3'!E28=2,1,0),0)</f>
        <v>0</v>
      </c>
      <c r="K20" s="1">
        <f>IFERROR(IF('4'!E28=2,1,0),0)</f>
        <v>0</v>
      </c>
      <c r="L20" s="1">
        <f>IFERROR(IF('5'!E28=2,1,0),0)</f>
        <v>0</v>
      </c>
      <c r="M20" s="1">
        <f>IFERROR(IF('6'!E28=2,1,0),0)</f>
        <v>0</v>
      </c>
      <c r="N20" s="1">
        <f>IFERROR(IF('7'!E28=2,1,0),0)</f>
        <v>0</v>
      </c>
      <c r="O20" s="1">
        <f>IFERROR(IF('8'!E28=2,1,0),0)</f>
        <v>0</v>
      </c>
      <c r="P20" s="1">
        <f>IFERROR(IF('9'!E28=2,1,0),0)</f>
        <v>0</v>
      </c>
      <c r="Q20" s="1">
        <f>IFERROR(IF('10'!E28=2,1,0),0)</f>
        <v>0</v>
      </c>
      <c r="R20" s="1">
        <f>IFERROR(IF(#REF!=2,1,0),0)</f>
        <v>0</v>
      </c>
      <c r="S20" s="1">
        <f>IFERROR(IF(#REF!=2,1,0),0)</f>
        <v>0</v>
      </c>
      <c r="T20" s="1">
        <f>IFERROR(IF(#REF!=2,1,0),0)</f>
        <v>0</v>
      </c>
      <c r="U20" s="1">
        <f>IFERROR(IF(#REF!=2,1,0),0)</f>
        <v>0</v>
      </c>
      <c r="V20" s="1">
        <f>IFERROR(IF(#REF!=2,1,0),0)</f>
        <v>0</v>
      </c>
      <c r="W20" s="1">
        <f>IFERROR(IF(#REF!=2,1,0),0)</f>
        <v>0</v>
      </c>
      <c r="X20" s="1">
        <f>IFERROR(IF(#REF!=2,1,0),0)</f>
        <v>0</v>
      </c>
      <c r="Y20" s="1">
        <f>IFERROR(IF(#REF!=2,1,0),0)</f>
        <v>0</v>
      </c>
      <c r="Z20" s="1">
        <f>IFERROR(IF(#REF!=2,1,0),0)</f>
        <v>0</v>
      </c>
      <c r="AA20" s="1">
        <f>IFERROR(IF(#REF!=0,1,0),0)</f>
        <v>0</v>
      </c>
      <c r="AB20" s="1">
        <f>IFERROR(IF(#REF!=2,1,0),0)</f>
        <v>0</v>
      </c>
      <c r="AC20" s="1">
        <f>IFERROR(IF(#REF!=2,1,0),0)</f>
        <v>0</v>
      </c>
      <c r="AD20" s="1">
        <f>IFERROR(IF(#REF!=2,1,0),0)</f>
        <v>0</v>
      </c>
      <c r="AE20" s="1">
        <f>IFERROR(IF(#REF!=2,1,0),0)</f>
        <v>0</v>
      </c>
      <c r="AF20" s="1">
        <f>IFERROR(IF(#REF!=2,1,0),0)</f>
        <v>0</v>
      </c>
      <c r="AG20" s="1">
        <f>IFERROR(IF(#REF!=2,1,0),0)</f>
        <v>0</v>
      </c>
      <c r="AH20" s="1">
        <f>IFERROR(IF(#REF!=2,1,0),0)</f>
        <v>0</v>
      </c>
      <c r="AI20" s="1">
        <f>IFERROR(IF(#REF!=2,1,0),0)</f>
        <v>0</v>
      </c>
      <c r="AJ20" s="1">
        <f>IFERROR(IF(#REF!=2,1,0),0)</f>
        <v>0</v>
      </c>
      <c r="AK20" s="1">
        <f>IFERROR(IF(#REF!=2,1,0),0)</f>
        <v>0</v>
      </c>
      <c r="AL20" s="1">
        <f>IFERROR(IF(#REF!=2,1,0),0)</f>
        <v>0</v>
      </c>
      <c r="AM20" s="1">
        <f>IFERROR(IF(#REF!=2,1,0),0)</f>
        <v>0</v>
      </c>
      <c r="AN20" s="1">
        <f>IFERROR(IF(#REF!=2,1,0),0)</f>
        <v>0</v>
      </c>
      <c r="AO20" s="1">
        <f>IFERROR(IF(#REF!=2,1,0),0)</f>
        <v>0</v>
      </c>
      <c r="AP20" s="1">
        <f>IFERROR(IF(#REF!=2,1,0),0)</f>
        <v>0</v>
      </c>
      <c r="AQ20" s="1">
        <f>IFERROR(IF(#REF!=2,1,0),0)</f>
        <v>0</v>
      </c>
      <c r="AR20" s="1">
        <f>IFERROR(IF(#REF!=2,1,0),0)</f>
        <v>0</v>
      </c>
      <c r="AS20" s="1">
        <f>IFERROR(IF(#REF!=2,1,0),0)</f>
        <v>0</v>
      </c>
      <c r="AT20" s="1">
        <f>IFERROR(IF(#REF!=2,1,0),0)</f>
        <v>0</v>
      </c>
      <c r="AU20" s="1">
        <f>IFERROR(IF(#REF!=2,1,0),0)</f>
        <v>0</v>
      </c>
      <c r="AV20" s="1">
        <f>IFERROR(IF(#REF!=2,1,0),0)</f>
        <v>0</v>
      </c>
      <c r="AW20" s="1">
        <f>IFERROR(IF(#REF!=2,1,0),0)</f>
        <v>0</v>
      </c>
      <c r="AX20" s="1">
        <f>IFERROR(IF(#REF!=2,1,0),0)</f>
        <v>0</v>
      </c>
      <c r="AY20" s="1">
        <f>IFERROR(IF(#REF!=2,1,0),0)</f>
        <v>0</v>
      </c>
      <c r="BA20" s="1">
        <f t="shared" si="1"/>
        <v>0</v>
      </c>
    </row>
    <row r="21" spans="1:53" ht="17.25" customHeight="1" x14ac:dyDescent="0.2">
      <c r="A21" s="78" t="s">
        <v>74</v>
      </c>
      <c r="B21" s="79"/>
      <c r="C21" s="79"/>
      <c r="D21" s="80"/>
      <c r="E21" s="8">
        <f t="shared" si="0"/>
        <v>0</v>
      </c>
      <c r="F21" s="53" t="s">
        <v>94</v>
      </c>
      <c r="H21" s="1">
        <f>IFERROR(IF('1'!E29=2,1,0),0)</f>
        <v>0</v>
      </c>
      <c r="I21" s="1">
        <f>IFERROR(IF('2'!E29=2,1,0),0)</f>
        <v>0</v>
      </c>
      <c r="J21" s="1">
        <f>IFERROR(IF('3'!E29=2,1,0),0)</f>
        <v>0</v>
      </c>
      <c r="K21" s="1">
        <f>IFERROR(IF('4'!E29=2,1,0),0)</f>
        <v>0</v>
      </c>
      <c r="L21" s="1">
        <f>IFERROR(IF('5'!E29=2,1,0),0)</f>
        <v>0</v>
      </c>
      <c r="M21" s="1">
        <f>IFERROR(IF('6'!E29=2,1,0),0)</f>
        <v>0</v>
      </c>
      <c r="N21" s="1">
        <f>IFERROR(IF('7'!E29=2,1,0),0)</f>
        <v>0</v>
      </c>
      <c r="O21" s="1">
        <f>IFERROR(IF('8'!E29=2,1,0),0)</f>
        <v>0</v>
      </c>
      <c r="P21" s="1">
        <f>IFERROR(IF('9'!E29=2,1,0),0)</f>
        <v>0</v>
      </c>
      <c r="Q21" s="1">
        <f>IFERROR(IF('10'!E29=2,1,0),0)</f>
        <v>0</v>
      </c>
      <c r="R21" s="1">
        <f>IFERROR(IF(#REF!=2,1,0),0)</f>
        <v>0</v>
      </c>
      <c r="S21" s="1">
        <f>IFERROR(IF(#REF!=2,1,0),0)</f>
        <v>0</v>
      </c>
      <c r="T21" s="1">
        <f>IFERROR(IF(#REF!=2,1,0),0)</f>
        <v>0</v>
      </c>
      <c r="U21" s="1">
        <f>IFERROR(IF(#REF!=2,1,0),0)</f>
        <v>0</v>
      </c>
      <c r="V21" s="1">
        <f>IFERROR(IF(#REF!=2,1,0),0)</f>
        <v>0</v>
      </c>
      <c r="W21" s="1">
        <f>IFERROR(IF(#REF!=2,1,0),0)</f>
        <v>0</v>
      </c>
      <c r="X21" s="1">
        <f>IFERROR(IF(#REF!=2,1,0),0)</f>
        <v>0</v>
      </c>
      <c r="Y21" s="1">
        <f>IFERROR(IF(#REF!=2,1,0),0)</f>
        <v>0</v>
      </c>
      <c r="Z21" s="1">
        <f>IFERROR(IF(#REF!=2,1,0),0)</f>
        <v>0</v>
      </c>
      <c r="AA21" s="1">
        <f>IFERROR(IF(#REF!=0,1,0),0)</f>
        <v>0</v>
      </c>
      <c r="AB21" s="1">
        <f>IFERROR(IF(#REF!=2,1,0),0)</f>
        <v>0</v>
      </c>
      <c r="AC21" s="1">
        <f>IFERROR(IF(#REF!=2,1,0),0)</f>
        <v>0</v>
      </c>
      <c r="AD21" s="1">
        <f>IFERROR(IF(#REF!=2,1,0),0)</f>
        <v>0</v>
      </c>
      <c r="AE21" s="1">
        <f>IFERROR(IF(#REF!=2,1,0),0)</f>
        <v>0</v>
      </c>
      <c r="AF21" s="1">
        <f>IFERROR(IF(#REF!=2,1,0),0)</f>
        <v>0</v>
      </c>
      <c r="AG21" s="1">
        <f>IFERROR(IF(#REF!=2,1,0),0)</f>
        <v>0</v>
      </c>
      <c r="AH21" s="1">
        <f>IFERROR(IF(#REF!=2,1,0),0)</f>
        <v>0</v>
      </c>
      <c r="AI21" s="1">
        <f>IFERROR(IF(#REF!=2,1,0),0)</f>
        <v>0</v>
      </c>
      <c r="AJ21" s="1">
        <f>IFERROR(IF(#REF!=2,1,0),0)</f>
        <v>0</v>
      </c>
      <c r="AK21" s="1">
        <f>IFERROR(IF(#REF!=2,1,0),0)</f>
        <v>0</v>
      </c>
      <c r="AL21" s="1">
        <f>IFERROR(IF(#REF!=2,1,0),0)</f>
        <v>0</v>
      </c>
      <c r="AM21" s="1">
        <f>IFERROR(IF(#REF!=2,1,0),0)</f>
        <v>0</v>
      </c>
      <c r="AN21" s="1">
        <f>IFERROR(IF(#REF!=2,1,0),0)</f>
        <v>0</v>
      </c>
      <c r="AO21" s="1">
        <f>IFERROR(IF(#REF!=2,1,0),0)</f>
        <v>0</v>
      </c>
      <c r="AP21" s="1">
        <f>IFERROR(IF(#REF!=2,1,0),0)</f>
        <v>0</v>
      </c>
      <c r="AQ21" s="1">
        <f>IFERROR(IF(#REF!=2,1,0),0)</f>
        <v>0</v>
      </c>
      <c r="AR21" s="1">
        <f>IFERROR(IF(#REF!=2,1,0),0)</f>
        <v>0</v>
      </c>
      <c r="AS21" s="1">
        <f>IFERROR(IF(#REF!=2,1,0),0)</f>
        <v>0</v>
      </c>
      <c r="AT21" s="1">
        <f>IFERROR(IF(#REF!=2,1,0),0)</f>
        <v>0</v>
      </c>
      <c r="AU21" s="1">
        <f>IFERROR(IF(#REF!=2,1,0),0)</f>
        <v>0</v>
      </c>
      <c r="AV21" s="1">
        <f>IFERROR(IF(#REF!=2,1,0),0)</f>
        <v>0</v>
      </c>
      <c r="AW21" s="1">
        <f>IFERROR(IF(#REF!=2,1,0),0)</f>
        <v>0</v>
      </c>
      <c r="AX21" s="1">
        <f>IFERROR(IF(#REF!=2,1,0),0)</f>
        <v>0</v>
      </c>
      <c r="AY21" s="1">
        <f>IFERROR(IF(#REF!=2,1,0),0)</f>
        <v>0</v>
      </c>
      <c r="BA21" s="1">
        <f t="shared" si="1"/>
        <v>0</v>
      </c>
    </row>
    <row r="22" spans="1:53" ht="17.25" customHeight="1" x14ac:dyDescent="0.2">
      <c r="A22" s="78" t="s">
        <v>75</v>
      </c>
      <c r="B22" s="79"/>
      <c r="C22" s="79"/>
      <c r="D22" s="80"/>
      <c r="E22" s="8">
        <f t="shared" si="0"/>
        <v>0</v>
      </c>
      <c r="F22" s="53" t="s">
        <v>95</v>
      </c>
      <c r="H22" s="1">
        <f>IFERROR(IF('1'!E30=2,1,0),0)</f>
        <v>0</v>
      </c>
      <c r="I22" s="1">
        <f>IFERROR(IF('2'!E30=2,1,0),0)</f>
        <v>0</v>
      </c>
      <c r="J22" s="1">
        <f>IFERROR(IF('3'!E30=2,1,0),0)</f>
        <v>0</v>
      </c>
      <c r="K22" s="1">
        <f>IFERROR(IF('4'!E30=2,1,0),0)</f>
        <v>0</v>
      </c>
      <c r="L22" s="1">
        <f>IFERROR(IF('5'!E30=2,1,0),0)</f>
        <v>0</v>
      </c>
      <c r="M22" s="1">
        <f>IFERROR(IF('6'!E30=2,1,0),0)</f>
        <v>0</v>
      </c>
      <c r="N22" s="1">
        <f>IFERROR(IF('7'!E30=2,1,0),0)</f>
        <v>0</v>
      </c>
      <c r="O22" s="1">
        <f>IFERROR(IF('8'!E30=2,1,0),0)</f>
        <v>0</v>
      </c>
      <c r="P22" s="1">
        <f>IFERROR(IF('9'!E30=2,1,0),0)</f>
        <v>0</v>
      </c>
      <c r="Q22" s="1">
        <f>IFERROR(IF('10'!E30=2,1,0),0)</f>
        <v>0</v>
      </c>
      <c r="R22" s="1">
        <f>IFERROR(IF(#REF!=2,1,0),0)</f>
        <v>0</v>
      </c>
      <c r="S22" s="1">
        <f>IFERROR(IF(#REF!=2,1,0),0)</f>
        <v>0</v>
      </c>
      <c r="T22" s="1">
        <f>IFERROR(IF(#REF!=2,1,0),0)</f>
        <v>0</v>
      </c>
      <c r="U22" s="1">
        <f>IFERROR(IF(#REF!=2,1,0),0)</f>
        <v>0</v>
      </c>
      <c r="V22" s="1">
        <f>IFERROR(IF(#REF!=2,1,0),0)</f>
        <v>0</v>
      </c>
      <c r="W22" s="1">
        <f>IFERROR(IF(#REF!=2,1,0),0)</f>
        <v>0</v>
      </c>
      <c r="X22" s="1">
        <f>IFERROR(IF(#REF!=2,1,0),0)</f>
        <v>0</v>
      </c>
      <c r="Y22" s="1">
        <f>IFERROR(IF(#REF!=2,1,0),0)</f>
        <v>0</v>
      </c>
      <c r="Z22" s="1">
        <f>IFERROR(IF(#REF!=2,1,0),0)</f>
        <v>0</v>
      </c>
      <c r="AA22" s="1">
        <f>IFERROR(IF(#REF!=0,1,0),0)</f>
        <v>0</v>
      </c>
      <c r="AB22" s="1">
        <f>IFERROR(IF(#REF!=2,1,0),0)</f>
        <v>0</v>
      </c>
      <c r="AC22" s="1">
        <f>IFERROR(IF(#REF!=2,1,0),0)</f>
        <v>0</v>
      </c>
      <c r="AD22" s="1">
        <f>IFERROR(IF(#REF!=2,1,0),0)</f>
        <v>0</v>
      </c>
      <c r="AE22" s="1">
        <f>IFERROR(IF(#REF!=2,1,0),0)</f>
        <v>0</v>
      </c>
      <c r="AF22" s="1">
        <f>IFERROR(IF(#REF!=2,1,0),0)</f>
        <v>0</v>
      </c>
      <c r="AG22" s="1">
        <f>IFERROR(IF(#REF!=2,1,0),0)</f>
        <v>0</v>
      </c>
      <c r="AH22" s="1">
        <f>IFERROR(IF(#REF!=2,1,0),0)</f>
        <v>0</v>
      </c>
      <c r="AI22" s="1">
        <f>IFERROR(IF(#REF!=2,1,0),0)</f>
        <v>0</v>
      </c>
      <c r="AJ22" s="1">
        <f>IFERROR(IF(#REF!=2,1,0),0)</f>
        <v>0</v>
      </c>
      <c r="AK22" s="1">
        <f>IFERROR(IF(#REF!=2,1,0),0)</f>
        <v>0</v>
      </c>
      <c r="AL22" s="1">
        <f>IFERROR(IF(#REF!=2,1,0),0)</f>
        <v>0</v>
      </c>
      <c r="AM22" s="1">
        <f>IFERROR(IF(#REF!=2,1,0),0)</f>
        <v>0</v>
      </c>
      <c r="AN22" s="1">
        <f>IFERROR(IF(#REF!=2,1,0),0)</f>
        <v>0</v>
      </c>
      <c r="AO22" s="1">
        <f>IFERROR(IF(#REF!=2,1,0),0)</f>
        <v>0</v>
      </c>
      <c r="AP22" s="1">
        <f>IFERROR(IF(#REF!=2,1,0),0)</f>
        <v>0</v>
      </c>
      <c r="AQ22" s="1">
        <f>IFERROR(IF(#REF!=2,1,0),0)</f>
        <v>0</v>
      </c>
      <c r="AR22" s="1">
        <f>IFERROR(IF(#REF!=2,1,0),0)</f>
        <v>0</v>
      </c>
      <c r="AS22" s="1">
        <f>IFERROR(IF(#REF!=2,1,0),0)</f>
        <v>0</v>
      </c>
      <c r="AT22" s="1">
        <f>IFERROR(IF(#REF!=2,1,0),0)</f>
        <v>0</v>
      </c>
      <c r="AU22" s="1">
        <f>IFERROR(IF(#REF!=2,1,0),0)</f>
        <v>0</v>
      </c>
      <c r="AV22" s="1">
        <f>IFERROR(IF(#REF!=2,1,0),0)</f>
        <v>0</v>
      </c>
      <c r="AW22" s="1">
        <f>IFERROR(IF(#REF!=2,1,0),0)</f>
        <v>0</v>
      </c>
      <c r="AX22" s="1">
        <f>IFERROR(IF(#REF!=2,1,0),0)</f>
        <v>0</v>
      </c>
      <c r="AY22" s="1">
        <f>IFERROR(IF(#REF!=2,1,0),0)</f>
        <v>0</v>
      </c>
      <c r="BA22" s="1">
        <f t="shared" si="1"/>
        <v>0</v>
      </c>
    </row>
    <row r="23" spans="1:53" ht="17.25" customHeight="1" x14ac:dyDescent="0.2">
      <c r="A23" s="78" t="s">
        <v>76</v>
      </c>
      <c r="B23" s="79"/>
      <c r="C23" s="79"/>
      <c r="D23" s="80"/>
      <c r="E23" s="8">
        <f t="shared" si="0"/>
        <v>3</v>
      </c>
      <c r="F23" s="53" t="s">
        <v>6</v>
      </c>
      <c r="H23" s="1">
        <f>IFERROR(IF('1'!E31=2,1,0),0)</f>
        <v>1</v>
      </c>
      <c r="I23" s="1">
        <f>IFERROR(IF('2'!E31=2,1,0),0)</f>
        <v>1</v>
      </c>
      <c r="J23" s="1">
        <f>IFERROR(IF('3'!E31=2,1,0),0)</f>
        <v>1</v>
      </c>
      <c r="K23" s="1">
        <f>IFERROR(IF('4'!E31=2,1,0),0)</f>
        <v>0</v>
      </c>
      <c r="L23" s="1">
        <f>IFERROR(IF('5'!E31=2,1,0),0)</f>
        <v>0</v>
      </c>
      <c r="M23" s="1">
        <f>IFERROR(IF('6'!E31=2,1,0),0)</f>
        <v>0</v>
      </c>
      <c r="N23" s="1">
        <f>IFERROR(IF('7'!E31=2,1,0),0)</f>
        <v>0</v>
      </c>
      <c r="O23" s="1">
        <f>IFERROR(IF('8'!E31=2,1,0),0)</f>
        <v>0</v>
      </c>
      <c r="P23" s="1">
        <f>IFERROR(IF('9'!E31=2,1,0),0)</f>
        <v>0</v>
      </c>
      <c r="Q23" s="1">
        <f>IFERROR(IF('10'!E31=2,1,0),0)</f>
        <v>0</v>
      </c>
      <c r="R23" s="1">
        <f>IFERROR(IF(#REF!=2,1,0),0)</f>
        <v>0</v>
      </c>
      <c r="S23" s="1">
        <f>IFERROR(IF(#REF!=2,1,0),0)</f>
        <v>0</v>
      </c>
      <c r="T23" s="1">
        <f>IFERROR(IF(#REF!=2,1,0),0)</f>
        <v>0</v>
      </c>
      <c r="U23" s="1">
        <f>IFERROR(IF(#REF!=2,1,0),0)</f>
        <v>0</v>
      </c>
      <c r="V23" s="1">
        <f>IFERROR(IF(#REF!=2,1,0),0)</f>
        <v>0</v>
      </c>
      <c r="W23" s="1">
        <f>IFERROR(IF(#REF!=2,1,0),0)</f>
        <v>0</v>
      </c>
      <c r="X23" s="1">
        <f>IFERROR(IF(#REF!=2,1,0),0)</f>
        <v>0</v>
      </c>
      <c r="Y23" s="1">
        <f>IFERROR(IF(#REF!=2,1,0),0)</f>
        <v>0</v>
      </c>
      <c r="Z23" s="1">
        <f>IFERROR(IF(#REF!=2,1,0),0)</f>
        <v>0</v>
      </c>
      <c r="AA23" s="1">
        <f>IFERROR(IF(#REF!=0,1,0),0)</f>
        <v>0</v>
      </c>
      <c r="AB23" s="1">
        <f>IFERROR(IF(#REF!=2,1,0),0)</f>
        <v>0</v>
      </c>
      <c r="AC23" s="1">
        <f>IFERROR(IF(#REF!=2,1,0),0)</f>
        <v>0</v>
      </c>
      <c r="AD23" s="1">
        <f>IFERROR(IF(#REF!=2,1,0),0)</f>
        <v>0</v>
      </c>
      <c r="AE23" s="1">
        <f>IFERROR(IF(#REF!=2,1,0),0)</f>
        <v>0</v>
      </c>
      <c r="AF23" s="1">
        <f>IFERROR(IF(#REF!=2,1,0),0)</f>
        <v>0</v>
      </c>
      <c r="AG23" s="1">
        <f>IFERROR(IF(#REF!=2,1,0),0)</f>
        <v>0</v>
      </c>
      <c r="AH23" s="1">
        <f>IFERROR(IF(#REF!=2,1,0),0)</f>
        <v>0</v>
      </c>
      <c r="AI23" s="1">
        <f>IFERROR(IF(#REF!=2,1,0),0)</f>
        <v>0</v>
      </c>
      <c r="AJ23" s="1">
        <f>IFERROR(IF(#REF!=2,1,0),0)</f>
        <v>0</v>
      </c>
      <c r="AK23" s="1">
        <f>IFERROR(IF(#REF!=2,1,0),0)</f>
        <v>0</v>
      </c>
      <c r="AL23" s="1">
        <f>IFERROR(IF(#REF!=2,1,0),0)</f>
        <v>0</v>
      </c>
      <c r="AM23" s="1">
        <f>IFERROR(IF(#REF!=2,1,0),0)</f>
        <v>0</v>
      </c>
      <c r="AN23" s="1">
        <f>IFERROR(IF(#REF!=2,1,0),0)</f>
        <v>0</v>
      </c>
      <c r="AO23" s="1">
        <f>IFERROR(IF(#REF!=2,1,0),0)</f>
        <v>0</v>
      </c>
      <c r="AP23" s="1">
        <f>IFERROR(IF(#REF!=2,1,0),0)</f>
        <v>0</v>
      </c>
      <c r="AQ23" s="1">
        <f>IFERROR(IF(#REF!=2,1,0),0)</f>
        <v>0</v>
      </c>
      <c r="AR23" s="1">
        <f>IFERROR(IF(#REF!=2,1,0),0)</f>
        <v>0</v>
      </c>
      <c r="AS23" s="1">
        <f>IFERROR(IF(#REF!=2,1,0),0)</f>
        <v>0</v>
      </c>
      <c r="AT23" s="1">
        <f>IFERROR(IF(#REF!=2,1,0),0)</f>
        <v>0</v>
      </c>
      <c r="AU23" s="1">
        <f>IFERROR(IF(#REF!=2,1,0),0)</f>
        <v>0</v>
      </c>
      <c r="AV23" s="1">
        <f>IFERROR(IF(#REF!=2,1,0),0)</f>
        <v>0</v>
      </c>
      <c r="AW23" s="1">
        <f>IFERROR(IF(#REF!=2,1,0),0)</f>
        <v>0</v>
      </c>
      <c r="AX23" s="1">
        <f>IFERROR(IF(#REF!=2,1,0),0)</f>
        <v>0</v>
      </c>
      <c r="AY23" s="1">
        <f>IFERROR(IF(#REF!=2,1,0),0)</f>
        <v>0</v>
      </c>
      <c r="BA23" s="1">
        <f t="shared" si="1"/>
        <v>3</v>
      </c>
    </row>
    <row r="24" spans="1:53" ht="17.25" customHeight="1" x14ac:dyDescent="0.2">
      <c r="A24" s="78" t="s">
        <v>77</v>
      </c>
      <c r="B24" s="79"/>
      <c r="C24" s="79"/>
      <c r="D24" s="80"/>
      <c r="E24" s="8">
        <f t="shared" si="0"/>
        <v>0</v>
      </c>
      <c r="F24" s="53" t="s">
        <v>6</v>
      </c>
      <c r="H24" s="1">
        <f>IFERROR(IF('1'!E32=2,1,0),0)</f>
        <v>0</v>
      </c>
      <c r="I24" s="1">
        <f>IFERROR(IF('2'!E32=2,1,0),0)</f>
        <v>0</v>
      </c>
      <c r="J24" s="1">
        <f>IFERROR(IF('3'!E32=2,1,0),0)</f>
        <v>0</v>
      </c>
      <c r="K24" s="1">
        <f>IFERROR(IF('4'!E32=2,1,0),0)</f>
        <v>0</v>
      </c>
      <c r="L24" s="1">
        <f>IFERROR(IF('5'!E32=2,1,0),0)</f>
        <v>0</v>
      </c>
      <c r="M24" s="1">
        <f>IFERROR(IF('6'!E32=2,1,0),0)</f>
        <v>0</v>
      </c>
      <c r="N24" s="1">
        <f>IFERROR(IF('7'!E32=2,1,0),0)</f>
        <v>0</v>
      </c>
      <c r="O24" s="1">
        <f>IFERROR(IF('8'!E32=2,1,0),0)</f>
        <v>0</v>
      </c>
      <c r="P24" s="1">
        <f>IFERROR(IF('9'!E32=2,1,0),0)</f>
        <v>0</v>
      </c>
      <c r="Q24" s="1">
        <f>IFERROR(IF('10'!E32=2,1,0),0)</f>
        <v>0</v>
      </c>
      <c r="R24" s="1">
        <f>IFERROR(IF(#REF!=2,1,0),0)</f>
        <v>0</v>
      </c>
      <c r="S24" s="1">
        <f>IFERROR(IF(#REF!=2,1,0),0)</f>
        <v>0</v>
      </c>
      <c r="T24" s="1">
        <f>IFERROR(IF(#REF!=2,1,0),0)</f>
        <v>0</v>
      </c>
      <c r="U24" s="1">
        <f>IFERROR(IF(#REF!=2,1,0),0)</f>
        <v>0</v>
      </c>
      <c r="V24" s="1">
        <f>IFERROR(IF(#REF!=2,1,0),0)</f>
        <v>0</v>
      </c>
      <c r="W24" s="1">
        <f>IFERROR(IF(#REF!=2,1,0),0)</f>
        <v>0</v>
      </c>
      <c r="X24" s="1">
        <f>IFERROR(IF(#REF!=2,1,0),0)</f>
        <v>0</v>
      </c>
      <c r="Y24" s="1">
        <f>IFERROR(IF(#REF!=2,1,0),0)</f>
        <v>0</v>
      </c>
      <c r="Z24" s="1">
        <f>IFERROR(IF(#REF!=2,1,0),0)</f>
        <v>0</v>
      </c>
      <c r="AA24" s="1">
        <f>IFERROR(IF(#REF!=0,1,0),0)</f>
        <v>0</v>
      </c>
      <c r="AB24" s="1">
        <f>IFERROR(IF(#REF!=2,1,0),0)</f>
        <v>0</v>
      </c>
      <c r="AC24" s="1">
        <f>IFERROR(IF(#REF!=2,1,0),0)</f>
        <v>0</v>
      </c>
      <c r="AD24" s="1">
        <f>IFERROR(IF(#REF!=2,1,0),0)</f>
        <v>0</v>
      </c>
      <c r="AE24" s="1">
        <f>IFERROR(IF(#REF!=2,1,0),0)</f>
        <v>0</v>
      </c>
      <c r="AF24" s="1">
        <f>IFERROR(IF(#REF!=2,1,0),0)</f>
        <v>0</v>
      </c>
      <c r="AG24" s="1">
        <f>IFERROR(IF(#REF!=2,1,0),0)</f>
        <v>0</v>
      </c>
      <c r="AH24" s="1">
        <f>IFERROR(IF(#REF!=2,1,0),0)</f>
        <v>0</v>
      </c>
      <c r="AI24" s="1">
        <f>IFERROR(IF(#REF!=2,1,0),0)</f>
        <v>0</v>
      </c>
      <c r="AJ24" s="1">
        <f>IFERROR(IF(#REF!=2,1,0),0)</f>
        <v>0</v>
      </c>
      <c r="AK24" s="1">
        <f>IFERROR(IF(#REF!=2,1,0),0)</f>
        <v>0</v>
      </c>
      <c r="AL24" s="1">
        <f>IFERROR(IF(#REF!=2,1,0),0)</f>
        <v>0</v>
      </c>
      <c r="AM24" s="1">
        <f>IFERROR(IF(#REF!=2,1,0),0)</f>
        <v>0</v>
      </c>
      <c r="AN24" s="1">
        <f>IFERROR(IF(#REF!=2,1,0),0)</f>
        <v>0</v>
      </c>
      <c r="AO24" s="1">
        <f>IFERROR(IF(#REF!=2,1,0),0)</f>
        <v>0</v>
      </c>
      <c r="AP24" s="1">
        <f>IFERROR(IF(#REF!=2,1,0),0)</f>
        <v>0</v>
      </c>
      <c r="AQ24" s="1">
        <f>IFERROR(IF(#REF!=2,1,0),0)</f>
        <v>0</v>
      </c>
      <c r="AR24" s="1">
        <f>IFERROR(IF(#REF!=2,1,0),0)</f>
        <v>0</v>
      </c>
      <c r="AS24" s="1">
        <f>IFERROR(IF(#REF!=2,1,0),0)</f>
        <v>0</v>
      </c>
      <c r="AT24" s="1">
        <f>IFERROR(IF(#REF!=2,1,0),0)</f>
        <v>0</v>
      </c>
      <c r="AU24" s="1">
        <f>IFERROR(IF(#REF!=2,1,0),0)</f>
        <v>0</v>
      </c>
      <c r="AV24" s="1">
        <f>IFERROR(IF(#REF!=2,1,0),0)</f>
        <v>0</v>
      </c>
      <c r="AW24" s="1">
        <f>IFERROR(IF(#REF!=2,1,0),0)</f>
        <v>0</v>
      </c>
      <c r="AX24" s="1">
        <f>IFERROR(IF(#REF!=2,1,0),0)</f>
        <v>0</v>
      </c>
      <c r="AY24" s="1">
        <f>IFERROR(IF(#REF!=2,1,0),0)</f>
        <v>0</v>
      </c>
      <c r="BA24" s="1">
        <f t="shared" si="1"/>
        <v>0</v>
      </c>
    </row>
    <row r="25" spans="1:53" ht="17.25" customHeight="1" x14ac:dyDescent="0.2">
      <c r="A25" s="78" t="s">
        <v>78</v>
      </c>
      <c r="B25" s="79"/>
      <c r="C25" s="79"/>
      <c r="D25" s="80"/>
      <c r="E25" s="8">
        <f t="shared" si="0"/>
        <v>0</v>
      </c>
      <c r="F25" s="53" t="s">
        <v>6</v>
      </c>
      <c r="H25" s="1">
        <f>IFERROR(IF('1'!E33=2,1,0),0)</f>
        <v>0</v>
      </c>
      <c r="I25" s="1">
        <f>IFERROR(IF('2'!E33=2,1,0),0)</f>
        <v>0</v>
      </c>
      <c r="J25" s="1">
        <f>IFERROR(IF('3'!E33=2,1,0),0)</f>
        <v>0</v>
      </c>
      <c r="K25" s="1">
        <f>IFERROR(IF('4'!E33=2,1,0),0)</f>
        <v>0</v>
      </c>
      <c r="L25" s="1">
        <f>IFERROR(IF('5'!E33=2,1,0),0)</f>
        <v>0</v>
      </c>
      <c r="M25" s="1">
        <f>IFERROR(IF('6'!E33=2,1,0),0)</f>
        <v>0</v>
      </c>
      <c r="N25" s="1">
        <f>IFERROR(IF('7'!E33=2,1,0),0)</f>
        <v>0</v>
      </c>
      <c r="O25" s="1">
        <f>IFERROR(IF('8'!E33=2,1,0),0)</f>
        <v>0</v>
      </c>
      <c r="P25" s="1">
        <f>IFERROR(IF('9'!E33=2,1,0),0)</f>
        <v>0</v>
      </c>
      <c r="Q25" s="1">
        <f>IFERROR(IF('10'!E33=2,1,0),0)</f>
        <v>0</v>
      </c>
      <c r="R25" s="1">
        <f>IFERROR(IF(#REF!=2,1,0),0)</f>
        <v>0</v>
      </c>
      <c r="S25" s="1">
        <f>IFERROR(IF(#REF!=2,1,0),0)</f>
        <v>0</v>
      </c>
      <c r="T25" s="1">
        <f>IFERROR(IF(#REF!=2,1,0),0)</f>
        <v>0</v>
      </c>
      <c r="U25" s="1">
        <f>IFERROR(IF(#REF!=2,1,0),0)</f>
        <v>0</v>
      </c>
      <c r="V25" s="1">
        <f>IFERROR(IF(#REF!=2,1,0),0)</f>
        <v>0</v>
      </c>
      <c r="W25" s="1">
        <f>IFERROR(IF(#REF!=2,1,0),0)</f>
        <v>0</v>
      </c>
      <c r="X25" s="1">
        <f>IFERROR(IF(#REF!=2,1,0),0)</f>
        <v>0</v>
      </c>
      <c r="Y25" s="1">
        <f>IFERROR(IF(#REF!=2,1,0),0)</f>
        <v>0</v>
      </c>
      <c r="Z25" s="1">
        <f>IFERROR(IF(#REF!=2,1,0),0)</f>
        <v>0</v>
      </c>
      <c r="AA25" s="1">
        <f>IFERROR(IF(#REF!=0,1,0),0)</f>
        <v>0</v>
      </c>
      <c r="AB25" s="1">
        <f>IFERROR(IF(#REF!=2,1,0),0)</f>
        <v>0</v>
      </c>
      <c r="AC25" s="1">
        <f>IFERROR(IF(#REF!=2,1,0),0)</f>
        <v>0</v>
      </c>
      <c r="AD25" s="1">
        <f>IFERROR(IF(#REF!=2,1,0),0)</f>
        <v>0</v>
      </c>
      <c r="AE25" s="1">
        <f>IFERROR(IF(#REF!=2,1,0),0)</f>
        <v>0</v>
      </c>
      <c r="AF25" s="1">
        <f>IFERROR(IF(#REF!=2,1,0),0)</f>
        <v>0</v>
      </c>
      <c r="AG25" s="1">
        <f>IFERROR(IF(#REF!=2,1,0),0)</f>
        <v>0</v>
      </c>
      <c r="AH25" s="1">
        <f>IFERROR(IF(#REF!=2,1,0),0)</f>
        <v>0</v>
      </c>
      <c r="AI25" s="1">
        <f>IFERROR(IF(#REF!=2,1,0),0)</f>
        <v>0</v>
      </c>
      <c r="AJ25" s="1">
        <f>IFERROR(IF(#REF!=2,1,0),0)</f>
        <v>0</v>
      </c>
      <c r="AK25" s="1">
        <f>IFERROR(IF(#REF!=2,1,0),0)</f>
        <v>0</v>
      </c>
      <c r="AL25" s="1">
        <f>IFERROR(IF(#REF!=2,1,0),0)</f>
        <v>0</v>
      </c>
      <c r="AM25" s="1">
        <f>IFERROR(IF(#REF!=2,1,0),0)</f>
        <v>0</v>
      </c>
      <c r="AN25" s="1">
        <f>IFERROR(IF(#REF!=2,1,0),0)</f>
        <v>0</v>
      </c>
      <c r="AO25" s="1">
        <f>IFERROR(IF(#REF!=2,1,0),0)</f>
        <v>0</v>
      </c>
      <c r="AP25" s="1">
        <f>IFERROR(IF(#REF!=2,1,0),0)</f>
        <v>0</v>
      </c>
      <c r="AQ25" s="1">
        <f>IFERROR(IF(#REF!=2,1,0),0)</f>
        <v>0</v>
      </c>
      <c r="AR25" s="1">
        <f>IFERROR(IF(#REF!=2,1,0),0)</f>
        <v>0</v>
      </c>
      <c r="AS25" s="1">
        <f>IFERROR(IF(#REF!=2,1,0),0)</f>
        <v>0</v>
      </c>
      <c r="AT25" s="1">
        <f>IFERROR(IF(#REF!=2,1,0),0)</f>
        <v>0</v>
      </c>
      <c r="AU25" s="1">
        <f>IFERROR(IF(#REF!=2,1,0),0)</f>
        <v>0</v>
      </c>
      <c r="AV25" s="1">
        <f>IFERROR(IF(#REF!=2,1,0),0)</f>
        <v>0</v>
      </c>
      <c r="AW25" s="1">
        <f>IFERROR(IF(#REF!=2,1,0),0)</f>
        <v>0</v>
      </c>
      <c r="AX25" s="1">
        <f>IFERROR(IF(#REF!=2,1,0),0)</f>
        <v>0</v>
      </c>
      <c r="AY25" s="1">
        <f>IFERROR(IF(#REF!=2,1,0),0)</f>
        <v>0</v>
      </c>
      <c r="BA25" s="1">
        <f t="shared" si="1"/>
        <v>0</v>
      </c>
    </row>
    <row r="26" spans="1:53" ht="17.25" customHeight="1" x14ac:dyDescent="0.2">
      <c r="A26" s="78" t="s">
        <v>79</v>
      </c>
      <c r="B26" s="79"/>
      <c r="C26" s="79"/>
      <c r="D26" s="80"/>
      <c r="E26" s="8">
        <f t="shared" si="0"/>
        <v>0</v>
      </c>
      <c r="F26" s="53" t="s">
        <v>6</v>
      </c>
      <c r="H26" s="1">
        <f>IFERROR(IF('1'!E34=2,1,0),0)</f>
        <v>0</v>
      </c>
      <c r="I26" s="1">
        <f>IFERROR(IF('2'!E34=2,1,0),0)</f>
        <v>0</v>
      </c>
      <c r="J26" s="1">
        <f>IFERROR(IF('3'!E34=2,1,0),0)</f>
        <v>0</v>
      </c>
      <c r="K26" s="1">
        <f>IFERROR(IF('4'!E34=2,1,0),0)</f>
        <v>0</v>
      </c>
      <c r="L26" s="1">
        <f>IFERROR(IF('5'!E34=2,1,0),0)</f>
        <v>0</v>
      </c>
      <c r="M26" s="1">
        <f>IFERROR(IF('6'!E34=2,1,0),0)</f>
        <v>0</v>
      </c>
      <c r="N26" s="1">
        <f>IFERROR(IF('7'!E34=2,1,0),0)</f>
        <v>0</v>
      </c>
      <c r="O26" s="1">
        <f>IFERROR(IF('8'!E34=2,1,0),0)</f>
        <v>0</v>
      </c>
      <c r="P26" s="1">
        <f>IFERROR(IF('9'!E34=2,1,0),0)</f>
        <v>0</v>
      </c>
      <c r="Q26" s="1">
        <f>IFERROR(IF('10'!E34=2,1,0),0)</f>
        <v>0</v>
      </c>
      <c r="R26" s="1">
        <f>IFERROR(IF(#REF!=2,1,0),0)</f>
        <v>0</v>
      </c>
      <c r="S26" s="1">
        <f>IFERROR(IF(#REF!=2,1,0),0)</f>
        <v>0</v>
      </c>
      <c r="T26" s="1">
        <f>IFERROR(IF(#REF!=2,1,0),0)</f>
        <v>0</v>
      </c>
      <c r="U26" s="1">
        <f>IFERROR(IF(#REF!=2,1,0),0)</f>
        <v>0</v>
      </c>
      <c r="V26" s="1">
        <f>IFERROR(IF(#REF!=2,1,0),0)</f>
        <v>0</v>
      </c>
      <c r="W26" s="1">
        <f>IFERROR(IF(#REF!=2,1,0),0)</f>
        <v>0</v>
      </c>
      <c r="X26" s="1">
        <f>IFERROR(IF(#REF!=2,1,0),0)</f>
        <v>0</v>
      </c>
      <c r="Y26" s="1">
        <f>IFERROR(IF(#REF!=2,1,0),0)</f>
        <v>0</v>
      </c>
      <c r="Z26" s="1">
        <f>IFERROR(IF(#REF!=2,1,0),0)</f>
        <v>0</v>
      </c>
      <c r="AA26" s="1">
        <f>IFERROR(IF(#REF!=0,1,0),0)</f>
        <v>0</v>
      </c>
      <c r="AB26" s="1">
        <f>IFERROR(IF(#REF!=2,1,0),0)</f>
        <v>0</v>
      </c>
      <c r="AC26" s="1">
        <f>IFERROR(IF(#REF!=2,1,0),0)</f>
        <v>0</v>
      </c>
      <c r="AD26" s="1">
        <f>IFERROR(IF(#REF!=2,1,0),0)</f>
        <v>0</v>
      </c>
      <c r="AE26" s="1">
        <f>IFERROR(IF(#REF!=2,1,0),0)</f>
        <v>0</v>
      </c>
      <c r="AF26" s="1">
        <f>IFERROR(IF(#REF!=2,1,0),0)</f>
        <v>0</v>
      </c>
      <c r="AG26" s="1">
        <f>IFERROR(IF(#REF!=2,1,0),0)</f>
        <v>0</v>
      </c>
      <c r="AH26" s="1">
        <f>IFERROR(IF(#REF!=2,1,0),0)</f>
        <v>0</v>
      </c>
      <c r="AI26" s="1">
        <f>IFERROR(IF(#REF!=2,1,0),0)</f>
        <v>0</v>
      </c>
      <c r="AJ26" s="1">
        <f>IFERROR(IF(#REF!=2,1,0),0)</f>
        <v>0</v>
      </c>
      <c r="AK26" s="1">
        <f>IFERROR(IF(#REF!=2,1,0),0)</f>
        <v>0</v>
      </c>
      <c r="AL26" s="1">
        <f>IFERROR(IF(#REF!=2,1,0),0)</f>
        <v>0</v>
      </c>
      <c r="AM26" s="1">
        <f>IFERROR(IF(#REF!=2,1,0),0)</f>
        <v>0</v>
      </c>
      <c r="AN26" s="1">
        <f>IFERROR(IF(#REF!=2,1,0),0)</f>
        <v>0</v>
      </c>
      <c r="AO26" s="1">
        <f>IFERROR(IF(#REF!=2,1,0),0)</f>
        <v>0</v>
      </c>
      <c r="AP26" s="1">
        <f>IFERROR(IF(#REF!=2,1,0),0)</f>
        <v>0</v>
      </c>
      <c r="AQ26" s="1">
        <f>IFERROR(IF(#REF!=2,1,0),0)</f>
        <v>0</v>
      </c>
      <c r="AR26" s="1">
        <f>IFERROR(IF(#REF!=2,1,0),0)</f>
        <v>0</v>
      </c>
      <c r="AS26" s="1">
        <f>IFERROR(IF(#REF!=2,1,0),0)</f>
        <v>0</v>
      </c>
      <c r="AT26" s="1">
        <f>IFERROR(IF(#REF!=2,1,0),0)</f>
        <v>0</v>
      </c>
      <c r="AU26" s="1">
        <f>IFERROR(IF(#REF!=2,1,0),0)</f>
        <v>0</v>
      </c>
      <c r="AV26" s="1">
        <f>IFERROR(IF(#REF!=2,1,0),0)</f>
        <v>0</v>
      </c>
      <c r="AW26" s="1">
        <f>IFERROR(IF(#REF!=2,1,0),0)</f>
        <v>0</v>
      </c>
      <c r="AX26" s="1">
        <f>IFERROR(IF(#REF!=2,1,0),0)</f>
        <v>0</v>
      </c>
      <c r="AY26" s="1">
        <f>IFERROR(IF(#REF!=2,1,0),0)</f>
        <v>0</v>
      </c>
      <c r="BA26" s="1">
        <f t="shared" si="1"/>
        <v>0</v>
      </c>
    </row>
    <row r="27" spans="1:53" ht="17.25" customHeight="1" x14ac:dyDescent="0.2">
      <c r="A27" s="78" t="s">
        <v>80</v>
      </c>
      <c r="B27" s="79"/>
      <c r="C27" s="79"/>
      <c r="D27" s="80"/>
      <c r="E27" s="8">
        <f t="shared" si="0"/>
        <v>0</v>
      </c>
      <c r="F27" s="53" t="s">
        <v>6</v>
      </c>
      <c r="H27" s="1">
        <f>IFERROR(IF('1'!E35=2,1,0),0)</f>
        <v>0</v>
      </c>
      <c r="I27" s="1">
        <f>IFERROR(IF('2'!E35=2,1,0),0)</f>
        <v>0</v>
      </c>
      <c r="J27" s="1">
        <f>IFERROR(IF('3'!E35=2,1,0),0)</f>
        <v>0</v>
      </c>
      <c r="K27" s="1">
        <f>IFERROR(IF('4'!E35=2,1,0),0)</f>
        <v>0</v>
      </c>
      <c r="L27" s="1">
        <f>IFERROR(IF('5'!E35=2,1,0),0)</f>
        <v>0</v>
      </c>
      <c r="M27" s="1">
        <f>IFERROR(IF('6'!E35=2,1,0),0)</f>
        <v>0</v>
      </c>
      <c r="N27" s="1">
        <f>IFERROR(IF('7'!E35=2,1,0),0)</f>
        <v>0</v>
      </c>
      <c r="O27" s="1">
        <f>IFERROR(IF('8'!E35=2,1,0),0)</f>
        <v>0</v>
      </c>
      <c r="P27" s="1">
        <f>IFERROR(IF('9'!E35=2,1,0),0)</f>
        <v>0</v>
      </c>
      <c r="Q27" s="1">
        <f>IFERROR(IF('10'!E35=2,1,0),0)</f>
        <v>0</v>
      </c>
      <c r="R27" s="1">
        <f>IFERROR(IF(#REF!=2,1,0),0)</f>
        <v>0</v>
      </c>
      <c r="S27" s="1">
        <f>IFERROR(IF(#REF!=2,1,0),0)</f>
        <v>0</v>
      </c>
      <c r="T27" s="1">
        <f>IFERROR(IF(#REF!=2,1,0),0)</f>
        <v>0</v>
      </c>
      <c r="U27" s="1">
        <f>IFERROR(IF(#REF!=2,1,0),0)</f>
        <v>0</v>
      </c>
      <c r="V27" s="1">
        <f>IFERROR(IF(#REF!=2,1,0),0)</f>
        <v>0</v>
      </c>
      <c r="W27" s="1">
        <f>IFERROR(IF(#REF!=2,1,0),0)</f>
        <v>0</v>
      </c>
      <c r="X27" s="1">
        <f>IFERROR(IF(#REF!=2,1,0),0)</f>
        <v>0</v>
      </c>
      <c r="Y27" s="1">
        <f>IFERROR(IF(#REF!=2,1,0),0)</f>
        <v>0</v>
      </c>
      <c r="Z27" s="1">
        <f>IFERROR(IF(#REF!=2,1,0),0)</f>
        <v>0</v>
      </c>
      <c r="AA27" s="1">
        <f>IFERROR(IF(#REF!=0,1,0),0)</f>
        <v>0</v>
      </c>
      <c r="AB27" s="1">
        <f>IFERROR(IF(#REF!=2,1,0),0)</f>
        <v>0</v>
      </c>
      <c r="AC27" s="1">
        <f>IFERROR(IF(#REF!=2,1,0),0)</f>
        <v>0</v>
      </c>
      <c r="AD27" s="1">
        <f>IFERROR(IF(#REF!=2,1,0),0)</f>
        <v>0</v>
      </c>
      <c r="AE27" s="1">
        <f>IFERROR(IF(#REF!=2,1,0),0)</f>
        <v>0</v>
      </c>
      <c r="AF27" s="1">
        <f>IFERROR(IF(#REF!=2,1,0),0)</f>
        <v>0</v>
      </c>
      <c r="AG27" s="1">
        <f>IFERROR(IF(#REF!=2,1,0),0)</f>
        <v>0</v>
      </c>
      <c r="AH27" s="1">
        <f>IFERROR(IF(#REF!=2,1,0),0)</f>
        <v>0</v>
      </c>
      <c r="AI27" s="1">
        <f>IFERROR(IF(#REF!=2,1,0),0)</f>
        <v>0</v>
      </c>
      <c r="AJ27" s="1">
        <f>IFERROR(IF(#REF!=2,1,0),0)</f>
        <v>0</v>
      </c>
      <c r="AK27" s="1">
        <f>IFERROR(IF(#REF!=2,1,0),0)</f>
        <v>0</v>
      </c>
      <c r="AL27" s="1">
        <f>IFERROR(IF(#REF!=2,1,0),0)</f>
        <v>0</v>
      </c>
      <c r="AM27" s="1">
        <f>IFERROR(IF(#REF!=2,1,0),0)</f>
        <v>0</v>
      </c>
      <c r="AN27" s="1">
        <f>IFERROR(IF(#REF!=2,1,0),0)</f>
        <v>0</v>
      </c>
      <c r="AO27" s="1">
        <f>IFERROR(IF(#REF!=2,1,0),0)</f>
        <v>0</v>
      </c>
      <c r="AP27" s="1">
        <f>IFERROR(IF(#REF!=2,1,0),0)</f>
        <v>0</v>
      </c>
      <c r="AQ27" s="1">
        <f>IFERROR(IF(#REF!=2,1,0),0)</f>
        <v>0</v>
      </c>
      <c r="AR27" s="1">
        <f>IFERROR(IF(#REF!=2,1,0),0)</f>
        <v>0</v>
      </c>
      <c r="AS27" s="1">
        <f>IFERROR(IF(#REF!=2,1,0),0)</f>
        <v>0</v>
      </c>
      <c r="AT27" s="1">
        <f>IFERROR(IF(#REF!=2,1,0),0)</f>
        <v>0</v>
      </c>
      <c r="AU27" s="1">
        <f>IFERROR(IF(#REF!=2,1,0),0)</f>
        <v>0</v>
      </c>
      <c r="AV27" s="1">
        <f>IFERROR(IF(#REF!=2,1,0),0)</f>
        <v>0</v>
      </c>
      <c r="AW27" s="1">
        <f>IFERROR(IF(#REF!=2,1,0),0)</f>
        <v>0</v>
      </c>
      <c r="AX27" s="1">
        <f>IFERROR(IF(#REF!=2,1,0),0)</f>
        <v>0</v>
      </c>
      <c r="AY27" s="1">
        <f>IFERROR(IF(#REF!=2,1,0),0)</f>
        <v>0</v>
      </c>
      <c r="BA27" s="1">
        <f t="shared" si="1"/>
        <v>0</v>
      </c>
    </row>
    <row r="28" spans="1:53" ht="17.25" customHeight="1" x14ac:dyDescent="0.2">
      <c r="A28" s="78" t="s">
        <v>81</v>
      </c>
      <c r="B28" s="79"/>
      <c r="C28" s="79"/>
      <c r="D28" s="80"/>
      <c r="E28" s="8">
        <f t="shared" si="0"/>
        <v>0</v>
      </c>
      <c r="F28" s="53" t="s">
        <v>6</v>
      </c>
      <c r="H28" s="1">
        <f>IFERROR(IF('1'!E36=2,1,0),0)</f>
        <v>0</v>
      </c>
      <c r="I28" s="1">
        <f>IFERROR(IF('2'!E36=2,1,0),0)</f>
        <v>0</v>
      </c>
      <c r="J28" s="1">
        <f>IFERROR(IF('3'!E36=2,1,0),0)</f>
        <v>0</v>
      </c>
      <c r="K28" s="1">
        <f>IFERROR(IF('4'!E36=2,1,0),0)</f>
        <v>0</v>
      </c>
      <c r="L28" s="1">
        <f>IFERROR(IF('5'!E36=2,1,0),0)</f>
        <v>0</v>
      </c>
      <c r="M28" s="1">
        <f>IFERROR(IF('6'!E36=2,1,0),0)</f>
        <v>0</v>
      </c>
      <c r="N28" s="1">
        <f>IFERROR(IF('7'!E36=2,1,0),0)</f>
        <v>0</v>
      </c>
      <c r="O28" s="1">
        <f>IFERROR(IF('8'!E36=2,1,0),0)</f>
        <v>0</v>
      </c>
      <c r="P28" s="1">
        <f>IFERROR(IF('9'!E36=2,1,0),0)</f>
        <v>0</v>
      </c>
      <c r="Q28" s="1">
        <f>IFERROR(IF('10'!E36=2,1,0),0)</f>
        <v>0</v>
      </c>
      <c r="R28" s="1">
        <f>IFERROR(IF(#REF!=2,1,0),0)</f>
        <v>0</v>
      </c>
      <c r="S28" s="1">
        <f>IFERROR(IF(#REF!=2,1,0),0)</f>
        <v>0</v>
      </c>
      <c r="T28" s="1">
        <f>IFERROR(IF(#REF!=2,1,0),0)</f>
        <v>0</v>
      </c>
      <c r="U28" s="1">
        <f>IFERROR(IF(#REF!=2,1,0),0)</f>
        <v>0</v>
      </c>
      <c r="V28" s="1">
        <f>IFERROR(IF(#REF!=2,1,0),0)</f>
        <v>0</v>
      </c>
      <c r="W28" s="1">
        <f>IFERROR(IF(#REF!=2,1,0),0)</f>
        <v>0</v>
      </c>
      <c r="X28" s="1">
        <f>IFERROR(IF(#REF!=2,1,0),0)</f>
        <v>0</v>
      </c>
      <c r="Y28" s="1">
        <f>IFERROR(IF(#REF!=2,1,0),0)</f>
        <v>0</v>
      </c>
      <c r="Z28" s="1">
        <f>IFERROR(IF(#REF!=2,1,0),0)</f>
        <v>0</v>
      </c>
      <c r="AA28" s="1">
        <f>IFERROR(IF(#REF!=0,1,0),0)</f>
        <v>0</v>
      </c>
      <c r="AB28" s="1">
        <f>IFERROR(IF(#REF!=2,1,0),0)</f>
        <v>0</v>
      </c>
      <c r="AC28" s="1">
        <f>IFERROR(IF(#REF!=2,1,0),0)</f>
        <v>0</v>
      </c>
      <c r="AD28" s="1">
        <f>IFERROR(IF(#REF!=2,1,0),0)</f>
        <v>0</v>
      </c>
      <c r="AE28" s="1">
        <f>IFERROR(IF(#REF!=2,1,0),0)</f>
        <v>0</v>
      </c>
      <c r="AF28" s="1">
        <f>IFERROR(IF(#REF!=2,1,0),0)</f>
        <v>0</v>
      </c>
      <c r="AG28" s="1">
        <f>IFERROR(IF(#REF!=2,1,0),0)</f>
        <v>0</v>
      </c>
      <c r="AH28" s="1">
        <f>IFERROR(IF(#REF!=2,1,0),0)</f>
        <v>0</v>
      </c>
      <c r="AI28" s="1">
        <f>IFERROR(IF(#REF!=2,1,0),0)</f>
        <v>0</v>
      </c>
      <c r="AJ28" s="1">
        <f>IFERROR(IF(#REF!=2,1,0),0)</f>
        <v>0</v>
      </c>
      <c r="AK28" s="1">
        <f>IFERROR(IF(#REF!=2,1,0),0)</f>
        <v>0</v>
      </c>
      <c r="AL28" s="1">
        <f>IFERROR(IF(#REF!=2,1,0),0)</f>
        <v>0</v>
      </c>
      <c r="AM28" s="1">
        <f>IFERROR(IF(#REF!=2,1,0),0)</f>
        <v>0</v>
      </c>
      <c r="AN28" s="1">
        <f>IFERROR(IF(#REF!=2,1,0),0)</f>
        <v>0</v>
      </c>
      <c r="AO28" s="1">
        <f>IFERROR(IF(#REF!=2,1,0),0)</f>
        <v>0</v>
      </c>
      <c r="AP28" s="1">
        <f>IFERROR(IF(#REF!=2,1,0),0)</f>
        <v>0</v>
      </c>
      <c r="AQ28" s="1">
        <f>IFERROR(IF(#REF!=2,1,0),0)</f>
        <v>0</v>
      </c>
      <c r="AR28" s="1">
        <f>IFERROR(IF(#REF!=2,1,0),0)</f>
        <v>0</v>
      </c>
      <c r="AS28" s="1">
        <f>IFERROR(IF(#REF!=2,1,0),0)</f>
        <v>0</v>
      </c>
      <c r="AT28" s="1">
        <f>IFERROR(IF(#REF!=2,1,0),0)</f>
        <v>0</v>
      </c>
      <c r="AU28" s="1">
        <f>IFERROR(IF(#REF!=2,1,0),0)</f>
        <v>0</v>
      </c>
      <c r="AV28" s="1">
        <f>IFERROR(IF(#REF!=2,1,0),0)</f>
        <v>0</v>
      </c>
      <c r="AW28" s="1">
        <f>IFERROR(IF(#REF!=2,1,0),0)</f>
        <v>0</v>
      </c>
      <c r="AX28" s="1">
        <f>IFERROR(IF(#REF!=2,1,0),0)</f>
        <v>0</v>
      </c>
      <c r="AY28" s="1">
        <f>IFERROR(IF(#REF!=2,1,0),0)</f>
        <v>0</v>
      </c>
      <c r="BA28" s="1">
        <f t="shared" si="1"/>
        <v>0</v>
      </c>
    </row>
    <row r="29" spans="1:53" ht="17.25" customHeight="1" x14ac:dyDescent="0.2">
      <c r="A29" s="78" t="s">
        <v>82</v>
      </c>
      <c r="B29" s="79"/>
      <c r="C29" s="79"/>
      <c r="D29" s="80"/>
      <c r="E29" s="8">
        <f t="shared" si="0"/>
        <v>3</v>
      </c>
      <c r="F29" s="53" t="s">
        <v>6</v>
      </c>
      <c r="H29" s="1">
        <f>IFERROR(IF('1'!E37=2,1,0),0)</f>
        <v>1</v>
      </c>
      <c r="I29" s="1">
        <f>IFERROR(IF('2'!E37=2,1,0),0)</f>
        <v>1</v>
      </c>
      <c r="J29" s="1">
        <f>IFERROR(IF('3'!E37=2,1,0),0)</f>
        <v>1</v>
      </c>
      <c r="K29" s="1">
        <f>IFERROR(IF('4'!E37=2,1,0),0)</f>
        <v>0</v>
      </c>
      <c r="L29" s="1">
        <f>IFERROR(IF('5'!E37=2,1,0),0)</f>
        <v>0</v>
      </c>
      <c r="M29" s="1">
        <f>IFERROR(IF('6'!E37=2,1,0),0)</f>
        <v>0</v>
      </c>
      <c r="N29" s="1">
        <f>IFERROR(IF('7'!E37=2,1,0),0)</f>
        <v>0</v>
      </c>
      <c r="O29" s="1">
        <f>IFERROR(IF('8'!E37=2,1,0),0)</f>
        <v>0</v>
      </c>
      <c r="P29" s="1">
        <f>IFERROR(IF('9'!E37=2,1,0),0)</f>
        <v>0</v>
      </c>
      <c r="Q29" s="1">
        <f>IFERROR(IF('10'!E37=2,1,0),0)</f>
        <v>0</v>
      </c>
      <c r="R29" s="1">
        <f>IFERROR(IF(#REF!=2,1,0),0)</f>
        <v>0</v>
      </c>
      <c r="S29" s="1">
        <f>IFERROR(IF(#REF!=2,1,0),0)</f>
        <v>0</v>
      </c>
      <c r="T29" s="1">
        <f>IFERROR(IF(#REF!=2,1,0),0)</f>
        <v>0</v>
      </c>
      <c r="U29" s="1">
        <f>IFERROR(IF(#REF!=2,1,0),0)</f>
        <v>0</v>
      </c>
      <c r="V29" s="1">
        <f>IFERROR(IF(#REF!=2,1,0),0)</f>
        <v>0</v>
      </c>
      <c r="W29" s="1">
        <f>IFERROR(IF(#REF!=2,1,0),0)</f>
        <v>0</v>
      </c>
      <c r="X29" s="1">
        <f>IFERROR(IF(#REF!=2,1,0),0)</f>
        <v>0</v>
      </c>
      <c r="Y29" s="1">
        <f>IFERROR(IF(#REF!=2,1,0),0)</f>
        <v>0</v>
      </c>
      <c r="Z29" s="1">
        <f>IFERROR(IF(#REF!=2,1,0),0)</f>
        <v>0</v>
      </c>
      <c r="AA29" s="1">
        <f>IFERROR(IF(#REF!=0,1,0),0)</f>
        <v>0</v>
      </c>
      <c r="AB29" s="1">
        <f>IFERROR(IF(#REF!=2,1,0),0)</f>
        <v>0</v>
      </c>
      <c r="AC29" s="1">
        <f>IFERROR(IF(#REF!=2,1,0),0)</f>
        <v>0</v>
      </c>
      <c r="AD29" s="1">
        <f>IFERROR(IF(#REF!=2,1,0),0)</f>
        <v>0</v>
      </c>
      <c r="AE29" s="1">
        <f>IFERROR(IF(#REF!=2,1,0),0)</f>
        <v>0</v>
      </c>
      <c r="AF29" s="1">
        <f>IFERROR(IF(#REF!=2,1,0),0)</f>
        <v>0</v>
      </c>
      <c r="AG29" s="1">
        <f>IFERROR(IF(#REF!=2,1,0),0)</f>
        <v>0</v>
      </c>
      <c r="AH29" s="1">
        <f>IFERROR(IF(#REF!=2,1,0),0)</f>
        <v>0</v>
      </c>
      <c r="AI29" s="1">
        <f>IFERROR(IF(#REF!=2,1,0),0)</f>
        <v>0</v>
      </c>
      <c r="AJ29" s="1">
        <f>IFERROR(IF(#REF!=2,1,0),0)</f>
        <v>0</v>
      </c>
      <c r="AK29" s="1">
        <f>IFERROR(IF(#REF!=2,1,0),0)</f>
        <v>0</v>
      </c>
      <c r="AL29" s="1">
        <f>IFERROR(IF(#REF!=2,1,0),0)</f>
        <v>0</v>
      </c>
      <c r="AM29" s="1">
        <f>IFERROR(IF(#REF!=2,1,0),0)</f>
        <v>0</v>
      </c>
      <c r="AN29" s="1">
        <f>IFERROR(IF(#REF!=2,1,0),0)</f>
        <v>0</v>
      </c>
      <c r="AO29" s="1">
        <f>IFERROR(IF(#REF!=2,1,0),0)</f>
        <v>0</v>
      </c>
      <c r="AP29" s="1">
        <f>IFERROR(IF(#REF!=2,1,0),0)</f>
        <v>0</v>
      </c>
      <c r="AQ29" s="1">
        <f>IFERROR(IF(#REF!=2,1,0),0)</f>
        <v>0</v>
      </c>
      <c r="AR29" s="1">
        <f>IFERROR(IF(#REF!=2,1,0),0)</f>
        <v>0</v>
      </c>
      <c r="AS29" s="1">
        <f>IFERROR(IF(#REF!=2,1,0),0)</f>
        <v>0</v>
      </c>
      <c r="AT29" s="1">
        <f>IFERROR(IF(#REF!=2,1,0),0)</f>
        <v>0</v>
      </c>
      <c r="AU29" s="1">
        <f>IFERROR(IF(#REF!=2,1,0),0)</f>
        <v>0</v>
      </c>
      <c r="AV29" s="1">
        <f>IFERROR(IF(#REF!=2,1,0),0)</f>
        <v>0</v>
      </c>
      <c r="AW29" s="1">
        <f>IFERROR(IF(#REF!=2,1,0),0)</f>
        <v>0</v>
      </c>
      <c r="AX29" s="1">
        <f>IFERROR(IF(#REF!=2,1,0),0)</f>
        <v>0</v>
      </c>
      <c r="AY29" s="1">
        <f>IFERROR(IF(#REF!=2,1,0),0)</f>
        <v>0</v>
      </c>
      <c r="BA29" s="1">
        <f t="shared" si="1"/>
        <v>3</v>
      </c>
    </row>
    <row r="30" spans="1:53" ht="17.25" customHeight="1" x14ac:dyDescent="0.2">
      <c r="A30" s="78" t="s">
        <v>160</v>
      </c>
      <c r="B30" s="79"/>
      <c r="C30" s="79"/>
      <c r="D30" s="80"/>
      <c r="E30" s="8">
        <f t="shared" si="0"/>
        <v>0</v>
      </c>
      <c r="F30" s="53" t="s">
        <v>6</v>
      </c>
      <c r="H30" s="1">
        <f>IFERROR(IF('1'!E38=2,1,0),0)</f>
        <v>0</v>
      </c>
      <c r="I30" s="1">
        <f>IFERROR(IF('2'!E38=2,1,0),0)</f>
        <v>0</v>
      </c>
      <c r="J30" s="1">
        <f>IFERROR(IF('3'!E38=2,1,0),0)</f>
        <v>0</v>
      </c>
      <c r="K30" s="1">
        <f>IFERROR(IF('4'!E38=2,1,0),0)</f>
        <v>0</v>
      </c>
      <c r="L30" s="1">
        <f>IFERROR(IF('5'!E38=2,1,0),0)</f>
        <v>0</v>
      </c>
      <c r="M30" s="1">
        <f>IFERROR(IF('6'!E38=2,1,0),0)</f>
        <v>0</v>
      </c>
      <c r="N30" s="1">
        <f>IFERROR(IF('7'!E38=2,1,0),0)</f>
        <v>0</v>
      </c>
      <c r="O30" s="1">
        <f>IFERROR(IF('8'!E38=2,1,0),0)</f>
        <v>0</v>
      </c>
      <c r="P30" s="1">
        <f>IFERROR(IF('9'!E38=2,1,0),0)</f>
        <v>0</v>
      </c>
      <c r="Q30" s="1">
        <f>IFERROR(IF('10'!E38=2,1,0),0)</f>
        <v>0</v>
      </c>
      <c r="R30" s="1">
        <f>IFERROR(IF(#REF!=2,1,0),0)</f>
        <v>0</v>
      </c>
      <c r="S30" s="1">
        <f>IFERROR(IF(#REF!=2,1,0),0)</f>
        <v>0</v>
      </c>
      <c r="T30" s="1">
        <f>IFERROR(IF(#REF!=2,1,0),0)</f>
        <v>0</v>
      </c>
      <c r="U30" s="1">
        <f>IFERROR(IF(#REF!=2,1,0),0)</f>
        <v>0</v>
      </c>
      <c r="V30" s="1">
        <f>IFERROR(IF(#REF!=2,1,0),0)</f>
        <v>0</v>
      </c>
      <c r="W30" s="1">
        <f>IFERROR(IF(#REF!=2,1,0),0)</f>
        <v>0</v>
      </c>
      <c r="X30" s="1">
        <f>IFERROR(IF(#REF!=2,1,0),0)</f>
        <v>0</v>
      </c>
      <c r="Y30" s="1">
        <f>IFERROR(IF(#REF!=2,1,0),0)</f>
        <v>0</v>
      </c>
      <c r="Z30" s="1">
        <f>IFERROR(IF(#REF!=2,1,0),0)</f>
        <v>0</v>
      </c>
      <c r="AA30" s="1">
        <f>IFERROR(IF(#REF!=0,1,0),0)</f>
        <v>0</v>
      </c>
      <c r="AB30" s="1">
        <f>IFERROR(IF(#REF!=2,1,0),0)</f>
        <v>0</v>
      </c>
      <c r="AC30" s="1">
        <f>IFERROR(IF(#REF!=2,1,0),0)</f>
        <v>0</v>
      </c>
      <c r="AD30" s="1">
        <f>IFERROR(IF(#REF!=2,1,0),0)</f>
        <v>0</v>
      </c>
      <c r="AE30" s="1">
        <f>IFERROR(IF(#REF!=2,1,0),0)</f>
        <v>0</v>
      </c>
      <c r="AF30" s="1">
        <f>IFERROR(IF(#REF!=2,1,0),0)</f>
        <v>0</v>
      </c>
      <c r="AG30" s="1">
        <f>IFERROR(IF(#REF!=2,1,0),0)</f>
        <v>0</v>
      </c>
      <c r="AH30" s="1">
        <f>IFERROR(IF(#REF!=2,1,0),0)</f>
        <v>0</v>
      </c>
      <c r="AI30" s="1">
        <f>IFERROR(IF(#REF!=2,1,0),0)</f>
        <v>0</v>
      </c>
      <c r="AJ30" s="1">
        <f>IFERROR(IF(#REF!=2,1,0),0)</f>
        <v>0</v>
      </c>
      <c r="AK30" s="1">
        <f>IFERROR(IF(#REF!=2,1,0),0)</f>
        <v>0</v>
      </c>
      <c r="AL30" s="1">
        <f>IFERROR(IF(#REF!=2,1,0),0)</f>
        <v>0</v>
      </c>
      <c r="AM30" s="1">
        <f>IFERROR(IF(#REF!=2,1,0),0)</f>
        <v>0</v>
      </c>
      <c r="AN30" s="1">
        <f>IFERROR(IF(#REF!=2,1,0),0)</f>
        <v>0</v>
      </c>
      <c r="AO30" s="1">
        <f>IFERROR(IF(#REF!=2,1,0),0)</f>
        <v>0</v>
      </c>
      <c r="AP30" s="1">
        <f>IFERROR(IF(#REF!=2,1,0),0)</f>
        <v>0</v>
      </c>
      <c r="AQ30" s="1">
        <f>IFERROR(IF(#REF!=2,1,0),0)</f>
        <v>0</v>
      </c>
      <c r="AR30" s="1">
        <f>IFERROR(IF(#REF!=2,1,0),0)</f>
        <v>0</v>
      </c>
      <c r="AS30" s="1">
        <f>IFERROR(IF(#REF!=2,1,0),0)</f>
        <v>0</v>
      </c>
      <c r="AT30" s="1">
        <f>IFERROR(IF(#REF!=2,1,0),0)</f>
        <v>0</v>
      </c>
      <c r="AU30" s="1">
        <f>IFERROR(IF(#REF!=2,1,0),0)</f>
        <v>0</v>
      </c>
      <c r="AV30" s="1">
        <f>IFERROR(IF(#REF!=2,1,0),0)</f>
        <v>0</v>
      </c>
      <c r="AW30" s="1">
        <f>IFERROR(IF(#REF!=2,1,0),0)</f>
        <v>0</v>
      </c>
      <c r="AX30" s="1">
        <f>IFERROR(IF(#REF!=2,1,0),0)</f>
        <v>0</v>
      </c>
      <c r="AY30" s="1">
        <f>IFERROR(IF(#REF!=2,1,0),0)</f>
        <v>0</v>
      </c>
      <c r="BA30" s="1">
        <f t="shared" si="1"/>
        <v>0</v>
      </c>
    </row>
    <row r="31" spans="1:53" ht="17.25" customHeight="1" x14ac:dyDescent="0.2">
      <c r="A31" s="78" t="s">
        <v>83</v>
      </c>
      <c r="B31" s="79"/>
      <c r="C31" s="79"/>
      <c r="D31" s="80"/>
      <c r="E31" s="8">
        <f t="shared" si="0"/>
        <v>0</v>
      </c>
      <c r="F31" s="53" t="s">
        <v>6</v>
      </c>
      <c r="H31" s="1">
        <f>IFERROR(IF('1'!E39=2,1,0),0)</f>
        <v>0</v>
      </c>
      <c r="I31" s="1">
        <f>IFERROR(IF('2'!E39=2,1,0),0)</f>
        <v>0</v>
      </c>
      <c r="J31" s="1">
        <f>IFERROR(IF('3'!E39=2,1,0),0)</f>
        <v>0</v>
      </c>
      <c r="K31" s="1">
        <f>IFERROR(IF('4'!E39=2,1,0),0)</f>
        <v>0</v>
      </c>
      <c r="L31" s="1">
        <f>IFERROR(IF('5'!E39=2,1,0),0)</f>
        <v>0</v>
      </c>
      <c r="M31" s="1">
        <f>IFERROR(IF('6'!E39=2,1,0),0)</f>
        <v>0</v>
      </c>
      <c r="N31" s="1">
        <f>IFERROR(IF('7'!E39=2,1,0),0)</f>
        <v>0</v>
      </c>
      <c r="O31" s="1">
        <f>IFERROR(IF('8'!E39=2,1,0),0)</f>
        <v>0</v>
      </c>
      <c r="P31" s="1">
        <f>IFERROR(IF('9'!E39=2,1,0),0)</f>
        <v>0</v>
      </c>
      <c r="Q31" s="1">
        <f>IFERROR(IF('10'!E39=2,1,0),0)</f>
        <v>0</v>
      </c>
      <c r="R31" s="1">
        <f>IFERROR(IF(#REF!=2,1,0),0)</f>
        <v>0</v>
      </c>
      <c r="S31" s="1">
        <f>IFERROR(IF(#REF!=2,1,0),0)</f>
        <v>0</v>
      </c>
      <c r="T31" s="1">
        <f>IFERROR(IF(#REF!=2,1,0),0)</f>
        <v>0</v>
      </c>
      <c r="U31" s="1">
        <f>IFERROR(IF(#REF!=2,1,0),0)</f>
        <v>0</v>
      </c>
      <c r="V31" s="1">
        <f>IFERROR(IF(#REF!=2,1,0),0)</f>
        <v>0</v>
      </c>
      <c r="W31" s="1">
        <f>IFERROR(IF(#REF!=2,1,0),0)</f>
        <v>0</v>
      </c>
      <c r="X31" s="1">
        <f>IFERROR(IF(#REF!=2,1,0),0)</f>
        <v>0</v>
      </c>
      <c r="Y31" s="1">
        <f>IFERROR(IF(#REF!=2,1,0),0)</f>
        <v>0</v>
      </c>
      <c r="Z31" s="1">
        <f>IFERROR(IF(#REF!=2,1,0),0)</f>
        <v>0</v>
      </c>
      <c r="AA31" s="1">
        <f>IFERROR(IF(#REF!=0,1,0),0)</f>
        <v>0</v>
      </c>
      <c r="AB31" s="1">
        <f>IFERROR(IF(#REF!=2,1,0),0)</f>
        <v>0</v>
      </c>
      <c r="AC31" s="1">
        <f>IFERROR(IF(#REF!=2,1,0),0)</f>
        <v>0</v>
      </c>
      <c r="AD31" s="1">
        <f>IFERROR(IF(#REF!=2,1,0),0)</f>
        <v>0</v>
      </c>
      <c r="AE31" s="1">
        <f>IFERROR(IF(#REF!=2,1,0),0)</f>
        <v>0</v>
      </c>
      <c r="AF31" s="1">
        <f>IFERROR(IF(#REF!=2,1,0),0)</f>
        <v>0</v>
      </c>
      <c r="AG31" s="1">
        <f>IFERROR(IF(#REF!=2,1,0),0)</f>
        <v>0</v>
      </c>
      <c r="AH31" s="1">
        <f>IFERROR(IF(#REF!=2,1,0),0)</f>
        <v>0</v>
      </c>
      <c r="AI31" s="1">
        <f>IFERROR(IF(#REF!=2,1,0),0)</f>
        <v>0</v>
      </c>
      <c r="AJ31" s="1">
        <f>IFERROR(IF(#REF!=2,1,0),0)</f>
        <v>0</v>
      </c>
      <c r="AK31" s="1">
        <f>IFERROR(IF(#REF!=2,1,0),0)</f>
        <v>0</v>
      </c>
      <c r="AL31" s="1">
        <f>IFERROR(IF(#REF!=2,1,0),0)</f>
        <v>0</v>
      </c>
      <c r="AM31" s="1">
        <f>IFERROR(IF(#REF!=2,1,0),0)</f>
        <v>0</v>
      </c>
      <c r="AN31" s="1">
        <f>IFERROR(IF(#REF!=2,1,0),0)</f>
        <v>0</v>
      </c>
      <c r="AO31" s="1">
        <f>IFERROR(IF(#REF!=2,1,0),0)</f>
        <v>0</v>
      </c>
      <c r="AP31" s="1">
        <f>IFERROR(IF(#REF!=2,1,0),0)</f>
        <v>0</v>
      </c>
      <c r="AQ31" s="1">
        <f>IFERROR(IF(#REF!=2,1,0),0)</f>
        <v>0</v>
      </c>
      <c r="AR31" s="1">
        <f>IFERROR(IF(#REF!=2,1,0),0)</f>
        <v>0</v>
      </c>
      <c r="AS31" s="1">
        <f>IFERROR(IF(#REF!=2,1,0),0)</f>
        <v>0</v>
      </c>
      <c r="AT31" s="1">
        <f>IFERROR(IF(#REF!=2,1,0),0)</f>
        <v>0</v>
      </c>
      <c r="AU31" s="1">
        <f>IFERROR(IF(#REF!=2,1,0),0)</f>
        <v>0</v>
      </c>
      <c r="AV31" s="1">
        <f>IFERROR(IF(#REF!=2,1,0),0)</f>
        <v>0</v>
      </c>
      <c r="AW31" s="1">
        <f>IFERROR(IF(#REF!=2,1,0),0)</f>
        <v>0</v>
      </c>
      <c r="AX31" s="1">
        <f>IFERROR(IF(#REF!=2,1,0),0)</f>
        <v>0</v>
      </c>
      <c r="AY31" s="1">
        <f>IFERROR(IF(#REF!=2,1,0),0)</f>
        <v>0</v>
      </c>
      <c r="BA31" s="1">
        <f t="shared" si="1"/>
        <v>0</v>
      </c>
    </row>
    <row r="32" spans="1:53" ht="17.25" customHeight="1" x14ac:dyDescent="0.2">
      <c r="A32" s="78" t="s">
        <v>84</v>
      </c>
      <c r="B32" s="79"/>
      <c r="C32" s="79"/>
      <c r="D32" s="80"/>
      <c r="E32" s="8">
        <f t="shared" si="0"/>
        <v>0</v>
      </c>
      <c r="F32" s="53" t="s">
        <v>6</v>
      </c>
      <c r="H32" s="1">
        <f>IFERROR(IF('1'!E40=2,1,0),0)</f>
        <v>0</v>
      </c>
      <c r="I32" s="1">
        <f>IFERROR(IF('2'!E40=2,1,0),0)</f>
        <v>0</v>
      </c>
      <c r="J32" s="1">
        <f>IFERROR(IF('3'!E40=2,1,0),0)</f>
        <v>0</v>
      </c>
      <c r="K32" s="1">
        <f>IFERROR(IF('4'!E40=2,1,0),0)</f>
        <v>0</v>
      </c>
      <c r="L32" s="1">
        <f>IFERROR(IF('5'!E40=2,1,0),0)</f>
        <v>0</v>
      </c>
      <c r="M32" s="1">
        <f>IFERROR(IF('6'!E40=2,1,0),0)</f>
        <v>0</v>
      </c>
      <c r="N32" s="1">
        <f>IFERROR(IF('7'!E40=2,1,0),0)</f>
        <v>0</v>
      </c>
      <c r="O32" s="1">
        <f>IFERROR(IF('8'!E40=2,1,0),0)</f>
        <v>0</v>
      </c>
      <c r="P32" s="1">
        <f>IFERROR(IF('9'!E40=2,1,0),0)</f>
        <v>0</v>
      </c>
      <c r="Q32" s="1">
        <f>IFERROR(IF('10'!E40=2,1,0),0)</f>
        <v>0</v>
      </c>
      <c r="R32" s="1">
        <f>IFERROR(IF(#REF!=2,1,0),0)</f>
        <v>0</v>
      </c>
      <c r="S32" s="1">
        <f>IFERROR(IF(#REF!=2,1,0),0)</f>
        <v>0</v>
      </c>
      <c r="T32" s="1">
        <f>IFERROR(IF(#REF!=2,1,0),0)</f>
        <v>0</v>
      </c>
      <c r="U32" s="1">
        <f>IFERROR(IF(#REF!=2,1,0),0)</f>
        <v>0</v>
      </c>
      <c r="V32" s="1">
        <f>IFERROR(IF(#REF!=2,1,0),0)</f>
        <v>0</v>
      </c>
      <c r="W32" s="1">
        <f>IFERROR(IF(#REF!=2,1,0),0)</f>
        <v>0</v>
      </c>
      <c r="X32" s="1">
        <f>IFERROR(IF(#REF!=2,1,0),0)</f>
        <v>0</v>
      </c>
      <c r="Y32" s="1">
        <f>IFERROR(IF(#REF!=2,1,0),0)</f>
        <v>0</v>
      </c>
      <c r="Z32" s="1">
        <f>IFERROR(IF(#REF!=2,1,0),0)</f>
        <v>0</v>
      </c>
      <c r="AA32" s="1">
        <f>IFERROR(IF(#REF!=0,1,0),0)</f>
        <v>0</v>
      </c>
      <c r="AB32" s="1">
        <f>IFERROR(IF(#REF!=2,1,0),0)</f>
        <v>0</v>
      </c>
      <c r="AC32" s="1">
        <f>IFERROR(IF(#REF!=2,1,0),0)</f>
        <v>0</v>
      </c>
      <c r="AD32" s="1">
        <f>IFERROR(IF(#REF!=2,1,0),0)</f>
        <v>0</v>
      </c>
      <c r="AE32" s="1">
        <f>IFERROR(IF(#REF!=2,1,0),0)</f>
        <v>0</v>
      </c>
      <c r="AF32" s="1">
        <f>IFERROR(IF(#REF!=2,1,0),0)</f>
        <v>0</v>
      </c>
      <c r="AG32" s="1">
        <f>IFERROR(IF(#REF!=2,1,0),0)</f>
        <v>0</v>
      </c>
      <c r="AH32" s="1">
        <f>IFERROR(IF(#REF!=2,1,0),0)</f>
        <v>0</v>
      </c>
      <c r="AI32" s="1">
        <f>IFERROR(IF(#REF!=2,1,0),0)</f>
        <v>0</v>
      </c>
      <c r="AJ32" s="1">
        <f>IFERROR(IF(#REF!=2,1,0),0)</f>
        <v>0</v>
      </c>
      <c r="AK32" s="1">
        <f>IFERROR(IF(#REF!=2,1,0),0)</f>
        <v>0</v>
      </c>
      <c r="AL32" s="1">
        <f>IFERROR(IF(#REF!=2,1,0),0)</f>
        <v>0</v>
      </c>
      <c r="AM32" s="1">
        <f>IFERROR(IF(#REF!=2,1,0),0)</f>
        <v>0</v>
      </c>
      <c r="AN32" s="1">
        <f>IFERROR(IF(#REF!=2,1,0),0)</f>
        <v>0</v>
      </c>
      <c r="AO32" s="1">
        <f>IFERROR(IF(#REF!=2,1,0),0)</f>
        <v>0</v>
      </c>
      <c r="AP32" s="1">
        <f>IFERROR(IF(#REF!=2,1,0),0)</f>
        <v>0</v>
      </c>
      <c r="AQ32" s="1">
        <f>IFERROR(IF(#REF!=2,1,0),0)</f>
        <v>0</v>
      </c>
      <c r="AR32" s="1">
        <f>IFERROR(IF(#REF!=2,1,0),0)</f>
        <v>0</v>
      </c>
      <c r="AS32" s="1">
        <f>IFERROR(IF(#REF!=2,1,0),0)</f>
        <v>0</v>
      </c>
      <c r="AT32" s="1">
        <f>IFERROR(IF(#REF!=2,1,0),0)</f>
        <v>0</v>
      </c>
      <c r="AU32" s="1">
        <f>IFERROR(IF(#REF!=2,1,0),0)</f>
        <v>0</v>
      </c>
      <c r="AV32" s="1">
        <f>IFERROR(IF(#REF!=2,1,0),0)</f>
        <v>0</v>
      </c>
      <c r="AW32" s="1">
        <f>IFERROR(IF(#REF!=2,1,0),0)</f>
        <v>0</v>
      </c>
      <c r="AX32" s="1">
        <f>IFERROR(IF(#REF!=2,1,0),0)</f>
        <v>0</v>
      </c>
      <c r="AY32" s="1">
        <f>IFERROR(IF(#REF!=2,1,0),0)</f>
        <v>0</v>
      </c>
      <c r="BA32" s="1">
        <f t="shared" si="1"/>
        <v>0</v>
      </c>
    </row>
    <row r="33" spans="1:53" ht="17.25" customHeight="1" x14ac:dyDescent="0.2">
      <c r="A33" s="78" t="s">
        <v>85</v>
      </c>
      <c r="B33" s="79"/>
      <c r="C33" s="79"/>
      <c r="D33" s="80"/>
      <c r="E33" s="8">
        <f t="shared" si="0"/>
        <v>0</v>
      </c>
      <c r="F33" s="53" t="s">
        <v>6</v>
      </c>
      <c r="H33" s="1">
        <f>IFERROR(IF('1'!E41=2,1,0),0)</f>
        <v>0</v>
      </c>
      <c r="I33" s="1">
        <f>IFERROR(IF('2'!E41=2,1,0),0)</f>
        <v>0</v>
      </c>
      <c r="J33" s="1">
        <f>IFERROR(IF('3'!E41=2,1,0),0)</f>
        <v>0</v>
      </c>
      <c r="K33" s="1">
        <f>IFERROR(IF('4'!E41=2,1,0),0)</f>
        <v>0</v>
      </c>
      <c r="L33" s="1">
        <f>IFERROR(IF('5'!E41=2,1,0),0)</f>
        <v>0</v>
      </c>
      <c r="M33" s="1">
        <f>IFERROR(IF('6'!E41=2,1,0),0)</f>
        <v>0</v>
      </c>
      <c r="N33" s="1">
        <f>IFERROR(IF('7'!E41=2,1,0),0)</f>
        <v>0</v>
      </c>
      <c r="O33" s="1">
        <f>IFERROR(IF('8'!E41=2,1,0),0)</f>
        <v>0</v>
      </c>
      <c r="P33" s="1">
        <f>IFERROR(IF('9'!E41=2,1,0),0)</f>
        <v>0</v>
      </c>
      <c r="Q33" s="1">
        <f>IFERROR(IF('10'!E41=2,1,0),0)</f>
        <v>0</v>
      </c>
      <c r="R33" s="1">
        <f>IFERROR(IF(#REF!=2,1,0),0)</f>
        <v>0</v>
      </c>
      <c r="S33" s="1">
        <f>IFERROR(IF(#REF!=2,1,0),0)</f>
        <v>0</v>
      </c>
      <c r="T33" s="1">
        <f>IFERROR(IF(#REF!=2,1,0),0)</f>
        <v>0</v>
      </c>
      <c r="U33" s="1">
        <f>IFERROR(IF(#REF!=2,1,0),0)</f>
        <v>0</v>
      </c>
      <c r="V33" s="1">
        <f>IFERROR(IF(#REF!=2,1,0),0)</f>
        <v>0</v>
      </c>
      <c r="W33" s="1">
        <f>IFERROR(IF(#REF!=2,1,0),0)</f>
        <v>0</v>
      </c>
      <c r="X33" s="1">
        <f>IFERROR(IF(#REF!=2,1,0),0)</f>
        <v>0</v>
      </c>
      <c r="Y33" s="1">
        <f>IFERROR(IF(#REF!=2,1,0),0)</f>
        <v>0</v>
      </c>
      <c r="Z33" s="1">
        <f>IFERROR(IF(#REF!=2,1,0),0)</f>
        <v>0</v>
      </c>
      <c r="AA33" s="1">
        <f>IFERROR(IF(#REF!=0,1,0),0)</f>
        <v>0</v>
      </c>
      <c r="AB33" s="1">
        <f>IFERROR(IF(#REF!=2,1,0),0)</f>
        <v>0</v>
      </c>
      <c r="AC33" s="1">
        <f>IFERROR(IF(#REF!=2,1,0),0)</f>
        <v>0</v>
      </c>
      <c r="AD33" s="1">
        <f>IFERROR(IF(#REF!=2,1,0),0)</f>
        <v>0</v>
      </c>
      <c r="AE33" s="1">
        <f>IFERROR(IF(#REF!=2,1,0),0)</f>
        <v>0</v>
      </c>
      <c r="AF33" s="1">
        <f>IFERROR(IF(#REF!=2,1,0),0)</f>
        <v>0</v>
      </c>
      <c r="AG33" s="1">
        <f>IFERROR(IF(#REF!=2,1,0),0)</f>
        <v>0</v>
      </c>
      <c r="AH33" s="1">
        <f>IFERROR(IF(#REF!=2,1,0),0)</f>
        <v>0</v>
      </c>
      <c r="AI33" s="1">
        <f>IFERROR(IF(#REF!=2,1,0),0)</f>
        <v>0</v>
      </c>
      <c r="AJ33" s="1">
        <f>IFERROR(IF(#REF!=2,1,0),0)</f>
        <v>0</v>
      </c>
      <c r="AK33" s="1">
        <f>IFERROR(IF(#REF!=2,1,0),0)</f>
        <v>0</v>
      </c>
      <c r="AL33" s="1">
        <f>IFERROR(IF(#REF!=2,1,0),0)</f>
        <v>0</v>
      </c>
      <c r="AM33" s="1">
        <f>IFERROR(IF(#REF!=2,1,0),0)</f>
        <v>0</v>
      </c>
      <c r="AN33" s="1">
        <f>IFERROR(IF(#REF!=2,1,0),0)</f>
        <v>0</v>
      </c>
      <c r="AO33" s="1">
        <f>IFERROR(IF(#REF!=2,1,0),0)</f>
        <v>0</v>
      </c>
      <c r="AP33" s="1">
        <f>IFERROR(IF(#REF!=2,1,0),0)</f>
        <v>0</v>
      </c>
      <c r="AQ33" s="1">
        <f>IFERROR(IF(#REF!=2,1,0),0)</f>
        <v>0</v>
      </c>
      <c r="AR33" s="1">
        <f>IFERROR(IF(#REF!=2,1,0),0)</f>
        <v>0</v>
      </c>
      <c r="AS33" s="1">
        <f>IFERROR(IF(#REF!=2,1,0),0)</f>
        <v>0</v>
      </c>
      <c r="AT33" s="1">
        <f>IFERROR(IF(#REF!=2,1,0),0)</f>
        <v>0</v>
      </c>
      <c r="AU33" s="1">
        <f>IFERROR(IF(#REF!=2,1,0),0)</f>
        <v>0</v>
      </c>
      <c r="AV33" s="1">
        <f>IFERROR(IF(#REF!=2,1,0),0)</f>
        <v>0</v>
      </c>
      <c r="AW33" s="1">
        <f>IFERROR(IF(#REF!=2,1,0),0)</f>
        <v>0</v>
      </c>
      <c r="AX33" s="1">
        <f>IFERROR(IF(#REF!=2,1,0),0)</f>
        <v>0</v>
      </c>
      <c r="AY33" s="1">
        <f>IFERROR(IF(#REF!=2,1,0),0)</f>
        <v>0</v>
      </c>
      <c r="BA33" s="1">
        <f t="shared" si="1"/>
        <v>0</v>
      </c>
    </row>
    <row r="34" spans="1:53" ht="17.25" customHeight="1" x14ac:dyDescent="0.2">
      <c r="A34" s="78" t="s">
        <v>86</v>
      </c>
      <c r="B34" s="79"/>
      <c r="C34" s="79"/>
      <c r="D34" s="80"/>
      <c r="E34" s="8">
        <f t="shared" si="0"/>
        <v>0</v>
      </c>
      <c r="F34" s="53" t="s">
        <v>6</v>
      </c>
      <c r="H34" s="1">
        <f>IFERROR(IF('1'!E42=2,1,0),0)</f>
        <v>0</v>
      </c>
      <c r="I34" s="1">
        <f>IFERROR(IF('2'!E42=2,1,0),0)</f>
        <v>0</v>
      </c>
      <c r="J34" s="1">
        <f>IFERROR(IF('3'!E42=2,1,0),0)</f>
        <v>0</v>
      </c>
      <c r="K34" s="1">
        <f>IFERROR(IF('4'!E42=2,1,0),0)</f>
        <v>0</v>
      </c>
      <c r="L34" s="1">
        <f>IFERROR(IF('5'!E42=2,1,0),0)</f>
        <v>0</v>
      </c>
      <c r="M34" s="1">
        <f>IFERROR(IF('6'!E42=2,1,0),0)</f>
        <v>0</v>
      </c>
      <c r="N34" s="1">
        <f>IFERROR(IF('7'!E42=2,1,0),0)</f>
        <v>0</v>
      </c>
      <c r="O34" s="1">
        <f>IFERROR(IF('8'!E42=2,1,0),0)</f>
        <v>0</v>
      </c>
      <c r="P34" s="1">
        <f>IFERROR(IF('9'!E42=2,1,0),0)</f>
        <v>0</v>
      </c>
      <c r="Q34" s="1">
        <f>IFERROR(IF('10'!E42=2,1,0),0)</f>
        <v>0</v>
      </c>
      <c r="R34" s="1">
        <f>IFERROR(IF(#REF!=2,1,0),0)</f>
        <v>0</v>
      </c>
      <c r="S34" s="1">
        <f>IFERROR(IF(#REF!=2,1,0),0)</f>
        <v>0</v>
      </c>
      <c r="T34" s="1">
        <f>IFERROR(IF(#REF!=2,1,0),0)</f>
        <v>0</v>
      </c>
      <c r="U34" s="1">
        <f>IFERROR(IF(#REF!=2,1,0),0)</f>
        <v>0</v>
      </c>
      <c r="V34" s="1">
        <f>IFERROR(IF(#REF!=2,1,0),0)</f>
        <v>0</v>
      </c>
      <c r="W34" s="1">
        <f>IFERROR(IF(#REF!=2,1,0),0)</f>
        <v>0</v>
      </c>
      <c r="X34" s="1">
        <f>IFERROR(IF(#REF!=2,1,0),0)</f>
        <v>0</v>
      </c>
      <c r="Y34" s="1">
        <f>IFERROR(IF(#REF!=2,1,0),0)</f>
        <v>0</v>
      </c>
      <c r="Z34" s="1">
        <f>IFERROR(IF(#REF!=2,1,0),0)</f>
        <v>0</v>
      </c>
      <c r="AA34" s="1">
        <f>IFERROR(IF(#REF!=0,1,0),0)</f>
        <v>0</v>
      </c>
      <c r="AB34" s="1">
        <f>IFERROR(IF(#REF!=2,1,0),0)</f>
        <v>0</v>
      </c>
      <c r="AC34" s="1">
        <f>IFERROR(IF(#REF!=2,1,0),0)</f>
        <v>0</v>
      </c>
      <c r="AD34" s="1">
        <f>IFERROR(IF(#REF!=2,1,0),0)</f>
        <v>0</v>
      </c>
      <c r="AE34" s="1">
        <f>IFERROR(IF(#REF!=2,1,0),0)</f>
        <v>0</v>
      </c>
      <c r="AF34" s="1">
        <f>IFERROR(IF(#REF!=2,1,0),0)</f>
        <v>0</v>
      </c>
      <c r="AG34" s="1">
        <f>IFERROR(IF(#REF!=2,1,0),0)</f>
        <v>0</v>
      </c>
      <c r="AH34" s="1">
        <f>IFERROR(IF(#REF!=2,1,0),0)</f>
        <v>0</v>
      </c>
      <c r="AI34" s="1">
        <f>IFERROR(IF(#REF!=2,1,0),0)</f>
        <v>0</v>
      </c>
      <c r="AJ34" s="1">
        <f>IFERROR(IF(#REF!=2,1,0),0)</f>
        <v>0</v>
      </c>
      <c r="AK34" s="1">
        <f>IFERROR(IF(#REF!=2,1,0),0)</f>
        <v>0</v>
      </c>
      <c r="AL34" s="1">
        <f>IFERROR(IF(#REF!=2,1,0),0)</f>
        <v>0</v>
      </c>
      <c r="AM34" s="1">
        <f>IFERROR(IF(#REF!=2,1,0),0)</f>
        <v>0</v>
      </c>
      <c r="AN34" s="1">
        <f>IFERROR(IF(#REF!=2,1,0),0)</f>
        <v>0</v>
      </c>
      <c r="AO34" s="1">
        <f>IFERROR(IF(#REF!=2,1,0),0)</f>
        <v>0</v>
      </c>
      <c r="AP34" s="1">
        <f>IFERROR(IF(#REF!=2,1,0),0)</f>
        <v>0</v>
      </c>
      <c r="AQ34" s="1">
        <f>IFERROR(IF(#REF!=2,1,0),0)</f>
        <v>0</v>
      </c>
      <c r="AR34" s="1">
        <f>IFERROR(IF(#REF!=2,1,0),0)</f>
        <v>0</v>
      </c>
      <c r="AS34" s="1">
        <f>IFERROR(IF(#REF!=2,1,0),0)</f>
        <v>0</v>
      </c>
      <c r="AT34" s="1">
        <f>IFERROR(IF(#REF!=2,1,0),0)</f>
        <v>0</v>
      </c>
      <c r="AU34" s="1">
        <f>IFERROR(IF(#REF!=2,1,0),0)</f>
        <v>0</v>
      </c>
      <c r="AV34" s="1">
        <f>IFERROR(IF(#REF!=2,1,0),0)</f>
        <v>0</v>
      </c>
      <c r="AW34" s="1">
        <f>IFERROR(IF(#REF!=2,1,0),0)</f>
        <v>0</v>
      </c>
      <c r="AX34" s="1">
        <f>IFERROR(IF(#REF!=2,1,0),0)</f>
        <v>0</v>
      </c>
      <c r="AY34" s="1">
        <f>IFERROR(IF(#REF!=2,1,0),0)</f>
        <v>0</v>
      </c>
      <c r="BA34" s="1">
        <f t="shared" si="1"/>
        <v>0</v>
      </c>
    </row>
    <row r="35" spans="1:53" ht="17.25" customHeight="1" x14ac:dyDescent="0.2">
      <c r="A35" s="78" t="s">
        <v>87</v>
      </c>
      <c r="B35" s="79"/>
      <c r="C35" s="79"/>
      <c r="D35" s="80"/>
      <c r="E35" s="8">
        <f t="shared" si="0"/>
        <v>0</v>
      </c>
      <c r="F35" s="53" t="s">
        <v>5</v>
      </c>
      <c r="H35" s="1">
        <f>IFERROR(IF('1'!E43=2,1,0),0)</f>
        <v>0</v>
      </c>
      <c r="I35" s="1">
        <f>IFERROR(IF('2'!E43=2,1,0),0)</f>
        <v>0</v>
      </c>
      <c r="J35" s="1">
        <f>IFERROR(IF('3'!E43=2,1,0),0)</f>
        <v>0</v>
      </c>
      <c r="K35" s="1">
        <f>IFERROR(IF('4'!E43=2,1,0),0)</f>
        <v>0</v>
      </c>
      <c r="L35" s="1">
        <f>IFERROR(IF('5'!E43=2,1,0),0)</f>
        <v>0</v>
      </c>
      <c r="M35" s="1">
        <f>IFERROR(IF('6'!E43=2,1,0),0)</f>
        <v>0</v>
      </c>
      <c r="N35" s="1">
        <f>IFERROR(IF('7'!E43=2,1,0),0)</f>
        <v>0</v>
      </c>
      <c r="O35" s="1">
        <f>IFERROR(IF('8'!E43=2,1,0),0)</f>
        <v>0</v>
      </c>
      <c r="P35" s="1">
        <f>IFERROR(IF('9'!E43=2,1,0),0)</f>
        <v>0</v>
      </c>
      <c r="Q35" s="1">
        <f>IFERROR(IF('10'!E43=2,1,0),0)</f>
        <v>0</v>
      </c>
      <c r="R35" s="1">
        <f>IFERROR(IF(#REF!=2,1,0),0)</f>
        <v>0</v>
      </c>
      <c r="S35" s="1">
        <f>IFERROR(IF(#REF!=2,1,0),0)</f>
        <v>0</v>
      </c>
      <c r="T35" s="1">
        <f>IFERROR(IF(#REF!=2,1,0),0)</f>
        <v>0</v>
      </c>
      <c r="U35" s="1">
        <f>IFERROR(IF(#REF!=2,1,0),0)</f>
        <v>0</v>
      </c>
      <c r="V35" s="1">
        <f>IFERROR(IF(#REF!=2,1,0),0)</f>
        <v>0</v>
      </c>
      <c r="W35" s="1">
        <f>IFERROR(IF(#REF!=2,1,0),0)</f>
        <v>0</v>
      </c>
      <c r="X35" s="1">
        <f>IFERROR(IF(#REF!=2,1,0),0)</f>
        <v>0</v>
      </c>
      <c r="Y35" s="1">
        <f>IFERROR(IF(#REF!=2,1,0),0)</f>
        <v>0</v>
      </c>
      <c r="Z35" s="1">
        <f>IFERROR(IF(#REF!=2,1,0),0)</f>
        <v>0</v>
      </c>
      <c r="AA35" s="1">
        <f>IFERROR(IF(#REF!=0,1,0),0)</f>
        <v>0</v>
      </c>
      <c r="AB35" s="1">
        <f>IFERROR(IF(#REF!=2,1,0),0)</f>
        <v>0</v>
      </c>
      <c r="AC35" s="1">
        <f>IFERROR(IF(#REF!=2,1,0),0)</f>
        <v>0</v>
      </c>
      <c r="AD35" s="1">
        <f>IFERROR(IF(#REF!=2,1,0),0)</f>
        <v>0</v>
      </c>
      <c r="AE35" s="1">
        <f>IFERROR(IF(#REF!=2,1,0),0)</f>
        <v>0</v>
      </c>
      <c r="AF35" s="1">
        <f>IFERROR(IF(#REF!=2,1,0),0)</f>
        <v>0</v>
      </c>
      <c r="AG35" s="1">
        <f>IFERROR(IF(#REF!=2,1,0),0)</f>
        <v>0</v>
      </c>
      <c r="AH35" s="1">
        <f>IFERROR(IF(#REF!=2,1,0),0)</f>
        <v>0</v>
      </c>
      <c r="AI35" s="1">
        <f>IFERROR(IF(#REF!=2,1,0),0)</f>
        <v>0</v>
      </c>
      <c r="AJ35" s="1">
        <f>IFERROR(IF(#REF!=2,1,0),0)</f>
        <v>0</v>
      </c>
      <c r="AK35" s="1">
        <f>IFERROR(IF(#REF!=2,1,0),0)</f>
        <v>0</v>
      </c>
      <c r="AL35" s="1">
        <f>IFERROR(IF(#REF!=2,1,0),0)</f>
        <v>0</v>
      </c>
      <c r="AM35" s="1">
        <f>IFERROR(IF(#REF!=2,1,0),0)</f>
        <v>0</v>
      </c>
      <c r="AN35" s="1">
        <f>IFERROR(IF(#REF!=2,1,0),0)</f>
        <v>0</v>
      </c>
      <c r="AO35" s="1">
        <f>IFERROR(IF(#REF!=2,1,0),0)</f>
        <v>0</v>
      </c>
      <c r="AP35" s="1">
        <f>IFERROR(IF(#REF!=2,1,0),0)</f>
        <v>0</v>
      </c>
      <c r="AQ35" s="1">
        <f>IFERROR(IF(#REF!=2,1,0),0)</f>
        <v>0</v>
      </c>
      <c r="AR35" s="1">
        <f>IFERROR(IF(#REF!=2,1,0),0)</f>
        <v>0</v>
      </c>
      <c r="AS35" s="1">
        <f>IFERROR(IF(#REF!=2,1,0),0)</f>
        <v>0</v>
      </c>
      <c r="AT35" s="1">
        <f>IFERROR(IF(#REF!=2,1,0),0)</f>
        <v>0</v>
      </c>
      <c r="AU35" s="1">
        <f>IFERROR(IF(#REF!=2,1,0),0)</f>
        <v>0</v>
      </c>
      <c r="AV35" s="1">
        <f>IFERROR(IF(#REF!=2,1,0),0)</f>
        <v>0</v>
      </c>
      <c r="AW35" s="1">
        <f>IFERROR(IF(#REF!=2,1,0),0)</f>
        <v>0</v>
      </c>
      <c r="AX35" s="1">
        <f>IFERROR(IF(#REF!=2,1,0),0)</f>
        <v>0</v>
      </c>
      <c r="AY35" s="1">
        <f>IFERROR(IF(#REF!=2,1,0),0)</f>
        <v>0</v>
      </c>
      <c r="BA35" s="1">
        <f t="shared" si="1"/>
        <v>0</v>
      </c>
    </row>
    <row r="36" spans="1:53" ht="17.25" customHeight="1" x14ac:dyDescent="0.2">
      <c r="A36" s="78" t="s">
        <v>88</v>
      </c>
      <c r="B36" s="79"/>
      <c r="C36" s="79"/>
      <c r="D36" s="80"/>
      <c r="E36" s="8">
        <f t="shared" si="0"/>
        <v>0</v>
      </c>
      <c r="F36" s="53" t="s">
        <v>6</v>
      </c>
      <c r="H36" s="1">
        <f>IFERROR(IF('1'!E44=2,1,0),0)</f>
        <v>0</v>
      </c>
      <c r="I36" s="1">
        <f>IFERROR(IF('2'!E44=2,1,0),0)</f>
        <v>0</v>
      </c>
      <c r="J36" s="1">
        <f>IFERROR(IF('3'!E44=2,1,0),0)</f>
        <v>0</v>
      </c>
      <c r="K36" s="1">
        <f>IFERROR(IF('4'!E44=2,1,0),0)</f>
        <v>0</v>
      </c>
      <c r="L36" s="1">
        <f>IFERROR(IF('5'!E44=2,1,0),0)</f>
        <v>0</v>
      </c>
      <c r="M36" s="1">
        <f>IFERROR(IF('6'!E44=2,1,0),0)</f>
        <v>0</v>
      </c>
      <c r="N36" s="1">
        <f>IFERROR(IF('7'!E44=2,1,0),0)</f>
        <v>0</v>
      </c>
      <c r="O36" s="1">
        <f>IFERROR(IF('8'!E44=2,1,0),0)</f>
        <v>0</v>
      </c>
      <c r="P36" s="1">
        <f>IFERROR(IF('9'!E44=2,1,0),0)</f>
        <v>0</v>
      </c>
      <c r="Q36" s="1">
        <f>IFERROR(IF('10'!E44=2,1,0),0)</f>
        <v>0</v>
      </c>
      <c r="R36" s="1">
        <f>IFERROR(IF(#REF!=2,1,0),0)</f>
        <v>0</v>
      </c>
      <c r="S36" s="1">
        <f>IFERROR(IF(#REF!=2,1,0),0)</f>
        <v>0</v>
      </c>
      <c r="T36" s="1">
        <f>IFERROR(IF(#REF!=2,1,0),0)</f>
        <v>0</v>
      </c>
      <c r="U36" s="1">
        <f>IFERROR(IF(#REF!=2,1,0),0)</f>
        <v>0</v>
      </c>
      <c r="V36" s="1">
        <f>IFERROR(IF(#REF!=2,1,0),0)</f>
        <v>0</v>
      </c>
      <c r="W36" s="1">
        <f>IFERROR(IF(#REF!=2,1,0),0)</f>
        <v>0</v>
      </c>
      <c r="X36" s="1">
        <f>IFERROR(IF(#REF!=2,1,0),0)</f>
        <v>0</v>
      </c>
      <c r="Y36" s="1">
        <f>IFERROR(IF(#REF!=2,1,0),0)</f>
        <v>0</v>
      </c>
      <c r="Z36" s="1">
        <f>IFERROR(IF(#REF!=2,1,0),0)</f>
        <v>0</v>
      </c>
      <c r="AA36" s="1">
        <f>IFERROR(IF(#REF!=0,1,0),0)</f>
        <v>0</v>
      </c>
      <c r="AB36" s="1">
        <f>IFERROR(IF(#REF!=2,1,0),0)</f>
        <v>0</v>
      </c>
      <c r="AC36" s="1">
        <f>IFERROR(IF(#REF!=2,1,0),0)</f>
        <v>0</v>
      </c>
      <c r="AD36" s="1">
        <f>IFERROR(IF(#REF!=2,1,0),0)</f>
        <v>0</v>
      </c>
      <c r="AE36" s="1">
        <f>IFERROR(IF(#REF!=2,1,0),0)</f>
        <v>0</v>
      </c>
      <c r="AF36" s="1">
        <f>IFERROR(IF(#REF!=2,1,0),0)</f>
        <v>0</v>
      </c>
      <c r="AG36" s="1">
        <f>IFERROR(IF(#REF!=2,1,0),0)</f>
        <v>0</v>
      </c>
      <c r="AH36" s="1">
        <f>IFERROR(IF(#REF!=2,1,0),0)</f>
        <v>0</v>
      </c>
      <c r="AI36" s="1">
        <f>IFERROR(IF(#REF!=2,1,0),0)</f>
        <v>0</v>
      </c>
      <c r="AJ36" s="1">
        <f>IFERROR(IF(#REF!=2,1,0),0)</f>
        <v>0</v>
      </c>
      <c r="AK36" s="1">
        <f>IFERROR(IF(#REF!=2,1,0),0)</f>
        <v>0</v>
      </c>
      <c r="AL36" s="1">
        <f>IFERROR(IF(#REF!=2,1,0),0)</f>
        <v>0</v>
      </c>
      <c r="AM36" s="1">
        <f>IFERROR(IF(#REF!=2,1,0),0)</f>
        <v>0</v>
      </c>
      <c r="AN36" s="1">
        <f>IFERROR(IF(#REF!=2,1,0),0)</f>
        <v>0</v>
      </c>
      <c r="AO36" s="1">
        <f>IFERROR(IF(#REF!=2,1,0),0)</f>
        <v>0</v>
      </c>
      <c r="AP36" s="1">
        <f>IFERROR(IF(#REF!=2,1,0),0)</f>
        <v>0</v>
      </c>
      <c r="AQ36" s="1">
        <f>IFERROR(IF(#REF!=2,1,0),0)</f>
        <v>0</v>
      </c>
      <c r="AR36" s="1">
        <f>IFERROR(IF(#REF!=2,1,0),0)</f>
        <v>0</v>
      </c>
      <c r="AS36" s="1">
        <f>IFERROR(IF(#REF!=2,1,0),0)</f>
        <v>0</v>
      </c>
      <c r="AT36" s="1">
        <f>IFERROR(IF(#REF!=2,1,0),0)</f>
        <v>0</v>
      </c>
      <c r="AU36" s="1">
        <f>IFERROR(IF(#REF!=2,1,0),0)</f>
        <v>0</v>
      </c>
      <c r="AV36" s="1">
        <f>IFERROR(IF(#REF!=2,1,0),0)</f>
        <v>0</v>
      </c>
      <c r="AW36" s="1">
        <f>IFERROR(IF(#REF!=2,1,0),0)</f>
        <v>0</v>
      </c>
      <c r="AX36" s="1">
        <f>IFERROR(IF(#REF!=2,1,0),0)</f>
        <v>0</v>
      </c>
      <c r="AY36" s="1">
        <f>IFERROR(IF(#REF!=2,1,0),0)</f>
        <v>0</v>
      </c>
      <c r="BA36" s="1">
        <f t="shared" si="1"/>
        <v>0</v>
      </c>
    </row>
    <row r="37" spans="1:53" ht="14.25" customHeight="1" x14ac:dyDescent="0.2">
      <c r="A37" s="78" t="s">
        <v>161</v>
      </c>
      <c r="B37" s="79"/>
      <c r="C37" s="79"/>
      <c r="D37" s="80"/>
      <c r="E37" s="8">
        <f t="shared" si="0"/>
        <v>0</v>
      </c>
      <c r="F37" s="53" t="s">
        <v>6</v>
      </c>
      <c r="H37" s="1">
        <f>IFERROR(IF('1'!E45=2,1,0),0)</f>
        <v>0</v>
      </c>
      <c r="I37" s="1">
        <f>IFERROR(IF('2'!E45=2,1,0),0)</f>
        <v>0</v>
      </c>
      <c r="J37" s="1">
        <f>IFERROR(IF('3'!E45=2,1,0),0)</f>
        <v>0</v>
      </c>
      <c r="K37" s="1">
        <f>IFERROR(IF('4'!E45=2,1,0),0)</f>
        <v>0</v>
      </c>
      <c r="L37" s="1">
        <f>IFERROR(IF('5'!E45=2,1,0),0)</f>
        <v>0</v>
      </c>
      <c r="M37" s="1">
        <f>IFERROR(IF('6'!E45=2,1,0),0)</f>
        <v>0</v>
      </c>
      <c r="N37" s="1">
        <f>IFERROR(IF('7'!E45=2,1,0),0)</f>
        <v>0</v>
      </c>
      <c r="O37" s="1">
        <f>IFERROR(IF('8'!E45=2,1,0),0)</f>
        <v>0</v>
      </c>
      <c r="P37" s="1">
        <f>IFERROR(IF('9'!E45=2,1,0),0)</f>
        <v>0</v>
      </c>
      <c r="Q37" s="1">
        <f>IFERROR(IF('10'!E45=2,1,0),0)</f>
        <v>0</v>
      </c>
      <c r="R37" s="1">
        <f>IFERROR(IF(#REF!=2,1,0),0)</f>
        <v>0</v>
      </c>
      <c r="S37" s="1">
        <f>IFERROR(IF(#REF!=2,1,0),0)</f>
        <v>0</v>
      </c>
      <c r="T37" s="1">
        <f>IFERROR(IF(#REF!=2,1,0),0)</f>
        <v>0</v>
      </c>
      <c r="U37" s="1">
        <f>IFERROR(IF(#REF!=2,1,0),0)</f>
        <v>0</v>
      </c>
      <c r="V37" s="1">
        <f>IFERROR(IF(#REF!=2,1,0),0)</f>
        <v>0</v>
      </c>
      <c r="W37" s="1">
        <f>IFERROR(IF(#REF!=2,1,0),0)</f>
        <v>0</v>
      </c>
      <c r="X37" s="1">
        <f>IFERROR(IF(#REF!=2,1,0),0)</f>
        <v>0</v>
      </c>
      <c r="Y37" s="1">
        <f>IFERROR(IF(#REF!=2,1,0),0)</f>
        <v>0</v>
      </c>
      <c r="Z37" s="1">
        <f>IFERROR(IF(#REF!=2,1,0),0)</f>
        <v>0</v>
      </c>
      <c r="AA37" s="1">
        <f>IFERROR(IF(#REF!=0,1,0),0)</f>
        <v>0</v>
      </c>
      <c r="AB37" s="1">
        <f>IFERROR(IF(#REF!=2,1,0),0)</f>
        <v>0</v>
      </c>
      <c r="AC37" s="1">
        <f>IFERROR(IF(#REF!=2,1,0),0)</f>
        <v>0</v>
      </c>
      <c r="AD37" s="1">
        <f>IFERROR(IF(#REF!=2,1,0),0)</f>
        <v>0</v>
      </c>
      <c r="AE37" s="1">
        <f>IFERROR(IF(#REF!=2,1,0),0)</f>
        <v>0</v>
      </c>
      <c r="AF37" s="1">
        <f>IFERROR(IF(#REF!=2,1,0),0)</f>
        <v>0</v>
      </c>
      <c r="AG37" s="1">
        <f>IFERROR(IF(#REF!=2,1,0),0)</f>
        <v>0</v>
      </c>
      <c r="AH37" s="1">
        <f>IFERROR(IF(#REF!=2,1,0),0)</f>
        <v>0</v>
      </c>
      <c r="AI37" s="1">
        <f>IFERROR(IF(#REF!=2,1,0),0)</f>
        <v>0</v>
      </c>
      <c r="AJ37" s="1">
        <f>IFERROR(IF(#REF!=2,1,0),0)</f>
        <v>0</v>
      </c>
      <c r="AK37" s="1">
        <f>IFERROR(IF(#REF!=2,1,0),0)</f>
        <v>0</v>
      </c>
      <c r="AL37" s="1">
        <f>IFERROR(IF(#REF!=2,1,0),0)</f>
        <v>0</v>
      </c>
      <c r="AM37" s="1">
        <f>IFERROR(IF(#REF!=2,1,0),0)</f>
        <v>0</v>
      </c>
      <c r="AN37" s="1">
        <f>IFERROR(IF(#REF!=2,1,0),0)</f>
        <v>0</v>
      </c>
      <c r="AO37" s="1">
        <f>IFERROR(IF(#REF!=2,1,0),0)</f>
        <v>0</v>
      </c>
      <c r="AP37" s="1">
        <f>IFERROR(IF(#REF!=2,1,0),0)</f>
        <v>0</v>
      </c>
      <c r="AQ37" s="1">
        <f>IFERROR(IF(#REF!=2,1,0),0)</f>
        <v>0</v>
      </c>
      <c r="AR37" s="1">
        <f>IFERROR(IF(#REF!=2,1,0),0)</f>
        <v>0</v>
      </c>
      <c r="AS37" s="1">
        <f>IFERROR(IF(#REF!=2,1,0),0)</f>
        <v>0</v>
      </c>
      <c r="AT37" s="1">
        <f>IFERROR(IF(#REF!=2,1,0),0)</f>
        <v>0</v>
      </c>
      <c r="AU37" s="1">
        <f>IFERROR(IF(#REF!=2,1,0),0)</f>
        <v>0</v>
      </c>
      <c r="AV37" s="1">
        <f>IFERROR(IF(#REF!=2,1,0),0)</f>
        <v>0</v>
      </c>
      <c r="AW37" s="1">
        <f>IFERROR(IF(#REF!=2,1,0),0)</f>
        <v>0</v>
      </c>
      <c r="AX37" s="1">
        <f>IFERROR(IF(#REF!=2,1,0),0)</f>
        <v>0</v>
      </c>
      <c r="AY37" s="1">
        <f>IFERROR(IF(#REF!=2,1,0),0)</f>
        <v>0</v>
      </c>
      <c r="BA37" s="1">
        <f t="shared" si="1"/>
        <v>0</v>
      </c>
    </row>
    <row r="38" spans="1:53" ht="13.7" customHeight="1" x14ac:dyDescent="0.2">
      <c r="A38" s="78" t="s">
        <v>162</v>
      </c>
      <c r="B38" s="79"/>
      <c r="C38" s="79"/>
      <c r="D38" s="80"/>
      <c r="E38" s="8">
        <f t="shared" si="0"/>
        <v>0</v>
      </c>
      <c r="F38" s="54" t="s">
        <v>6</v>
      </c>
      <c r="H38" s="1">
        <f>IFERROR(IF('1'!E46=2,1,0),0)</f>
        <v>0</v>
      </c>
      <c r="I38" s="1">
        <f>IFERROR(IF('2'!E46=2,1,0),0)</f>
        <v>0</v>
      </c>
      <c r="J38" s="1">
        <f>IFERROR(IF('3'!E46=2,1,0),0)</f>
        <v>0</v>
      </c>
      <c r="K38" s="1">
        <f>IFERROR(IF('4'!E46=2,1,0),0)</f>
        <v>0</v>
      </c>
      <c r="L38" s="1">
        <f>IFERROR(IF('5'!E46=2,1,0),0)</f>
        <v>0</v>
      </c>
      <c r="M38" s="1">
        <f>IFERROR(IF('6'!E46=2,1,0),0)</f>
        <v>0</v>
      </c>
      <c r="N38" s="1">
        <f>IFERROR(IF('7'!E46=2,1,0),0)</f>
        <v>0</v>
      </c>
      <c r="O38" s="1">
        <f>IFERROR(IF('8'!E46=2,1,0),0)</f>
        <v>0</v>
      </c>
      <c r="P38" s="1">
        <f>IFERROR(IF('9'!E46=2,1,0),0)</f>
        <v>0</v>
      </c>
      <c r="Q38" s="1">
        <f>IFERROR(IF('10'!E46=2,1,0),0)</f>
        <v>0</v>
      </c>
      <c r="R38" s="1">
        <f>IFERROR(IF(#REF!=2,1,0),0)</f>
        <v>0</v>
      </c>
      <c r="S38" s="1">
        <f>IFERROR(IF(#REF!=2,1,0),0)</f>
        <v>0</v>
      </c>
      <c r="T38" s="1">
        <f>IFERROR(IF(#REF!=2,1,0),0)</f>
        <v>0</v>
      </c>
      <c r="U38" s="1">
        <f>IFERROR(IF(#REF!=2,1,0),0)</f>
        <v>0</v>
      </c>
      <c r="V38" s="1">
        <f>IFERROR(IF(#REF!=2,1,0),0)</f>
        <v>0</v>
      </c>
      <c r="W38" s="1">
        <f>IFERROR(IF(#REF!=2,1,0),0)</f>
        <v>0</v>
      </c>
      <c r="X38" s="1">
        <f>IFERROR(IF(#REF!=2,1,0),0)</f>
        <v>0</v>
      </c>
      <c r="Y38" s="1">
        <f>IFERROR(IF(#REF!=2,1,0),0)</f>
        <v>0</v>
      </c>
      <c r="Z38" s="1">
        <f>IFERROR(IF(#REF!=2,1,0),0)</f>
        <v>0</v>
      </c>
      <c r="AA38" s="1">
        <f>IFERROR(IF(#REF!=0,1,0),0)</f>
        <v>0</v>
      </c>
      <c r="AB38" s="1">
        <f>IFERROR(IF(#REF!=2,1,0),0)</f>
        <v>0</v>
      </c>
      <c r="AC38" s="1">
        <f>IFERROR(IF(#REF!=2,1,0),0)</f>
        <v>0</v>
      </c>
      <c r="AD38" s="1">
        <f>IFERROR(IF(#REF!=2,1,0),0)</f>
        <v>0</v>
      </c>
      <c r="AE38" s="1">
        <f>IFERROR(IF(#REF!=2,1,0),0)</f>
        <v>0</v>
      </c>
      <c r="AF38" s="1">
        <f>IFERROR(IF(#REF!=2,1,0),0)</f>
        <v>0</v>
      </c>
      <c r="AG38" s="1">
        <f>IFERROR(IF(#REF!=2,1,0),0)</f>
        <v>0</v>
      </c>
      <c r="AH38" s="1">
        <f>IFERROR(IF(#REF!=2,1,0),0)</f>
        <v>0</v>
      </c>
      <c r="AI38" s="1">
        <f>IFERROR(IF(#REF!=2,1,0),0)</f>
        <v>0</v>
      </c>
      <c r="AJ38" s="1">
        <f>IFERROR(IF(#REF!=2,1,0),0)</f>
        <v>0</v>
      </c>
      <c r="AK38" s="1">
        <f>IFERROR(IF(#REF!=2,1,0),0)</f>
        <v>0</v>
      </c>
      <c r="AL38" s="1">
        <f>IFERROR(IF(#REF!=2,1,0),0)</f>
        <v>0</v>
      </c>
      <c r="AM38" s="1">
        <f>IFERROR(IF(#REF!=2,1,0),0)</f>
        <v>0</v>
      </c>
      <c r="AN38" s="1">
        <f>IFERROR(IF(#REF!=2,1,0),0)</f>
        <v>0</v>
      </c>
      <c r="AO38" s="1">
        <f>IFERROR(IF(#REF!=2,1,0),0)</f>
        <v>0</v>
      </c>
      <c r="AP38" s="1">
        <f>IFERROR(IF(#REF!=2,1,0),0)</f>
        <v>0</v>
      </c>
      <c r="AQ38" s="1">
        <f>IFERROR(IF(#REF!=2,1,0),0)</f>
        <v>0</v>
      </c>
      <c r="AR38" s="1">
        <f>IFERROR(IF(#REF!=2,1,0),0)</f>
        <v>0</v>
      </c>
      <c r="AS38" s="1">
        <f>IFERROR(IF(#REF!=2,1,0),0)</f>
        <v>0</v>
      </c>
      <c r="AT38" s="1">
        <f>IFERROR(IF(#REF!=2,1,0),0)</f>
        <v>0</v>
      </c>
      <c r="AU38" s="1">
        <f>IFERROR(IF(#REF!=2,1,0),0)</f>
        <v>0</v>
      </c>
      <c r="AV38" s="1">
        <f>IFERROR(IF(#REF!=2,1,0),0)</f>
        <v>0</v>
      </c>
      <c r="AW38" s="1">
        <f>IFERROR(IF(#REF!=2,1,0),0)</f>
        <v>0</v>
      </c>
      <c r="AX38" s="1">
        <f>IFERROR(IF(#REF!=2,1,0),0)</f>
        <v>0</v>
      </c>
      <c r="AY38" s="1">
        <f>IFERROR(IF(#REF!=2,1,0),0)</f>
        <v>0</v>
      </c>
      <c r="BA38" s="1">
        <f t="shared" si="1"/>
        <v>0</v>
      </c>
    </row>
    <row r="39" spans="1:53" ht="14.25" x14ac:dyDescent="0.2">
      <c r="A39" s="78" t="s">
        <v>89</v>
      </c>
      <c r="B39" s="79"/>
      <c r="C39" s="79"/>
      <c r="D39" s="80"/>
      <c r="E39" s="8">
        <f t="shared" si="0"/>
        <v>0</v>
      </c>
      <c r="F39" s="53" t="s">
        <v>6</v>
      </c>
      <c r="H39" s="1">
        <f>IFERROR(IF('1'!E47=2,1,0),0)</f>
        <v>0</v>
      </c>
      <c r="I39" s="1">
        <f>IFERROR(IF('2'!E47=2,1,0),0)</f>
        <v>0</v>
      </c>
      <c r="J39" s="1">
        <f>IFERROR(IF('3'!E47=2,1,0),0)</f>
        <v>0</v>
      </c>
      <c r="K39" s="1">
        <f>IFERROR(IF('4'!E47=2,1,0),0)</f>
        <v>0</v>
      </c>
      <c r="L39" s="1">
        <f>IFERROR(IF('5'!E47=2,1,0),0)</f>
        <v>0</v>
      </c>
      <c r="M39" s="1">
        <f>IFERROR(IF('6'!E47=2,1,0),0)</f>
        <v>0</v>
      </c>
      <c r="N39" s="1">
        <f>IFERROR(IF('7'!E47=2,1,0),0)</f>
        <v>0</v>
      </c>
      <c r="O39" s="1">
        <f>IFERROR(IF('8'!E47=2,1,0),0)</f>
        <v>0</v>
      </c>
      <c r="P39" s="1">
        <f>IFERROR(IF('9'!E47=2,1,0),0)</f>
        <v>0</v>
      </c>
      <c r="Q39" s="1">
        <f>IFERROR(IF('10'!E47=2,1,0),0)</f>
        <v>0</v>
      </c>
      <c r="R39" s="1">
        <f>IFERROR(IF(#REF!=2,1,0),0)</f>
        <v>0</v>
      </c>
      <c r="S39" s="1">
        <f>IFERROR(IF(#REF!=2,1,0),0)</f>
        <v>0</v>
      </c>
      <c r="T39" s="1">
        <f>IFERROR(IF(#REF!=2,1,0),0)</f>
        <v>0</v>
      </c>
      <c r="U39" s="1">
        <f>IFERROR(IF(#REF!=2,1,0),0)</f>
        <v>0</v>
      </c>
      <c r="V39" s="1">
        <f>IFERROR(IF(#REF!=2,1,0),0)</f>
        <v>0</v>
      </c>
      <c r="W39" s="1">
        <f>IFERROR(IF(#REF!=2,1,0),0)</f>
        <v>0</v>
      </c>
      <c r="X39" s="1">
        <f>IFERROR(IF(#REF!=2,1,0),0)</f>
        <v>0</v>
      </c>
      <c r="Y39" s="1">
        <f>IFERROR(IF(#REF!=2,1,0),0)</f>
        <v>0</v>
      </c>
      <c r="Z39" s="1">
        <f>IFERROR(IF(#REF!=2,1,0),0)</f>
        <v>0</v>
      </c>
      <c r="AA39" s="1">
        <f>IFERROR(IF(#REF!=0,1,0),0)</f>
        <v>0</v>
      </c>
      <c r="AB39" s="1">
        <f>IFERROR(IF(#REF!=2,1,0),0)</f>
        <v>0</v>
      </c>
      <c r="AC39" s="1">
        <f>IFERROR(IF(#REF!=2,1,0),0)</f>
        <v>0</v>
      </c>
      <c r="AD39" s="1">
        <f>IFERROR(IF(#REF!=2,1,0),0)</f>
        <v>0</v>
      </c>
      <c r="AE39" s="1">
        <f>IFERROR(IF(#REF!=2,1,0),0)</f>
        <v>0</v>
      </c>
      <c r="AF39" s="1">
        <f>IFERROR(IF(#REF!=2,1,0),0)</f>
        <v>0</v>
      </c>
      <c r="AG39" s="1">
        <f>IFERROR(IF(#REF!=2,1,0),0)</f>
        <v>0</v>
      </c>
      <c r="AH39" s="1">
        <f>IFERROR(IF(#REF!=2,1,0),0)</f>
        <v>0</v>
      </c>
      <c r="AI39" s="1">
        <f>IFERROR(IF(#REF!=2,1,0),0)</f>
        <v>0</v>
      </c>
      <c r="AJ39" s="1">
        <f>IFERROR(IF(#REF!=2,1,0),0)</f>
        <v>0</v>
      </c>
      <c r="AK39" s="1">
        <f>IFERROR(IF(#REF!=2,1,0),0)</f>
        <v>0</v>
      </c>
      <c r="AL39" s="1">
        <f>IFERROR(IF(#REF!=2,1,0),0)</f>
        <v>0</v>
      </c>
      <c r="AM39" s="1">
        <f>IFERROR(IF(#REF!=2,1,0),0)</f>
        <v>0</v>
      </c>
      <c r="AN39" s="1">
        <f>IFERROR(IF(#REF!=2,1,0),0)</f>
        <v>0</v>
      </c>
      <c r="AO39" s="1">
        <f>IFERROR(IF(#REF!=2,1,0),0)</f>
        <v>0</v>
      </c>
      <c r="AP39" s="1">
        <f>IFERROR(IF(#REF!=2,1,0),0)</f>
        <v>0</v>
      </c>
      <c r="AQ39" s="1">
        <f>IFERROR(IF(#REF!=2,1,0),0)</f>
        <v>0</v>
      </c>
      <c r="AR39" s="1">
        <f>IFERROR(IF(#REF!=2,1,0),0)</f>
        <v>0</v>
      </c>
      <c r="AS39" s="1">
        <f>IFERROR(IF(#REF!=2,1,0),0)</f>
        <v>0</v>
      </c>
      <c r="AT39" s="1">
        <f>IFERROR(IF(#REF!=2,1,0),0)</f>
        <v>0</v>
      </c>
      <c r="AU39" s="1">
        <f>IFERROR(IF(#REF!=2,1,0),0)</f>
        <v>0</v>
      </c>
      <c r="AV39" s="1">
        <f>IFERROR(IF(#REF!=2,1,0),0)</f>
        <v>0</v>
      </c>
      <c r="AW39" s="1">
        <f>IFERROR(IF(#REF!=2,1,0),0)</f>
        <v>0</v>
      </c>
      <c r="AX39" s="1">
        <f>IFERROR(IF(#REF!=2,1,0),0)</f>
        <v>0</v>
      </c>
      <c r="AY39" s="1">
        <f>IFERROR(IF(#REF!=2,1,0),0)</f>
        <v>0</v>
      </c>
      <c r="BA39" s="1">
        <f t="shared" si="1"/>
        <v>0</v>
      </c>
    </row>
    <row r="40" spans="1:53" ht="13.7" customHeight="1" x14ac:dyDescent="0.2">
      <c r="A40" s="78" t="s">
        <v>90</v>
      </c>
      <c r="B40" s="79"/>
      <c r="C40" s="79"/>
      <c r="D40" s="80"/>
      <c r="E40" s="8">
        <f t="shared" si="0"/>
        <v>0</v>
      </c>
      <c r="F40" s="53" t="s">
        <v>6</v>
      </c>
      <c r="H40" s="1">
        <f>IFERROR(IF('1'!E48=2,1,0),0)</f>
        <v>0</v>
      </c>
      <c r="I40" s="1">
        <f>IFERROR(IF('2'!E48=2,1,0),0)</f>
        <v>0</v>
      </c>
      <c r="J40" s="1">
        <f>IFERROR(IF('3'!E48=2,1,0),0)</f>
        <v>0</v>
      </c>
      <c r="K40" s="1">
        <f>IFERROR(IF('4'!E48=2,1,0),0)</f>
        <v>0</v>
      </c>
      <c r="L40" s="1">
        <f>IFERROR(IF('5'!E48=2,1,0),0)</f>
        <v>0</v>
      </c>
      <c r="M40" s="1">
        <f>IFERROR(IF('6'!E48=2,1,0),0)</f>
        <v>0</v>
      </c>
      <c r="N40" s="1">
        <f>IFERROR(IF('7'!E48=2,1,0),0)</f>
        <v>0</v>
      </c>
      <c r="O40" s="1">
        <f>IFERROR(IF('8'!E48=2,1,0),0)</f>
        <v>0</v>
      </c>
      <c r="P40" s="1">
        <f>IFERROR(IF('9'!E48=2,1,0),0)</f>
        <v>0</v>
      </c>
      <c r="Q40" s="1">
        <f>IFERROR(IF('10'!E48=2,1,0),0)</f>
        <v>0</v>
      </c>
      <c r="R40" s="1">
        <f>IFERROR(IF(#REF!=2,1,0),0)</f>
        <v>0</v>
      </c>
      <c r="S40" s="1">
        <f>IFERROR(IF(#REF!=2,1,0),0)</f>
        <v>0</v>
      </c>
      <c r="T40" s="1">
        <f>IFERROR(IF(#REF!=2,1,0),0)</f>
        <v>0</v>
      </c>
      <c r="U40" s="1">
        <f>IFERROR(IF(#REF!=2,1,0),0)</f>
        <v>0</v>
      </c>
      <c r="V40" s="1">
        <f>IFERROR(IF(#REF!=2,1,0),0)</f>
        <v>0</v>
      </c>
      <c r="W40" s="1">
        <f>IFERROR(IF(#REF!=2,1,0),0)</f>
        <v>0</v>
      </c>
      <c r="X40" s="1">
        <f>IFERROR(IF(#REF!=2,1,0),0)</f>
        <v>0</v>
      </c>
      <c r="Y40" s="1">
        <f>IFERROR(IF(#REF!=2,1,0),0)</f>
        <v>0</v>
      </c>
      <c r="Z40" s="1">
        <f>IFERROR(IF(#REF!=2,1,0),0)</f>
        <v>0</v>
      </c>
      <c r="AA40" s="1">
        <f>IFERROR(IF(#REF!=0,1,0),0)</f>
        <v>0</v>
      </c>
      <c r="AB40" s="1">
        <f>IFERROR(IF(#REF!=2,1,0),0)</f>
        <v>0</v>
      </c>
      <c r="AC40" s="1">
        <f>IFERROR(IF(#REF!=2,1,0),0)</f>
        <v>0</v>
      </c>
      <c r="AD40" s="1">
        <f>IFERROR(IF(#REF!=2,1,0),0)</f>
        <v>0</v>
      </c>
      <c r="AE40" s="1">
        <f>IFERROR(IF(#REF!=2,1,0),0)</f>
        <v>0</v>
      </c>
      <c r="AF40" s="1">
        <f>IFERROR(IF(#REF!=2,1,0),0)</f>
        <v>0</v>
      </c>
      <c r="AG40" s="1">
        <f>IFERROR(IF(#REF!=2,1,0),0)</f>
        <v>0</v>
      </c>
      <c r="AH40" s="1">
        <f>IFERROR(IF(#REF!=2,1,0),0)</f>
        <v>0</v>
      </c>
      <c r="AI40" s="1">
        <f>IFERROR(IF(#REF!=2,1,0),0)</f>
        <v>0</v>
      </c>
      <c r="AJ40" s="1">
        <f>IFERROR(IF(#REF!=2,1,0),0)</f>
        <v>0</v>
      </c>
      <c r="AK40" s="1">
        <f>IFERROR(IF(#REF!=2,1,0),0)</f>
        <v>0</v>
      </c>
      <c r="AL40" s="1">
        <f>IFERROR(IF(#REF!=2,1,0),0)</f>
        <v>0</v>
      </c>
      <c r="AM40" s="1">
        <f>IFERROR(IF(#REF!=2,1,0),0)</f>
        <v>0</v>
      </c>
      <c r="AN40" s="1">
        <f>IFERROR(IF(#REF!=2,1,0),0)</f>
        <v>0</v>
      </c>
      <c r="AO40" s="1">
        <f>IFERROR(IF(#REF!=2,1,0),0)</f>
        <v>0</v>
      </c>
      <c r="AP40" s="1">
        <f>IFERROR(IF(#REF!=2,1,0),0)</f>
        <v>0</v>
      </c>
      <c r="AQ40" s="1">
        <f>IFERROR(IF(#REF!=2,1,0),0)</f>
        <v>0</v>
      </c>
      <c r="AR40" s="1">
        <f>IFERROR(IF(#REF!=2,1,0),0)</f>
        <v>0</v>
      </c>
      <c r="AS40" s="1">
        <f>IFERROR(IF(#REF!=2,1,0),0)</f>
        <v>0</v>
      </c>
      <c r="AT40" s="1">
        <f>IFERROR(IF(#REF!=2,1,0),0)</f>
        <v>0</v>
      </c>
      <c r="AU40" s="1">
        <f>IFERROR(IF(#REF!=2,1,0),0)</f>
        <v>0</v>
      </c>
      <c r="AV40" s="1">
        <f>IFERROR(IF(#REF!=2,1,0),0)</f>
        <v>0</v>
      </c>
      <c r="AW40" s="1">
        <f>IFERROR(IF(#REF!=2,1,0),0)</f>
        <v>0</v>
      </c>
      <c r="AX40" s="1">
        <f>IFERROR(IF(#REF!=2,1,0),0)</f>
        <v>0</v>
      </c>
      <c r="AY40" s="1">
        <f>IFERROR(IF(#REF!=2,1,0),0)</f>
        <v>0</v>
      </c>
      <c r="BA40" s="1">
        <f t="shared" si="1"/>
        <v>0</v>
      </c>
    </row>
    <row r="41" spans="1:53" ht="14.25" x14ac:dyDescent="0.2">
      <c r="A41" s="78" t="s">
        <v>91</v>
      </c>
      <c r="B41" s="79"/>
      <c r="C41" s="79"/>
      <c r="D41" s="80"/>
      <c r="E41" s="8">
        <f t="shared" si="0"/>
        <v>3</v>
      </c>
      <c r="F41" s="53" t="s">
        <v>6</v>
      </c>
      <c r="H41" s="1">
        <f>IFERROR(IF('1'!E49=2,1,0),0)</f>
        <v>1</v>
      </c>
      <c r="I41" s="1">
        <f>IFERROR(IF('2'!E49=2,1,0),0)</f>
        <v>1</v>
      </c>
      <c r="J41" s="1">
        <f>IFERROR(IF('3'!E49=2,1,0),0)</f>
        <v>1</v>
      </c>
      <c r="K41" s="1">
        <f>IFERROR(IF('4'!E49=2,1,0),0)</f>
        <v>0</v>
      </c>
      <c r="L41" s="1">
        <f>IFERROR(IF('5'!E49=2,1,0),0)</f>
        <v>0</v>
      </c>
      <c r="M41" s="1">
        <f>IFERROR(IF('6'!E49=2,1,0),0)</f>
        <v>0</v>
      </c>
      <c r="N41" s="1">
        <f>IFERROR(IF('7'!E49=2,1,0),0)</f>
        <v>0</v>
      </c>
      <c r="O41" s="1">
        <f>IFERROR(IF('8'!E49=2,1,0),0)</f>
        <v>0</v>
      </c>
      <c r="P41" s="1">
        <f>IFERROR(IF('9'!E49=2,1,0),0)</f>
        <v>0</v>
      </c>
      <c r="Q41" s="1">
        <f>IFERROR(IF('10'!E49=2,1,0),0)</f>
        <v>0</v>
      </c>
      <c r="R41" s="1">
        <f>IFERROR(IF(#REF!=2,1,0),0)</f>
        <v>0</v>
      </c>
      <c r="S41" s="1">
        <f>IFERROR(IF(#REF!=2,1,0),0)</f>
        <v>0</v>
      </c>
      <c r="T41" s="1">
        <f>IFERROR(IF(#REF!=2,1,0),0)</f>
        <v>0</v>
      </c>
      <c r="U41" s="1">
        <f>IFERROR(IF(#REF!=2,1,0),0)</f>
        <v>0</v>
      </c>
      <c r="V41" s="1">
        <f>IFERROR(IF(#REF!=2,1,0),0)</f>
        <v>0</v>
      </c>
      <c r="W41" s="1">
        <f>IFERROR(IF(#REF!=2,1,0),0)</f>
        <v>0</v>
      </c>
      <c r="X41" s="1">
        <f>IFERROR(IF(#REF!=2,1,0),0)</f>
        <v>0</v>
      </c>
      <c r="Y41" s="1">
        <f>IFERROR(IF(#REF!=2,1,0),0)</f>
        <v>0</v>
      </c>
      <c r="Z41" s="1">
        <f>IFERROR(IF(#REF!=2,1,0),0)</f>
        <v>0</v>
      </c>
      <c r="AA41" s="1">
        <f>IFERROR(IF(#REF!=0,1,0),0)</f>
        <v>0</v>
      </c>
      <c r="AB41" s="1">
        <f>IFERROR(IF(#REF!=2,1,0),0)</f>
        <v>0</v>
      </c>
      <c r="AC41" s="1">
        <f>IFERROR(IF(#REF!=2,1,0),0)</f>
        <v>0</v>
      </c>
      <c r="AD41" s="1">
        <f>IFERROR(IF(#REF!=2,1,0),0)</f>
        <v>0</v>
      </c>
      <c r="AE41" s="1">
        <f>IFERROR(IF(#REF!=2,1,0),0)</f>
        <v>0</v>
      </c>
      <c r="AF41" s="1">
        <f>IFERROR(IF(#REF!=2,1,0),0)</f>
        <v>0</v>
      </c>
      <c r="AG41" s="1">
        <f>IFERROR(IF(#REF!=2,1,0),0)</f>
        <v>0</v>
      </c>
      <c r="AH41" s="1">
        <f>IFERROR(IF(#REF!=2,1,0),0)</f>
        <v>0</v>
      </c>
      <c r="AI41" s="1">
        <f>IFERROR(IF(#REF!=2,1,0),0)</f>
        <v>0</v>
      </c>
      <c r="AJ41" s="1">
        <f>IFERROR(IF(#REF!=2,1,0),0)</f>
        <v>0</v>
      </c>
      <c r="AK41" s="1">
        <f>IFERROR(IF(#REF!=2,1,0),0)</f>
        <v>0</v>
      </c>
      <c r="AL41" s="1">
        <f>IFERROR(IF(#REF!=2,1,0),0)</f>
        <v>0</v>
      </c>
      <c r="AM41" s="1">
        <f>IFERROR(IF(#REF!=2,1,0),0)</f>
        <v>0</v>
      </c>
      <c r="AN41" s="1">
        <f>IFERROR(IF(#REF!=2,1,0),0)</f>
        <v>0</v>
      </c>
      <c r="AO41" s="1">
        <f>IFERROR(IF(#REF!=2,1,0),0)</f>
        <v>0</v>
      </c>
      <c r="AP41" s="1">
        <f>IFERROR(IF(#REF!=2,1,0),0)</f>
        <v>0</v>
      </c>
      <c r="AQ41" s="1">
        <f>IFERROR(IF(#REF!=2,1,0),0)</f>
        <v>0</v>
      </c>
      <c r="AR41" s="1">
        <f>IFERROR(IF(#REF!=2,1,0),0)</f>
        <v>0</v>
      </c>
      <c r="AS41" s="1">
        <f>IFERROR(IF(#REF!=2,1,0),0)</f>
        <v>0</v>
      </c>
      <c r="AT41" s="1">
        <f>IFERROR(IF(#REF!=2,1,0),0)</f>
        <v>0</v>
      </c>
      <c r="AU41" s="1">
        <f>IFERROR(IF(#REF!=2,1,0),0)</f>
        <v>0</v>
      </c>
      <c r="AV41" s="1">
        <f>IFERROR(IF(#REF!=2,1,0),0)</f>
        <v>0</v>
      </c>
      <c r="AW41" s="1">
        <f>IFERROR(IF(#REF!=2,1,0),0)</f>
        <v>0</v>
      </c>
      <c r="AX41" s="1">
        <f>IFERROR(IF(#REF!=2,1,0),0)</f>
        <v>0</v>
      </c>
      <c r="AY41" s="1">
        <f>IFERROR(IF(#REF!=2,1,0),0)</f>
        <v>0</v>
      </c>
      <c r="BA41" s="1">
        <f t="shared" si="1"/>
        <v>3</v>
      </c>
    </row>
    <row r="42" spans="1:53" ht="14.25" customHeight="1" x14ac:dyDescent="0.2">
      <c r="A42" s="78" t="s">
        <v>47</v>
      </c>
      <c r="B42" s="79"/>
      <c r="C42" s="79"/>
      <c r="D42" s="80"/>
      <c r="E42" s="8">
        <f t="shared" si="0"/>
        <v>0</v>
      </c>
      <c r="F42" s="54" t="s">
        <v>5</v>
      </c>
      <c r="H42" s="1">
        <f>IFERROR(IF('1'!E50=2,1,0),0)</f>
        <v>0</v>
      </c>
      <c r="I42" s="1">
        <f>IFERROR(IF('2'!E50=2,1,0),0)</f>
        <v>0</v>
      </c>
      <c r="J42" s="1">
        <f>IFERROR(IF('3'!E50=2,1,0),0)</f>
        <v>0</v>
      </c>
      <c r="K42" s="1">
        <f>IFERROR(IF('4'!E50=2,1,0),0)</f>
        <v>0</v>
      </c>
      <c r="L42" s="1">
        <f>IFERROR(IF('5'!E50=2,1,0),0)</f>
        <v>0</v>
      </c>
      <c r="M42" s="1">
        <f>IFERROR(IF('6'!E50=2,1,0),0)</f>
        <v>0</v>
      </c>
      <c r="N42" s="1">
        <f>IFERROR(IF('7'!E50=2,1,0),0)</f>
        <v>0</v>
      </c>
      <c r="O42" s="1">
        <f>IFERROR(IF('8'!E50=2,1,0),0)</f>
        <v>0</v>
      </c>
      <c r="P42" s="1">
        <f>IFERROR(IF('9'!E50=2,1,0),0)</f>
        <v>0</v>
      </c>
      <c r="Q42" s="1">
        <f>IFERROR(IF('10'!E50=2,1,0),0)</f>
        <v>0</v>
      </c>
      <c r="R42" s="1">
        <f>IFERROR(IF(#REF!=2,1,0),0)</f>
        <v>0</v>
      </c>
      <c r="S42" s="1">
        <f>IFERROR(IF(#REF!=2,1,0),0)</f>
        <v>0</v>
      </c>
      <c r="T42" s="1">
        <f>IFERROR(IF(#REF!=2,1,0),0)</f>
        <v>0</v>
      </c>
      <c r="U42" s="1">
        <f>IFERROR(IF(#REF!=2,1,0),0)</f>
        <v>0</v>
      </c>
      <c r="V42" s="1">
        <f>IFERROR(IF(#REF!=2,1,0),0)</f>
        <v>0</v>
      </c>
      <c r="W42" s="1">
        <f>IFERROR(IF(#REF!=2,1,0),0)</f>
        <v>0</v>
      </c>
      <c r="X42" s="1">
        <f>IFERROR(IF(#REF!=2,1,0),0)</f>
        <v>0</v>
      </c>
      <c r="Y42" s="1">
        <f>IFERROR(IF(#REF!=2,1,0),0)</f>
        <v>0</v>
      </c>
      <c r="Z42" s="1">
        <f>IFERROR(IF(#REF!=2,1,0),0)</f>
        <v>0</v>
      </c>
      <c r="AA42" s="1">
        <f>IFERROR(IF(#REF!=0,1,0),0)</f>
        <v>0</v>
      </c>
      <c r="AB42" s="1">
        <f>IFERROR(IF(#REF!=2,1,0),0)</f>
        <v>0</v>
      </c>
      <c r="AC42" s="1">
        <f>IFERROR(IF(#REF!=2,1,0),0)</f>
        <v>0</v>
      </c>
      <c r="AD42" s="1">
        <f>IFERROR(IF(#REF!=2,1,0),0)</f>
        <v>0</v>
      </c>
      <c r="AE42" s="1">
        <f>IFERROR(IF(#REF!=2,1,0),0)</f>
        <v>0</v>
      </c>
      <c r="AF42" s="1">
        <f>IFERROR(IF(#REF!=2,1,0),0)</f>
        <v>0</v>
      </c>
      <c r="AG42" s="1">
        <f>IFERROR(IF(#REF!=2,1,0),0)</f>
        <v>0</v>
      </c>
      <c r="AH42" s="1">
        <f>IFERROR(IF(#REF!=2,1,0),0)</f>
        <v>0</v>
      </c>
      <c r="AI42" s="1">
        <f>IFERROR(IF(#REF!=2,1,0),0)</f>
        <v>0</v>
      </c>
      <c r="AJ42" s="1">
        <f>IFERROR(IF(#REF!=2,1,0),0)</f>
        <v>0</v>
      </c>
      <c r="AK42" s="1">
        <f>IFERROR(IF(#REF!=2,1,0),0)</f>
        <v>0</v>
      </c>
      <c r="AL42" s="1">
        <f>IFERROR(IF(#REF!=2,1,0),0)</f>
        <v>0</v>
      </c>
      <c r="AM42" s="1">
        <f>IFERROR(IF(#REF!=2,1,0),0)</f>
        <v>0</v>
      </c>
      <c r="AN42" s="1">
        <f>IFERROR(IF(#REF!=2,1,0),0)</f>
        <v>0</v>
      </c>
      <c r="AO42" s="1">
        <f>IFERROR(IF(#REF!=2,1,0),0)</f>
        <v>0</v>
      </c>
      <c r="AP42" s="1">
        <f>IFERROR(IF(#REF!=2,1,0),0)</f>
        <v>0</v>
      </c>
      <c r="AQ42" s="1">
        <f>IFERROR(IF(#REF!=2,1,0),0)</f>
        <v>0</v>
      </c>
      <c r="AR42" s="1">
        <f>IFERROR(IF(#REF!=2,1,0),0)</f>
        <v>0</v>
      </c>
      <c r="AS42" s="1">
        <f>IFERROR(IF(#REF!=2,1,0),0)</f>
        <v>0</v>
      </c>
      <c r="AT42" s="1">
        <f>IFERROR(IF(#REF!=2,1,0),0)</f>
        <v>0</v>
      </c>
      <c r="AU42" s="1">
        <f>IFERROR(IF(#REF!=2,1,0),0)</f>
        <v>0</v>
      </c>
      <c r="AV42" s="1">
        <f>IFERROR(IF(#REF!=2,1,0),0)</f>
        <v>0</v>
      </c>
      <c r="AW42" s="1">
        <f>IFERROR(IF(#REF!=2,1,0),0)</f>
        <v>0</v>
      </c>
      <c r="AX42" s="1">
        <f>IFERROR(IF(#REF!=2,1,0),0)</f>
        <v>0</v>
      </c>
      <c r="AY42" s="1">
        <f>IFERROR(IF(#REF!=2,1,0),0)</f>
        <v>0</v>
      </c>
      <c r="BA42" s="1">
        <f t="shared" si="1"/>
        <v>0</v>
      </c>
    </row>
    <row r="43" spans="1:53" ht="14.25" x14ac:dyDescent="0.2">
      <c r="A43" s="78" t="s">
        <v>61</v>
      </c>
      <c r="B43" s="79"/>
      <c r="C43" s="79"/>
      <c r="D43" s="80"/>
      <c r="E43" s="8">
        <f t="shared" si="0"/>
        <v>0</v>
      </c>
      <c r="F43" s="53" t="s">
        <v>6</v>
      </c>
      <c r="H43" s="1">
        <f>IFERROR(IF('1'!E51=2,1,0),0)</f>
        <v>0</v>
      </c>
      <c r="I43" s="1">
        <f>IFERROR(IF('2'!E51=2,1,0),0)</f>
        <v>0</v>
      </c>
      <c r="J43" s="1">
        <f>IFERROR(IF('3'!E51=2,1,0),0)</f>
        <v>0</v>
      </c>
      <c r="K43" s="1">
        <f>IFERROR(IF('4'!E51=2,1,0),0)</f>
        <v>0</v>
      </c>
      <c r="L43" s="1">
        <f>IFERROR(IF('5'!E51=2,1,0),0)</f>
        <v>0</v>
      </c>
      <c r="M43" s="1">
        <f>IFERROR(IF('6'!E51=2,1,0),0)</f>
        <v>0</v>
      </c>
      <c r="N43" s="1">
        <f>IFERROR(IF('7'!E51=2,1,0),0)</f>
        <v>0</v>
      </c>
      <c r="O43" s="1">
        <f>IFERROR(IF('8'!E51=2,1,0),0)</f>
        <v>0</v>
      </c>
      <c r="P43" s="1">
        <f>IFERROR(IF('9'!E51=2,1,0),0)</f>
        <v>0</v>
      </c>
      <c r="Q43" s="1">
        <f>IFERROR(IF('10'!E51=2,1,0),0)</f>
        <v>0</v>
      </c>
      <c r="R43" s="1">
        <f>IFERROR(IF(#REF!=2,1,0),0)</f>
        <v>0</v>
      </c>
      <c r="S43" s="1">
        <f>IFERROR(IF(#REF!=2,1,0),0)</f>
        <v>0</v>
      </c>
      <c r="T43" s="1">
        <f>IFERROR(IF(#REF!=2,1,0),0)</f>
        <v>0</v>
      </c>
      <c r="U43" s="1">
        <f>IFERROR(IF(#REF!=2,1,0),0)</f>
        <v>0</v>
      </c>
      <c r="V43" s="1">
        <f>IFERROR(IF(#REF!=2,1,0),0)</f>
        <v>0</v>
      </c>
      <c r="W43" s="1">
        <f>IFERROR(IF(#REF!=2,1,0),0)</f>
        <v>0</v>
      </c>
      <c r="X43" s="1">
        <f>IFERROR(IF(#REF!=2,1,0),0)</f>
        <v>0</v>
      </c>
      <c r="Y43" s="1">
        <f>IFERROR(IF(#REF!=2,1,0),0)</f>
        <v>0</v>
      </c>
      <c r="Z43" s="1">
        <f>IFERROR(IF(#REF!=2,1,0),0)</f>
        <v>0</v>
      </c>
      <c r="AA43" s="1">
        <f>IFERROR(IF(#REF!=0,1,0),0)</f>
        <v>0</v>
      </c>
      <c r="AB43" s="1">
        <f>IFERROR(IF(#REF!=2,1,0),0)</f>
        <v>0</v>
      </c>
      <c r="AC43" s="1">
        <f>IFERROR(IF(#REF!=2,1,0),0)</f>
        <v>0</v>
      </c>
      <c r="AD43" s="1">
        <f>IFERROR(IF(#REF!=2,1,0),0)</f>
        <v>0</v>
      </c>
      <c r="AE43" s="1">
        <f>IFERROR(IF(#REF!=2,1,0),0)</f>
        <v>0</v>
      </c>
      <c r="AF43" s="1">
        <f>IFERROR(IF(#REF!=2,1,0),0)</f>
        <v>0</v>
      </c>
      <c r="AG43" s="1">
        <f>IFERROR(IF(#REF!=2,1,0),0)</f>
        <v>0</v>
      </c>
      <c r="AH43" s="1">
        <f>IFERROR(IF(#REF!=2,1,0),0)</f>
        <v>0</v>
      </c>
      <c r="AI43" s="1">
        <f>IFERROR(IF(#REF!=2,1,0),0)</f>
        <v>0</v>
      </c>
      <c r="AJ43" s="1">
        <f>IFERROR(IF(#REF!=2,1,0),0)</f>
        <v>0</v>
      </c>
      <c r="AK43" s="1">
        <f>IFERROR(IF(#REF!=2,1,0),0)</f>
        <v>0</v>
      </c>
      <c r="AL43" s="1">
        <f>IFERROR(IF(#REF!=2,1,0),0)</f>
        <v>0</v>
      </c>
      <c r="AM43" s="1">
        <f>IFERROR(IF(#REF!=2,1,0),0)</f>
        <v>0</v>
      </c>
      <c r="AN43" s="1">
        <f>IFERROR(IF(#REF!=2,1,0),0)</f>
        <v>0</v>
      </c>
      <c r="AO43" s="1">
        <f>IFERROR(IF(#REF!=2,1,0),0)</f>
        <v>0</v>
      </c>
      <c r="AP43" s="1">
        <f>IFERROR(IF(#REF!=2,1,0),0)</f>
        <v>0</v>
      </c>
      <c r="AQ43" s="1">
        <f>IFERROR(IF(#REF!=2,1,0),0)</f>
        <v>0</v>
      </c>
      <c r="AR43" s="1">
        <f>IFERROR(IF(#REF!=2,1,0),0)</f>
        <v>0</v>
      </c>
      <c r="AS43" s="1">
        <f>IFERROR(IF(#REF!=2,1,0),0)</f>
        <v>0</v>
      </c>
      <c r="AT43" s="1">
        <f>IFERROR(IF(#REF!=2,1,0),0)</f>
        <v>0</v>
      </c>
      <c r="AU43" s="1">
        <f>IFERROR(IF(#REF!=2,1,0),0)</f>
        <v>0</v>
      </c>
      <c r="AV43" s="1">
        <f>IFERROR(IF(#REF!=2,1,0),0)</f>
        <v>0</v>
      </c>
      <c r="AW43" s="1">
        <f>IFERROR(IF(#REF!=2,1,0),0)</f>
        <v>0</v>
      </c>
      <c r="AX43" s="1">
        <f>IFERROR(IF(#REF!=2,1,0),0)</f>
        <v>0</v>
      </c>
      <c r="AY43" s="1">
        <f>IFERROR(IF(#REF!=2,1,0),0)</f>
        <v>0</v>
      </c>
      <c r="BA43" s="1">
        <f t="shared" si="1"/>
        <v>0</v>
      </c>
    </row>
    <row r="44" spans="1:53" ht="13.7" customHeight="1" x14ac:dyDescent="0.2">
      <c r="A44" s="78" t="s">
        <v>62</v>
      </c>
      <c r="B44" s="79"/>
      <c r="C44" s="79"/>
      <c r="D44" s="80"/>
      <c r="E44" s="8">
        <f t="shared" si="0"/>
        <v>0</v>
      </c>
      <c r="F44" s="53" t="s">
        <v>6</v>
      </c>
      <c r="H44" s="1">
        <f>IFERROR(IF('1'!E52=2,1,0),0)</f>
        <v>0</v>
      </c>
      <c r="I44" s="1">
        <f>IFERROR(IF('2'!E52=2,1,0),0)</f>
        <v>0</v>
      </c>
      <c r="J44" s="1">
        <f>IFERROR(IF('3'!E52=2,1,0),0)</f>
        <v>0</v>
      </c>
      <c r="K44" s="1">
        <f>IFERROR(IF('4'!E52=2,1,0),0)</f>
        <v>0</v>
      </c>
      <c r="L44" s="1">
        <f>IFERROR(IF('5'!E52=2,1,0),0)</f>
        <v>0</v>
      </c>
      <c r="M44" s="1">
        <f>IFERROR(IF('6'!E52=2,1,0),0)</f>
        <v>0</v>
      </c>
      <c r="N44" s="1">
        <f>IFERROR(IF('7'!E52=2,1,0),0)</f>
        <v>0</v>
      </c>
      <c r="O44" s="1">
        <f>IFERROR(IF('8'!E52=2,1,0),0)</f>
        <v>0</v>
      </c>
      <c r="P44" s="1">
        <f>IFERROR(IF('9'!E52=2,1,0),0)</f>
        <v>0</v>
      </c>
      <c r="Q44" s="1">
        <f>IFERROR(IF('10'!E52=2,1,0),0)</f>
        <v>0</v>
      </c>
      <c r="R44" s="1">
        <f>IFERROR(IF(#REF!=2,1,0),0)</f>
        <v>0</v>
      </c>
      <c r="S44" s="1">
        <f>IFERROR(IF(#REF!=2,1,0),0)</f>
        <v>0</v>
      </c>
      <c r="T44" s="1">
        <f>IFERROR(IF(#REF!=2,1,0),0)</f>
        <v>0</v>
      </c>
      <c r="U44" s="1">
        <f>IFERROR(IF(#REF!=2,1,0),0)</f>
        <v>0</v>
      </c>
      <c r="V44" s="1">
        <f>IFERROR(IF(#REF!=2,1,0),0)</f>
        <v>0</v>
      </c>
      <c r="W44" s="1">
        <f>IFERROR(IF(#REF!=2,1,0),0)</f>
        <v>0</v>
      </c>
      <c r="X44" s="1">
        <f>IFERROR(IF(#REF!=2,1,0),0)</f>
        <v>0</v>
      </c>
      <c r="Y44" s="1">
        <f>IFERROR(IF(#REF!=2,1,0),0)</f>
        <v>0</v>
      </c>
      <c r="Z44" s="1">
        <f>IFERROR(IF(#REF!=2,1,0),0)</f>
        <v>0</v>
      </c>
      <c r="AA44" s="1">
        <f>IFERROR(IF(#REF!=0,1,0),0)</f>
        <v>0</v>
      </c>
      <c r="AB44" s="1">
        <f>IFERROR(IF(#REF!=2,1,0),0)</f>
        <v>0</v>
      </c>
      <c r="AC44" s="1">
        <f>IFERROR(IF(#REF!=2,1,0),0)</f>
        <v>0</v>
      </c>
      <c r="AD44" s="1">
        <f>IFERROR(IF(#REF!=2,1,0),0)</f>
        <v>0</v>
      </c>
      <c r="AE44" s="1">
        <f>IFERROR(IF(#REF!=2,1,0),0)</f>
        <v>0</v>
      </c>
      <c r="AF44" s="1">
        <f>IFERROR(IF(#REF!=2,1,0),0)</f>
        <v>0</v>
      </c>
      <c r="AG44" s="1">
        <f>IFERROR(IF(#REF!=2,1,0),0)</f>
        <v>0</v>
      </c>
      <c r="AH44" s="1">
        <f>IFERROR(IF(#REF!=2,1,0),0)</f>
        <v>0</v>
      </c>
      <c r="AI44" s="1">
        <f>IFERROR(IF(#REF!=2,1,0),0)</f>
        <v>0</v>
      </c>
      <c r="AJ44" s="1">
        <f>IFERROR(IF(#REF!=2,1,0),0)</f>
        <v>0</v>
      </c>
      <c r="AK44" s="1">
        <f>IFERROR(IF(#REF!=2,1,0),0)</f>
        <v>0</v>
      </c>
      <c r="AL44" s="1">
        <f>IFERROR(IF(#REF!=2,1,0),0)</f>
        <v>0</v>
      </c>
      <c r="AM44" s="1">
        <f>IFERROR(IF(#REF!=2,1,0),0)</f>
        <v>0</v>
      </c>
      <c r="AN44" s="1">
        <f>IFERROR(IF(#REF!=2,1,0),0)</f>
        <v>0</v>
      </c>
      <c r="AO44" s="1">
        <f>IFERROR(IF(#REF!=2,1,0),0)</f>
        <v>0</v>
      </c>
      <c r="AP44" s="1">
        <f>IFERROR(IF(#REF!=2,1,0),0)</f>
        <v>0</v>
      </c>
      <c r="AQ44" s="1">
        <f>IFERROR(IF(#REF!=2,1,0),0)</f>
        <v>0</v>
      </c>
      <c r="AR44" s="1">
        <f>IFERROR(IF(#REF!=2,1,0),0)</f>
        <v>0</v>
      </c>
      <c r="AS44" s="1">
        <f>IFERROR(IF(#REF!=2,1,0),0)</f>
        <v>0</v>
      </c>
      <c r="AT44" s="1">
        <f>IFERROR(IF(#REF!=2,1,0),0)</f>
        <v>0</v>
      </c>
      <c r="AU44" s="1">
        <f>IFERROR(IF(#REF!=2,1,0),0)</f>
        <v>0</v>
      </c>
      <c r="AV44" s="1">
        <f>IFERROR(IF(#REF!=2,1,0),0)</f>
        <v>0</v>
      </c>
      <c r="AW44" s="1">
        <f>IFERROR(IF(#REF!=2,1,0),0)</f>
        <v>0</v>
      </c>
      <c r="AX44" s="1">
        <f>IFERROR(IF(#REF!=2,1,0),0)</f>
        <v>0</v>
      </c>
      <c r="AY44" s="1">
        <f>IFERROR(IF(#REF!=2,1,0),0)</f>
        <v>0</v>
      </c>
      <c r="BA44" s="1">
        <f t="shared" si="1"/>
        <v>0</v>
      </c>
    </row>
    <row r="45" spans="1:53" ht="14.25" customHeight="1" x14ac:dyDescent="0.2">
      <c r="A45" s="78" t="s">
        <v>63</v>
      </c>
      <c r="B45" s="79"/>
      <c r="C45" s="79"/>
      <c r="D45" s="80"/>
      <c r="E45" s="8">
        <f t="shared" si="0"/>
        <v>0</v>
      </c>
      <c r="F45" s="53" t="s">
        <v>6</v>
      </c>
      <c r="H45" s="1">
        <f>IFERROR(IF('1'!E53=2,1,0),0)</f>
        <v>0</v>
      </c>
      <c r="I45" s="1">
        <f>IFERROR(IF('2'!E53=2,1,0),0)</f>
        <v>0</v>
      </c>
      <c r="J45" s="1">
        <f>IFERROR(IF('3'!E53=2,1,0),0)</f>
        <v>0</v>
      </c>
      <c r="K45" s="1">
        <f>IFERROR(IF('4'!E53=2,1,0),0)</f>
        <v>0</v>
      </c>
      <c r="L45" s="1">
        <f>IFERROR(IF('5'!E53=2,1,0),0)</f>
        <v>0</v>
      </c>
      <c r="M45" s="1">
        <f>IFERROR(IF('6'!E53=2,1,0),0)</f>
        <v>0</v>
      </c>
      <c r="N45" s="1">
        <f>IFERROR(IF('7'!E53=2,1,0),0)</f>
        <v>0</v>
      </c>
      <c r="O45" s="1">
        <f>IFERROR(IF('8'!E53=2,1,0),0)</f>
        <v>0</v>
      </c>
      <c r="P45" s="1">
        <f>IFERROR(IF('9'!E53=2,1,0),0)</f>
        <v>0</v>
      </c>
      <c r="Q45" s="1">
        <f>IFERROR(IF('10'!E53=2,1,0),0)</f>
        <v>0</v>
      </c>
      <c r="R45" s="1">
        <f>IFERROR(IF(#REF!=2,1,0),0)</f>
        <v>0</v>
      </c>
      <c r="S45" s="1">
        <f>IFERROR(IF(#REF!=2,1,0),0)</f>
        <v>0</v>
      </c>
      <c r="T45" s="1">
        <f>IFERROR(IF(#REF!=2,1,0),0)</f>
        <v>0</v>
      </c>
      <c r="U45" s="1">
        <f>IFERROR(IF(#REF!=2,1,0),0)</f>
        <v>0</v>
      </c>
      <c r="V45" s="1">
        <f>IFERROR(IF(#REF!=2,1,0),0)</f>
        <v>0</v>
      </c>
      <c r="W45" s="1">
        <f>IFERROR(IF(#REF!=2,1,0),0)</f>
        <v>0</v>
      </c>
      <c r="X45" s="1">
        <f>IFERROR(IF(#REF!=2,1,0),0)</f>
        <v>0</v>
      </c>
      <c r="Y45" s="1">
        <f>IFERROR(IF(#REF!=2,1,0),0)</f>
        <v>0</v>
      </c>
      <c r="Z45" s="1">
        <f>IFERROR(IF(#REF!=2,1,0),0)</f>
        <v>0</v>
      </c>
      <c r="AA45" s="1">
        <f>IFERROR(IF(#REF!=0,1,0),0)</f>
        <v>0</v>
      </c>
      <c r="AB45" s="1">
        <f>IFERROR(IF(#REF!=2,1,0),0)</f>
        <v>0</v>
      </c>
      <c r="AC45" s="1">
        <f>IFERROR(IF(#REF!=2,1,0),0)</f>
        <v>0</v>
      </c>
      <c r="AD45" s="1">
        <f>IFERROR(IF(#REF!=2,1,0),0)</f>
        <v>0</v>
      </c>
      <c r="AE45" s="1">
        <f>IFERROR(IF(#REF!=2,1,0),0)</f>
        <v>0</v>
      </c>
      <c r="AF45" s="1">
        <f>IFERROR(IF(#REF!=2,1,0),0)</f>
        <v>0</v>
      </c>
      <c r="AG45" s="1">
        <f>IFERROR(IF(#REF!=2,1,0),0)</f>
        <v>0</v>
      </c>
      <c r="AH45" s="1">
        <f>IFERROR(IF(#REF!=2,1,0),0)</f>
        <v>0</v>
      </c>
      <c r="AI45" s="1">
        <f>IFERROR(IF(#REF!=2,1,0),0)</f>
        <v>0</v>
      </c>
      <c r="AJ45" s="1">
        <f>IFERROR(IF(#REF!=2,1,0),0)</f>
        <v>0</v>
      </c>
      <c r="AK45" s="1">
        <f>IFERROR(IF(#REF!=2,1,0),0)</f>
        <v>0</v>
      </c>
      <c r="AL45" s="1">
        <f>IFERROR(IF(#REF!=2,1,0),0)</f>
        <v>0</v>
      </c>
      <c r="AM45" s="1">
        <f>IFERROR(IF(#REF!=2,1,0),0)</f>
        <v>0</v>
      </c>
      <c r="AN45" s="1">
        <f>IFERROR(IF(#REF!=2,1,0),0)</f>
        <v>0</v>
      </c>
      <c r="AO45" s="1">
        <f>IFERROR(IF(#REF!=2,1,0),0)</f>
        <v>0</v>
      </c>
      <c r="AP45" s="1">
        <f>IFERROR(IF(#REF!=2,1,0),0)</f>
        <v>0</v>
      </c>
      <c r="AQ45" s="1">
        <f>IFERROR(IF(#REF!=2,1,0),0)</f>
        <v>0</v>
      </c>
      <c r="AR45" s="1">
        <f>IFERROR(IF(#REF!=2,1,0),0)</f>
        <v>0</v>
      </c>
      <c r="AS45" s="1">
        <f>IFERROR(IF(#REF!=2,1,0),0)</f>
        <v>0</v>
      </c>
      <c r="AT45" s="1">
        <f>IFERROR(IF(#REF!=2,1,0),0)</f>
        <v>0</v>
      </c>
      <c r="AU45" s="1">
        <f>IFERROR(IF(#REF!=2,1,0),0)</f>
        <v>0</v>
      </c>
      <c r="AV45" s="1">
        <f>IFERROR(IF(#REF!=2,1,0),0)</f>
        <v>0</v>
      </c>
      <c r="AW45" s="1">
        <f>IFERROR(IF(#REF!=2,1,0),0)</f>
        <v>0</v>
      </c>
      <c r="AX45" s="1">
        <f>IFERROR(IF(#REF!=2,1,0),0)</f>
        <v>0</v>
      </c>
      <c r="AY45" s="1">
        <f>IFERROR(IF(#REF!=2,1,0),0)</f>
        <v>0</v>
      </c>
      <c r="BA45" s="1">
        <f t="shared" si="1"/>
        <v>0</v>
      </c>
    </row>
    <row r="46" spans="1:53" ht="14.25" x14ac:dyDescent="0.2">
      <c r="A46" s="78" t="s">
        <v>64</v>
      </c>
      <c r="B46" s="79"/>
      <c r="C46" s="79"/>
      <c r="D46" s="80"/>
      <c r="E46" s="8">
        <f t="shared" si="0"/>
        <v>0</v>
      </c>
      <c r="F46" s="53" t="s">
        <v>6</v>
      </c>
      <c r="H46" s="1">
        <f>IFERROR(IF('1'!E54=2,1,0),0)</f>
        <v>0</v>
      </c>
      <c r="I46" s="1">
        <f>IFERROR(IF('2'!E54=2,1,0),0)</f>
        <v>0</v>
      </c>
      <c r="J46" s="1">
        <f>IFERROR(IF('3'!E54=2,1,0),0)</f>
        <v>0</v>
      </c>
      <c r="K46" s="1">
        <f>IFERROR(IF('4'!E54=2,1,0),0)</f>
        <v>0</v>
      </c>
      <c r="L46" s="1">
        <f>IFERROR(IF('5'!E54=2,1,0),0)</f>
        <v>0</v>
      </c>
      <c r="M46" s="1">
        <f>IFERROR(IF('6'!E54=2,1,0),0)</f>
        <v>0</v>
      </c>
      <c r="N46" s="1">
        <f>IFERROR(IF('7'!E54=2,1,0),0)</f>
        <v>0</v>
      </c>
      <c r="O46" s="1">
        <f>IFERROR(IF('8'!E54=2,1,0),0)</f>
        <v>0</v>
      </c>
      <c r="P46" s="1">
        <f>IFERROR(IF('9'!E54=2,1,0),0)</f>
        <v>0</v>
      </c>
      <c r="Q46" s="1">
        <f>IFERROR(IF('10'!E54=2,1,0),0)</f>
        <v>0</v>
      </c>
      <c r="R46" s="1">
        <f>IFERROR(IF(#REF!=2,1,0),0)</f>
        <v>0</v>
      </c>
      <c r="S46" s="1">
        <f>IFERROR(IF(#REF!=2,1,0),0)</f>
        <v>0</v>
      </c>
      <c r="T46" s="1">
        <f>IFERROR(IF(#REF!=2,1,0),0)</f>
        <v>0</v>
      </c>
      <c r="U46" s="1">
        <f>IFERROR(IF(#REF!=2,1,0),0)</f>
        <v>0</v>
      </c>
      <c r="V46" s="1">
        <f>IFERROR(IF(#REF!=2,1,0),0)</f>
        <v>0</v>
      </c>
      <c r="W46" s="1">
        <f>IFERROR(IF(#REF!=2,1,0),0)</f>
        <v>0</v>
      </c>
      <c r="X46" s="1">
        <f>IFERROR(IF(#REF!=2,1,0),0)</f>
        <v>0</v>
      </c>
      <c r="Y46" s="1">
        <f>IFERROR(IF(#REF!=2,1,0),0)</f>
        <v>0</v>
      </c>
      <c r="Z46" s="1">
        <f>IFERROR(IF(#REF!=2,1,0),0)</f>
        <v>0</v>
      </c>
      <c r="AA46" s="1">
        <f>IFERROR(IF(#REF!=0,1,0),0)</f>
        <v>0</v>
      </c>
      <c r="AB46" s="1">
        <f>IFERROR(IF(#REF!=2,1,0),0)</f>
        <v>0</v>
      </c>
      <c r="AC46" s="1">
        <f>IFERROR(IF(#REF!=2,1,0),0)</f>
        <v>0</v>
      </c>
      <c r="AD46" s="1">
        <f>IFERROR(IF(#REF!=2,1,0),0)</f>
        <v>0</v>
      </c>
      <c r="AE46" s="1">
        <f>IFERROR(IF(#REF!=2,1,0),0)</f>
        <v>0</v>
      </c>
      <c r="AF46" s="1">
        <f>IFERROR(IF(#REF!=2,1,0),0)</f>
        <v>0</v>
      </c>
      <c r="AG46" s="1">
        <f>IFERROR(IF(#REF!=2,1,0),0)</f>
        <v>0</v>
      </c>
      <c r="AH46" s="1">
        <f>IFERROR(IF(#REF!=2,1,0),0)</f>
        <v>0</v>
      </c>
      <c r="AI46" s="1">
        <f>IFERROR(IF(#REF!=2,1,0),0)</f>
        <v>0</v>
      </c>
      <c r="AJ46" s="1">
        <f>IFERROR(IF(#REF!=2,1,0),0)</f>
        <v>0</v>
      </c>
      <c r="AK46" s="1">
        <f>IFERROR(IF(#REF!=2,1,0),0)</f>
        <v>0</v>
      </c>
      <c r="AL46" s="1">
        <f>IFERROR(IF(#REF!=2,1,0),0)</f>
        <v>0</v>
      </c>
      <c r="AM46" s="1">
        <f>IFERROR(IF(#REF!=2,1,0),0)</f>
        <v>0</v>
      </c>
      <c r="AN46" s="1">
        <f>IFERROR(IF(#REF!=2,1,0),0)</f>
        <v>0</v>
      </c>
      <c r="AO46" s="1">
        <f>IFERROR(IF(#REF!=2,1,0),0)</f>
        <v>0</v>
      </c>
      <c r="AP46" s="1">
        <f>IFERROR(IF(#REF!=2,1,0),0)</f>
        <v>0</v>
      </c>
      <c r="AQ46" s="1">
        <f>IFERROR(IF(#REF!=2,1,0),0)</f>
        <v>0</v>
      </c>
      <c r="AR46" s="1">
        <f>IFERROR(IF(#REF!=2,1,0),0)</f>
        <v>0</v>
      </c>
      <c r="AS46" s="1">
        <f>IFERROR(IF(#REF!=2,1,0),0)</f>
        <v>0</v>
      </c>
      <c r="AT46" s="1">
        <f>IFERROR(IF(#REF!=2,1,0),0)</f>
        <v>0</v>
      </c>
      <c r="AU46" s="1">
        <f>IFERROR(IF(#REF!=2,1,0),0)</f>
        <v>0</v>
      </c>
      <c r="AV46" s="1">
        <f>IFERROR(IF(#REF!=2,1,0),0)</f>
        <v>0</v>
      </c>
      <c r="AW46" s="1">
        <f>IFERROR(IF(#REF!=2,1,0),0)</f>
        <v>0</v>
      </c>
      <c r="AX46" s="1">
        <f>IFERROR(IF(#REF!=2,1,0),0)</f>
        <v>0</v>
      </c>
      <c r="AY46" s="1">
        <f>IFERROR(IF(#REF!=2,1,0),0)</f>
        <v>0</v>
      </c>
      <c r="BA46" s="1">
        <f t="shared" si="1"/>
        <v>0</v>
      </c>
    </row>
    <row r="47" spans="1:53" ht="13.7" customHeight="1" x14ac:dyDescent="0.2">
      <c r="A47" s="78" t="s">
        <v>65</v>
      </c>
      <c r="B47" s="79"/>
      <c r="C47" s="79"/>
      <c r="D47" s="80"/>
      <c r="E47" s="8">
        <f t="shared" si="0"/>
        <v>3</v>
      </c>
      <c r="F47" s="53" t="s">
        <v>6</v>
      </c>
      <c r="H47" s="1">
        <f>IFERROR(IF('1'!E55=2,1,0),0)</f>
        <v>1</v>
      </c>
      <c r="I47" s="1">
        <f>IFERROR(IF('2'!E55=2,1,0),0)</f>
        <v>1</v>
      </c>
      <c r="J47" s="1">
        <f>IFERROR(IF('3'!E55=2,1,0),0)</f>
        <v>1</v>
      </c>
      <c r="K47" s="1">
        <f>IFERROR(IF('4'!E55=2,1,0),0)</f>
        <v>0</v>
      </c>
      <c r="L47" s="1">
        <f>IFERROR(IF('5'!E55=2,1,0),0)</f>
        <v>0</v>
      </c>
      <c r="M47" s="1">
        <f>IFERROR(IF('6'!E55=2,1,0),0)</f>
        <v>0</v>
      </c>
      <c r="N47" s="1">
        <f>IFERROR(IF('7'!E55=2,1,0),0)</f>
        <v>0</v>
      </c>
      <c r="O47" s="1">
        <f>IFERROR(IF('8'!E55=2,1,0),0)</f>
        <v>0</v>
      </c>
      <c r="P47" s="1">
        <f>IFERROR(IF('9'!E55=2,1,0),0)</f>
        <v>0</v>
      </c>
      <c r="Q47" s="1">
        <f>IFERROR(IF('10'!E55=2,1,0),0)</f>
        <v>0</v>
      </c>
      <c r="R47" s="1">
        <f>IFERROR(IF(#REF!=2,1,0),0)</f>
        <v>0</v>
      </c>
      <c r="S47" s="1">
        <f>IFERROR(IF(#REF!=2,1,0),0)</f>
        <v>0</v>
      </c>
      <c r="T47" s="1">
        <f>IFERROR(IF(#REF!=2,1,0),0)</f>
        <v>0</v>
      </c>
      <c r="U47" s="1">
        <f>IFERROR(IF(#REF!=2,1,0),0)</f>
        <v>0</v>
      </c>
      <c r="V47" s="1">
        <f>IFERROR(IF(#REF!=2,1,0),0)</f>
        <v>0</v>
      </c>
      <c r="W47" s="1">
        <f>IFERROR(IF(#REF!=2,1,0),0)</f>
        <v>0</v>
      </c>
      <c r="X47" s="1">
        <f>IFERROR(IF(#REF!=2,1,0),0)</f>
        <v>0</v>
      </c>
      <c r="Y47" s="1">
        <f>IFERROR(IF(#REF!=2,1,0),0)</f>
        <v>0</v>
      </c>
      <c r="Z47" s="1">
        <f>IFERROR(IF(#REF!=2,1,0),0)</f>
        <v>0</v>
      </c>
      <c r="AA47" s="1">
        <f>IFERROR(IF(#REF!=0,1,0),0)</f>
        <v>0</v>
      </c>
      <c r="AB47" s="1">
        <f>IFERROR(IF(#REF!=2,1,0),0)</f>
        <v>0</v>
      </c>
      <c r="AC47" s="1">
        <f>IFERROR(IF(#REF!=2,1,0),0)</f>
        <v>0</v>
      </c>
      <c r="AD47" s="1">
        <f>IFERROR(IF(#REF!=2,1,0),0)</f>
        <v>0</v>
      </c>
      <c r="AE47" s="1">
        <f>IFERROR(IF(#REF!=2,1,0),0)</f>
        <v>0</v>
      </c>
      <c r="AF47" s="1">
        <f>IFERROR(IF(#REF!=2,1,0),0)</f>
        <v>0</v>
      </c>
      <c r="AG47" s="1">
        <f>IFERROR(IF(#REF!=2,1,0),0)</f>
        <v>0</v>
      </c>
      <c r="AH47" s="1">
        <f>IFERROR(IF(#REF!=2,1,0),0)</f>
        <v>0</v>
      </c>
      <c r="AI47" s="1">
        <f>IFERROR(IF(#REF!=2,1,0),0)</f>
        <v>0</v>
      </c>
      <c r="AJ47" s="1">
        <f>IFERROR(IF(#REF!=2,1,0),0)</f>
        <v>0</v>
      </c>
      <c r="AK47" s="1">
        <f>IFERROR(IF(#REF!=2,1,0),0)</f>
        <v>0</v>
      </c>
      <c r="AL47" s="1">
        <f>IFERROR(IF(#REF!=2,1,0),0)</f>
        <v>0</v>
      </c>
      <c r="AM47" s="1">
        <f>IFERROR(IF(#REF!=2,1,0),0)</f>
        <v>0</v>
      </c>
      <c r="AN47" s="1">
        <f>IFERROR(IF(#REF!=2,1,0),0)</f>
        <v>0</v>
      </c>
      <c r="AO47" s="1">
        <f>IFERROR(IF(#REF!=2,1,0),0)</f>
        <v>0</v>
      </c>
      <c r="AP47" s="1">
        <f>IFERROR(IF(#REF!=2,1,0),0)</f>
        <v>0</v>
      </c>
      <c r="AQ47" s="1">
        <f>IFERROR(IF(#REF!=2,1,0),0)</f>
        <v>0</v>
      </c>
      <c r="AR47" s="1">
        <f>IFERROR(IF(#REF!=2,1,0),0)</f>
        <v>0</v>
      </c>
      <c r="AS47" s="1">
        <f>IFERROR(IF(#REF!=2,1,0),0)</f>
        <v>0</v>
      </c>
      <c r="AT47" s="1">
        <f>IFERROR(IF(#REF!=2,1,0),0)</f>
        <v>0</v>
      </c>
      <c r="AU47" s="1">
        <f>IFERROR(IF(#REF!=2,1,0),0)</f>
        <v>0</v>
      </c>
      <c r="AV47" s="1">
        <f>IFERROR(IF(#REF!=2,1,0),0)</f>
        <v>0</v>
      </c>
      <c r="AW47" s="1">
        <f>IFERROR(IF(#REF!=2,1,0),0)</f>
        <v>0</v>
      </c>
      <c r="AX47" s="1">
        <f>IFERROR(IF(#REF!=2,1,0),0)</f>
        <v>0</v>
      </c>
      <c r="AY47" s="1">
        <f>IFERROR(IF(#REF!=2,1,0),0)</f>
        <v>0</v>
      </c>
      <c r="BA47" s="1">
        <f t="shared" si="1"/>
        <v>3</v>
      </c>
    </row>
    <row r="48" spans="1:53" ht="14.25" x14ac:dyDescent="0.2">
      <c r="A48" s="78" t="s">
        <v>66</v>
      </c>
      <c r="B48" s="79"/>
      <c r="C48" s="79"/>
      <c r="D48" s="80"/>
      <c r="E48" s="8">
        <f t="shared" si="0"/>
        <v>3</v>
      </c>
      <c r="F48" s="53" t="s">
        <v>6</v>
      </c>
      <c r="H48" s="1">
        <f>IFERROR(IF('1'!E56=2,1,0),0)</f>
        <v>1</v>
      </c>
      <c r="I48" s="1">
        <f>IFERROR(IF('2'!E56=2,1,0),0)</f>
        <v>1</v>
      </c>
      <c r="J48" s="1">
        <f>IFERROR(IF('3'!E56=2,1,0),0)</f>
        <v>1</v>
      </c>
      <c r="K48" s="1">
        <f>IFERROR(IF('4'!E56=2,1,0),0)</f>
        <v>0</v>
      </c>
      <c r="L48" s="1">
        <f>IFERROR(IF('5'!E56=2,1,0),0)</f>
        <v>0</v>
      </c>
      <c r="M48" s="1">
        <f>IFERROR(IF('6'!E56=2,1,0),0)</f>
        <v>0</v>
      </c>
      <c r="N48" s="1">
        <f>IFERROR(IF('7'!E56=2,1,0),0)</f>
        <v>0</v>
      </c>
      <c r="O48" s="1">
        <f>IFERROR(IF('8'!E56=2,1,0),0)</f>
        <v>0</v>
      </c>
      <c r="P48" s="1">
        <f>IFERROR(IF('9'!E56=2,1,0),0)</f>
        <v>0</v>
      </c>
      <c r="Q48" s="1">
        <f>IFERROR(IF('10'!E56=2,1,0),0)</f>
        <v>0</v>
      </c>
      <c r="R48" s="1">
        <f>IFERROR(IF(#REF!=2,1,0),0)</f>
        <v>0</v>
      </c>
      <c r="S48" s="1">
        <f>IFERROR(IF(#REF!=2,1,0),0)</f>
        <v>0</v>
      </c>
      <c r="T48" s="1">
        <f>IFERROR(IF(#REF!=2,1,0),0)</f>
        <v>0</v>
      </c>
      <c r="U48" s="1">
        <f>IFERROR(IF(#REF!=2,1,0),0)</f>
        <v>0</v>
      </c>
      <c r="V48" s="1">
        <f>IFERROR(IF(#REF!=2,1,0),0)</f>
        <v>0</v>
      </c>
      <c r="W48" s="1">
        <f>IFERROR(IF(#REF!=2,1,0),0)</f>
        <v>0</v>
      </c>
      <c r="X48" s="1">
        <f>IFERROR(IF(#REF!=2,1,0),0)</f>
        <v>0</v>
      </c>
      <c r="Y48" s="1">
        <f>IFERROR(IF(#REF!=2,1,0),0)</f>
        <v>0</v>
      </c>
      <c r="Z48" s="1">
        <f>IFERROR(IF(#REF!=2,1,0),0)</f>
        <v>0</v>
      </c>
      <c r="AA48" s="1">
        <f>IFERROR(IF(#REF!=0,1,0),0)</f>
        <v>0</v>
      </c>
      <c r="AB48" s="1">
        <f>IFERROR(IF(#REF!=2,1,0),0)</f>
        <v>0</v>
      </c>
      <c r="AC48" s="1">
        <f>IFERROR(IF(#REF!=2,1,0),0)</f>
        <v>0</v>
      </c>
      <c r="AD48" s="1">
        <f>IFERROR(IF(#REF!=2,1,0),0)</f>
        <v>0</v>
      </c>
      <c r="AE48" s="1">
        <f>IFERROR(IF(#REF!=2,1,0),0)</f>
        <v>0</v>
      </c>
      <c r="AF48" s="1">
        <f>IFERROR(IF(#REF!=2,1,0),0)</f>
        <v>0</v>
      </c>
      <c r="AG48" s="1">
        <f>IFERROR(IF(#REF!=2,1,0),0)</f>
        <v>0</v>
      </c>
      <c r="AH48" s="1">
        <f>IFERROR(IF(#REF!=2,1,0),0)</f>
        <v>0</v>
      </c>
      <c r="AI48" s="1">
        <f>IFERROR(IF(#REF!=2,1,0),0)</f>
        <v>0</v>
      </c>
      <c r="AJ48" s="1">
        <f>IFERROR(IF(#REF!=2,1,0),0)</f>
        <v>0</v>
      </c>
      <c r="AK48" s="1">
        <f>IFERROR(IF(#REF!=2,1,0),0)</f>
        <v>0</v>
      </c>
      <c r="AL48" s="1">
        <f>IFERROR(IF(#REF!=2,1,0),0)</f>
        <v>0</v>
      </c>
      <c r="AM48" s="1">
        <f>IFERROR(IF(#REF!=2,1,0),0)</f>
        <v>0</v>
      </c>
      <c r="AN48" s="1">
        <f>IFERROR(IF(#REF!=2,1,0),0)</f>
        <v>0</v>
      </c>
      <c r="AO48" s="1">
        <f>IFERROR(IF(#REF!=2,1,0),0)</f>
        <v>0</v>
      </c>
      <c r="AP48" s="1">
        <f>IFERROR(IF(#REF!=2,1,0),0)</f>
        <v>0</v>
      </c>
      <c r="AQ48" s="1">
        <f>IFERROR(IF(#REF!=2,1,0),0)</f>
        <v>0</v>
      </c>
      <c r="AR48" s="1">
        <f>IFERROR(IF(#REF!=2,1,0),0)</f>
        <v>0</v>
      </c>
      <c r="AS48" s="1">
        <f>IFERROR(IF(#REF!=2,1,0),0)</f>
        <v>0</v>
      </c>
      <c r="AT48" s="1">
        <f>IFERROR(IF(#REF!=2,1,0),0)</f>
        <v>0</v>
      </c>
      <c r="AU48" s="1">
        <f>IFERROR(IF(#REF!=2,1,0),0)</f>
        <v>0</v>
      </c>
      <c r="AV48" s="1">
        <f>IFERROR(IF(#REF!=2,1,0),0)</f>
        <v>0</v>
      </c>
      <c r="AW48" s="1">
        <f>IFERROR(IF(#REF!=2,1,0),0)</f>
        <v>0</v>
      </c>
      <c r="AX48" s="1">
        <f>IFERROR(IF(#REF!=2,1,0),0)</f>
        <v>0</v>
      </c>
      <c r="AY48" s="1">
        <f>IFERROR(IF(#REF!=2,1,0),0)</f>
        <v>0</v>
      </c>
      <c r="BA48" s="1">
        <f t="shared" si="1"/>
        <v>3</v>
      </c>
    </row>
    <row r="49" spans="1:53" ht="14.25" x14ac:dyDescent="0.2">
      <c r="A49" s="78" t="s">
        <v>67</v>
      </c>
      <c r="B49" s="79"/>
      <c r="C49" s="79"/>
      <c r="D49" s="80"/>
      <c r="E49" s="8">
        <f t="shared" si="0"/>
        <v>3</v>
      </c>
      <c r="F49" s="53" t="s">
        <v>6</v>
      </c>
      <c r="H49" s="1">
        <f>IFERROR(IF('1'!E57=2,1,0),0)</f>
        <v>1</v>
      </c>
      <c r="I49" s="1">
        <f>IFERROR(IF('2'!E57=2,1,0),0)</f>
        <v>1</v>
      </c>
      <c r="J49" s="1">
        <f>IFERROR(IF('3'!E57=2,1,0),0)</f>
        <v>1</v>
      </c>
      <c r="K49" s="1">
        <f>IFERROR(IF('4'!E57=2,1,0),0)</f>
        <v>0</v>
      </c>
      <c r="L49" s="1">
        <f>IFERROR(IF('5'!E57=2,1,0),0)</f>
        <v>0</v>
      </c>
      <c r="M49" s="1">
        <f>IFERROR(IF('6'!E57=2,1,0),0)</f>
        <v>0</v>
      </c>
      <c r="N49" s="1">
        <f>IFERROR(IF('7'!E57=2,1,0),0)</f>
        <v>0</v>
      </c>
      <c r="O49" s="1">
        <f>IFERROR(IF('8'!E57=2,1,0),0)</f>
        <v>0</v>
      </c>
      <c r="P49" s="1">
        <f>IFERROR(IF('9'!E57=2,1,0),0)</f>
        <v>0</v>
      </c>
      <c r="Q49" s="1">
        <f>IFERROR(IF('10'!E57=2,1,0),0)</f>
        <v>0</v>
      </c>
      <c r="R49" s="1">
        <f>IFERROR(IF(#REF!=2,1,0),0)</f>
        <v>0</v>
      </c>
      <c r="S49" s="1">
        <f>IFERROR(IF(#REF!=2,1,0),0)</f>
        <v>0</v>
      </c>
      <c r="T49" s="1">
        <f>IFERROR(IF(#REF!=2,1,0),0)</f>
        <v>0</v>
      </c>
      <c r="U49" s="1">
        <f>IFERROR(IF(#REF!=2,1,0),0)</f>
        <v>0</v>
      </c>
      <c r="V49" s="1">
        <f>IFERROR(IF(#REF!=2,1,0),0)</f>
        <v>0</v>
      </c>
      <c r="W49" s="1">
        <f>IFERROR(IF(#REF!=2,1,0),0)</f>
        <v>0</v>
      </c>
      <c r="X49" s="1">
        <f>IFERROR(IF(#REF!=2,1,0),0)</f>
        <v>0</v>
      </c>
      <c r="Y49" s="1">
        <f>IFERROR(IF(#REF!=2,1,0),0)</f>
        <v>0</v>
      </c>
      <c r="Z49" s="1">
        <f>IFERROR(IF(#REF!=2,1,0),0)</f>
        <v>0</v>
      </c>
      <c r="AA49" s="1">
        <f>IFERROR(IF(#REF!=0,1,0),0)</f>
        <v>0</v>
      </c>
      <c r="AB49" s="1">
        <f>IFERROR(IF(#REF!=2,1,0),0)</f>
        <v>0</v>
      </c>
      <c r="AC49" s="1">
        <f>IFERROR(IF(#REF!=2,1,0),0)</f>
        <v>0</v>
      </c>
      <c r="AD49" s="1">
        <f>IFERROR(IF(#REF!=2,1,0),0)</f>
        <v>0</v>
      </c>
      <c r="AE49" s="1">
        <f>IFERROR(IF(#REF!=2,1,0),0)</f>
        <v>0</v>
      </c>
      <c r="AF49" s="1">
        <f>IFERROR(IF(#REF!=2,1,0),0)</f>
        <v>0</v>
      </c>
      <c r="AG49" s="1">
        <f>IFERROR(IF(#REF!=2,1,0),0)</f>
        <v>0</v>
      </c>
      <c r="AH49" s="1">
        <f>IFERROR(IF(#REF!=2,1,0),0)</f>
        <v>0</v>
      </c>
      <c r="AI49" s="1">
        <f>IFERROR(IF(#REF!=2,1,0),0)</f>
        <v>0</v>
      </c>
      <c r="AJ49" s="1">
        <f>IFERROR(IF(#REF!=2,1,0),0)</f>
        <v>0</v>
      </c>
      <c r="AK49" s="1">
        <f>IFERROR(IF(#REF!=2,1,0),0)</f>
        <v>0</v>
      </c>
      <c r="AL49" s="1">
        <f>IFERROR(IF(#REF!=2,1,0),0)</f>
        <v>0</v>
      </c>
      <c r="AM49" s="1">
        <f>IFERROR(IF(#REF!=2,1,0),0)</f>
        <v>0</v>
      </c>
      <c r="AN49" s="1">
        <f>IFERROR(IF(#REF!=2,1,0),0)</f>
        <v>0</v>
      </c>
      <c r="AO49" s="1">
        <f>IFERROR(IF(#REF!=2,1,0),0)</f>
        <v>0</v>
      </c>
      <c r="AP49" s="1">
        <f>IFERROR(IF(#REF!=2,1,0),0)</f>
        <v>0</v>
      </c>
      <c r="AQ49" s="1">
        <f>IFERROR(IF(#REF!=2,1,0),0)</f>
        <v>0</v>
      </c>
      <c r="AR49" s="1">
        <f>IFERROR(IF(#REF!=2,1,0),0)</f>
        <v>0</v>
      </c>
      <c r="AS49" s="1">
        <f>IFERROR(IF(#REF!=2,1,0),0)</f>
        <v>0</v>
      </c>
      <c r="AT49" s="1">
        <f>IFERROR(IF(#REF!=2,1,0),0)</f>
        <v>0</v>
      </c>
      <c r="AU49" s="1">
        <f>IFERROR(IF(#REF!=2,1,0),0)</f>
        <v>0</v>
      </c>
      <c r="AV49" s="1">
        <f>IFERROR(IF(#REF!=2,1,0),0)</f>
        <v>0</v>
      </c>
      <c r="AW49" s="1">
        <f>IFERROR(IF(#REF!=2,1,0),0)</f>
        <v>0</v>
      </c>
      <c r="AX49" s="1">
        <f>IFERROR(IF(#REF!=2,1,0),0)</f>
        <v>0</v>
      </c>
      <c r="AY49" s="1">
        <f>IFERROR(IF(#REF!=2,1,0),0)</f>
        <v>0</v>
      </c>
      <c r="BA49" s="1">
        <f t="shared" si="1"/>
        <v>3</v>
      </c>
    </row>
    <row r="50" spans="1:53" ht="14.25" x14ac:dyDescent="0.2">
      <c r="A50" s="78" t="s">
        <v>68</v>
      </c>
      <c r="B50" s="79"/>
      <c r="C50" s="79"/>
      <c r="D50" s="80"/>
      <c r="E50" s="8">
        <f t="shared" si="0"/>
        <v>0</v>
      </c>
      <c r="F50" s="53" t="s">
        <v>6</v>
      </c>
      <c r="H50" s="1">
        <f>IFERROR(IF('1'!E58=2,1,0),0)</f>
        <v>0</v>
      </c>
      <c r="I50" s="1">
        <f>IFERROR(IF('2'!E58=2,1,0),0)</f>
        <v>0</v>
      </c>
      <c r="J50" s="1">
        <f>IFERROR(IF('3'!E58=2,1,0),0)</f>
        <v>0</v>
      </c>
      <c r="K50" s="1">
        <f>IFERROR(IF('4'!E58=2,1,0),0)</f>
        <v>0</v>
      </c>
      <c r="L50" s="1">
        <f>IFERROR(IF('5'!E58=2,1,0),0)</f>
        <v>0</v>
      </c>
      <c r="M50" s="1">
        <f>IFERROR(IF('6'!E58=2,1,0),0)</f>
        <v>0</v>
      </c>
      <c r="N50" s="1">
        <f>IFERROR(IF('7'!E58=2,1,0),0)</f>
        <v>0</v>
      </c>
      <c r="O50" s="1">
        <f>IFERROR(IF('8'!E58=2,1,0),0)</f>
        <v>0</v>
      </c>
      <c r="P50" s="1">
        <f>IFERROR(IF('9'!E58=2,1,0),0)</f>
        <v>0</v>
      </c>
      <c r="Q50" s="1">
        <f>IFERROR(IF('10'!E58=2,1,0),0)</f>
        <v>0</v>
      </c>
      <c r="R50" s="1">
        <f>IFERROR(IF(#REF!=2,1,0),0)</f>
        <v>0</v>
      </c>
      <c r="S50" s="1">
        <f>IFERROR(IF(#REF!=2,1,0),0)</f>
        <v>0</v>
      </c>
      <c r="T50" s="1">
        <f>IFERROR(IF(#REF!=2,1,0),0)</f>
        <v>0</v>
      </c>
      <c r="U50" s="1">
        <f>IFERROR(IF(#REF!=2,1,0),0)</f>
        <v>0</v>
      </c>
      <c r="V50" s="1">
        <f>IFERROR(IF(#REF!=2,1,0),0)</f>
        <v>0</v>
      </c>
      <c r="W50" s="1">
        <f>IFERROR(IF(#REF!=2,1,0),0)</f>
        <v>0</v>
      </c>
      <c r="X50" s="1">
        <f>IFERROR(IF(#REF!=2,1,0),0)</f>
        <v>0</v>
      </c>
      <c r="Y50" s="1">
        <f>IFERROR(IF(#REF!=2,1,0),0)</f>
        <v>0</v>
      </c>
      <c r="Z50" s="1">
        <f>IFERROR(IF(#REF!=2,1,0),0)</f>
        <v>0</v>
      </c>
      <c r="AA50" s="1">
        <f>IFERROR(IF(#REF!=0,1,0),0)</f>
        <v>0</v>
      </c>
      <c r="AB50" s="1">
        <f>IFERROR(IF(#REF!=2,1,0),0)</f>
        <v>0</v>
      </c>
      <c r="AC50" s="1">
        <f>IFERROR(IF(#REF!=2,1,0),0)</f>
        <v>0</v>
      </c>
      <c r="AD50" s="1">
        <f>IFERROR(IF(#REF!=2,1,0),0)</f>
        <v>0</v>
      </c>
      <c r="AE50" s="1">
        <f>IFERROR(IF(#REF!=2,1,0),0)</f>
        <v>0</v>
      </c>
      <c r="AF50" s="1">
        <f>IFERROR(IF(#REF!=2,1,0),0)</f>
        <v>0</v>
      </c>
      <c r="AG50" s="1">
        <f>IFERROR(IF(#REF!=2,1,0),0)</f>
        <v>0</v>
      </c>
      <c r="AH50" s="1">
        <f>IFERROR(IF(#REF!=2,1,0),0)</f>
        <v>0</v>
      </c>
      <c r="AI50" s="1">
        <f>IFERROR(IF(#REF!=2,1,0),0)</f>
        <v>0</v>
      </c>
      <c r="AJ50" s="1">
        <f>IFERROR(IF(#REF!=2,1,0),0)</f>
        <v>0</v>
      </c>
      <c r="AK50" s="1">
        <f>IFERROR(IF(#REF!=2,1,0),0)</f>
        <v>0</v>
      </c>
      <c r="AL50" s="1">
        <f>IFERROR(IF(#REF!=2,1,0),0)</f>
        <v>0</v>
      </c>
      <c r="AM50" s="1">
        <f>IFERROR(IF(#REF!=2,1,0),0)</f>
        <v>0</v>
      </c>
      <c r="AN50" s="1">
        <f>IFERROR(IF(#REF!=2,1,0),0)</f>
        <v>0</v>
      </c>
      <c r="AO50" s="1">
        <f>IFERROR(IF(#REF!=2,1,0),0)</f>
        <v>0</v>
      </c>
      <c r="AP50" s="1">
        <f>IFERROR(IF(#REF!=2,1,0),0)</f>
        <v>0</v>
      </c>
      <c r="AQ50" s="1">
        <f>IFERROR(IF(#REF!=2,1,0),0)</f>
        <v>0</v>
      </c>
      <c r="AR50" s="1">
        <f>IFERROR(IF(#REF!=2,1,0),0)</f>
        <v>0</v>
      </c>
      <c r="AS50" s="1">
        <f>IFERROR(IF(#REF!=2,1,0),0)</f>
        <v>0</v>
      </c>
      <c r="AT50" s="1">
        <f>IFERROR(IF(#REF!=2,1,0),0)</f>
        <v>0</v>
      </c>
      <c r="AU50" s="1">
        <f>IFERROR(IF(#REF!=2,1,0),0)</f>
        <v>0</v>
      </c>
      <c r="AV50" s="1">
        <f>IFERROR(IF(#REF!=2,1,0),0)</f>
        <v>0</v>
      </c>
      <c r="AW50" s="1">
        <f>IFERROR(IF(#REF!=2,1,0),0)</f>
        <v>0</v>
      </c>
      <c r="AX50" s="1">
        <f>IFERROR(IF(#REF!=2,1,0),0)</f>
        <v>0</v>
      </c>
      <c r="AY50" s="1">
        <f>IFERROR(IF(#REF!=2,1,0),0)</f>
        <v>0</v>
      </c>
      <c r="BA50" s="1">
        <f t="shared" si="1"/>
        <v>0</v>
      </c>
    </row>
    <row r="51" spans="1:53" ht="14.25" x14ac:dyDescent="0.2">
      <c r="A51" s="78" t="s">
        <v>163</v>
      </c>
      <c r="B51" s="79"/>
      <c r="C51" s="79"/>
      <c r="D51" s="80"/>
      <c r="E51" s="8">
        <f t="shared" si="0"/>
        <v>0</v>
      </c>
      <c r="F51" s="53" t="s">
        <v>5</v>
      </c>
      <c r="H51" s="1">
        <f>IFERROR(IF('1'!E59=2,1,0),0)</f>
        <v>0</v>
      </c>
      <c r="I51" s="1">
        <f>IFERROR(IF('2'!E59=2,1,0),0)</f>
        <v>0</v>
      </c>
      <c r="J51" s="1">
        <f>IFERROR(IF('3'!E59=2,1,0),0)</f>
        <v>0</v>
      </c>
      <c r="K51" s="1">
        <f>IFERROR(IF('4'!E59=2,1,0),0)</f>
        <v>0</v>
      </c>
      <c r="L51" s="1">
        <f>IFERROR(IF('5'!E59=2,1,0),0)</f>
        <v>0</v>
      </c>
      <c r="M51" s="1">
        <f>IFERROR(IF('6'!E59=2,1,0),0)</f>
        <v>0</v>
      </c>
      <c r="N51" s="1">
        <f>IFERROR(IF('7'!E59=2,1,0),0)</f>
        <v>0</v>
      </c>
      <c r="O51" s="1">
        <f>IFERROR(IF('8'!E59=2,1,0),0)</f>
        <v>0</v>
      </c>
      <c r="P51" s="1">
        <f>IFERROR(IF('9'!E59=2,1,0),0)</f>
        <v>0</v>
      </c>
      <c r="Q51" s="1">
        <f>IFERROR(IF('10'!E59=2,1,0),0)</f>
        <v>0</v>
      </c>
      <c r="R51" s="1">
        <f>IFERROR(IF(#REF!=2,1,0),0)</f>
        <v>0</v>
      </c>
      <c r="S51" s="1">
        <f>IFERROR(IF(#REF!=2,1,0),0)</f>
        <v>0</v>
      </c>
      <c r="T51" s="1">
        <f>IFERROR(IF(#REF!=2,1,0),0)</f>
        <v>0</v>
      </c>
      <c r="U51" s="1">
        <f>IFERROR(IF(#REF!=2,1,0),0)</f>
        <v>0</v>
      </c>
      <c r="V51" s="1">
        <f>IFERROR(IF(#REF!=2,1,0),0)</f>
        <v>0</v>
      </c>
      <c r="W51" s="1">
        <f>IFERROR(IF(#REF!=2,1,0),0)</f>
        <v>0</v>
      </c>
      <c r="X51" s="1">
        <f>IFERROR(IF(#REF!=2,1,0),0)</f>
        <v>0</v>
      </c>
      <c r="Y51" s="1">
        <f>IFERROR(IF(#REF!=2,1,0),0)</f>
        <v>0</v>
      </c>
      <c r="Z51" s="1">
        <f>IFERROR(IF(#REF!=2,1,0),0)</f>
        <v>0</v>
      </c>
      <c r="AA51" s="1">
        <f>IFERROR(IF(#REF!=0,1,0),0)</f>
        <v>0</v>
      </c>
      <c r="AB51" s="1">
        <f>IFERROR(IF(#REF!=2,1,0),0)</f>
        <v>0</v>
      </c>
      <c r="AC51" s="1">
        <f>IFERROR(IF(#REF!=2,1,0),0)</f>
        <v>0</v>
      </c>
      <c r="AD51" s="1">
        <f>IFERROR(IF(#REF!=2,1,0),0)</f>
        <v>0</v>
      </c>
      <c r="AE51" s="1">
        <f>IFERROR(IF(#REF!=2,1,0),0)</f>
        <v>0</v>
      </c>
      <c r="AF51" s="1">
        <f>IFERROR(IF(#REF!=2,1,0),0)</f>
        <v>0</v>
      </c>
      <c r="AG51" s="1">
        <f>IFERROR(IF(#REF!=2,1,0),0)</f>
        <v>0</v>
      </c>
      <c r="AH51" s="1">
        <f>IFERROR(IF(#REF!=2,1,0),0)</f>
        <v>0</v>
      </c>
      <c r="AI51" s="1">
        <f>IFERROR(IF(#REF!=2,1,0),0)</f>
        <v>0</v>
      </c>
      <c r="AJ51" s="1">
        <f>IFERROR(IF(#REF!=2,1,0),0)</f>
        <v>0</v>
      </c>
      <c r="AK51" s="1">
        <f>IFERROR(IF(#REF!=2,1,0),0)</f>
        <v>0</v>
      </c>
      <c r="AL51" s="1">
        <f>IFERROR(IF(#REF!=2,1,0),0)</f>
        <v>0</v>
      </c>
      <c r="AM51" s="1">
        <f>IFERROR(IF(#REF!=2,1,0),0)</f>
        <v>0</v>
      </c>
      <c r="AN51" s="1">
        <f>IFERROR(IF(#REF!=2,1,0),0)</f>
        <v>0</v>
      </c>
      <c r="AO51" s="1">
        <f>IFERROR(IF(#REF!=2,1,0),0)</f>
        <v>0</v>
      </c>
      <c r="AP51" s="1">
        <f>IFERROR(IF(#REF!=2,1,0),0)</f>
        <v>0</v>
      </c>
      <c r="AQ51" s="1">
        <f>IFERROR(IF(#REF!=2,1,0),0)</f>
        <v>0</v>
      </c>
      <c r="AR51" s="1">
        <f>IFERROR(IF(#REF!=2,1,0),0)</f>
        <v>0</v>
      </c>
      <c r="AS51" s="1">
        <f>IFERROR(IF(#REF!=2,1,0),0)</f>
        <v>0</v>
      </c>
      <c r="AT51" s="1">
        <f>IFERROR(IF(#REF!=2,1,0),0)</f>
        <v>0</v>
      </c>
      <c r="AU51" s="1">
        <f>IFERROR(IF(#REF!=2,1,0),0)</f>
        <v>0</v>
      </c>
      <c r="AV51" s="1">
        <f>IFERROR(IF(#REF!=2,1,0),0)</f>
        <v>0</v>
      </c>
      <c r="AW51" s="1">
        <f>IFERROR(IF(#REF!=2,1,0),0)</f>
        <v>0</v>
      </c>
      <c r="AX51" s="1">
        <f>IFERROR(IF(#REF!=2,1,0),0)</f>
        <v>0</v>
      </c>
      <c r="AY51" s="1">
        <f>IFERROR(IF(#REF!=2,1,0),0)</f>
        <v>0</v>
      </c>
      <c r="BA51" s="1">
        <f t="shared" si="1"/>
        <v>0</v>
      </c>
    </row>
    <row r="52" spans="1:53" ht="14.25" x14ac:dyDescent="0.2">
      <c r="A52" s="78" t="s">
        <v>164</v>
      </c>
      <c r="B52" s="79"/>
      <c r="C52" s="79"/>
      <c r="D52" s="80"/>
      <c r="E52" s="8">
        <f t="shared" si="0"/>
        <v>0</v>
      </c>
      <c r="F52" s="53" t="s">
        <v>6</v>
      </c>
      <c r="H52" s="1">
        <f>IFERROR(IF('1'!E60=2,1,0),0)</f>
        <v>0</v>
      </c>
      <c r="I52" s="1">
        <f>IFERROR(IF('2'!E60=2,1,0),0)</f>
        <v>0</v>
      </c>
      <c r="J52" s="1">
        <f>IFERROR(IF('3'!E60=2,1,0),0)</f>
        <v>0</v>
      </c>
      <c r="K52" s="1">
        <f>IFERROR(IF('4'!E60=2,1,0),0)</f>
        <v>0</v>
      </c>
      <c r="L52" s="1">
        <f>IFERROR(IF('5'!E60=2,1,0),0)</f>
        <v>0</v>
      </c>
      <c r="M52" s="1">
        <f>IFERROR(IF('6'!E60=2,1,0),0)</f>
        <v>0</v>
      </c>
      <c r="N52" s="1">
        <f>IFERROR(IF('7'!E60=2,1,0),0)</f>
        <v>0</v>
      </c>
      <c r="O52" s="1">
        <f>IFERROR(IF('8'!E60=2,1,0),0)</f>
        <v>0</v>
      </c>
      <c r="P52" s="1">
        <f>IFERROR(IF('9'!E60=2,1,0),0)</f>
        <v>0</v>
      </c>
      <c r="Q52" s="1">
        <f>IFERROR(IF('10'!E60=2,1,0),0)</f>
        <v>0</v>
      </c>
      <c r="R52" s="1">
        <f>IFERROR(IF(#REF!=2,1,0),0)</f>
        <v>0</v>
      </c>
      <c r="S52" s="1">
        <f>IFERROR(IF(#REF!=2,1,0),0)</f>
        <v>0</v>
      </c>
      <c r="T52" s="1">
        <f>IFERROR(IF(#REF!=2,1,0),0)</f>
        <v>0</v>
      </c>
      <c r="U52" s="1">
        <f>IFERROR(IF(#REF!=2,1,0),0)</f>
        <v>0</v>
      </c>
      <c r="V52" s="1">
        <f>IFERROR(IF(#REF!=2,1,0),0)</f>
        <v>0</v>
      </c>
      <c r="W52" s="1">
        <f>IFERROR(IF(#REF!=2,1,0),0)</f>
        <v>0</v>
      </c>
      <c r="X52" s="1">
        <f>IFERROR(IF(#REF!=2,1,0),0)</f>
        <v>0</v>
      </c>
      <c r="Y52" s="1">
        <f>IFERROR(IF(#REF!=2,1,0),0)</f>
        <v>0</v>
      </c>
      <c r="Z52" s="1">
        <f>IFERROR(IF(#REF!=2,1,0),0)</f>
        <v>0</v>
      </c>
      <c r="AA52" s="1">
        <f>IFERROR(IF(#REF!=0,1,0),0)</f>
        <v>0</v>
      </c>
      <c r="AB52" s="1">
        <f>IFERROR(IF(#REF!=2,1,0),0)</f>
        <v>0</v>
      </c>
      <c r="AC52" s="1">
        <f>IFERROR(IF(#REF!=2,1,0),0)</f>
        <v>0</v>
      </c>
      <c r="AD52" s="1">
        <f>IFERROR(IF(#REF!=2,1,0),0)</f>
        <v>0</v>
      </c>
      <c r="AE52" s="1">
        <f>IFERROR(IF(#REF!=2,1,0),0)</f>
        <v>0</v>
      </c>
      <c r="AF52" s="1">
        <f>IFERROR(IF(#REF!=2,1,0),0)</f>
        <v>0</v>
      </c>
      <c r="AG52" s="1">
        <f>IFERROR(IF(#REF!=2,1,0),0)</f>
        <v>0</v>
      </c>
      <c r="AH52" s="1">
        <f>IFERROR(IF(#REF!=2,1,0),0)</f>
        <v>0</v>
      </c>
      <c r="AI52" s="1">
        <f>IFERROR(IF(#REF!=2,1,0),0)</f>
        <v>0</v>
      </c>
      <c r="AJ52" s="1">
        <f>IFERROR(IF(#REF!=2,1,0),0)</f>
        <v>0</v>
      </c>
      <c r="AK52" s="1">
        <f>IFERROR(IF(#REF!=2,1,0),0)</f>
        <v>0</v>
      </c>
      <c r="AL52" s="1">
        <f>IFERROR(IF(#REF!=2,1,0),0)</f>
        <v>0</v>
      </c>
      <c r="AM52" s="1">
        <f>IFERROR(IF(#REF!=2,1,0),0)</f>
        <v>0</v>
      </c>
      <c r="AN52" s="1">
        <f>IFERROR(IF(#REF!=2,1,0),0)</f>
        <v>0</v>
      </c>
      <c r="AO52" s="1">
        <f>IFERROR(IF(#REF!=2,1,0),0)</f>
        <v>0</v>
      </c>
      <c r="AP52" s="1">
        <f>IFERROR(IF(#REF!=2,1,0),0)</f>
        <v>0</v>
      </c>
      <c r="AQ52" s="1">
        <f>IFERROR(IF(#REF!=2,1,0),0)</f>
        <v>0</v>
      </c>
      <c r="AR52" s="1">
        <f>IFERROR(IF(#REF!=2,1,0),0)</f>
        <v>0</v>
      </c>
      <c r="AS52" s="1">
        <f>IFERROR(IF(#REF!=2,1,0),0)</f>
        <v>0</v>
      </c>
      <c r="AT52" s="1">
        <f>IFERROR(IF(#REF!=2,1,0),0)</f>
        <v>0</v>
      </c>
      <c r="AU52" s="1">
        <f>IFERROR(IF(#REF!=2,1,0),0)</f>
        <v>0</v>
      </c>
      <c r="AV52" s="1">
        <f>IFERROR(IF(#REF!=2,1,0),0)</f>
        <v>0</v>
      </c>
      <c r="AW52" s="1">
        <f>IFERROR(IF(#REF!=2,1,0),0)</f>
        <v>0</v>
      </c>
      <c r="AX52" s="1">
        <f>IFERROR(IF(#REF!=2,1,0),0)</f>
        <v>0</v>
      </c>
      <c r="AY52" s="1">
        <f>IFERROR(IF(#REF!=2,1,0),0)</f>
        <v>0</v>
      </c>
      <c r="BA52" s="1">
        <f t="shared" si="1"/>
        <v>0</v>
      </c>
    </row>
    <row r="53" spans="1:53" ht="14.25" x14ac:dyDescent="0.2">
      <c r="A53" s="78" t="s">
        <v>92</v>
      </c>
      <c r="B53" s="79"/>
      <c r="C53" s="79"/>
      <c r="D53" s="80"/>
      <c r="E53" s="8">
        <f t="shared" si="0"/>
        <v>0</v>
      </c>
      <c r="F53" s="53" t="s">
        <v>5</v>
      </c>
      <c r="H53" s="1">
        <f>IFERROR(IF('1'!E61=2,1,0),0)</f>
        <v>0</v>
      </c>
      <c r="I53" s="1">
        <f>IFERROR(IF('2'!E61=2,1,0),0)</f>
        <v>0</v>
      </c>
      <c r="J53" s="1">
        <f>IFERROR(IF('3'!E61=2,1,0),0)</f>
        <v>0</v>
      </c>
      <c r="K53" s="1">
        <f>IFERROR(IF('4'!E61=2,1,0),0)</f>
        <v>0</v>
      </c>
      <c r="L53" s="1">
        <f>IFERROR(IF('5'!E61=2,1,0),0)</f>
        <v>0</v>
      </c>
      <c r="M53" s="1">
        <f>IFERROR(IF('6'!E61=2,1,0),0)</f>
        <v>0</v>
      </c>
      <c r="N53" s="1">
        <f>IFERROR(IF('7'!E61=2,1,0),0)</f>
        <v>0</v>
      </c>
      <c r="O53" s="1">
        <f>IFERROR(IF('8'!E61=2,1,0),0)</f>
        <v>0</v>
      </c>
      <c r="P53" s="1">
        <f>IFERROR(IF('9'!E61=2,1,0),0)</f>
        <v>0</v>
      </c>
      <c r="Q53" s="1">
        <f>IFERROR(IF('10'!E61=2,1,0),0)</f>
        <v>0</v>
      </c>
      <c r="BA53" s="1">
        <f t="shared" si="1"/>
        <v>0</v>
      </c>
    </row>
  </sheetData>
  <sheetProtection algorithmName="SHA-512" hashValue="9RCuVhcbYjzQ9JW3VpF02NfoYpS91V6Ld6h6IA5bZR2PYUfwAB5+XvkxlG4o5IShb840vPMem3kGvbFNf5+oCw==" saltValue="lEMeBZ36nsi6assEHxRw7Q==" spinCount="100000" sheet="1" objects="1" scenarios="1"/>
  <mergeCells count="51">
    <mergeCell ref="A51:D51"/>
    <mergeCell ref="A52:D52"/>
    <mergeCell ref="A45:D45"/>
    <mergeCell ref="A46:D46"/>
    <mergeCell ref="A47:D47"/>
    <mergeCell ref="A48:D48"/>
    <mergeCell ref="A49:D49"/>
    <mergeCell ref="A50:D50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53:D53"/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</mergeCells>
  <conditionalFormatting sqref="E6:E36">
    <cfRule type="colorScale" priority="4">
      <colorScale>
        <cfvo type="min"/>
        <cfvo type="max"/>
        <color theme="0"/>
        <color rgb="FFFF0000"/>
      </colorScale>
    </cfRule>
  </conditionalFormatting>
  <conditionalFormatting sqref="E37:E42">
    <cfRule type="colorScale" priority="3">
      <colorScale>
        <cfvo type="min"/>
        <cfvo type="max"/>
        <color theme="0"/>
        <color rgb="FFFF0000"/>
      </colorScale>
    </cfRule>
  </conditionalFormatting>
  <conditionalFormatting sqref="E43:E44">
    <cfRule type="colorScale" priority="2">
      <colorScale>
        <cfvo type="num" val="0"/>
        <cfvo type="num" val="5"/>
        <color theme="0"/>
        <color rgb="FFFF0000"/>
      </colorScale>
    </cfRule>
  </conditionalFormatting>
  <conditionalFormatting sqref="E45:E53">
    <cfRule type="colorScale" priority="1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E6:E53">
      <formula1>#REF!</formula1>
    </dataValidation>
    <dataValidation type="list" allowBlank="1" showInputMessage="1" showErrorMessage="1" sqref="F6:F53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view="pageLayout" topLeftCell="C32" zoomScale="80" zoomScaleNormal="70" zoomScalePageLayoutView="80" workbookViewId="0">
      <selection activeCell="H6" sqref="H6:Q53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6" width="9.140625" style="1" customWidth="1"/>
    <col min="57" max="57" width="21.5703125" style="1" customWidth="1"/>
    <col min="58" max="58" width="22.5703125" style="1" customWidth="1"/>
    <col min="59" max="59" width="14.85546875" style="1" customWidth="1"/>
    <col min="60" max="60" width="19.85546875" style="1" customWidth="1"/>
    <col min="61" max="16384" width="9.140625" style="1"/>
  </cols>
  <sheetData>
    <row r="1" spans="1:53" ht="15.75" customHeight="1" x14ac:dyDescent="0.3">
      <c r="A1" s="81"/>
      <c r="B1" s="83" t="s">
        <v>97</v>
      </c>
      <c r="C1" s="84"/>
      <c r="D1" s="84"/>
      <c r="E1" s="84"/>
      <c r="F1" s="3" t="s">
        <v>98</v>
      </c>
    </row>
    <row r="2" spans="1:53" ht="15.75" customHeight="1" x14ac:dyDescent="0.3">
      <c r="A2" s="81"/>
      <c r="B2" s="84"/>
      <c r="C2" s="84"/>
      <c r="D2" s="84"/>
      <c r="E2" s="84"/>
      <c r="F2" s="3" t="s">
        <v>154</v>
      </c>
    </row>
    <row r="3" spans="1:53" ht="15.75" customHeight="1" x14ac:dyDescent="0.3">
      <c r="A3" s="81"/>
      <c r="B3" s="84"/>
      <c r="C3" s="84"/>
      <c r="D3" s="84"/>
      <c r="E3" s="84"/>
      <c r="F3" s="3" t="s">
        <v>165</v>
      </c>
    </row>
    <row r="4" spans="1:53" ht="14.25" x14ac:dyDescent="0.2">
      <c r="A4" s="4"/>
      <c r="B4" s="5"/>
      <c r="C4" s="4"/>
      <c r="D4" s="4"/>
      <c r="E4" s="4"/>
      <c r="F4" s="4"/>
    </row>
    <row r="5" spans="1:53" ht="32.25" customHeight="1" x14ac:dyDescent="0.2">
      <c r="A5" s="82" t="s">
        <v>4</v>
      </c>
      <c r="B5" s="82"/>
      <c r="C5" s="82"/>
      <c r="D5" s="82"/>
      <c r="E5" s="6" t="s">
        <v>53</v>
      </c>
      <c r="F5" s="7" t="s">
        <v>1</v>
      </c>
      <c r="H5" s="22" t="s">
        <v>111</v>
      </c>
      <c r="I5" s="22" t="s">
        <v>112</v>
      </c>
      <c r="J5" s="22" t="s">
        <v>113</v>
      </c>
      <c r="K5" s="22" t="s">
        <v>114</v>
      </c>
      <c r="L5" s="22" t="s">
        <v>115</v>
      </c>
      <c r="M5" s="22" t="s">
        <v>116</v>
      </c>
      <c r="N5" s="22" t="s">
        <v>108</v>
      </c>
      <c r="O5" s="22" t="s">
        <v>117</v>
      </c>
      <c r="P5" s="22" t="s">
        <v>118</v>
      </c>
      <c r="Q5" s="22" t="s">
        <v>126</v>
      </c>
      <c r="R5" s="22" t="s">
        <v>127</v>
      </c>
      <c r="S5" s="22" t="s">
        <v>109</v>
      </c>
      <c r="T5" s="22" t="s">
        <v>110</v>
      </c>
      <c r="U5" s="22" t="s">
        <v>119</v>
      </c>
      <c r="V5" s="22" t="s">
        <v>120</v>
      </c>
      <c r="W5" s="22" t="s">
        <v>121</v>
      </c>
      <c r="X5" s="22" t="s">
        <v>122</v>
      </c>
      <c r="Y5" s="22" t="s">
        <v>123</v>
      </c>
      <c r="Z5" s="22" t="s">
        <v>124</v>
      </c>
      <c r="AA5" s="22" t="s">
        <v>125</v>
      </c>
      <c r="AB5" s="22" t="s">
        <v>101</v>
      </c>
      <c r="AC5" s="22" t="s">
        <v>102</v>
      </c>
      <c r="AD5" s="22" t="s">
        <v>128</v>
      </c>
      <c r="AE5" s="22" t="s">
        <v>129</v>
      </c>
      <c r="AF5" s="22" t="s">
        <v>103</v>
      </c>
      <c r="AG5" s="22" t="s">
        <v>104</v>
      </c>
      <c r="AH5" s="22" t="s">
        <v>105</v>
      </c>
      <c r="AI5" s="22" t="s">
        <v>106</v>
      </c>
      <c r="AJ5" s="22" t="s">
        <v>130</v>
      </c>
      <c r="AK5" s="22" t="s">
        <v>131</v>
      </c>
      <c r="AL5" s="22" t="s">
        <v>132</v>
      </c>
      <c r="AM5" s="22" t="s">
        <v>133</v>
      </c>
      <c r="AN5" s="22" t="s">
        <v>134</v>
      </c>
      <c r="AO5" s="22" t="s">
        <v>135</v>
      </c>
      <c r="AP5" s="22" t="s">
        <v>136</v>
      </c>
      <c r="AQ5" s="22" t="s">
        <v>137</v>
      </c>
      <c r="AR5" s="22" t="s">
        <v>138</v>
      </c>
      <c r="AS5" s="22" t="s">
        <v>139</v>
      </c>
      <c r="AT5" s="22" t="s">
        <v>140</v>
      </c>
      <c r="AU5" s="22" t="s">
        <v>141</v>
      </c>
      <c r="AV5" s="22" t="s">
        <v>142</v>
      </c>
      <c r="AW5" s="22" t="s">
        <v>107</v>
      </c>
      <c r="AX5" s="22" t="s">
        <v>143</v>
      </c>
      <c r="AY5" s="22" t="s">
        <v>144</v>
      </c>
      <c r="AZ5" s="2"/>
      <c r="BA5" s="22" t="s">
        <v>54</v>
      </c>
    </row>
    <row r="6" spans="1:53" ht="17.25" customHeight="1" x14ac:dyDescent="0.2">
      <c r="A6" s="78" t="s">
        <v>55</v>
      </c>
      <c r="B6" s="79"/>
      <c r="C6" s="79"/>
      <c r="D6" s="80"/>
      <c r="E6" s="8">
        <f>BA6</f>
        <v>1</v>
      </c>
      <c r="F6" s="53" t="s">
        <v>6</v>
      </c>
      <c r="H6" s="1">
        <f>IFERROR(IF('1'!E14=3,1,0),0)</f>
        <v>0</v>
      </c>
      <c r="I6" s="1">
        <f>IFERROR(IF('2'!E14=3,1,0),0)</f>
        <v>0</v>
      </c>
      <c r="J6" s="1">
        <f>IFERROR(IF('3'!E14=3,1,0),0)</f>
        <v>0</v>
      </c>
      <c r="K6" s="1">
        <f>IFERROR(IF('4'!E14=3,1,0),0)</f>
        <v>0</v>
      </c>
      <c r="L6" s="1">
        <f>IFERROR(IF('5'!E14=3,1,0),0)</f>
        <v>0</v>
      </c>
      <c r="M6" s="1">
        <f>IFERROR(IF('6'!E14=3,1,0),0)</f>
        <v>0</v>
      </c>
      <c r="N6" s="1">
        <f>IFERROR(IF('7'!E14=3,1,0),0)</f>
        <v>0</v>
      </c>
      <c r="O6" s="1">
        <f>IFERROR(IF('8'!E14=3,1,0),0)</f>
        <v>0</v>
      </c>
      <c r="P6" s="1">
        <f>IFERROR(IF('9'!E14=3,1,0),0)</f>
        <v>0</v>
      </c>
      <c r="Q6" s="1">
        <f>IFERROR(IF('10'!E14=3,1,0),0)</f>
        <v>1</v>
      </c>
      <c r="R6" s="1">
        <f>IFERROR(IF(#REF!=3,1,0),0)</f>
        <v>0</v>
      </c>
      <c r="S6" s="1">
        <f>IFERROR(IF(#REF!=3,1,0),0)</f>
        <v>0</v>
      </c>
      <c r="T6" s="1">
        <f>IFERROR(IF(#REF!=3,1,0),0)</f>
        <v>0</v>
      </c>
      <c r="U6" s="1">
        <f>IFERROR(IF(#REF!=3,1,0),0)</f>
        <v>0</v>
      </c>
      <c r="V6" s="1">
        <f>IFERROR(IF(#REF!=3,1,0),0)</f>
        <v>0</v>
      </c>
      <c r="W6" s="1">
        <f>IFERROR(IF(#REF!=3,1,0),0)</f>
        <v>0</v>
      </c>
      <c r="X6" s="1">
        <f>IFERROR(IF(#REF!=3,1,0),0)</f>
        <v>0</v>
      </c>
      <c r="Y6" s="1">
        <f>IFERROR(IF(#REF!=3,1,0),0)</f>
        <v>0</v>
      </c>
      <c r="Z6" s="1">
        <f>IFERROR(IF(#REF!=3,1,0),0)</f>
        <v>0</v>
      </c>
      <c r="AA6" s="1">
        <f>IFERROR(IF(#REF!=0,1,0),0)</f>
        <v>0</v>
      </c>
      <c r="AB6" s="1">
        <f>IFERROR(IF(#REF!=3,1,0),0)</f>
        <v>0</v>
      </c>
      <c r="AC6" s="1">
        <f>IFERROR(IF(#REF!=3,1,0),0)</f>
        <v>0</v>
      </c>
      <c r="AD6" s="1">
        <f>IFERROR(IF(#REF!=3,1,0),0)</f>
        <v>0</v>
      </c>
      <c r="AE6" s="1">
        <f>IFERROR(IF(#REF!=3,1,0),0)</f>
        <v>0</v>
      </c>
      <c r="AF6" s="1">
        <f>IFERROR(IF(#REF!=3,1,0),0)</f>
        <v>0</v>
      </c>
      <c r="AG6" s="1">
        <f>IFERROR(IF(#REF!=3,1,0),0)</f>
        <v>0</v>
      </c>
      <c r="AH6" s="1">
        <f>IFERROR(IF(#REF!=3,1,0),0)</f>
        <v>0</v>
      </c>
      <c r="AI6" s="1">
        <f>IFERROR(IF(#REF!=3,1,0),0)</f>
        <v>0</v>
      </c>
      <c r="AJ6" s="1">
        <f>IFERROR(IF(#REF!=3,1,0),0)</f>
        <v>0</v>
      </c>
      <c r="AK6" s="1">
        <f>IFERROR(IF(#REF!=3,1,0),0)</f>
        <v>0</v>
      </c>
      <c r="AL6" s="1">
        <f>IFERROR(IF(#REF!=3,1,0),0)</f>
        <v>0</v>
      </c>
      <c r="AM6" s="1">
        <f>IFERROR(IF(#REF!=3,1,0),0)</f>
        <v>0</v>
      </c>
      <c r="AN6" s="1">
        <f>IFERROR(IF(#REF!=3,1,0),0)</f>
        <v>0</v>
      </c>
      <c r="AO6" s="1">
        <f>IFERROR(IF(#REF!=3,1,0),0)</f>
        <v>0</v>
      </c>
      <c r="AP6" s="1">
        <f>IFERROR(IF(#REF!=3,1,0),0)</f>
        <v>0</v>
      </c>
      <c r="AQ6" s="1">
        <f>IFERROR(IF(#REF!=3,1,0),0)</f>
        <v>0</v>
      </c>
      <c r="AR6" s="1">
        <f>IFERROR(IF(#REF!=3,1,0),0)</f>
        <v>0</v>
      </c>
      <c r="AS6" s="1">
        <f>IFERROR(IF(#REF!=3,1,0),0)</f>
        <v>0</v>
      </c>
      <c r="AT6" s="1">
        <f>IFERROR(IF(#REF!=3,1,0),0)</f>
        <v>0</v>
      </c>
      <c r="AU6" s="1">
        <f>IFERROR(IF(#REF!=3,1,0),0)</f>
        <v>0</v>
      </c>
      <c r="AV6" s="1">
        <f>IFERROR(IF(#REF!=3,1,0),0)</f>
        <v>0</v>
      </c>
      <c r="AW6" s="1">
        <f>IFERROR(IF(#REF!=3,1,0),0)</f>
        <v>0</v>
      </c>
      <c r="AX6" s="1">
        <f>IFERROR(IF(#REF!=3,1,0),0)</f>
        <v>0</v>
      </c>
      <c r="AY6" s="1">
        <f>IFERROR(IF(#REF!=3,1,0),0)</f>
        <v>0</v>
      </c>
      <c r="BA6" s="1">
        <f>SUM(H6:AZ6)</f>
        <v>1</v>
      </c>
    </row>
    <row r="7" spans="1:53" ht="17.25" customHeight="1" x14ac:dyDescent="0.2">
      <c r="A7" s="78" t="s">
        <v>56</v>
      </c>
      <c r="B7" s="79"/>
      <c r="C7" s="79"/>
      <c r="D7" s="80"/>
      <c r="E7" s="8">
        <f t="shared" ref="E7:E53" si="0">BA7</f>
        <v>2</v>
      </c>
      <c r="F7" s="53" t="s">
        <v>6</v>
      </c>
      <c r="H7" s="1">
        <f>IFERROR(IF('1'!E15=3,1,0),0)</f>
        <v>0</v>
      </c>
      <c r="I7" s="1">
        <f>IFERROR(IF('2'!E15=3,1,0),0)</f>
        <v>0</v>
      </c>
      <c r="J7" s="1">
        <f>IFERROR(IF('3'!E15=3,1,0),0)</f>
        <v>0</v>
      </c>
      <c r="K7" s="1">
        <f>IFERROR(IF('4'!E15=3,1,0),0)</f>
        <v>0</v>
      </c>
      <c r="L7" s="1">
        <f>IFERROR(IF('5'!E15=3,1,0),0)</f>
        <v>1</v>
      </c>
      <c r="M7" s="1">
        <f>IFERROR(IF('6'!E15=3,1,0),0)</f>
        <v>1</v>
      </c>
      <c r="N7" s="1">
        <f>IFERROR(IF('7'!E15=3,1,0),0)</f>
        <v>0</v>
      </c>
      <c r="O7" s="1">
        <f>IFERROR(IF('8'!E15=3,1,0),0)</f>
        <v>0</v>
      </c>
      <c r="P7" s="1">
        <f>IFERROR(IF('9'!E15=3,1,0),0)</f>
        <v>0</v>
      </c>
      <c r="Q7" s="1">
        <f>IFERROR(IF('10'!E15=3,1,0),0)</f>
        <v>0</v>
      </c>
      <c r="R7" s="1">
        <f>IFERROR(IF(#REF!=3,1,0),0)</f>
        <v>0</v>
      </c>
      <c r="S7" s="1">
        <f>IFERROR(IF(#REF!=3,1,0),0)</f>
        <v>0</v>
      </c>
      <c r="T7" s="1">
        <f>IFERROR(IF(#REF!=3,1,0),0)</f>
        <v>0</v>
      </c>
      <c r="U7" s="1">
        <f>IFERROR(IF(#REF!=3,1,0),0)</f>
        <v>0</v>
      </c>
      <c r="V7" s="1">
        <f>IFERROR(IF(#REF!=3,1,0),0)</f>
        <v>0</v>
      </c>
      <c r="W7" s="1">
        <f>IFERROR(IF(#REF!=3,1,0),0)</f>
        <v>0</v>
      </c>
      <c r="X7" s="1">
        <f>IFERROR(IF(#REF!=3,1,0),0)</f>
        <v>0</v>
      </c>
      <c r="Y7" s="1">
        <f>IFERROR(IF(#REF!=3,1,0),0)</f>
        <v>0</v>
      </c>
      <c r="Z7" s="1">
        <f>IFERROR(IF(#REF!=3,1,0),0)</f>
        <v>0</v>
      </c>
      <c r="AA7" s="1">
        <f>IFERROR(IF(#REF!=0,1,0),0)</f>
        <v>0</v>
      </c>
      <c r="AB7" s="1">
        <f>IFERROR(IF(#REF!=3,1,0),0)</f>
        <v>0</v>
      </c>
      <c r="AC7" s="1">
        <f>IFERROR(IF(#REF!=3,1,0),0)</f>
        <v>0</v>
      </c>
      <c r="AD7" s="1">
        <f>IFERROR(IF(#REF!=3,1,0),0)</f>
        <v>0</v>
      </c>
      <c r="AE7" s="1">
        <f>IFERROR(IF(#REF!=3,1,0),0)</f>
        <v>0</v>
      </c>
      <c r="AF7" s="1">
        <f>IFERROR(IF(#REF!=3,1,0),0)</f>
        <v>0</v>
      </c>
      <c r="AG7" s="1">
        <f>IFERROR(IF(#REF!=3,1,0),0)</f>
        <v>0</v>
      </c>
      <c r="AH7" s="1">
        <f>IFERROR(IF(#REF!=3,1,0),0)</f>
        <v>0</v>
      </c>
      <c r="AI7" s="1">
        <f>IFERROR(IF(#REF!=3,1,0),0)</f>
        <v>0</v>
      </c>
      <c r="AJ7" s="1">
        <f>IFERROR(IF(#REF!=3,1,0),0)</f>
        <v>0</v>
      </c>
      <c r="AK7" s="1">
        <f>IFERROR(IF(#REF!=3,1,0),0)</f>
        <v>0</v>
      </c>
      <c r="AL7" s="1">
        <f>IFERROR(IF(#REF!=3,1,0),0)</f>
        <v>0</v>
      </c>
      <c r="AM7" s="1">
        <f>IFERROR(IF(#REF!=3,1,0),0)</f>
        <v>0</v>
      </c>
      <c r="AN7" s="1">
        <f>IFERROR(IF(#REF!=3,1,0),0)</f>
        <v>0</v>
      </c>
      <c r="AO7" s="1">
        <f>IFERROR(IF(#REF!=3,1,0),0)</f>
        <v>0</v>
      </c>
      <c r="AP7" s="1">
        <f>IFERROR(IF(#REF!=3,1,0),0)</f>
        <v>0</v>
      </c>
      <c r="AQ7" s="1">
        <f>IFERROR(IF(#REF!=3,1,0),0)</f>
        <v>0</v>
      </c>
      <c r="AR7" s="1">
        <f>IFERROR(IF(#REF!=3,1,0),0)</f>
        <v>0</v>
      </c>
      <c r="AS7" s="1">
        <f>IFERROR(IF(#REF!=3,1,0),0)</f>
        <v>0</v>
      </c>
      <c r="AT7" s="1">
        <f>IFERROR(IF(#REF!=3,1,0),0)</f>
        <v>0</v>
      </c>
      <c r="AU7" s="1">
        <f>IFERROR(IF(#REF!=3,1,0),0)</f>
        <v>0</v>
      </c>
      <c r="AV7" s="1">
        <f>IFERROR(IF(#REF!=3,1,0),0)</f>
        <v>0</v>
      </c>
      <c r="AW7" s="1">
        <f>IFERROR(IF(#REF!=3,1,0),0)</f>
        <v>0</v>
      </c>
      <c r="AX7" s="1">
        <f>IFERROR(IF(#REF!=3,1,0),0)</f>
        <v>0</v>
      </c>
      <c r="AY7" s="1">
        <f>IFERROR(IF(#REF!=3,1,0),0)</f>
        <v>0</v>
      </c>
      <c r="BA7" s="1">
        <f t="shared" ref="BA7:BA53" si="1">SUM(H7:AZ7)</f>
        <v>2</v>
      </c>
    </row>
    <row r="8" spans="1:53" ht="17.25" customHeight="1" x14ac:dyDescent="0.2">
      <c r="A8" s="78" t="s">
        <v>156</v>
      </c>
      <c r="B8" s="79"/>
      <c r="C8" s="79"/>
      <c r="D8" s="80"/>
      <c r="E8" s="8">
        <f t="shared" si="0"/>
        <v>2</v>
      </c>
      <c r="F8" s="53" t="s">
        <v>6</v>
      </c>
      <c r="H8" s="1">
        <f>IFERROR(IF('1'!E16=3,1,0),0)</f>
        <v>0</v>
      </c>
      <c r="I8" s="1">
        <f>IFERROR(IF('2'!E16=3,1,0),0)</f>
        <v>0</v>
      </c>
      <c r="J8" s="1">
        <f>IFERROR(IF('3'!E16=3,1,0),0)</f>
        <v>0</v>
      </c>
      <c r="K8" s="1">
        <f>IFERROR(IF('4'!E16=3,1,0),0)</f>
        <v>0</v>
      </c>
      <c r="L8" s="1">
        <f>IFERROR(IF('5'!E16=3,1,0),0)</f>
        <v>1</v>
      </c>
      <c r="M8" s="1">
        <f>IFERROR(IF('6'!E16=3,1,0),0)</f>
        <v>1</v>
      </c>
      <c r="N8" s="1">
        <f>IFERROR(IF('7'!E16=3,1,0),0)</f>
        <v>0</v>
      </c>
      <c r="O8" s="1">
        <f>IFERROR(IF('8'!E16=3,1,0),0)</f>
        <v>0</v>
      </c>
      <c r="P8" s="1">
        <f>IFERROR(IF('9'!E16=3,1,0),0)</f>
        <v>0</v>
      </c>
      <c r="Q8" s="1">
        <f>IFERROR(IF('10'!E16=3,1,0),0)</f>
        <v>0</v>
      </c>
      <c r="R8" s="1">
        <f>IFERROR(IF(#REF!=3,1,0),0)</f>
        <v>0</v>
      </c>
      <c r="S8" s="1">
        <f>IFERROR(IF(#REF!=3,1,0),0)</f>
        <v>0</v>
      </c>
      <c r="T8" s="1">
        <f>IFERROR(IF(#REF!=3,1,0),0)</f>
        <v>0</v>
      </c>
      <c r="U8" s="1">
        <f>IFERROR(IF(#REF!=3,1,0),0)</f>
        <v>0</v>
      </c>
      <c r="V8" s="1">
        <f>IFERROR(IF(#REF!=3,1,0),0)</f>
        <v>0</v>
      </c>
      <c r="W8" s="1">
        <f>IFERROR(IF(#REF!=3,1,0),0)</f>
        <v>0</v>
      </c>
      <c r="X8" s="1">
        <f>IFERROR(IF(#REF!=3,1,0),0)</f>
        <v>0</v>
      </c>
      <c r="Y8" s="1">
        <f>IFERROR(IF(#REF!=3,1,0),0)</f>
        <v>0</v>
      </c>
      <c r="Z8" s="1">
        <f>IFERROR(IF(#REF!=3,1,0),0)</f>
        <v>0</v>
      </c>
      <c r="AA8" s="1">
        <f>IFERROR(IF(#REF!=0,1,0),0)</f>
        <v>0</v>
      </c>
      <c r="AB8" s="1">
        <f>IFERROR(IF(#REF!=3,1,0),0)</f>
        <v>0</v>
      </c>
      <c r="AC8" s="1">
        <f>IFERROR(IF(#REF!=3,1,0),0)</f>
        <v>0</v>
      </c>
      <c r="AD8" s="1">
        <f>IFERROR(IF(#REF!=3,1,0),0)</f>
        <v>0</v>
      </c>
      <c r="AE8" s="1">
        <f>IFERROR(IF(#REF!=3,1,0),0)</f>
        <v>0</v>
      </c>
      <c r="AF8" s="1">
        <f>IFERROR(IF(#REF!=3,1,0),0)</f>
        <v>0</v>
      </c>
      <c r="AG8" s="1">
        <f>IFERROR(IF(#REF!=3,1,0),0)</f>
        <v>0</v>
      </c>
      <c r="AH8" s="1">
        <f>IFERROR(IF(#REF!=3,1,0),0)</f>
        <v>0</v>
      </c>
      <c r="AI8" s="1">
        <f>IFERROR(IF(#REF!=3,1,0),0)</f>
        <v>0</v>
      </c>
      <c r="AJ8" s="1">
        <f>IFERROR(IF(#REF!=3,1,0),0)</f>
        <v>0</v>
      </c>
      <c r="AK8" s="1">
        <f>IFERROR(IF(#REF!=3,1,0),0)</f>
        <v>0</v>
      </c>
      <c r="AL8" s="1">
        <f>IFERROR(IF(#REF!=3,1,0),0)</f>
        <v>0</v>
      </c>
      <c r="AM8" s="1">
        <f>IFERROR(IF(#REF!=3,1,0),0)</f>
        <v>0</v>
      </c>
      <c r="AN8" s="1">
        <f>IFERROR(IF(#REF!=3,1,0),0)</f>
        <v>0</v>
      </c>
      <c r="AO8" s="1">
        <f>IFERROR(IF(#REF!=3,1,0),0)</f>
        <v>0</v>
      </c>
      <c r="AP8" s="1">
        <f>IFERROR(IF(#REF!=3,1,0),0)</f>
        <v>0</v>
      </c>
      <c r="AQ8" s="1">
        <f>IFERROR(IF(#REF!=3,1,0),0)</f>
        <v>0</v>
      </c>
      <c r="AR8" s="1">
        <f>IFERROR(IF(#REF!=3,1,0),0)</f>
        <v>0</v>
      </c>
      <c r="AS8" s="1">
        <f>IFERROR(IF(#REF!=3,1,0),0)</f>
        <v>0</v>
      </c>
      <c r="AT8" s="1">
        <f>IFERROR(IF(#REF!=3,1,0),0)</f>
        <v>0</v>
      </c>
      <c r="AU8" s="1">
        <f>IFERROR(IF(#REF!=3,1,0),0)</f>
        <v>0</v>
      </c>
      <c r="AV8" s="1">
        <f>IFERROR(IF(#REF!=3,1,0),0)</f>
        <v>0</v>
      </c>
      <c r="AW8" s="1">
        <f>IFERROR(IF(#REF!=3,1,0),0)</f>
        <v>0</v>
      </c>
      <c r="AX8" s="1">
        <f>IFERROR(IF(#REF!=3,1,0),0)</f>
        <v>0</v>
      </c>
      <c r="AY8" s="1">
        <f>IFERROR(IF(#REF!=3,1,0),0)</f>
        <v>0</v>
      </c>
      <c r="BA8" s="1">
        <f t="shared" si="1"/>
        <v>2</v>
      </c>
    </row>
    <row r="9" spans="1:53" ht="17.25" customHeight="1" x14ac:dyDescent="0.2">
      <c r="A9" s="78" t="s">
        <v>57</v>
      </c>
      <c r="B9" s="79"/>
      <c r="C9" s="79"/>
      <c r="D9" s="80"/>
      <c r="E9" s="8">
        <f t="shared" si="0"/>
        <v>4</v>
      </c>
      <c r="F9" s="53" t="s">
        <v>6</v>
      </c>
      <c r="H9" s="1">
        <f>IFERROR(IF('1'!E17=3,1,0),0)</f>
        <v>0</v>
      </c>
      <c r="I9" s="1">
        <f>IFERROR(IF('2'!E17=3,1,0),0)</f>
        <v>0</v>
      </c>
      <c r="J9" s="1">
        <f>IFERROR(IF('3'!E17=3,1,0),0)</f>
        <v>1</v>
      </c>
      <c r="K9" s="1">
        <f>IFERROR(IF('4'!E17=3,1,0),0)</f>
        <v>1</v>
      </c>
      <c r="L9" s="1">
        <f>IFERROR(IF('5'!E17=3,1,0),0)</f>
        <v>1</v>
      </c>
      <c r="M9" s="1">
        <f>IFERROR(IF('6'!E17=3,1,0),0)</f>
        <v>1</v>
      </c>
      <c r="N9" s="1">
        <f>IFERROR(IF('7'!E17=3,1,0),0)</f>
        <v>0</v>
      </c>
      <c r="O9" s="1">
        <f>IFERROR(IF('8'!E17=3,1,0),0)</f>
        <v>0</v>
      </c>
      <c r="P9" s="1">
        <f>IFERROR(IF('9'!E17=3,1,0),0)</f>
        <v>0</v>
      </c>
      <c r="Q9" s="1">
        <f>IFERROR(IF('10'!E17=3,1,0),0)</f>
        <v>0</v>
      </c>
      <c r="R9" s="1">
        <f>IFERROR(IF(#REF!=3,1,0),0)</f>
        <v>0</v>
      </c>
      <c r="S9" s="1">
        <f>IFERROR(IF(#REF!=3,1,0),0)</f>
        <v>0</v>
      </c>
      <c r="T9" s="1">
        <f>IFERROR(IF(#REF!=3,1,0),0)</f>
        <v>0</v>
      </c>
      <c r="U9" s="1">
        <f>IFERROR(IF(#REF!=3,1,0),0)</f>
        <v>0</v>
      </c>
      <c r="V9" s="1">
        <f>IFERROR(IF(#REF!=3,1,0),0)</f>
        <v>0</v>
      </c>
      <c r="W9" s="1">
        <f>IFERROR(IF(#REF!=3,1,0),0)</f>
        <v>0</v>
      </c>
      <c r="X9" s="1">
        <f>IFERROR(IF(#REF!=3,1,0),0)</f>
        <v>0</v>
      </c>
      <c r="Y9" s="1">
        <f>IFERROR(IF(#REF!=3,1,0),0)</f>
        <v>0</v>
      </c>
      <c r="Z9" s="1">
        <f>IFERROR(IF(#REF!=3,1,0),0)</f>
        <v>0</v>
      </c>
      <c r="AA9" s="1">
        <f>IFERROR(IF(#REF!=0,1,0),0)</f>
        <v>0</v>
      </c>
      <c r="AB9" s="1">
        <f>IFERROR(IF(#REF!=3,1,0),0)</f>
        <v>0</v>
      </c>
      <c r="AC9" s="1">
        <f>IFERROR(IF(#REF!=3,1,0),0)</f>
        <v>0</v>
      </c>
      <c r="AD9" s="1">
        <f>IFERROR(IF(#REF!=3,1,0),0)</f>
        <v>0</v>
      </c>
      <c r="AE9" s="1">
        <f>IFERROR(IF(#REF!=3,1,0),0)</f>
        <v>0</v>
      </c>
      <c r="AF9" s="1">
        <f>IFERROR(IF(#REF!=3,1,0),0)</f>
        <v>0</v>
      </c>
      <c r="AG9" s="1">
        <f>IFERROR(IF(#REF!=3,1,0),0)</f>
        <v>0</v>
      </c>
      <c r="AH9" s="1">
        <f>IFERROR(IF(#REF!=3,1,0),0)</f>
        <v>0</v>
      </c>
      <c r="AI9" s="1">
        <f>IFERROR(IF(#REF!=3,1,0),0)</f>
        <v>0</v>
      </c>
      <c r="AJ9" s="1">
        <f>IFERROR(IF(#REF!=3,1,0),0)</f>
        <v>0</v>
      </c>
      <c r="AK9" s="1">
        <f>IFERROR(IF(#REF!=3,1,0),0)</f>
        <v>0</v>
      </c>
      <c r="AL9" s="1">
        <f>IFERROR(IF(#REF!=3,1,0),0)</f>
        <v>0</v>
      </c>
      <c r="AM9" s="1">
        <f>IFERROR(IF(#REF!=3,1,0),0)</f>
        <v>0</v>
      </c>
      <c r="AN9" s="1">
        <f>IFERROR(IF(#REF!=3,1,0),0)</f>
        <v>0</v>
      </c>
      <c r="AO9" s="1">
        <f>IFERROR(IF(#REF!=3,1,0),0)</f>
        <v>0</v>
      </c>
      <c r="AP9" s="1">
        <f>IFERROR(IF(#REF!=3,1,0),0)</f>
        <v>0</v>
      </c>
      <c r="AQ9" s="1">
        <f>IFERROR(IF(#REF!=3,1,0),0)</f>
        <v>0</v>
      </c>
      <c r="AR9" s="1">
        <f>IFERROR(IF(#REF!=3,1,0),0)</f>
        <v>0</v>
      </c>
      <c r="AS9" s="1">
        <f>IFERROR(IF(#REF!=3,1,0),0)</f>
        <v>0</v>
      </c>
      <c r="AT9" s="1">
        <f>IFERROR(IF(#REF!=3,1,0),0)</f>
        <v>0</v>
      </c>
      <c r="AU9" s="1">
        <f>IFERROR(IF(#REF!=3,1,0),0)</f>
        <v>0</v>
      </c>
      <c r="AV9" s="1">
        <f>IFERROR(IF(#REF!=3,1,0),0)</f>
        <v>0</v>
      </c>
      <c r="AW9" s="1">
        <f>IFERROR(IF(#REF!=3,1,0),0)</f>
        <v>0</v>
      </c>
      <c r="AX9" s="1">
        <f>IFERROR(IF(#REF!=3,1,0),0)</f>
        <v>0</v>
      </c>
      <c r="AY9" s="1">
        <f>IFERROR(IF(#REF!=3,1,0),0)</f>
        <v>0</v>
      </c>
      <c r="BA9" s="1">
        <f t="shared" si="1"/>
        <v>4</v>
      </c>
    </row>
    <row r="10" spans="1:53" ht="17.25" customHeight="1" x14ac:dyDescent="0.2">
      <c r="A10" s="78" t="s">
        <v>58</v>
      </c>
      <c r="B10" s="79"/>
      <c r="C10" s="79"/>
      <c r="D10" s="80"/>
      <c r="E10" s="8">
        <f t="shared" si="0"/>
        <v>0</v>
      </c>
      <c r="F10" s="53" t="s">
        <v>6</v>
      </c>
      <c r="H10" s="1">
        <f>IFERROR(IF('1'!E18=3,1,0),0)</f>
        <v>0</v>
      </c>
      <c r="I10" s="1">
        <f>IFERROR(IF('2'!E18=3,1,0),0)</f>
        <v>0</v>
      </c>
      <c r="J10" s="1">
        <f>IFERROR(IF('3'!E18=3,1,0),0)</f>
        <v>0</v>
      </c>
      <c r="K10" s="1">
        <f>IFERROR(IF('4'!E18=3,1,0),0)</f>
        <v>0</v>
      </c>
      <c r="L10" s="1">
        <f>IFERROR(IF('5'!E18=3,1,0),0)</f>
        <v>0</v>
      </c>
      <c r="M10" s="1">
        <f>IFERROR(IF('6'!E18=3,1,0),0)</f>
        <v>0</v>
      </c>
      <c r="N10" s="1">
        <f>IFERROR(IF('7'!E18=3,1,0),0)</f>
        <v>0</v>
      </c>
      <c r="O10" s="1">
        <f>IFERROR(IF('8'!E18=3,1,0),0)</f>
        <v>0</v>
      </c>
      <c r="P10" s="1">
        <f>IFERROR(IF('9'!E18=3,1,0),0)</f>
        <v>0</v>
      </c>
      <c r="Q10" s="1">
        <f>IFERROR(IF('10'!E18=3,1,0),0)</f>
        <v>0</v>
      </c>
      <c r="R10" s="1">
        <f>IFERROR(IF(#REF!=3,1,0),0)</f>
        <v>0</v>
      </c>
      <c r="S10" s="1">
        <f>IFERROR(IF(#REF!=3,1,0),0)</f>
        <v>0</v>
      </c>
      <c r="T10" s="1">
        <f>IFERROR(IF(#REF!=3,1,0),0)</f>
        <v>0</v>
      </c>
      <c r="U10" s="1">
        <f>IFERROR(IF(#REF!=3,1,0),0)</f>
        <v>0</v>
      </c>
      <c r="V10" s="1">
        <f>IFERROR(IF(#REF!=3,1,0),0)</f>
        <v>0</v>
      </c>
      <c r="W10" s="1">
        <f>IFERROR(IF(#REF!=3,1,0),0)</f>
        <v>0</v>
      </c>
      <c r="X10" s="1">
        <f>IFERROR(IF(#REF!=3,1,0),0)</f>
        <v>0</v>
      </c>
      <c r="Y10" s="1">
        <f>IFERROR(IF(#REF!=3,1,0),0)</f>
        <v>0</v>
      </c>
      <c r="Z10" s="1">
        <f>IFERROR(IF(#REF!=3,1,0),0)</f>
        <v>0</v>
      </c>
      <c r="AA10" s="1">
        <f>IFERROR(IF(#REF!=0,1,0),0)</f>
        <v>0</v>
      </c>
      <c r="AB10" s="1">
        <f>IFERROR(IF(#REF!=3,1,0),0)</f>
        <v>0</v>
      </c>
      <c r="AC10" s="1">
        <f>IFERROR(IF(#REF!=3,1,0),0)</f>
        <v>0</v>
      </c>
      <c r="AD10" s="1">
        <f>IFERROR(IF(#REF!=3,1,0),0)</f>
        <v>0</v>
      </c>
      <c r="AE10" s="1">
        <f>IFERROR(IF(#REF!=3,1,0),0)</f>
        <v>0</v>
      </c>
      <c r="AF10" s="1">
        <f>IFERROR(IF(#REF!=3,1,0),0)</f>
        <v>0</v>
      </c>
      <c r="AG10" s="1">
        <f>IFERROR(IF(#REF!=3,1,0),0)</f>
        <v>0</v>
      </c>
      <c r="AH10" s="1">
        <f>IFERROR(IF(#REF!=3,1,0),0)</f>
        <v>0</v>
      </c>
      <c r="AI10" s="1">
        <f>IFERROR(IF(#REF!=3,1,0),0)</f>
        <v>0</v>
      </c>
      <c r="AJ10" s="1">
        <f>IFERROR(IF(#REF!=3,1,0),0)</f>
        <v>0</v>
      </c>
      <c r="AK10" s="1">
        <f>IFERROR(IF(#REF!=3,1,0),0)</f>
        <v>0</v>
      </c>
      <c r="AL10" s="1">
        <f>IFERROR(IF(#REF!=3,1,0),0)</f>
        <v>0</v>
      </c>
      <c r="AM10" s="1">
        <f>IFERROR(IF(#REF!=3,1,0),0)</f>
        <v>0</v>
      </c>
      <c r="AN10" s="1">
        <f>IFERROR(IF(#REF!=3,1,0),0)</f>
        <v>0</v>
      </c>
      <c r="AO10" s="1">
        <f>IFERROR(IF(#REF!=3,1,0),0)</f>
        <v>0</v>
      </c>
      <c r="AP10" s="1">
        <f>IFERROR(IF(#REF!=3,1,0),0)</f>
        <v>0</v>
      </c>
      <c r="AQ10" s="1">
        <f>IFERROR(IF(#REF!=3,1,0),0)</f>
        <v>0</v>
      </c>
      <c r="AR10" s="1">
        <f>IFERROR(IF(#REF!=3,1,0),0)</f>
        <v>0</v>
      </c>
      <c r="AS10" s="1">
        <f>IFERROR(IF(#REF!=3,1,0),0)</f>
        <v>0</v>
      </c>
      <c r="AT10" s="1">
        <f>IFERROR(IF(#REF!=3,1,0),0)</f>
        <v>0</v>
      </c>
      <c r="AU10" s="1">
        <f>IFERROR(IF(#REF!=3,1,0),0)</f>
        <v>0</v>
      </c>
      <c r="AV10" s="1">
        <f>IFERROR(IF(#REF!=3,1,0),0)</f>
        <v>0</v>
      </c>
      <c r="AW10" s="1">
        <f>IFERROR(IF(#REF!=3,1,0),0)</f>
        <v>0</v>
      </c>
      <c r="AX10" s="1">
        <f>IFERROR(IF(#REF!=3,1,0),0)</f>
        <v>0</v>
      </c>
      <c r="AY10" s="1">
        <f>IFERROR(IF(#REF!=3,1,0),0)</f>
        <v>0</v>
      </c>
      <c r="BA10" s="1">
        <f t="shared" si="1"/>
        <v>0</v>
      </c>
    </row>
    <row r="11" spans="1:53" ht="17.25" customHeight="1" x14ac:dyDescent="0.2">
      <c r="A11" s="78" t="s">
        <v>59</v>
      </c>
      <c r="B11" s="79"/>
      <c r="C11" s="79"/>
      <c r="D11" s="80"/>
      <c r="E11" s="8">
        <f t="shared" si="0"/>
        <v>0</v>
      </c>
      <c r="F11" s="53" t="s">
        <v>6</v>
      </c>
      <c r="H11" s="1">
        <f>IFERROR(IF('1'!E19=3,1,0),0)</f>
        <v>0</v>
      </c>
      <c r="I11" s="1">
        <f>IFERROR(IF('2'!E19=3,1,0),0)</f>
        <v>0</v>
      </c>
      <c r="J11" s="1">
        <f>IFERROR(IF('3'!E19=3,1,0),0)</f>
        <v>0</v>
      </c>
      <c r="K11" s="1">
        <f>IFERROR(IF('4'!E19=3,1,0),0)</f>
        <v>0</v>
      </c>
      <c r="L11" s="1">
        <f>IFERROR(IF('5'!E19=3,1,0),0)</f>
        <v>0</v>
      </c>
      <c r="M11" s="1">
        <f>IFERROR(IF('6'!E19=3,1,0),0)</f>
        <v>0</v>
      </c>
      <c r="N11" s="1">
        <f>IFERROR(IF('7'!E19=3,1,0),0)</f>
        <v>0</v>
      </c>
      <c r="O11" s="1">
        <f>IFERROR(IF('8'!E19=3,1,0),0)</f>
        <v>0</v>
      </c>
      <c r="P11" s="1">
        <f>IFERROR(IF('9'!E19=3,1,0),0)</f>
        <v>0</v>
      </c>
      <c r="Q11" s="1">
        <f>IFERROR(IF('10'!E19=3,1,0),0)</f>
        <v>0</v>
      </c>
      <c r="R11" s="1">
        <f>IFERROR(IF(#REF!=3,1,0),0)</f>
        <v>0</v>
      </c>
      <c r="S11" s="1">
        <f>IFERROR(IF(#REF!=3,1,0),0)</f>
        <v>0</v>
      </c>
      <c r="T11" s="1">
        <f>IFERROR(IF(#REF!=3,1,0),0)</f>
        <v>0</v>
      </c>
      <c r="U11" s="1">
        <f>IFERROR(IF(#REF!=3,1,0),0)</f>
        <v>0</v>
      </c>
      <c r="V11" s="1">
        <f>IFERROR(IF(#REF!=3,1,0),0)</f>
        <v>0</v>
      </c>
      <c r="W11" s="1">
        <f>IFERROR(IF(#REF!=3,1,0),0)</f>
        <v>0</v>
      </c>
      <c r="X11" s="1">
        <f>IFERROR(IF(#REF!=3,1,0),0)</f>
        <v>0</v>
      </c>
      <c r="Y11" s="1">
        <f>IFERROR(IF(#REF!=3,1,0),0)</f>
        <v>0</v>
      </c>
      <c r="Z11" s="1">
        <f>IFERROR(IF(#REF!=3,1,0),0)</f>
        <v>0</v>
      </c>
      <c r="AA11" s="1">
        <f>IFERROR(IF(#REF!=0,1,0),0)</f>
        <v>0</v>
      </c>
      <c r="AB11" s="1">
        <f>IFERROR(IF(#REF!=3,1,0),0)</f>
        <v>0</v>
      </c>
      <c r="AC11" s="1">
        <f>IFERROR(IF(#REF!=3,1,0),0)</f>
        <v>0</v>
      </c>
      <c r="AD11" s="1">
        <f>IFERROR(IF(#REF!=3,1,0),0)</f>
        <v>0</v>
      </c>
      <c r="AE11" s="1">
        <f>IFERROR(IF(#REF!=3,1,0),0)</f>
        <v>0</v>
      </c>
      <c r="AF11" s="1">
        <f>IFERROR(IF(#REF!=3,1,0),0)</f>
        <v>0</v>
      </c>
      <c r="AG11" s="1">
        <f>IFERROR(IF(#REF!=3,1,0),0)</f>
        <v>0</v>
      </c>
      <c r="AH11" s="1">
        <f>IFERROR(IF(#REF!=3,1,0),0)</f>
        <v>0</v>
      </c>
      <c r="AI11" s="1">
        <f>IFERROR(IF(#REF!=3,1,0),0)</f>
        <v>0</v>
      </c>
      <c r="AJ11" s="1">
        <f>IFERROR(IF(#REF!=3,1,0),0)</f>
        <v>0</v>
      </c>
      <c r="AK11" s="1">
        <f>IFERROR(IF(#REF!=3,1,0),0)</f>
        <v>0</v>
      </c>
      <c r="AL11" s="1">
        <f>IFERROR(IF(#REF!=3,1,0),0)</f>
        <v>0</v>
      </c>
      <c r="AM11" s="1">
        <f>IFERROR(IF(#REF!=3,1,0),0)</f>
        <v>0</v>
      </c>
      <c r="AN11" s="1">
        <f>IFERROR(IF(#REF!=3,1,0),0)</f>
        <v>0</v>
      </c>
      <c r="AO11" s="1">
        <f>IFERROR(IF(#REF!=3,1,0),0)</f>
        <v>0</v>
      </c>
      <c r="AP11" s="1">
        <f>IFERROR(IF(#REF!=3,1,0),0)</f>
        <v>0</v>
      </c>
      <c r="AQ11" s="1">
        <f>IFERROR(IF(#REF!=3,1,0),0)</f>
        <v>0</v>
      </c>
      <c r="AR11" s="1">
        <f>IFERROR(IF(#REF!=3,1,0),0)</f>
        <v>0</v>
      </c>
      <c r="AS11" s="1">
        <f>IFERROR(IF(#REF!=3,1,0),0)</f>
        <v>0</v>
      </c>
      <c r="AT11" s="1">
        <f>IFERROR(IF(#REF!=3,1,0),0)</f>
        <v>0</v>
      </c>
      <c r="AU11" s="1">
        <f>IFERROR(IF(#REF!=3,1,0),0)</f>
        <v>0</v>
      </c>
      <c r="AV11" s="1">
        <f>IFERROR(IF(#REF!=3,1,0),0)</f>
        <v>0</v>
      </c>
      <c r="AW11" s="1">
        <f>IFERROR(IF(#REF!=3,1,0),0)</f>
        <v>0</v>
      </c>
      <c r="AX11" s="1">
        <f>IFERROR(IF(#REF!=3,1,0),0)</f>
        <v>0</v>
      </c>
      <c r="AY11" s="1">
        <f>IFERROR(IF(#REF!=3,1,0),0)</f>
        <v>0</v>
      </c>
      <c r="BA11" s="1">
        <f t="shared" si="1"/>
        <v>0</v>
      </c>
    </row>
    <row r="12" spans="1:53" ht="17.25" customHeight="1" x14ac:dyDescent="0.2">
      <c r="A12" s="78" t="s">
        <v>60</v>
      </c>
      <c r="B12" s="79"/>
      <c r="C12" s="79"/>
      <c r="D12" s="80"/>
      <c r="E12" s="8">
        <f t="shared" si="0"/>
        <v>2</v>
      </c>
      <c r="F12" s="53" t="s">
        <v>5</v>
      </c>
      <c r="H12" s="1">
        <f>IFERROR(IF('1'!E20=3,1,0),0)</f>
        <v>0</v>
      </c>
      <c r="I12" s="1">
        <f>IFERROR(IF('2'!E20=3,1,0),0)</f>
        <v>0</v>
      </c>
      <c r="J12" s="1">
        <f>IFERROR(IF('3'!E20=3,1,0),0)</f>
        <v>0</v>
      </c>
      <c r="K12" s="1">
        <f>IFERROR(IF('4'!E20=3,1,0),0)</f>
        <v>1</v>
      </c>
      <c r="L12" s="1">
        <f>IFERROR(IF('5'!E20=3,1,0),0)</f>
        <v>0</v>
      </c>
      <c r="M12" s="1">
        <f>IFERROR(IF('6'!E20=3,1,0),0)</f>
        <v>1</v>
      </c>
      <c r="N12" s="1">
        <f>IFERROR(IF('7'!E20=3,1,0),0)</f>
        <v>0</v>
      </c>
      <c r="O12" s="1">
        <f>IFERROR(IF('8'!E20=3,1,0),0)</f>
        <v>0</v>
      </c>
      <c r="P12" s="1">
        <f>IFERROR(IF('9'!E20=3,1,0),0)</f>
        <v>0</v>
      </c>
      <c r="Q12" s="1">
        <f>IFERROR(IF('10'!E20=3,1,0),0)</f>
        <v>0</v>
      </c>
      <c r="R12" s="1">
        <f>IFERROR(IF(#REF!=3,1,0),0)</f>
        <v>0</v>
      </c>
      <c r="S12" s="1">
        <f>IFERROR(IF(#REF!=3,1,0),0)</f>
        <v>0</v>
      </c>
      <c r="T12" s="1">
        <f>IFERROR(IF(#REF!=3,1,0),0)</f>
        <v>0</v>
      </c>
      <c r="U12" s="1">
        <f>IFERROR(IF(#REF!=3,1,0),0)</f>
        <v>0</v>
      </c>
      <c r="V12" s="1">
        <f>IFERROR(IF(#REF!=3,1,0),0)</f>
        <v>0</v>
      </c>
      <c r="W12" s="1">
        <f>IFERROR(IF(#REF!=3,1,0),0)</f>
        <v>0</v>
      </c>
      <c r="X12" s="1">
        <f>IFERROR(IF(#REF!=3,1,0),0)</f>
        <v>0</v>
      </c>
      <c r="Y12" s="1">
        <f>IFERROR(IF(#REF!=3,1,0),0)</f>
        <v>0</v>
      </c>
      <c r="Z12" s="1">
        <f>IFERROR(IF(#REF!=3,1,0),0)</f>
        <v>0</v>
      </c>
      <c r="AA12" s="1">
        <f>IFERROR(IF(#REF!=0,1,0),0)</f>
        <v>0</v>
      </c>
      <c r="AB12" s="1">
        <f>IFERROR(IF(#REF!=3,1,0),0)</f>
        <v>0</v>
      </c>
      <c r="AC12" s="1">
        <f>IFERROR(IF(#REF!=3,1,0),0)</f>
        <v>0</v>
      </c>
      <c r="AD12" s="1">
        <f>IFERROR(IF(#REF!=3,1,0),0)</f>
        <v>0</v>
      </c>
      <c r="AE12" s="1">
        <f>IFERROR(IF(#REF!=3,1,0),0)</f>
        <v>0</v>
      </c>
      <c r="AF12" s="1">
        <f>IFERROR(IF(#REF!=3,1,0),0)</f>
        <v>0</v>
      </c>
      <c r="AG12" s="1">
        <f>IFERROR(IF(#REF!=3,1,0),0)</f>
        <v>0</v>
      </c>
      <c r="AH12" s="1">
        <f>IFERROR(IF(#REF!=3,1,0),0)</f>
        <v>0</v>
      </c>
      <c r="AI12" s="1">
        <f>IFERROR(IF(#REF!=3,1,0),0)</f>
        <v>0</v>
      </c>
      <c r="AJ12" s="1">
        <f>IFERROR(IF(#REF!=3,1,0),0)</f>
        <v>0</v>
      </c>
      <c r="AK12" s="1">
        <f>IFERROR(IF(#REF!=3,1,0),0)</f>
        <v>0</v>
      </c>
      <c r="AL12" s="1">
        <f>IFERROR(IF(#REF!=3,1,0),0)</f>
        <v>0</v>
      </c>
      <c r="AM12" s="1">
        <f>IFERROR(IF(#REF!=3,1,0),0)</f>
        <v>0</v>
      </c>
      <c r="AN12" s="1">
        <f>IFERROR(IF(#REF!=3,1,0),0)</f>
        <v>0</v>
      </c>
      <c r="AO12" s="1">
        <f>IFERROR(IF(#REF!=3,1,0),0)</f>
        <v>0</v>
      </c>
      <c r="AP12" s="1">
        <f>IFERROR(IF(#REF!=3,1,0),0)</f>
        <v>0</v>
      </c>
      <c r="AQ12" s="1">
        <f>IFERROR(IF(#REF!=3,1,0),0)</f>
        <v>0</v>
      </c>
      <c r="AR12" s="1">
        <f>IFERROR(IF(#REF!=3,1,0),0)</f>
        <v>0</v>
      </c>
      <c r="AS12" s="1">
        <f>IFERROR(IF(#REF!=3,1,0),0)</f>
        <v>0</v>
      </c>
      <c r="AT12" s="1">
        <f>IFERROR(IF(#REF!=3,1,0),0)</f>
        <v>0</v>
      </c>
      <c r="AU12" s="1">
        <f>IFERROR(IF(#REF!=3,1,0),0)</f>
        <v>0</v>
      </c>
      <c r="AV12" s="1">
        <f>IFERROR(IF(#REF!=3,1,0),0)</f>
        <v>0</v>
      </c>
      <c r="AW12" s="1">
        <f>IFERROR(IF(#REF!=3,1,0),0)</f>
        <v>0</v>
      </c>
      <c r="AX12" s="1">
        <f>IFERROR(IF(#REF!=3,1,0),0)</f>
        <v>0</v>
      </c>
      <c r="AY12" s="1">
        <f>IFERROR(IF(#REF!=3,1,0),0)</f>
        <v>0</v>
      </c>
      <c r="BA12" s="1">
        <f t="shared" si="1"/>
        <v>2</v>
      </c>
    </row>
    <row r="13" spans="1:53" ht="17.25" customHeight="1" x14ac:dyDescent="0.2">
      <c r="A13" s="78" t="s">
        <v>69</v>
      </c>
      <c r="B13" s="79"/>
      <c r="C13" s="79"/>
      <c r="D13" s="80"/>
      <c r="E13" s="8">
        <f t="shared" si="0"/>
        <v>3</v>
      </c>
      <c r="F13" s="53" t="s">
        <v>5</v>
      </c>
      <c r="H13" s="1">
        <f>IFERROR(IF('1'!E21=3,1,0),0)</f>
        <v>1</v>
      </c>
      <c r="I13" s="1">
        <f>IFERROR(IF('2'!E21=3,1,0),0)</f>
        <v>0</v>
      </c>
      <c r="J13" s="1">
        <f>IFERROR(IF('3'!E21=3,1,0),0)</f>
        <v>0</v>
      </c>
      <c r="K13" s="1">
        <f>IFERROR(IF('4'!E21=3,1,0),0)</f>
        <v>1</v>
      </c>
      <c r="L13" s="1">
        <f>IFERROR(IF('5'!E21=3,1,0),0)</f>
        <v>0</v>
      </c>
      <c r="M13" s="1">
        <f>IFERROR(IF('6'!E21=3,1,0),0)</f>
        <v>1</v>
      </c>
      <c r="N13" s="1">
        <f>IFERROR(IF('7'!E21=3,1,0),0)</f>
        <v>0</v>
      </c>
      <c r="O13" s="1">
        <f>IFERROR(IF('8'!E21=3,1,0),0)</f>
        <v>0</v>
      </c>
      <c r="P13" s="1">
        <f>IFERROR(IF('9'!E21=3,1,0),0)</f>
        <v>0</v>
      </c>
      <c r="Q13" s="1">
        <f>IFERROR(IF('10'!E21=3,1,0),0)</f>
        <v>0</v>
      </c>
      <c r="R13" s="1">
        <f>IFERROR(IF(#REF!=3,1,0),0)</f>
        <v>0</v>
      </c>
      <c r="S13" s="1">
        <f>IFERROR(IF(#REF!=3,1,0),0)</f>
        <v>0</v>
      </c>
      <c r="T13" s="1">
        <f>IFERROR(IF(#REF!=3,1,0),0)</f>
        <v>0</v>
      </c>
      <c r="U13" s="1">
        <f>IFERROR(IF(#REF!=3,1,0),0)</f>
        <v>0</v>
      </c>
      <c r="V13" s="1">
        <f>IFERROR(IF(#REF!=3,1,0),0)</f>
        <v>0</v>
      </c>
      <c r="W13" s="1">
        <f>IFERROR(IF(#REF!=3,1,0),0)</f>
        <v>0</v>
      </c>
      <c r="X13" s="1">
        <f>IFERROR(IF(#REF!=3,1,0),0)</f>
        <v>0</v>
      </c>
      <c r="Y13" s="1">
        <f>IFERROR(IF(#REF!=3,1,0),0)</f>
        <v>0</v>
      </c>
      <c r="Z13" s="1">
        <f>IFERROR(IF(#REF!=3,1,0),0)</f>
        <v>0</v>
      </c>
      <c r="AA13" s="1">
        <f>IFERROR(IF(#REF!=0,1,0),0)</f>
        <v>0</v>
      </c>
      <c r="AB13" s="1">
        <f>IFERROR(IF(#REF!=3,1,0),0)</f>
        <v>0</v>
      </c>
      <c r="AC13" s="1">
        <f>IFERROR(IF(#REF!=3,1,0),0)</f>
        <v>0</v>
      </c>
      <c r="AD13" s="1">
        <f>IFERROR(IF(#REF!=3,1,0),0)</f>
        <v>0</v>
      </c>
      <c r="AE13" s="1">
        <f>IFERROR(IF(#REF!=3,1,0),0)</f>
        <v>0</v>
      </c>
      <c r="AF13" s="1">
        <f>IFERROR(IF(#REF!=3,1,0),0)</f>
        <v>0</v>
      </c>
      <c r="AG13" s="1">
        <f>IFERROR(IF(#REF!=3,1,0),0)</f>
        <v>0</v>
      </c>
      <c r="AH13" s="1">
        <f>IFERROR(IF(#REF!=3,1,0),0)</f>
        <v>0</v>
      </c>
      <c r="AI13" s="1">
        <f>IFERROR(IF(#REF!=3,1,0),0)</f>
        <v>0</v>
      </c>
      <c r="AJ13" s="1">
        <f>IFERROR(IF(#REF!=3,1,0),0)</f>
        <v>0</v>
      </c>
      <c r="AK13" s="1">
        <f>IFERROR(IF(#REF!=3,1,0),0)</f>
        <v>0</v>
      </c>
      <c r="AL13" s="1">
        <f>IFERROR(IF(#REF!=3,1,0),0)</f>
        <v>0</v>
      </c>
      <c r="AM13" s="1">
        <f>IFERROR(IF(#REF!=3,1,0),0)</f>
        <v>0</v>
      </c>
      <c r="AN13" s="1">
        <f>IFERROR(IF(#REF!=3,1,0),0)</f>
        <v>0</v>
      </c>
      <c r="AO13" s="1">
        <f>IFERROR(IF(#REF!=3,1,0),0)</f>
        <v>0</v>
      </c>
      <c r="AP13" s="1">
        <f>IFERROR(IF(#REF!=3,1,0),0)</f>
        <v>0</v>
      </c>
      <c r="AQ13" s="1">
        <f>IFERROR(IF(#REF!=3,1,0),0)</f>
        <v>0</v>
      </c>
      <c r="AR13" s="1">
        <f>IFERROR(IF(#REF!=3,1,0),0)</f>
        <v>0</v>
      </c>
      <c r="AS13" s="1">
        <f>IFERROR(IF(#REF!=3,1,0),0)</f>
        <v>0</v>
      </c>
      <c r="AT13" s="1">
        <f>IFERROR(IF(#REF!=3,1,0),0)</f>
        <v>0</v>
      </c>
      <c r="AU13" s="1">
        <f>IFERROR(IF(#REF!=3,1,0),0)</f>
        <v>0</v>
      </c>
      <c r="AV13" s="1">
        <f>IFERROR(IF(#REF!=3,1,0),0)</f>
        <v>0</v>
      </c>
      <c r="AW13" s="1">
        <f>IFERROR(IF(#REF!=3,1,0),0)</f>
        <v>0</v>
      </c>
      <c r="AX13" s="1">
        <f>IFERROR(IF(#REF!=3,1,0),0)</f>
        <v>0</v>
      </c>
      <c r="AY13" s="1">
        <f>IFERROR(IF(#REF!=3,1,0),0)</f>
        <v>0</v>
      </c>
      <c r="BA13" s="1">
        <f t="shared" si="1"/>
        <v>3</v>
      </c>
    </row>
    <row r="14" spans="1:53" ht="17.25" customHeight="1" x14ac:dyDescent="0.2">
      <c r="A14" s="78" t="s">
        <v>70</v>
      </c>
      <c r="B14" s="79"/>
      <c r="C14" s="79"/>
      <c r="D14" s="80"/>
      <c r="E14" s="8">
        <f t="shared" si="0"/>
        <v>5</v>
      </c>
      <c r="F14" s="53" t="s">
        <v>5</v>
      </c>
      <c r="H14" s="1">
        <f>IFERROR(IF('1'!E22=3,1,0),0)</f>
        <v>0</v>
      </c>
      <c r="I14" s="1">
        <f>IFERROR(IF('2'!E22=3,1,0),0)</f>
        <v>0</v>
      </c>
      <c r="J14" s="1">
        <f>IFERROR(IF('3'!E22=3,1,0),0)</f>
        <v>0</v>
      </c>
      <c r="K14" s="1">
        <f>IFERROR(IF('4'!E22=3,1,0),0)</f>
        <v>1</v>
      </c>
      <c r="L14" s="1">
        <f>IFERROR(IF('5'!E22=3,1,0),0)</f>
        <v>1</v>
      </c>
      <c r="M14" s="1">
        <f>IFERROR(IF('6'!E22=3,1,0),0)</f>
        <v>1</v>
      </c>
      <c r="N14" s="1">
        <f>IFERROR(IF('7'!E22=3,1,0),0)</f>
        <v>1</v>
      </c>
      <c r="O14" s="1">
        <f>IFERROR(IF('8'!E22=3,1,0),0)</f>
        <v>1</v>
      </c>
      <c r="P14" s="1">
        <f>IFERROR(IF('9'!E22=3,1,0),0)</f>
        <v>0</v>
      </c>
      <c r="Q14" s="1">
        <f>IFERROR(IF('10'!E22=3,1,0),0)</f>
        <v>0</v>
      </c>
      <c r="R14" s="1">
        <f>IFERROR(IF(#REF!=3,1,0),0)</f>
        <v>0</v>
      </c>
      <c r="S14" s="1">
        <f>IFERROR(IF(#REF!=3,1,0),0)</f>
        <v>0</v>
      </c>
      <c r="T14" s="1">
        <f>IFERROR(IF(#REF!=3,1,0),0)</f>
        <v>0</v>
      </c>
      <c r="U14" s="1">
        <f>IFERROR(IF(#REF!=3,1,0),0)</f>
        <v>0</v>
      </c>
      <c r="V14" s="1">
        <f>IFERROR(IF(#REF!=3,1,0),0)</f>
        <v>0</v>
      </c>
      <c r="W14" s="1">
        <f>IFERROR(IF(#REF!=3,1,0),0)</f>
        <v>0</v>
      </c>
      <c r="X14" s="1">
        <f>IFERROR(IF(#REF!=3,1,0),0)</f>
        <v>0</v>
      </c>
      <c r="Y14" s="1">
        <f>IFERROR(IF(#REF!=3,1,0),0)</f>
        <v>0</v>
      </c>
      <c r="Z14" s="1">
        <f>IFERROR(IF(#REF!=3,1,0),0)</f>
        <v>0</v>
      </c>
      <c r="AA14" s="1">
        <f>IFERROR(IF(#REF!=0,1,0),0)</f>
        <v>0</v>
      </c>
      <c r="AB14" s="1">
        <f>IFERROR(IF(#REF!=3,1,0),0)</f>
        <v>0</v>
      </c>
      <c r="AC14" s="1">
        <f>IFERROR(IF(#REF!=3,1,0),0)</f>
        <v>0</v>
      </c>
      <c r="AD14" s="1">
        <f>IFERROR(IF(#REF!=3,1,0),0)</f>
        <v>0</v>
      </c>
      <c r="AE14" s="1">
        <f>IFERROR(IF(#REF!=3,1,0),0)</f>
        <v>0</v>
      </c>
      <c r="AF14" s="1">
        <f>IFERROR(IF(#REF!=3,1,0),0)</f>
        <v>0</v>
      </c>
      <c r="AG14" s="1">
        <f>IFERROR(IF(#REF!=3,1,0),0)</f>
        <v>0</v>
      </c>
      <c r="AH14" s="1">
        <f>IFERROR(IF(#REF!=3,1,0),0)</f>
        <v>0</v>
      </c>
      <c r="AI14" s="1">
        <f>IFERROR(IF(#REF!=3,1,0),0)</f>
        <v>0</v>
      </c>
      <c r="AJ14" s="1">
        <f>IFERROR(IF(#REF!=3,1,0),0)</f>
        <v>0</v>
      </c>
      <c r="AK14" s="1">
        <f>IFERROR(IF(#REF!=3,1,0),0)</f>
        <v>0</v>
      </c>
      <c r="AL14" s="1">
        <f>IFERROR(IF(#REF!=3,1,0),0)</f>
        <v>0</v>
      </c>
      <c r="AM14" s="1">
        <f>IFERROR(IF(#REF!=3,1,0),0)</f>
        <v>0</v>
      </c>
      <c r="AN14" s="1">
        <f>IFERROR(IF(#REF!=3,1,0),0)</f>
        <v>0</v>
      </c>
      <c r="AO14" s="1">
        <f>IFERROR(IF(#REF!=3,1,0),0)</f>
        <v>0</v>
      </c>
      <c r="AP14" s="1">
        <f>IFERROR(IF(#REF!=3,1,0),0)</f>
        <v>0</v>
      </c>
      <c r="AQ14" s="1">
        <f>IFERROR(IF(#REF!=3,1,0),0)</f>
        <v>0</v>
      </c>
      <c r="AR14" s="1">
        <f>IFERROR(IF(#REF!=3,1,0),0)</f>
        <v>0</v>
      </c>
      <c r="AS14" s="1">
        <f>IFERROR(IF(#REF!=3,1,0),0)</f>
        <v>0</v>
      </c>
      <c r="AT14" s="1">
        <f>IFERROR(IF(#REF!=3,1,0),0)</f>
        <v>0</v>
      </c>
      <c r="AU14" s="1">
        <f>IFERROR(IF(#REF!=3,1,0),0)</f>
        <v>0</v>
      </c>
      <c r="AV14" s="1">
        <f>IFERROR(IF(#REF!=3,1,0),0)</f>
        <v>0</v>
      </c>
      <c r="AW14" s="1">
        <f>IFERROR(IF(#REF!=3,1,0),0)</f>
        <v>0</v>
      </c>
      <c r="AX14" s="1">
        <f>IFERROR(IF(#REF!=3,1,0),0)</f>
        <v>0</v>
      </c>
      <c r="AY14" s="1">
        <f>IFERROR(IF(#REF!=3,1,0),0)</f>
        <v>0</v>
      </c>
      <c r="BA14" s="1">
        <f t="shared" si="1"/>
        <v>5</v>
      </c>
    </row>
    <row r="15" spans="1:53" ht="17.25" customHeight="1" x14ac:dyDescent="0.2">
      <c r="A15" s="78" t="s">
        <v>71</v>
      </c>
      <c r="B15" s="79"/>
      <c r="C15" s="79"/>
      <c r="D15" s="80"/>
      <c r="E15" s="8">
        <f t="shared" si="0"/>
        <v>5</v>
      </c>
      <c r="F15" s="53" t="s">
        <v>5</v>
      </c>
      <c r="H15" s="1">
        <f>IFERROR(IF('1'!E23=3,1,0),0)</f>
        <v>1</v>
      </c>
      <c r="I15" s="1">
        <f>IFERROR(IF('2'!E23=3,1,0),0)</f>
        <v>1</v>
      </c>
      <c r="J15" s="1">
        <f>IFERROR(IF('3'!E23=3,1,0),0)</f>
        <v>0</v>
      </c>
      <c r="K15" s="1">
        <f>IFERROR(IF('4'!E23=3,1,0),0)</f>
        <v>1</v>
      </c>
      <c r="L15" s="1">
        <f>IFERROR(IF('5'!E23=3,1,0),0)</f>
        <v>1</v>
      </c>
      <c r="M15" s="1">
        <f>IFERROR(IF('6'!E23=3,1,0),0)</f>
        <v>1</v>
      </c>
      <c r="N15" s="1">
        <f>IFERROR(IF('7'!E23=3,1,0),0)</f>
        <v>0</v>
      </c>
      <c r="O15" s="1">
        <f>IFERROR(IF('8'!E23=3,1,0),0)</f>
        <v>0</v>
      </c>
      <c r="P15" s="1">
        <f>IFERROR(IF('9'!E23=3,1,0),0)</f>
        <v>0</v>
      </c>
      <c r="Q15" s="1">
        <f>IFERROR(IF('10'!E23=3,1,0),0)</f>
        <v>0</v>
      </c>
      <c r="R15" s="1">
        <f>IFERROR(IF(#REF!=3,1,0),0)</f>
        <v>0</v>
      </c>
      <c r="S15" s="1">
        <f>IFERROR(IF(#REF!=3,1,0),0)</f>
        <v>0</v>
      </c>
      <c r="T15" s="1">
        <f>IFERROR(IF(#REF!=3,1,0),0)</f>
        <v>0</v>
      </c>
      <c r="U15" s="1">
        <f>IFERROR(IF(#REF!=3,1,0),0)</f>
        <v>0</v>
      </c>
      <c r="V15" s="1">
        <f>IFERROR(IF(#REF!=3,1,0),0)</f>
        <v>0</v>
      </c>
      <c r="W15" s="1">
        <f>IFERROR(IF(#REF!=3,1,0),0)</f>
        <v>0</v>
      </c>
      <c r="X15" s="1">
        <f>IFERROR(IF(#REF!=3,1,0),0)</f>
        <v>0</v>
      </c>
      <c r="Y15" s="1">
        <f>IFERROR(IF(#REF!=3,1,0),0)</f>
        <v>0</v>
      </c>
      <c r="Z15" s="1">
        <f>IFERROR(IF(#REF!=3,1,0),0)</f>
        <v>0</v>
      </c>
      <c r="AA15" s="1">
        <f>IFERROR(IF(#REF!=0,1,0),0)</f>
        <v>0</v>
      </c>
      <c r="AB15" s="1">
        <f>IFERROR(IF(#REF!=3,1,0),0)</f>
        <v>0</v>
      </c>
      <c r="AC15" s="1">
        <f>IFERROR(IF(#REF!=3,1,0),0)</f>
        <v>0</v>
      </c>
      <c r="AD15" s="1">
        <f>IFERROR(IF(#REF!=3,1,0),0)</f>
        <v>0</v>
      </c>
      <c r="AE15" s="1">
        <f>IFERROR(IF(#REF!=3,1,0),0)</f>
        <v>0</v>
      </c>
      <c r="AF15" s="1">
        <f>IFERROR(IF(#REF!=3,1,0),0)</f>
        <v>0</v>
      </c>
      <c r="AG15" s="1">
        <f>IFERROR(IF(#REF!=3,1,0),0)</f>
        <v>0</v>
      </c>
      <c r="AH15" s="1">
        <f>IFERROR(IF(#REF!=3,1,0),0)</f>
        <v>0</v>
      </c>
      <c r="AI15" s="1">
        <f>IFERROR(IF(#REF!=3,1,0),0)</f>
        <v>0</v>
      </c>
      <c r="AJ15" s="1">
        <f>IFERROR(IF(#REF!=3,1,0),0)</f>
        <v>0</v>
      </c>
      <c r="AK15" s="1">
        <f>IFERROR(IF(#REF!=3,1,0),0)</f>
        <v>0</v>
      </c>
      <c r="AL15" s="1">
        <f>IFERROR(IF(#REF!=3,1,0),0)</f>
        <v>0</v>
      </c>
      <c r="AM15" s="1">
        <f>IFERROR(IF(#REF!=3,1,0),0)</f>
        <v>0</v>
      </c>
      <c r="AN15" s="1">
        <f>IFERROR(IF(#REF!=3,1,0),0)</f>
        <v>0</v>
      </c>
      <c r="AO15" s="1">
        <f>IFERROR(IF(#REF!=3,1,0),0)</f>
        <v>0</v>
      </c>
      <c r="AP15" s="1">
        <f>IFERROR(IF(#REF!=3,1,0),0)</f>
        <v>0</v>
      </c>
      <c r="AQ15" s="1">
        <f>IFERROR(IF(#REF!=3,1,0),0)</f>
        <v>0</v>
      </c>
      <c r="AR15" s="1">
        <f>IFERROR(IF(#REF!=3,1,0),0)</f>
        <v>0</v>
      </c>
      <c r="AS15" s="1">
        <f>IFERROR(IF(#REF!=3,1,0),0)</f>
        <v>0</v>
      </c>
      <c r="AT15" s="1">
        <f>IFERROR(IF(#REF!=3,1,0),0)</f>
        <v>0</v>
      </c>
      <c r="AU15" s="1">
        <f>IFERROR(IF(#REF!=3,1,0),0)</f>
        <v>0</v>
      </c>
      <c r="AV15" s="1">
        <f>IFERROR(IF(#REF!=3,1,0),0)</f>
        <v>0</v>
      </c>
      <c r="AW15" s="1">
        <f>IFERROR(IF(#REF!=3,1,0),0)</f>
        <v>0</v>
      </c>
      <c r="AX15" s="1">
        <f>IFERROR(IF(#REF!=3,1,0),0)</f>
        <v>0</v>
      </c>
      <c r="AY15" s="1">
        <f>IFERROR(IF(#REF!=3,1,0),0)</f>
        <v>0</v>
      </c>
      <c r="BA15" s="1">
        <f t="shared" si="1"/>
        <v>5</v>
      </c>
    </row>
    <row r="16" spans="1:53" ht="17.25" customHeight="1" x14ac:dyDescent="0.2">
      <c r="A16" s="78" t="s">
        <v>157</v>
      </c>
      <c r="B16" s="79"/>
      <c r="C16" s="79"/>
      <c r="D16" s="80"/>
      <c r="E16" s="8">
        <f t="shared" si="0"/>
        <v>2</v>
      </c>
      <c r="F16" s="53" t="s">
        <v>5</v>
      </c>
      <c r="H16" s="1">
        <f>IFERROR(IF('1'!E24=3,1,0),0)</f>
        <v>0</v>
      </c>
      <c r="I16" s="1">
        <f>IFERROR(IF('2'!E24=3,1,0),0)</f>
        <v>0</v>
      </c>
      <c r="J16" s="1">
        <f>IFERROR(IF('3'!E24=3,1,0),0)</f>
        <v>0</v>
      </c>
      <c r="K16" s="1">
        <f>IFERROR(IF('4'!E24=3,1,0),0)</f>
        <v>0</v>
      </c>
      <c r="L16" s="1">
        <f>IFERROR(IF('5'!E24=3,1,0),0)</f>
        <v>1</v>
      </c>
      <c r="M16" s="1">
        <f>IFERROR(IF('6'!E24=3,1,0),0)</f>
        <v>1</v>
      </c>
      <c r="N16" s="1">
        <f>IFERROR(IF('7'!E24=3,1,0),0)</f>
        <v>0</v>
      </c>
      <c r="O16" s="1">
        <f>IFERROR(IF('8'!E24=3,1,0),0)</f>
        <v>0</v>
      </c>
      <c r="P16" s="1">
        <f>IFERROR(IF('9'!E24=3,1,0),0)</f>
        <v>0</v>
      </c>
      <c r="Q16" s="1">
        <f>IFERROR(IF('10'!E24=3,1,0),0)</f>
        <v>0</v>
      </c>
      <c r="R16" s="1">
        <f>IFERROR(IF(#REF!=3,1,0),0)</f>
        <v>0</v>
      </c>
      <c r="S16" s="1">
        <f>IFERROR(IF(#REF!=3,1,0),0)</f>
        <v>0</v>
      </c>
      <c r="T16" s="1">
        <f>IFERROR(IF(#REF!=3,1,0),0)</f>
        <v>0</v>
      </c>
      <c r="U16" s="1">
        <f>IFERROR(IF(#REF!=3,1,0),0)</f>
        <v>0</v>
      </c>
      <c r="V16" s="1">
        <f>IFERROR(IF(#REF!=3,1,0),0)</f>
        <v>0</v>
      </c>
      <c r="W16" s="1">
        <f>IFERROR(IF(#REF!=3,1,0),0)</f>
        <v>0</v>
      </c>
      <c r="X16" s="1">
        <f>IFERROR(IF(#REF!=3,1,0),0)</f>
        <v>0</v>
      </c>
      <c r="Y16" s="1">
        <f>IFERROR(IF(#REF!=3,1,0),0)</f>
        <v>0</v>
      </c>
      <c r="Z16" s="1">
        <f>IFERROR(IF(#REF!=3,1,0),0)</f>
        <v>0</v>
      </c>
      <c r="AA16" s="1">
        <f>IFERROR(IF(#REF!=0,1,0),0)</f>
        <v>0</v>
      </c>
      <c r="AB16" s="1">
        <f>IFERROR(IF(#REF!=3,1,0),0)</f>
        <v>0</v>
      </c>
      <c r="AC16" s="1">
        <f>IFERROR(IF(#REF!=3,1,0),0)</f>
        <v>0</v>
      </c>
      <c r="AD16" s="1">
        <f>IFERROR(IF(#REF!=3,1,0),0)</f>
        <v>0</v>
      </c>
      <c r="AE16" s="1">
        <f>IFERROR(IF(#REF!=3,1,0),0)</f>
        <v>0</v>
      </c>
      <c r="AF16" s="1">
        <f>IFERROR(IF(#REF!=3,1,0),0)</f>
        <v>0</v>
      </c>
      <c r="AG16" s="1">
        <f>IFERROR(IF(#REF!=3,1,0),0)</f>
        <v>0</v>
      </c>
      <c r="AH16" s="1">
        <f>IFERROR(IF(#REF!=3,1,0),0)</f>
        <v>0</v>
      </c>
      <c r="AI16" s="1">
        <f>IFERROR(IF(#REF!=3,1,0),0)</f>
        <v>0</v>
      </c>
      <c r="AJ16" s="1">
        <f>IFERROR(IF(#REF!=3,1,0),0)</f>
        <v>0</v>
      </c>
      <c r="AK16" s="1">
        <f>IFERROR(IF(#REF!=3,1,0),0)</f>
        <v>0</v>
      </c>
      <c r="AL16" s="1">
        <f>IFERROR(IF(#REF!=3,1,0),0)</f>
        <v>0</v>
      </c>
      <c r="AM16" s="1">
        <f>IFERROR(IF(#REF!=3,1,0),0)</f>
        <v>0</v>
      </c>
      <c r="AN16" s="1">
        <f>IFERROR(IF(#REF!=3,1,0),0)</f>
        <v>0</v>
      </c>
      <c r="AO16" s="1">
        <f>IFERROR(IF(#REF!=3,1,0),0)</f>
        <v>0</v>
      </c>
      <c r="AP16" s="1">
        <f>IFERROR(IF(#REF!=3,1,0),0)</f>
        <v>0</v>
      </c>
      <c r="AQ16" s="1">
        <f>IFERROR(IF(#REF!=3,1,0),0)</f>
        <v>0</v>
      </c>
      <c r="AR16" s="1">
        <f>IFERROR(IF(#REF!=3,1,0),0)</f>
        <v>0</v>
      </c>
      <c r="AS16" s="1">
        <f>IFERROR(IF(#REF!=3,1,0),0)</f>
        <v>0</v>
      </c>
      <c r="AT16" s="1">
        <f>IFERROR(IF(#REF!=3,1,0),0)</f>
        <v>0</v>
      </c>
      <c r="AU16" s="1">
        <f>IFERROR(IF(#REF!=3,1,0),0)</f>
        <v>0</v>
      </c>
      <c r="AV16" s="1">
        <f>IFERROR(IF(#REF!=3,1,0),0)</f>
        <v>0</v>
      </c>
      <c r="AW16" s="1">
        <f>IFERROR(IF(#REF!=3,1,0),0)</f>
        <v>0</v>
      </c>
      <c r="AX16" s="1">
        <f>IFERROR(IF(#REF!=3,1,0),0)</f>
        <v>0</v>
      </c>
      <c r="AY16" s="1">
        <f>IFERROR(IF(#REF!=3,1,0),0)</f>
        <v>0</v>
      </c>
      <c r="BA16" s="1">
        <f t="shared" si="1"/>
        <v>2</v>
      </c>
    </row>
    <row r="17" spans="1:53" ht="17.25" customHeight="1" x14ac:dyDescent="0.2">
      <c r="A17" s="78" t="s">
        <v>158</v>
      </c>
      <c r="B17" s="79"/>
      <c r="C17" s="79"/>
      <c r="D17" s="80"/>
      <c r="E17" s="8">
        <f t="shared" si="0"/>
        <v>2</v>
      </c>
      <c r="F17" s="53" t="s">
        <v>5</v>
      </c>
      <c r="H17" s="1">
        <f>IFERROR(IF('1'!E25=3,1,0),0)</f>
        <v>1</v>
      </c>
      <c r="I17" s="1">
        <f>IFERROR(IF('2'!E25=3,1,0),0)</f>
        <v>1</v>
      </c>
      <c r="J17" s="1">
        <f>IFERROR(IF('3'!E25=3,1,0),0)</f>
        <v>0</v>
      </c>
      <c r="K17" s="1">
        <f>IFERROR(IF('4'!E25=3,1,0),0)</f>
        <v>0</v>
      </c>
      <c r="L17" s="1">
        <f>IFERROR(IF('5'!E25=3,1,0),0)</f>
        <v>0</v>
      </c>
      <c r="M17" s="1">
        <f>IFERROR(IF('6'!E25=3,1,0),0)</f>
        <v>0</v>
      </c>
      <c r="N17" s="1">
        <f>IFERROR(IF('7'!E25=3,1,0),0)</f>
        <v>0</v>
      </c>
      <c r="O17" s="1">
        <f>IFERROR(IF('8'!E25=3,1,0),0)</f>
        <v>0</v>
      </c>
      <c r="P17" s="1">
        <f>IFERROR(IF('9'!E25=3,1,0),0)</f>
        <v>0</v>
      </c>
      <c r="Q17" s="1">
        <f>IFERROR(IF('10'!E25=3,1,0),0)</f>
        <v>0</v>
      </c>
      <c r="R17" s="1">
        <f>IFERROR(IF(#REF!=3,1,0),0)</f>
        <v>0</v>
      </c>
      <c r="S17" s="1">
        <f>IFERROR(IF(#REF!=3,1,0),0)</f>
        <v>0</v>
      </c>
      <c r="T17" s="1">
        <f>IFERROR(IF(#REF!=3,1,0),0)</f>
        <v>0</v>
      </c>
      <c r="U17" s="1">
        <f>IFERROR(IF(#REF!=3,1,0),0)</f>
        <v>0</v>
      </c>
      <c r="V17" s="1">
        <f>IFERROR(IF(#REF!=3,1,0),0)</f>
        <v>0</v>
      </c>
      <c r="W17" s="1">
        <f>IFERROR(IF(#REF!=3,1,0),0)</f>
        <v>0</v>
      </c>
      <c r="X17" s="1">
        <f>IFERROR(IF(#REF!=3,1,0),0)</f>
        <v>0</v>
      </c>
      <c r="Y17" s="1">
        <f>IFERROR(IF(#REF!=3,1,0),0)</f>
        <v>0</v>
      </c>
      <c r="Z17" s="1">
        <f>IFERROR(IF(#REF!=3,1,0),0)</f>
        <v>0</v>
      </c>
      <c r="AA17" s="1">
        <f>IFERROR(IF(#REF!=0,1,0),0)</f>
        <v>0</v>
      </c>
      <c r="AB17" s="1">
        <f>IFERROR(IF(#REF!=3,1,0),0)</f>
        <v>0</v>
      </c>
      <c r="AC17" s="1">
        <f>IFERROR(IF(#REF!=3,1,0),0)</f>
        <v>0</v>
      </c>
      <c r="AD17" s="1">
        <f>IFERROR(IF(#REF!=3,1,0),0)</f>
        <v>0</v>
      </c>
      <c r="AE17" s="1">
        <f>IFERROR(IF(#REF!=3,1,0),0)</f>
        <v>0</v>
      </c>
      <c r="AF17" s="1">
        <f>IFERROR(IF(#REF!=3,1,0),0)</f>
        <v>0</v>
      </c>
      <c r="AG17" s="1">
        <f>IFERROR(IF(#REF!=3,1,0),0)</f>
        <v>0</v>
      </c>
      <c r="AH17" s="1">
        <f>IFERROR(IF(#REF!=3,1,0),0)</f>
        <v>0</v>
      </c>
      <c r="AI17" s="1">
        <f>IFERROR(IF(#REF!=3,1,0),0)</f>
        <v>0</v>
      </c>
      <c r="AJ17" s="1">
        <f>IFERROR(IF(#REF!=3,1,0),0)</f>
        <v>0</v>
      </c>
      <c r="AK17" s="1">
        <f>IFERROR(IF(#REF!=3,1,0),0)</f>
        <v>0</v>
      </c>
      <c r="AL17" s="1">
        <f>IFERROR(IF(#REF!=3,1,0),0)</f>
        <v>0</v>
      </c>
      <c r="AM17" s="1">
        <f>IFERROR(IF(#REF!=3,1,0),0)</f>
        <v>0</v>
      </c>
      <c r="AN17" s="1">
        <f>IFERROR(IF(#REF!=3,1,0),0)</f>
        <v>0</v>
      </c>
      <c r="AO17" s="1">
        <f>IFERROR(IF(#REF!=3,1,0),0)</f>
        <v>0</v>
      </c>
      <c r="AP17" s="1">
        <f>IFERROR(IF(#REF!=3,1,0),0)</f>
        <v>0</v>
      </c>
      <c r="AQ17" s="1">
        <f>IFERROR(IF(#REF!=3,1,0),0)</f>
        <v>0</v>
      </c>
      <c r="AR17" s="1">
        <f>IFERROR(IF(#REF!=3,1,0),0)</f>
        <v>0</v>
      </c>
      <c r="AS17" s="1">
        <f>IFERROR(IF(#REF!=3,1,0),0)</f>
        <v>0</v>
      </c>
      <c r="AT17" s="1">
        <f>IFERROR(IF(#REF!=3,1,0),0)</f>
        <v>0</v>
      </c>
      <c r="AU17" s="1">
        <f>IFERROR(IF(#REF!=3,1,0),0)</f>
        <v>0</v>
      </c>
      <c r="AV17" s="1">
        <f>IFERROR(IF(#REF!=3,1,0),0)</f>
        <v>0</v>
      </c>
      <c r="AW17" s="1">
        <f>IFERROR(IF(#REF!=3,1,0),0)</f>
        <v>0</v>
      </c>
      <c r="AX17" s="1">
        <f>IFERROR(IF(#REF!=3,1,0),0)</f>
        <v>0</v>
      </c>
      <c r="AY17" s="1">
        <f>IFERROR(IF(#REF!=3,1,0),0)</f>
        <v>0</v>
      </c>
      <c r="BA17" s="1">
        <f t="shared" si="1"/>
        <v>2</v>
      </c>
    </row>
    <row r="18" spans="1:53" ht="17.25" customHeight="1" x14ac:dyDescent="0.2">
      <c r="A18" s="78" t="s">
        <v>72</v>
      </c>
      <c r="B18" s="79"/>
      <c r="C18" s="79"/>
      <c r="D18" s="80"/>
      <c r="E18" s="8">
        <f t="shared" si="0"/>
        <v>2</v>
      </c>
      <c r="F18" s="53" t="s">
        <v>5</v>
      </c>
      <c r="H18" s="1">
        <f>IFERROR(IF('1'!E26=3,1,0),0)</f>
        <v>1</v>
      </c>
      <c r="I18" s="1">
        <f>IFERROR(IF('2'!E26=3,1,0),0)</f>
        <v>1</v>
      </c>
      <c r="J18" s="1">
        <f>IFERROR(IF('3'!E26=3,1,0),0)</f>
        <v>0</v>
      </c>
      <c r="K18" s="1">
        <f>IFERROR(IF('4'!E26=3,1,0),0)</f>
        <v>0</v>
      </c>
      <c r="L18" s="1">
        <f>IFERROR(IF('5'!E26=3,1,0),0)</f>
        <v>0</v>
      </c>
      <c r="M18" s="1">
        <f>IFERROR(IF('6'!E26=3,1,0),0)</f>
        <v>0</v>
      </c>
      <c r="N18" s="1">
        <f>IFERROR(IF('7'!E26=3,1,0),0)</f>
        <v>0</v>
      </c>
      <c r="O18" s="1">
        <f>IFERROR(IF('8'!E26=3,1,0),0)</f>
        <v>0</v>
      </c>
      <c r="P18" s="1">
        <f>IFERROR(IF('9'!E26=3,1,0),0)</f>
        <v>0</v>
      </c>
      <c r="Q18" s="1">
        <f>IFERROR(IF('10'!E26=3,1,0),0)</f>
        <v>0</v>
      </c>
      <c r="R18" s="1">
        <f>IFERROR(IF(#REF!=3,1,0),0)</f>
        <v>0</v>
      </c>
      <c r="S18" s="1">
        <f>IFERROR(IF(#REF!=3,1,0),0)</f>
        <v>0</v>
      </c>
      <c r="T18" s="1">
        <f>IFERROR(IF(#REF!=3,1,0),0)</f>
        <v>0</v>
      </c>
      <c r="U18" s="1">
        <f>IFERROR(IF(#REF!=3,1,0),0)</f>
        <v>0</v>
      </c>
      <c r="V18" s="1">
        <f>IFERROR(IF(#REF!=3,1,0),0)</f>
        <v>0</v>
      </c>
      <c r="W18" s="1">
        <f>IFERROR(IF(#REF!=3,1,0),0)</f>
        <v>0</v>
      </c>
      <c r="X18" s="1">
        <f>IFERROR(IF(#REF!=3,1,0),0)</f>
        <v>0</v>
      </c>
      <c r="Y18" s="1">
        <f>IFERROR(IF(#REF!=3,1,0),0)</f>
        <v>0</v>
      </c>
      <c r="Z18" s="1">
        <f>IFERROR(IF(#REF!=3,1,0),0)</f>
        <v>0</v>
      </c>
      <c r="AA18" s="1">
        <f>IFERROR(IF(#REF!=0,1,0),0)</f>
        <v>0</v>
      </c>
      <c r="AB18" s="1">
        <f>IFERROR(IF(#REF!=3,1,0),0)</f>
        <v>0</v>
      </c>
      <c r="AC18" s="1">
        <f>IFERROR(IF(#REF!=3,1,0),0)</f>
        <v>0</v>
      </c>
      <c r="AD18" s="1">
        <f>IFERROR(IF(#REF!=3,1,0),0)</f>
        <v>0</v>
      </c>
      <c r="AE18" s="1">
        <f>IFERROR(IF(#REF!=3,1,0),0)</f>
        <v>0</v>
      </c>
      <c r="AF18" s="1">
        <f>IFERROR(IF(#REF!=3,1,0),0)</f>
        <v>0</v>
      </c>
      <c r="AG18" s="1">
        <f>IFERROR(IF(#REF!=3,1,0),0)</f>
        <v>0</v>
      </c>
      <c r="AH18" s="1">
        <f>IFERROR(IF(#REF!=3,1,0),0)</f>
        <v>0</v>
      </c>
      <c r="AI18" s="1">
        <f>IFERROR(IF(#REF!=3,1,0),0)</f>
        <v>0</v>
      </c>
      <c r="AJ18" s="1">
        <f>IFERROR(IF(#REF!=3,1,0),0)</f>
        <v>0</v>
      </c>
      <c r="AK18" s="1">
        <f>IFERROR(IF(#REF!=3,1,0),0)</f>
        <v>0</v>
      </c>
      <c r="AL18" s="1">
        <f>IFERROR(IF(#REF!=3,1,0),0)</f>
        <v>0</v>
      </c>
      <c r="AM18" s="1">
        <f>IFERROR(IF(#REF!=3,1,0),0)</f>
        <v>0</v>
      </c>
      <c r="AN18" s="1">
        <f>IFERROR(IF(#REF!=3,1,0),0)</f>
        <v>0</v>
      </c>
      <c r="AO18" s="1">
        <f>IFERROR(IF(#REF!=3,1,0),0)</f>
        <v>0</v>
      </c>
      <c r="AP18" s="1">
        <f>IFERROR(IF(#REF!=3,1,0),0)</f>
        <v>0</v>
      </c>
      <c r="AQ18" s="1">
        <f>IFERROR(IF(#REF!=3,1,0),0)</f>
        <v>0</v>
      </c>
      <c r="AR18" s="1">
        <f>IFERROR(IF(#REF!=3,1,0),0)</f>
        <v>0</v>
      </c>
      <c r="AS18" s="1">
        <f>IFERROR(IF(#REF!=3,1,0),0)</f>
        <v>0</v>
      </c>
      <c r="AT18" s="1">
        <f>IFERROR(IF(#REF!=3,1,0),0)</f>
        <v>0</v>
      </c>
      <c r="AU18" s="1">
        <f>IFERROR(IF(#REF!=3,1,0),0)</f>
        <v>0</v>
      </c>
      <c r="AV18" s="1">
        <f>IFERROR(IF(#REF!=3,1,0),0)</f>
        <v>0</v>
      </c>
      <c r="AW18" s="1">
        <f>IFERROR(IF(#REF!=3,1,0),0)</f>
        <v>0</v>
      </c>
      <c r="AX18" s="1">
        <f>IFERROR(IF(#REF!=3,1,0),0)</f>
        <v>0</v>
      </c>
      <c r="AY18" s="1">
        <f>IFERROR(IF(#REF!=3,1,0),0)</f>
        <v>0</v>
      </c>
      <c r="BA18" s="1">
        <f t="shared" si="1"/>
        <v>2</v>
      </c>
    </row>
    <row r="19" spans="1:53" ht="17.25" customHeight="1" x14ac:dyDescent="0.2">
      <c r="A19" s="78" t="s">
        <v>159</v>
      </c>
      <c r="B19" s="79"/>
      <c r="C19" s="79"/>
      <c r="D19" s="80"/>
      <c r="E19" s="8">
        <f t="shared" si="0"/>
        <v>0</v>
      </c>
      <c r="F19" s="54" t="s">
        <v>5</v>
      </c>
      <c r="H19" s="1">
        <f>IFERROR(IF('1'!E27=3,1,0),0)</f>
        <v>0</v>
      </c>
      <c r="I19" s="1">
        <f>IFERROR(IF('2'!E27=3,1,0),0)</f>
        <v>0</v>
      </c>
      <c r="J19" s="1">
        <f>IFERROR(IF('3'!E27=3,1,0),0)</f>
        <v>0</v>
      </c>
      <c r="K19" s="1">
        <f>IFERROR(IF('4'!E27=3,1,0),0)</f>
        <v>0</v>
      </c>
      <c r="L19" s="1">
        <f>IFERROR(IF('5'!E27=3,1,0),0)</f>
        <v>0</v>
      </c>
      <c r="M19" s="1">
        <f>IFERROR(IF('6'!E27=3,1,0),0)</f>
        <v>0</v>
      </c>
      <c r="N19" s="1">
        <f>IFERROR(IF('7'!E27=3,1,0),0)</f>
        <v>0</v>
      </c>
      <c r="O19" s="1">
        <f>IFERROR(IF('8'!E27=3,1,0),0)</f>
        <v>0</v>
      </c>
      <c r="P19" s="1">
        <f>IFERROR(IF('9'!E27=3,1,0),0)</f>
        <v>0</v>
      </c>
      <c r="Q19" s="1">
        <f>IFERROR(IF('10'!E27=3,1,0),0)</f>
        <v>0</v>
      </c>
      <c r="R19" s="1">
        <f>IFERROR(IF(#REF!=3,1,0),0)</f>
        <v>0</v>
      </c>
      <c r="S19" s="1">
        <f>IFERROR(IF(#REF!=3,1,0),0)</f>
        <v>0</v>
      </c>
      <c r="T19" s="1">
        <f>IFERROR(IF(#REF!=3,1,0),0)</f>
        <v>0</v>
      </c>
      <c r="U19" s="1">
        <f>IFERROR(IF(#REF!=3,1,0),0)</f>
        <v>0</v>
      </c>
      <c r="V19" s="1">
        <f>IFERROR(IF(#REF!=3,1,0),0)</f>
        <v>0</v>
      </c>
      <c r="W19" s="1">
        <f>IFERROR(IF(#REF!=3,1,0),0)</f>
        <v>0</v>
      </c>
      <c r="X19" s="1">
        <f>IFERROR(IF(#REF!=3,1,0),0)</f>
        <v>0</v>
      </c>
      <c r="Y19" s="1">
        <f>IFERROR(IF(#REF!=3,1,0),0)</f>
        <v>0</v>
      </c>
      <c r="Z19" s="1">
        <f>IFERROR(IF(#REF!=3,1,0),0)</f>
        <v>0</v>
      </c>
      <c r="AA19" s="1">
        <f>IFERROR(IF(#REF!=0,1,0),0)</f>
        <v>0</v>
      </c>
      <c r="AB19" s="1">
        <f>IFERROR(IF(#REF!=3,1,0),0)</f>
        <v>0</v>
      </c>
      <c r="AC19" s="1">
        <f>IFERROR(IF(#REF!=3,1,0),0)</f>
        <v>0</v>
      </c>
      <c r="AD19" s="1">
        <f>IFERROR(IF(#REF!=3,1,0),0)</f>
        <v>0</v>
      </c>
      <c r="AE19" s="1">
        <f>IFERROR(IF(#REF!=3,1,0),0)</f>
        <v>0</v>
      </c>
      <c r="AF19" s="1">
        <f>IFERROR(IF(#REF!=3,1,0),0)</f>
        <v>0</v>
      </c>
      <c r="AG19" s="1">
        <f>IFERROR(IF(#REF!=3,1,0),0)</f>
        <v>0</v>
      </c>
      <c r="AH19" s="1">
        <f>IFERROR(IF(#REF!=3,1,0),0)</f>
        <v>0</v>
      </c>
      <c r="AI19" s="1">
        <f>IFERROR(IF(#REF!=3,1,0),0)</f>
        <v>0</v>
      </c>
      <c r="AJ19" s="1">
        <f>IFERROR(IF(#REF!=3,1,0),0)</f>
        <v>0</v>
      </c>
      <c r="AK19" s="1">
        <f>IFERROR(IF(#REF!=3,1,0),0)</f>
        <v>0</v>
      </c>
      <c r="AL19" s="1">
        <f>IFERROR(IF(#REF!=3,1,0),0)</f>
        <v>0</v>
      </c>
      <c r="AM19" s="1">
        <f>IFERROR(IF(#REF!=3,1,0),0)</f>
        <v>0</v>
      </c>
      <c r="AN19" s="1">
        <f>IFERROR(IF(#REF!=3,1,0),0)</f>
        <v>0</v>
      </c>
      <c r="AO19" s="1">
        <f>IFERROR(IF(#REF!=3,1,0),0)</f>
        <v>0</v>
      </c>
      <c r="AP19" s="1">
        <f>IFERROR(IF(#REF!=3,1,0),0)</f>
        <v>0</v>
      </c>
      <c r="AQ19" s="1">
        <f>IFERROR(IF(#REF!=3,1,0),0)</f>
        <v>0</v>
      </c>
      <c r="AR19" s="1">
        <f>IFERROR(IF(#REF!=3,1,0),0)</f>
        <v>0</v>
      </c>
      <c r="AS19" s="1">
        <f>IFERROR(IF(#REF!=3,1,0),0)</f>
        <v>0</v>
      </c>
      <c r="AT19" s="1">
        <f>IFERROR(IF(#REF!=3,1,0),0)</f>
        <v>0</v>
      </c>
      <c r="AU19" s="1">
        <f>IFERROR(IF(#REF!=3,1,0),0)</f>
        <v>0</v>
      </c>
      <c r="AV19" s="1">
        <f>IFERROR(IF(#REF!=3,1,0),0)</f>
        <v>0</v>
      </c>
      <c r="AW19" s="1">
        <f>IFERROR(IF(#REF!=3,1,0),0)</f>
        <v>0</v>
      </c>
      <c r="AX19" s="1">
        <f>IFERROR(IF(#REF!=3,1,0),0)</f>
        <v>0</v>
      </c>
      <c r="AY19" s="1">
        <f>IFERROR(IF(#REF!=3,1,0),0)</f>
        <v>0</v>
      </c>
      <c r="BA19" s="1">
        <f t="shared" si="1"/>
        <v>0</v>
      </c>
    </row>
    <row r="20" spans="1:53" ht="17.25" customHeight="1" x14ac:dyDescent="0.2">
      <c r="A20" s="78" t="s">
        <v>73</v>
      </c>
      <c r="B20" s="79"/>
      <c r="C20" s="79"/>
      <c r="D20" s="80"/>
      <c r="E20" s="8">
        <f t="shared" si="0"/>
        <v>0</v>
      </c>
      <c r="F20" s="53" t="s">
        <v>94</v>
      </c>
      <c r="H20" s="1">
        <f>IFERROR(IF('1'!E28=3,1,0),0)</f>
        <v>0</v>
      </c>
      <c r="I20" s="1">
        <f>IFERROR(IF('2'!E28=3,1,0),0)</f>
        <v>0</v>
      </c>
      <c r="J20" s="1">
        <f>IFERROR(IF('3'!E28=3,1,0),0)</f>
        <v>0</v>
      </c>
      <c r="K20" s="1">
        <f>IFERROR(IF('4'!E28=3,1,0),0)</f>
        <v>0</v>
      </c>
      <c r="L20" s="1">
        <f>IFERROR(IF('5'!E28=3,1,0),0)</f>
        <v>0</v>
      </c>
      <c r="M20" s="1">
        <f>IFERROR(IF('6'!E28=3,1,0),0)</f>
        <v>0</v>
      </c>
      <c r="N20" s="1">
        <f>IFERROR(IF('7'!E28=3,1,0),0)</f>
        <v>0</v>
      </c>
      <c r="O20" s="1">
        <f>IFERROR(IF('8'!E28=3,1,0),0)</f>
        <v>0</v>
      </c>
      <c r="P20" s="1">
        <f>IFERROR(IF('9'!E28=3,1,0),0)</f>
        <v>0</v>
      </c>
      <c r="Q20" s="1">
        <f>IFERROR(IF('10'!E28=3,1,0),0)</f>
        <v>0</v>
      </c>
      <c r="R20" s="1">
        <f>IFERROR(IF(#REF!=3,1,0),0)</f>
        <v>0</v>
      </c>
      <c r="S20" s="1">
        <f>IFERROR(IF(#REF!=3,1,0),0)</f>
        <v>0</v>
      </c>
      <c r="T20" s="1">
        <f>IFERROR(IF(#REF!=3,1,0),0)</f>
        <v>0</v>
      </c>
      <c r="U20" s="1">
        <f>IFERROR(IF(#REF!=3,1,0),0)</f>
        <v>0</v>
      </c>
      <c r="V20" s="1">
        <f>IFERROR(IF(#REF!=3,1,0),0)</f>
        <v>0</v>
      </c>
      <c r="W20" s="1">
        <f>IFERROR(IF(#REF!=3,1,0),0)</f>
        <v>0</v>
      </c>
      <c r="X20" s="1">
        <f>IFERROR(IF(#REF!=3,1,0),0)</f>
        <v>0</v>
      </c>
      <c r="Y20" s="1">
        <f>IFERROR(IF(#REF!=3,1,0),0)</f>
        <v>0</v>
      </c>
      <c r="Z20" s="1">
        <f>IFERROR(IF(#REF!=3,1,0),0)</f>
        <v>0</v>
      </c>
      <c r="AA20" s="1">
        <f>IFERROR(IF(#REF!=0,1,0),0)</f>
        <v>0</v>
      </c>
      <c r="AB20" s="1">
        <f>IFERROR(IF(#REF!=3,1,0),0)</f>
        <v>0</v>
      </c>
      <c r="AC20" s="1">
        <f>IFERROR(IF(#REF!=3,1,0),0)</f>
        <v>0</v>
      </c>
      <c r="AD20" s="1">
        <f>IFERROR(IF(#REF!=3,1,0),0)</f>
        <v>0</v>
      </c>
      <c r="AE20" s="1">
        <f>IFERROR(IF(#REF!=3,1,0),0)</f>
        <v>0</v>
      </c>
      <c r="AF20" s="1">
        <f>IFERROR(IF(#REF!=3,1,0),0)</f>
        <v>0</v>
      </c>
      <c r="AG20" s="1">
        <f>IFERROR(IF(#REF!=3,1,0),0)</f>
        <v>0</v>
      </c>
      <c r="AH20" s="1">
        <f>IFERROR(IF(#REF!=3,1,0),0)</f>
        <v>0</v>
      </c>
      <c r="AI20" s="1">
        <f>IFERROR(IF(#REF!=3,1,0),0)</f>
        <v>0</v>
      </c>
      <c r="AJ20" s="1">
        <f>IFERROR(IF(#REF!=3,1,0),0)</f>
        <v>0</v>
      </c>
      <c r="AK20" s="1">
        <f>IFERROR(IF(#REF!=3,1,0),0)</f>
        <v>0</v>
      </c>
      <c r="AL20" s="1">
        <f>IFERROR(IF(#REF!=3,1,0),0)</f>
        <v>0</v>
      </c>
      <c r="AM20" s="1">
        <f>IFERROR(IF(#REF!=3,1,0),0)</f>
        <v>0</v>
      </c>
      <c r="AN20" s="1">
        <f>IFERROR(IF(#REF!=3,1,0),0)</f>
        <v>0</v>
      </c>
      <c r="AO20" s="1">
        <f>IFERROR(IF(#REF!=3,1,0),0)</f>
        <v>0</v>
      </c>
      <c r="AP20" s="1">
        <f>IFERROR(IF(#REF!=3,1,0),0)</f>
        <v>0</v>
      </c>
      <c r="AQ20" s="1">
        <f>IFERROR(IF(#REF!=3,1,0),0)</f>
        <v>0</v>
      </c>
      <c r="AR20" s="1">
        <f>IFERROR(IF(#REF!=3,1,0),0)</f>
        <v>0</v>
      </c>
      <c r="AS20" s="1">
        <f>IFERROR(IF(#REF!=3,1,0),0)</f>
        <v>0</v>
      </c>
      <c r="AT20" s="1">
        <f>IFERROR(IF(#REF!=3,1,0),0)</f>
        <v>0</v>
      </c>
      <c r="AU20" s="1">
        <f>IFERROR(IF(#REF!=3,1,0),0)</f>
        <v>0</v>
      </c>
      <c r="AV20" s="1">
        <f>IFERROR(IF(#REF!=3,1,0),0)</f>
        <v>0</v>
      </c>
      <c r="AW20" s="1">
        <f>IFERROR(IF(#REF!=3,1,0),0)</f>
        <v>0</v>
      </c>
      <c r="AX20" s="1">
        <f>IFERROR(IF(#REF!=3,1,0),0)</f>
        <v>0</v>
      </c>
      <c r="AY20" s="1">
        <f>IFERROR(IF(#REF!=3,1,0),0)</f>
        <v>0</v>
      </c>
      <c r="BA20" s="1">
        <f t="shared" si="1"/>
        <v>0</v>
      </c>
    </row>
    <row r="21" spans="1:53" ht="17.25" customHeight="1" x14ac:dyDescent="0.2">
      <c r="A21" s="78" t="s">
        <v>74</v>
      </c>
      <c r="B21" s="79"/>
      <c r="C21" s="79"/>
      <c r="D21" s="80"/>
      <c r="E21" s="8">
        <f t="shared" si="0"/>
        <v>0</v>
      </c>
      <c r="F21" s="53" t="s">
        <v>94</v>
      </c>
      <c r="H21" s="1">
        <f>IFERROR(IF('1'!E29=3,1,0),0)</f>
        <v>0</v>
      </c>
      <c r="I21" s="1">
        <f>IFERROR(IF('2'!E29=3,1,0),0)</f>
        <v>0</v>
      </c>
      <c r="J21" s="1">
        <f>IFERROR(IF('3'!E29=3,1,0),0)</f>
        <v>0</v>
      </c>
      <c r="K21" s="1">
        <f>IFERROR(IF('4'!E29=3,1,0),0)</f>
        <v>0</v>
      </c>
      <c r="L21" s="1">
        <f>IFERROR(IF('5'!E29=3,1,0),0)</f>
        <v>0</v>
      </c>
      <c r="M21" s="1">
        <f>IFERROR(IF('6'!E29=3,1,0),0)</f>
        <v>0</v>
      </c>
      <c r="N21" s="1">
        <f>IFERROR(IF('7'!E29=3,1,0),0)</f>
        <v>0</v>
      </c>
      <c r="O21" s="1">
        <f>IFERROR(IF('8'!E29=3,1,0),0)</f>
        <v>0</v>
      </c>
      <c r="P21" s="1">
        <f>IFERROR(IF('9'!E29=3,1,0),0)</f>
        <v>0</v>
      </c>
      <c r="Q21" s="1">
        <f>IFERROR(IF('10'!E29=3,1,0),0)</f>
        <v>0</v>
      </c>
      <c r="R21" s="1">
        <f>IFERROR(IF(#REF!=3,1,0),0)</f>
        <v>0</v>
      </c>
      <c r="S21" s="1">
        <f>IFERROR(IF(#REF!=3,1,0),0)</f>
        <v>0</v>
      </c>
      <c r="T21" s="1">
        <f>IFERROR(IF(#REF!=3,1,0),0)</f>
        <v>0</v>
      </c>
      <c r="U21" s="1">
        <f>IFERROR(IF(#REF!=3,1,0),0)</f>
        <v>0</v>
      </c>
      <c r="V21" s="1">
        <f>IFERROR(IF(#REF!=3,1,0),0)</f>
        <v>0</v>
      </c>
      <c r="W21" s="1">
        <f>IFERROR(IF(#REF!=3,1,0),0)</f>
        <v>0</v>
      </c>
      <c r="X21" s="1">
        <f>IFERROR(IF(#REF!=3,1,0),0)</f>
        <v>0</v>
      </c>
      <c r="Y21" s="1">
        <f>IFERROR(IF(#REF!=3,1,0),0)</f>
        <v>0</v>
      </c>
      <c r="Z21" s="1">
        <f>IFERROR(IF(#REF!=3,1,0),0)</f>
        <v>0</v>
      </c>
      <c r="AA21" s="1">
        <f>IFERROR(IF(#REF!=0,1,0),0)</f>
        <v>0</v>
      </c>
      <c r="AB21" s="1">
        <f>IFERROR(IF(#REF!=3,1,0),0)</f>
        <v>0</v>
      </c>
      <c r="AC21" s="1">
        <f>IFERROR(IF(#REF!=3,1,0),0)</f>
        <v>0</v>
      </c>
      <c r="AD21" s="1">
        <f>IFERROR(IF(#REF!=3,1,0),0)</f>
        <v>0</v>
      </c>
      <c r="AE21" s="1">
        <f>IFERROR(IF(#REF!=3,1,0),0)</f>
        <v>0</v>
      </c>
      <c r="AF21" s="1">
        <f>IFERROR(IF(#REF!=3,1,0),0)</f>
        <v>0</v>
      </c>
      <c r="AG21" s="1">
        <f>IFERROR(IF(#REF!=3,1,0),0)</f>
        <v>0</v>
      </c>
      <c r="AH21" s="1">
        <f>IFERROR(IF(#REF!=3,1,0),0)</f>
        <v>0</v>
      </c>
      <c r="AI21" s="1">
        <f>IFERROR(IF(#REF!=3,1,0),0)</f>
        <v>0</v>
      </c>
      <c r="AJ21" s="1">
        <f>IFERROR(IF(#REF!=3,1,0),0)</f>
        <v>0</v>
      </c>
      <c r="AK21" s="1">
        <f>IFERROR(IF(#REF!=3,1,0),0)</f>
        <v>0</v>
      </c>
      <c r="AL21" s="1">
        <f>IFERROR(IF(#REF!=3,1,0),0)</f>
        <v>0</v>
      </c>
      <c r="AM21" s="1">
        <f>IFERROR(IF(#REF!=3,1,0),0)</f>
        <v>0</v>
      </c>
      <c r="AN21" s="1">
        <f>IFERROR(IF(#REF!=3,1,0),0)</f>
        <v>0</v>
      </c>
      <c r="AO21" s="1">
        <f>IFERROR(IF(#REF!=3,1,0),0)</f>
        <v>0</v>
      </c>
      <c r="AP21" s="1">
        <f>IFERROR(IF(#REF!=3,1,0),0)</f>
        <v>0</v>
      </c>
      <c r="AQ21" s="1">
        <f>IFERROR(IF(#REF!=3,1,0),0)</f>
        <v>0</v>
      </c>
      <c r="AR21" s="1">
        <f>IFERROR(IF(#REF!=3,1,0),0)</f>
        <v>0</v>
      </c>
      <c r="AS21" s="1">
        <f>IFERROR(IF(#REF!=3,1,0),0)</f>
        <v>0</v>
      </c>
      <c r="AT21" s="1">
        <f>IFERROR(IF(#REF!=3,1,0),0)</f>
        <v>0</v>
      </c>
      <c r="AU21" s="1">
        <f>IFERROR(IF(#REF!=3,1,0),0)</f>
        <v>0</v>
      </c>
      <c r="AV21" s="1">
        <f>IFERROR(IF(#REF!=3,1,0),0)</f>
        <v>0</v>
      </c>
      <c r="AW21" s="1">
        <f>IFERROR(IF(#REF!=3,1,0),0)</f>
        <v>0</v>
      </c>
      <c r="AX21" s="1">
        <f>IFERROR(IF(#REF!=3,1,0),0)</f>
        <v>0</v>
      </c>
      <c r="AY21" s="1">
        <f>IFERROR(IF(#REF!=3,1,0),0)</f>
        <v>0</v>
      </c>
      <c r="BA21" s="1">
        <f t="shared" si="1"/>
        <v>0</v>
      </c>
    </row>
    <row r="22" spans="1:53" ht="17.25" customHeight="1" x14ac:dyDescent="0.2">
      <c r="A22" s="78" t="s">
        <v>75</v>
      </c>
      <c r="B22" s="79"/>
      <c r="C22" s="79"/>
      <c r="D22" s="80"/>
      <c r="E22" s="8">
        <f t="shared" si="0"/>
        <v>3</v>
      </c>
      <c r="F22" s="53" t="s">
        <v>95</v>
      </c>
      <c r="H22" s="1">
        <f>IFERROR(IF('1'!E30=3,1,0),0)</f>
        <v>1</v>
      </c>
      <c r="I22" s="1">
        <f>IFERROR(IF('2'!E30=3,1,0),0)</f>
        <v>1</v>
      </c>
      <c r="J22" s="1">
        <f>IFERROR(IF('3'!E30=3,1,0),0)</f>
        <v>1</v>
      </c>
      <c r="K22" s="1">
        <f>IFERROR(IF('4'!E30=3,1,0),0)</f>
        <v>0</v>
      </c>
      <c r="L22" s="1">
        <f>IFERROR(IF('5'!E30=3,1,0),0)</f>
        <v>0</v>
      </c>
      <c r="M22" s="1">
        <f>IFERROR(IF('6'!E30=3,1,0),0)</f>
        <v>0</v>
      </c>
      <c r="N22" s="1">
        <f>IFERROR(IF('7'!E30=3,1,0),0)</f>
        <v>0</v>
      </c>
      <c r="O22" s="1">
        <f>IFERROR(IF('8'!E30=3,1,0),0)</f>
        <v>0</v>
      </c>
      <c r="P22" s="1">
        <f>IFERROR(IF('9'!E30=3,1,0),0)</f>
        <v>0</v>
      </c>
      <c r="Q22" s="1">
        <f>IFERROR(IF('10'!E30=3,1,0),0)</f>
        <v>0</v>
      </c>
      <c r="R22" s="1">
        <f>IFERROR(IF(#REF!=3,1,0),0)</f>
        <v>0</v>
      </c>
      <c r="S22" s="1">
        <f>IFERROR(IF(#REF!=3,1,0),0)</f>
        <v>0</v>
      </c>
      <c r="T22" s="1">
        <f>IFERROR(IF(#REF!=3,1,0),0)</f>
        <v>0</v>
      </c>
      <c r="U22" s="1">
        <f>IFERROR(IF(#REF!=3,1,0),0)</f>
        <v>0</v>
      </c>
      <c r="V22" s="1">
        <f>IFERROR(IF(#REF!=3,1,0),0)</f>
        <v>0</v>
      </c>
      <c r="W22" s="1">
        <f>IFERROR(IF(#REF!=3,1,0),0)</f>
        <v>0</v>
      </c>
      <c r="X22" s="1">
        <f>IFERROR(IF(#REF!=3,1,0),0)</f>
        <v>0</v>
      </c>
      <c r="Y22" s="1">
        <f>IFERROR(IF(#REF!=3,1,0),0)</f>
        <v>0</v>
      </c>
      <c r="Z22" s="1">
        <f>IFERROR(IF(#REF!=3,1,0),0)</f>
        <v>0</v>
      </c>
      <c r="AA22" s="1">
        <f>IFERROR(IF(#REF!=0,1,0),0)</f>
        <v>0</v>
      </c>
      <c r="AB22" s="1">
        <f>IFERROR(IF(#REF!=3,1,0),0)</f>
        <v>0</v>
      </c>
      <c r="AC22" s="1">
        <f>IFERROR(IF(#REF!=3,1,0),0)</f>
        <v>0</v>
      </c>
      <c r="AD22" s="1">
        <f>IFERROR(IF(#REF!=3,1,0),0)</f>
        <v>0</v>
      </c>
      <c r="AE22" s="1">
        <f>IFERROR(IF(#REF!=3,1,0),0)</f>
        <v>0</v>
      </c>
      <c r="AF22" s="1">
        <f>IFERROR(IF(#REF!=3,1,0),0)</f>
        <v>0</v>
      </c>
      <c r="AG22" s="1">
        <f>IFERROR(IF(#REF!=3,1,0),0)</f>
        <v>0</v>
      </c>
      <c r="AH22" s="1">
        <f>IFERROR(IF(#REF!=3,1,0),0)</f>
        <v>0</v>
      </c>
      <c r="AI22" s="1">
        <f>IFERROR(IF(#REF!=3,1,0),0)</f>
        <v>0</v>
      </c>
      <c r="AJ22" s="1">
        <f>IFERROR(IF(#REF!=3,1,0),0)</f>
        <v>0</v>
      </c>
      <c r="AK22" s="1">
        <f>IFERROR(IF(#REF!=3,1,0),0)</f>
        <v>0</v>
      </c>
      <c r="AL22" s="1">
        <f>IFERROR(IF(#REF!=3,1,0),0)</f>
        <v>0</v>
      </c>
      <c r="AM22" s="1">
        <f>IFERROR(IF(#REF!=3,1,0),0)</f>
        <v>0</v>
      </c>
      <c r="AN22" s="1">
        <f>IFERROR(IF(#REF!=3,1,0),0)</f>
        <v>0</v>
      </c>
      <c r="AO22" s="1">
        <f>IFERROR(IF(#REF!=3,1,0),0)</f>
        <v>0</v>
      </c>
      <c r="AP22" s="1">
        <f>IFERROR(IF(#REF!=3,1,0),0)</f>
        <v>0</v>
      </c>
      <c r="AQ22" s="1">
        <f>IFERROR(IF(#REF!=3,1,0),0)</f>
        <v>0</v>
      </c>
      <c r="AR22" s="1">
        <f>IFERROR(IF(#REF!=3,1,0),0)</f>
        <v>0</v>
      </c>
      <c r="AS22" s="1">
        <f>IFERROR(IF(#REF!=3,1,0),0)</f>
        <v>0</v>
      </c>
      <c r="AT22" s="1">
        <f>IFERROR(IF(#REF!=3,1,0),0)</f>
        <v>0</v>
      </c>
      <c r="AU22" s="1">
        <f>IFERROR(IF(#REF!=3,1,0),0)</f>
        <v>0</v>
      </c>
      <c r="AV22" s="1">
        <f>IFERROR(IF(#REF!=3,1,0),0)</f>
        <v>0</v>
      </c>
      <c r="AW22" s="1">
        <f>IFERROR(IF(#REF!=3,1,0),0)</f>
        <v>0</v>
      </c>
      <c r="AX22" s="1">
        <f>IFERROR(IF(#REF!=3,1,0),0)</f>
        <v>0</v>
      </c>
      <c r="AY22" s="1">
        <f>IFERROR(IF(#REF!=3,1,0),0)</f>
        <v>0</v>
      </c>
      <c r="BA22" s="1">
        <f t="shared" si="1"/>
        <v>3</v>
      </c>
    </row>
    <row r="23" spans="1:53" ht="17.25" customHeight="1" x14ac:dyDescent="0.2">
      <c r="A23" s="78" t="s">
        <v>76</v>
      </c>
      <c r="B23" s="79"/>
      <c r="C23" s="79"/>
      <c r="D23" s="80"/>
      <c r="E23" s="8">
        <f t="shared" si="0"/>
        <v>0</v>
      </c>
      <c r="F23" s="53" t="s">
        <v>6</v>
      </c>
      <c r="H23" s="1">
        <f>IFERROR(IF('1'!E31=3,1,0),0)</f>
        <v>0</v>
      </c>
      <c r="I23" s="1">
        <f>IFERROR(IF('2'!E31=3,1,0),0)</f>
        <v>0</v>
      </c>
      <c r="J23" s="1">
        <f>IFERROR(IF('3'!E31=3,1,0),0)</f>
        <v>0</v>
      </c>
      <c r="K23" s="1">
        <f>IFERROR(IF('4'!E31=3,1,0),0)</f>
        <v>0</v>
      </c>
      <c r="L23" s="1">
        <f>IFERROR(IF('5'!E31=3,1,0),0)</f>
        <v>0</v>
      </c>
      <c r="M23" s="1">
        <f>IFERROR(IF('6'!E31=3,1,0),0)</f>
        <v>0</v>
      </c>
      <c r="N23" s="1">
        <f>IFERROR(IF('7'!E31=3,1,0),0)</f>
        <v>0</v>
      </c>
      <c r="O23" s="1">
        <f>IFERROR(IF('8'!E31=3,1,0),0)</f>
        <v>0</v>
      </c>
      <c r="P23" s="1">
        <f>IFERROR(IF('9'!E31=3,1,0),0)</f>
        <v>0</v>
      </c>
      <c r="Q23" s="1">
        <f>IFERROR(IF('10'!E31=3,1,0),0)</f>
        <v>0</v>
      </c>
      <c r="R23" s="1">
        <f>IFERROR(IF(#REF!=3,1,0),0)</f>
        <v>0</v>
      </c>
      <c r="S23" s="1">
        <f>IFERROR(IF(#REF!=3,1,0),0)</f>
        <v>0</v>
      </c>
      <c r="T23" s="1">
        <f>IFERROR(IF(#REF!=3,1,0),0)</f>
        <v>0</v>
      </c>
      <c r="U23" s="1">
        <f>IFERROR(IF(#REF!=3,1,0),0)</f>
        <v>0</v>
      </c>
      <c r="V23" s="1">
        <f>IFERROR(IF(#REF!=3,1,0),0)</f>
        <v>0</v>
      </c>
      <c r="W23" s="1">
        <f>IFERROR(IF(#REF!=3,1,0),0)</f>
        <v>0</v>
      </c>
      <c r="X23" s="1">
        <f>IFERROR(IF(#REF!=3,1,0),0)</f>
        <v>0</v>
      </c>
      <c r="Y23" s="1">
        <f>IFERROR(IF(#REF!=3,1,0),0)</f>
        <v>0</v>
      </c>
      <c r="Z23" s="1">
        <f>IFERROR(IF(#REF!=3,1,0),0)</f>
        <v>0</v>
      </c>
      <c r="AA23" s="1">
        <f>IFERROR(IF(#REF!=0,1,0),0)</f>
        <v>0</v>
      </c>
      <c r="AB23" s="1">
        <f>IFERROR(IF(#REF!=3,1,0),0)</f>
        <v>0</v>
      </c>
      <c r="AC23" s="1">
        <f>IFERROR(IF(#REF!=3,1,0),0)</f>
        <v>0</v>
      </c>
      <c r="AD23" s="1">
        <f>IFERROR(IF(#REF!=3,1,0),0)</f>
        <v>0</v>
      </c>
      <c r="AE23" s="1">
        <f>IFERROR(IF(#REF!=3,1,0),0)</f>
        <v>0</v>
      </c>
      <c r="AF23" s="1">
        <f>IFERROR(IF(#REF!=3,1,0),0)</f>
        <v>0</v>
      </c>
      <c r="AG23" s="1">
        <f>IFERROR(IF(#REF!=3,1,0),0)</f>
        <v>0</v>
      </c>
      <c r="AH23" s="1">
        <f>IFERROR(IF(#REF!=3,1,0),0)</f>
        <v>0</v>
      </c>
      <c r="AI23" s="1">
        <f>IFERROR(IF(#REF!=3,1,0),0)</f>
        <v>0</v>
      </c>
      <c r="AJ23" s="1">
        <f>IFERROR(IF(#REF!=3,1,0),0)</f>
        <v>0</v>
      </c>
      <c r="AK23" s="1">
        <f>IFERROR(IF(#REF!=3,1,0),0)</f>
        <v>0</v>
      </c>
      <c r="AL23" s="1">
        <f>IFERROR(IF(#REF!=3,1,0),0)</f>
        <v>0</v>
      </c>
      <c r="AM23" s="1">
        <f>IFERROR(IF(#REF!=3,1,0),0)</f>
        <v>0</v>
      </c>
      <c r="AN23" s="1">
        <f>IFERROR(IF(#REF!=3,1,0),0)</f>
        <v>0</v>
      </c>
      <c r="AO23" s="1">
        <f>IFERROR(IF(#REF!=3,1,0),0)</f>
        <v>0</v>
      </c>
      <c r="AP23" s="1">
        <f>IFERROR(IF(#REF!=3,1,0),0)</f>
        <v>0</v>
      </c>
      <c r="AQ23" s="1">
        <f>IFERROR(IF(#REF!=3,1,0),0)</f>
        <v>0</v>
      </c>
      <c r="AR23" s="1">
        <f>IFERROR(IF(#REF!=3,1,0),0)</f>
        <v>0</v>
      </c>
      <c r="AS23" s="1">
        <f>IFERROR(IF(#REF!=3,1,0),0)</f>
        <v>0</v>
      </c>
      <c r="AT23" s="1">
        <f>IFERROR(IF(#REF!=3,1,0),0)</f>
        <v>0</v>
      </c>
      <c r="AU23" s="1">
        <f>IFERROR(IF(#REF!=3,1,0),0)</f>
        <v>0</v>
      </c>
      <c r="AV23" s="1">
        <f>IFERROR(IF(#REF!=3,1,0),0)</f>
        <v>0</v>
      </c>
      <c r="AW23" s="1">
        <f>IFERROR(IF(#REF!=3,1,0),0)</f>
        <v>0</v>
      </c>
      <c r="AX23" s="1">
        <f>IFERROR(IF(#REF!=3,1,0),0)</f>
        <v>0</v>
      </c>
      <c r="AY23" s="1">
        <f>IFERROR(IF(#REF!=3,1,0),0)</f>
        <v>0</v>
      </c>
      <c r="BA23" s="1">
        <f t="shared" si="1"/>
        <v>0</v>
      </c>
    </row>
    <row r="24" spans="1:53" ht="17.25" customHeight="1" x14ac:dyDescent="0.2">
      <c r="A24" s="78" t="s">
        <v>77</v>
      </c>
      <c r="B24" s="79"/>
      <c r="C24" s="79"/>
      <c r="D24" s="80"/>
      <c r="E24" s="8">
        <f t="shared" si="0"/>
        <v>3</v>
      </c>
      <c r="F24" s="53" t="s">
        <v>6</v>
      </c>
      <c r="H24" s="1">
        <f>IFERROR(IF('1'!E32=3,1,0),0)</f>
        <v>1</v>
      </c>
      <c r="I24" s="1">
        <f>IFERROR(IF('2'!E32=3,1,0),0)</f>
        <v>1</v>
      </c>
      <c r="J24" s="1">
        <f>IFERROR(IF('3'!E32=3,1,0),0)</f>
        <v>1</v>
      </c>
      <c r="K24" s="1">
        <f>IFERROR(IF('4'!E32=3,1,0),0)</f>
        <v>0</v>
      </c>
      <c r="L24" s="1">
        <f>IFERROR(IF('5'!E32=3,1,0),0)</f>
        <v>0</v>
      </c>
      <c r="M24" s="1">
        <f>IFERROR(IF('6'!E32=3,1,0),0)</f>
        <v>0</v>
      </c>
      <c r="N24" s="1">
        <f>IFERROR(IF('7'!E32=3,1,0),0)</f>
        <v>0</v>
      </c>
      <c r="O24" s="1">
        <f>IFERROR(IF('8'!E32=3,1,0),0)</f>
        <v>0</v>
      </c>
      <c r="P24" s="1">
        <f>IFERROR(IF('9'!E32=3,1,0),0)</f>
        <v>0</v>
      </c>
      <c r="Q24" s="1">
        <f>IFERROR(IF('10'!E32=3,1,0),0)</f>
        <v>0</v>
      </c>
      <c r="R24" s="1">
        <f>IFERROR(IF(#REF!=3,1,0),0)</f>
        <v>0</v>
      </c>
      <c r="S24" s="1">
        <f>IFERROR(IF(#REF!=3,1,0),0)</f>
        <v>0</v>
      </c>
      <c r="T24" s="1">
        <f>IFERROR(IF(#REF!=3,1,0),0)</f>
        <v>0</v>
      </c>
      <c r="U24" s="1">
        <f>IFERROR(IF(#REF!=3,1,0),0)</f>
        <v>0</v>
      </c>
      <c r="V24" s="1">
        <f>IFERROR(IF(#REF!=3,1,0),0)</f>
        <v>0</v>
      </c>
      <c r="W24" s="1">
        <f>IFERROR(IF(#REF!=3,1,0),0)</f>
        <v>0</v>
      </c>
      <c r="X24" s="1">
        <f>IFERROR(IF(#REF!=3,1,0),0)</f>
        <v>0</v>
      </c>
      <c r="Y24" s="1">
        <f>IFERROR(IF(#REF!=3,1,0),0)</f>
        <v>0</v>
      </c>
      <c r="Z24" s="1">
        <f>IFERROR(IF(#REF!=3,1,0),0)</f>
        <v>0</v>
      </c>
      <c r="AA24" s="1">
        <f>IFERROR(IF(#REF!=0,1,0),0)</f>
        <v>0</v>
      </c>
      <c r="AB24" s="1">
        <f>IFERROR(IF(#REF!=3,1,0),0)</f>
        <v>0</v>
      </c>
      <c r="AC24" s="1">
        <f>IFERROR(IF(#REF!=3,1,0),0)</f>
        <v>0</v>
      </c>
      <c r="AD24" s="1">
        <f>IFERROR(IF(#REF!=3,1,0),0)</f>
        <v>0</v>
      </c>
      <c r="AE24" s="1">
        <f>IFERROR(IF(#REF!=3,1,0),0)</f>
        <v>0</v>
      </c>
      <c r="AF24" s="1">
        <f>IFERROR(IF(#REF!=3,1,0),0)</f>
        <v>0</v>
      </c>
      <c r="AG24" s="1">
        <f>IFERROR(IF(#REF!=3,1,0),0)</f>
        <v>0</v>
      </c>
      <c r="AH24" s="1">
        <f>IFERROR(IF(#REF!=3,1,0),0)</f>
        <v>0</v>
      </c>
      <c r="AI24" s="1">
        <f>IFERROR(IF(#REF!=3,1,0),0)</f>
        <v>0</v>
      </c>
      <c r="AJ24" s="1">
        <f>IFERROR(IF(#REF!=3,1,0),0)</f>
        <v>0</v>
      </c>
      <c r="AK24" s="1">
        <f>IFERROR(IF(#REF!=3,1,0),0)</f>
        <v>0</v>
      </c>
      <c r="AL24" s="1">
        <f>IFERROR(IF(#REF!=3,1,0),0)</f>
        <v>0</v>
      </c>
      <c r="AM24" s="1">
        <f>IFERROR(IF(#REF!=3,1,0),0)</f>
        <v>0</v>
      </c>
      <c r="AN24" s="1">
        <f>IFERROR(IF(#REF!=3,1,0),0)</f>
        <v>0</v>
      </c>
      <c r="AO24" s="1">
        <f>IFERROR(IF(#REF!=3,1,0),0)</f>
        <v>0</v>
      </c>
      <c r="AP24" s="1">
        <f>IFERROR(IF(#REF!=3,1,0),0)</f>
        <v>0</v>
      </c>
      <c r="AQ24" s="1">
        <f>IFERROR(IF(#REF!=3,1,0),0)</f>
        <v>0</v>
      </c>
      <c r="AR24" s="1">
        <f>IFERROR(IF(#REF!=3,1,0),0)</f>
        <v>0</v>
      </c>
      <c r="AS24" s="1">
        <f>IFERROR(IF(#REF!=3,1,0),0)</f>
        <v>0</v>
      </c>
      <c r="AT24" s="1">
        <f>IFERROR(IF(#REF!=3,1,0),0)</f>
        <v>0</v>
      </c>
      <c r="AU24" s="1">
        <f>IFERROR(IF(#REF!=3,1,0),0)</f>
        <v>0</v>
      </c>
      <c r="AV24" s="1">
        <f>IFERROR(IF(#REF!=3,1,0),0)</f>
        <v>0</v>
      </c>
      <c r="AW24" s="1">
        <f>IFERROR(IF(#REF!=3,1,0),0)</f>
        <v>0</v>
      </c>
      <c r="AX24" s="1">
        <f>IFERROR(IF(#REF!=3,1,0),0)</f>
        <v>0</v>
      </c>
      <c r="AY24" s="1">
        <f>IFERROR(IF(#REF!=3,1,0),0)</f>
        <v>0</v>
      </c>
      <c r="BA24" s="1">
        <f t="shared" si="1"/>
        <v>3</v>
      </c>
    </row>
    <row r="25" spans="1:53" ht="17.25" customHeight="1" x14ac:dyDescent="0.2">
      <c r="A25" s="78" t="s">
        <v>78</v>
      </c>
      <c r="B25" s="79"/>
      <c r="C25" s="79"/>
      <c r="D25" s="80"/>
      <c r="E25" s="8">
        <f t="shared" si="0"/>
        <v>0</v>
      </c>
      <c r="F25" s="53" t="s">
        <v>6</v>
      </c>
      <c r="H25" s="1">
        <f>IFERROR(IF('1'!E33=3,1,0),0)</f>
        <v>0</v>
      </c>
      <c r="I25" s="1">
        <f>IFERROR(IF('2'!E33=3,1,0),0)</f>
        <v>0</v>
      </c>
      <c r="J25" s="1">
        <f>IFERROR(IF('3'!E33=3,1,0),0)</f>
        <v>0</v>
      </c>
      <c r="K25" s="1">
        <f>IFERROR(IF('4'!E33=3,1,0),0)</f>
        <v>0</v>
      </c>
      <c r="L25" s="1">
        <f>IFERROR(IF('5'!E33=3,1,0),0)</f>
        <v>0</v>
      </c>
      <c r="M25" s="1">
        <f>IFERROR(IF('6'!E33=3,1,0),0)</f>
        <v>0</v>
      </c>
      <c r="N25" s="1">
        <f>IFERROR(IF('7'!E33=3,1,0),0)</f>
        <v>0</v>
      </c>
      <c r="O25" s="1">
        <f>IFERROR(IF('8'!E33=3,1,0),0)</f>
        <v>0</v>
      </c>
      <c r="P25" s="1">
        <f>IFERROR(IF('9'!E33=3,1,0),0)</f>
        <v>0</v>
      </c>
      <c r="Q25" s="1">
        <f>IFERROR(IF('10'!E33=3,1,0),0)</f>
        <v>0</v>
      </c>
      <c r="R25" s="1">
        <f>IFERROR(IF(#REF!=3,1,0),0)</f>
        <v>0</v>
      </c>
      <c r="S25" s="1">
        <f>IFERROR(IF(#REF!=3,1,0),0)</f>
        <v>0</v>
      </c>
      <c r="T25" s="1">
        <f>IFERROR(IF(#REF!=3,1,0),0)</f>
        <v>0</v>
      </c>
      <c r="U25" s="1">
        <f>IFERROR(IF(#REF!=3,1,0),0)</f>
        <v>0</v>
      </c>
      <c r="V25" s="1">
        <f>IFERROR(IF(#REF!=3,1,0),0)</f>
        <v>0</v>
      </c>
      <c r="W25" s="1">
        <f>IFERROR(IF(#REF!=3,1,0),0)</f>
        <v>0</v>
      </c>
      <c r="X25" s="1">
        <f>IFERROR(IF(#REF!=3,1,0),0)</f>
        <v>0</v>
      </c>
      <c r="Y25" s="1">
        <f>IFERROR(IF(#REF!=3,1,0),0)</f>
        <v>0</v>
      </c>
      <c r="Z25" s="1">
        <f>IFERROR(IF(#REF!=3,1,0),0)</f>
        <v>0</v>
      </c>
      <c r="AA25" s="1">
        <f>IFERROR(IF(#REF!=0,1,0),0)</f>
        <v>0</v>
      </c>
      <c r="AB25" s="1">
        <f>IFERROR(IF(#REF!=3,1,0),0)</f>
        <v>0</v>
      </c>
      <c r="AC25" s="1">
        <f>IFERROR(IF(#REF!=3,1,0),0)</f>
        <v>0</v>
      </c>
      <c r="AD25" s="1">
        <f>IFERROR(IF(#REF!=3,1,0),0)</f>
        <v>0</v>
      </c>
      <c r="AE25" s="1">
        <f>IFERROR(IF(#REF!=3,1,0),0)</f>
        <v>0</v>
      </c>
      <c r="AF25" s="1">
        <f>IFERROR(IF(#REF!=3,1,0),0)</f>
        <v>0</v>
      </c>
      <c r="AG25" s="1">
        <f>IFERROR(IF(#REF!=3,1,0),0)</f>
        <v>0</v>
      </c>
      <c r="AH25" s="1">
        <f>IFERROR(IF(#REF!=3,1,0),0)</f>
        <v>0</v>
      </c>
      <c r="AI25" s="1">
        <f>IFERROR(IF(#REF!=3,1,0),0)</f>
        <v>0</v>
      </c>
      <c r="AJ25" s="1">
        <f>IFERROR(IF(#REF!=3,1,0),0)</f>
        <v>0</v>
      </c>
      <c r="AK25" s="1">
        <f>IFERROR(IF(#REF!=3,1,0),0)</f>
        <v>0</v>
      </c>
      <c r="AL25" s="1">
        <f>IFERROR(IF(#REF!=3,1,0),0)</f>
        <v>0</v>
      </c>
      <c r="AM25" s="1">
        <f>IFERROR(IF(#REF!=3,1,0),0)</f>
        <v>0</v>
      </c>
      <c r="AN25" s="1">
        <f>IFERROR(IF(#REF!=3,1,0),0)</f>
        <v>0</v>
      </c>
      <c r="AO25" s="1">
        <f>IFERROR(IF(#REF!=3,1,0),0)</f>
        <v>0</v>
      </c>
      <c r="AP25" s="1">
        <f>IFERROR(IF(#REF!=3,1,0),0)</f>
        <v>0</v>
      </c>
      <c r="AQ25" s="1">
        <f>IFERROR(IF(#REF!=3,1,0),0)</f>
        <v>0</v>
      </c>
      <c r="AR25" s="1">
        <f>IFERROR(IF(#REF!=3,1,0),0)</f>
        <v>0</v>
      </c>
      <c r="AS25" s="1">
        <f>IFERROR(IF(#REF!=3,1,0),0)</f>
        <v>0</v>
      </c>
      <c r="AT25" s="1">
        <f>IFERROR(IF(#REF!=3,1,0),0)</f>
        <v>0</v>
      </c>
      <c r="AU25" s="1">
        <f>IFERROR(IF(#REF!=3,1,0),0)</f>
        <v>0</v>
      </c>
      <c r="AV25" s="1">
        <f>IFERROR(IF(#REF!=3,1,0),0)</f>
        <v>0</v>
      </c>
      <c r="AW25" s="1">
        <f>IFERROR(IF(#REF!=3,1,0),0)</f>
        <v>0</v>
      </c>
      <c r="AX25" s="1">
        <f>IFERROR(IF(#REF!=3,1,0),0)</f>
        <v>0</v>
      </c>
      <c r="AY25" s="1">
        <f>IFERROR(IF(#REF!=3,1,0),0)</f>
        <v>0</v>
      </c>
      <c r="BA25" s="1">
        <f t="shared" si="1"/>
        <v>0</v>
      </c>
    </row>
    <row r="26" spans="1:53" ht="17.25" customHeight="1" x14ac:dyDescent="0.2">
      <c r="A26" s="78" t="s">
        <v>79</v>
      </c>
      <c r="B26" s="79"/>
      <c r="C26" s="79"/>
      <c r="D26" s="80"/>
      <c r="E26" s="8">
        <f t="shared" si="0"/>
        <v>3</v>
      </c>
      <c r="F26" s="53" t="s">
        <v>6</v>
      </c>
      <c r="H26" s="1">
        <f>IFERROR(IF('1'!E34=3,1,0),0)</f>
        <v>1</v>
      </c>
      <c r="I26" s="1">
        <f>IFERROR(IF('2'!E34=3,1,0),0)</f>
        <v>1</v>
      </c>
      <c r="J26" s="1">
        <f>IFERROR(IF('3'!E34=3,1,0),0)</f>
        <v>1</v>
      </c>
      <c r="K26" s="1">
        <f>IFERROR(IF('4'!E34=3,1,0),0)</f>
        <v>0</v>
      </c>
      <c r="L26" s="1">
        <f>IFERROR(IF('5'!E34=3,1,0),0)</f>
        <v>0</v>
      </c>
      <c r="M26" s="1">
        <f>IFERROR(IF('6'!E34=3,1,0),0)</f>
        <v>0</v>
      </c>
      <c r="N26" s="1">
        <f>IFERROR(IF('7'!E34=3,1,0),0)</f>
        <v>0</v>
      </c>
      <c r="O26" s="1">
        <f>IFERROR(IF('8'!E34=3,1,0),0)</f>
        <v>0</v>
      </c>
      <c r="P26" s="1">
        <f>IFERROR(IF('9'!E34=3,1,0),0)</f>
        <v>0</v>
      </c>
      <c r="Q26" s="1">
        <f>IFERROR(IF('10'!E34=3,1,0),0)</f>
        <v>0</v>
      </c>
      <c r="R26" s="1">
        <f>IFERROR(IF(#REF!=3,1,0),0)</f>
        <v>0</v>
      </c>
      <c r="S26" s="1">
        <f>IFERROR(IF(#REF!=3,1,0),0)</f>
        <v>0</v>
      </c>
      <c r="T26" s="1">
        <f>IFERROR(IF(#REF!=3,1,0),0)</f>
        <v>0</v>
      </c>
      <c r="U26" s="1">
        <f>IFERROR(IF(#REF!=3,1,0),0)</f>
        <v>0</v>
      </c>
      <c r="V26" s="1">
        <f>IFERROR(IF(#REF!=3,1,0),0)</f>
        <v>0</v>
      </c>
      <c r="W26" s="1">
        <f>IFERROR(IF(#REF!=3,1,0),0)</f>
        <v>0</v>
      </c>
      <c r="X26" s="1">
        <f>IFERROR(IF(#REF!=3,1,0),0)</f>
        <v>0</v>
      </c>
      <c r="Y26" s="1">
        <f>IFERROR(IF(#REF!=3,1,0),0)</f>
        <v>0</v>
      </c>
      <c r="Z26" s="1">
        <f>IFERROR(IF(#REF!=3,1,0),0)</f>
        <v>0</v>
      </c>
      <c r="AA26" s="1">
        <f>IFERROR(IF(#REF!=0,1,0),0)</f>
        <v>0</v>
      </c>
      <c r="AB26" s="1">
        <f>IFERROR(IF(#REF!=3,1,0),0)</f>
        <v>0</v>
      </c>
      <c r="AC26" s="1">
        <f>IFERROR(IF(#REF!=3,1,0),0)</f>
        <v>0</v>
      </c>
      <c r="AD26" s="1">
        <f>IFERROR(IF(#REF!=3,1,0),0)</f>
        <v>0</v>
      </c>
      <c r="AE26" s="1">
        <f>IFERROR(IF(#REF!=3,1,0),0)</f>
        <v>0</v>
      </c>
      <c r="AF26" s="1">
        <f>IFERROR(IF(#REF!=3,1,0),0)</f>
        <v>0</v>
      </c>
      <c r="AG26" s="1">
        <f>IFERROR(IF(#REF!=3,1,0),0)</f>
        <v>0</v>
      </c>
      <c r="AH26" s="1">
        <f>IFERROR(IF(#REF!=3,1,0),0)</f>
        <v>0</v>
      </c>
      <c r="AI26" s="1">
        <f>IFERROR(IF(#REF!=3,1,0),0)</f>
        <v>0</v>
      </c>
      <c r="AJ26" s="1">
        <f>IFERROR(IF(#REF!=3,1,0),0)</f>
        <v>0</v>
      </c>
      <c r="AK26" s="1">
        <f>IFERROR(IF(#REF!=3,1,0),0)</f>
        <v>0</v>
      </c>
      <c r="AL26" s="1">
        <f>IFERROR(IF(#REF!=3,1,0),0)</f>
        <v>0</v>
      </c>
      <c r="AM26" s="1">
        <f>IFERROR(IF(#REF!=3,1,0),0)</f>
        <v>0</v>
      </c>
      <c r="AN26" s="1">
        <f>IFERROR(IF(#REF!=3,1,0),0)</f>
        <v>0</v>
      </c>
      <c r="AO26" s="1">
        <f>IFERROR(IF(#REF!=3,1,0),0)</f>
        <v>0</v>
      </c>
      <c r="AP26" s="1">
        <f>IFERROR(IF(#REF!=3,1,0),0)</f>
        <v>0</v>
      </c>
      <c r="AQ26" s="1">
        <f>IFERROR(IF(#REF!=3,1,0),0)</f>
        <v>0</v>
      </c>
      <c r="AR26" s="1">
        <f>IFERROR(IF(#REF!=3,1,0),0)</f>
        <v>0</v>
      </c>
      <c r="AS26" s="1">
        <f>IFERROR(IF(#REF!=3,1,0),0)</f>
        <v>0</v>
      </c>
      <c r="AT26" s="1">
        <f>IFERROR(IF(#REF!=3,1,0),0)</f>
        <v>0</v>
      </c>
      <c r="AU26" s="1">
        <f>IFERROR(IF(#REF!=3,1,0),0)</f>
        <v>0</v>
      </c>
      <c r="AV26" s="1">
        <f>IFERROR(IF(#REF!=3,1,0),0)</f>
        <v>0</v>
      </c>
      <c r="AW26" s="1">
        <f>IFERROR(IF(#REF!=3,1,0),0)</f>
        <v>0</v>
      </c>
      <c r="AX26" s="1">
        <f>IFERROR(IF(#REF!=3,1,0),0)</f>
        <v>0</v>
      </c>
      <c r="AY26" s="1">
        <f>IFERROR(IF(#REF!=3,1,0),0)</f>
        <v>0</v>
      </c>
      <c r="BA26" s="1">
        <f t="shared" si="1"/>
        <v>3</v>
      </c>
    </row>
    <row r="27" spans="1:53" ht="17.25" customHeight="1" x14ac:dyDescent="0.2">
      <c r="A27" s="78" t="s">
        <v>80</v>
      </c>
      <c r="B27" s="79"/>
      <c r="C27" s="79"/>
      <c r="D27" s="80"/>
      <c r="E27" s="8">
        <f t="shared" si="0"/>
        <v>0</v>
      </c>
      <c r="F27" s="53" t="s">
        <v>6</v>
      </c>
      <c r="H27" s="1">
        <f>IFERROR(IF('1'!E35=3,1,0),0)</f>
        <v>0</v>
      </c>
      <c r="I27" s="1">
        <f>IFERROR(IF('2'!E35=3,1,0),0)</f>
        <v>0</v>
      </c>
      <c r="J27" s="1">
        <f>IFERROR(IF('3'!E35=3,1,0),0)</f>
        <v>0</v>
      </c>
      <c r="K27" s="1">
        <f>IFERROR(IF('4'!E35=3,1,0),0)</f>
        <v>0</v>
      </c>
      <c r="L27" s="1">
        <f>IFERROR(IF('5'!E35=3,1,0),0)</f>
        <v>0</v>
      </c>
      <c r="M27" s="1">
        <f>IFERROR(IF('6'!E35=3,1,0),0)</f>
        <v>0</v>
      </c>
      <c r="N27" s="1">
        <f>IFERROR(IF('7'!E35=3,1,0),0)</f>
        <v>0</v>
      </c>
      <c r="O27" s="1">
        <f>IFERROR(IF('8'!E35=3,1,0),0)</f>
        <v>0</v>
      </c>
      <c r="P27" s="1">
        <f>IFERROR(IF('9'!E35=3,1,0),0)</f>
        <v>0</v>
      </c>
      <c r="Q27" s="1">
        <f>IFERROR(IF('10'!E35=3,1,0),0)</f>
        <v>0</v>
      </c>
      <c r="R27" s="1">
        <f>IFERROR(IF(#REF!=3,1,0),0)</f>
        <v>0</v>
      </c>
      <c r="S27" s="1">
        <f>IFERROR(IF(#REF!=3,1,0),0)</f>
        <v>0</v>
      </c>
      <c r="T27" s="1">
        <f>IFERROR(IF(#REF!=3,1,0),0)</f>
        <v>0</v>
      </c>
      <c r="U27" s="1">
        <f>IFERROR(IF(#REF!=3,1,0),0)</f>
        <v>0</v>
      </c>
      <c r="V27" s="1">
        <f>IFERROR(IF(#REF!=3,1,0),0)</f>
        <v>0</v>
      </c>
      <c r="W27" s="1">
        <f>IFERROR(IF(#REF!=3,1,0),0)</f>
        <v>0</v>
      </c>
      <c r="X27" s="1">
        <f>IFERROR(IF(#REF!=3,1,0),0)</f>
        <v>0</v>
      </c>
      <c r="Y27" s="1">
        <f>IFERROR(IF(#REF!=3,1,0),0)</f>
        <v>0</v>
      </c>
      <c r="Z27" s="1">
        <f>IFERROR(IF(#REF!=3,1,0),0)</f>
        <v>0</v>
      </c>
      <c r="AA27" s="1">
        <f>IFERROR(IF(#REF!=0,1,0),0)</f>
        <v>0</v>
      </c>
      <c r="AB27" s="1">
        <f>IFERROR(IF(#REF!=3,1,0),0)</f>
        <v>0</v>
      </c>
      <c r="AC27" s="1">
        <f>IFERROR(IF(#REF!=3,1,0),0)</f>
        <v>0</v>
      </c>
      <c r="AD27" s="1">
        <f>IFERROR(IF(#REF!=3,1,0),0)</f>
        <v>0</v>
      </c>
      <c r="AE27" s="1">
        <f>IFERROR(IF(#REF!=3,1,0),0)</f>
        <v>0</v>
      </c>
      <c r="AF27" s="1">
        <f>IFERROR(IF(#REF!=3,1,0),0)</f>
        <v>0</v>
      </c>
      <c r="AG27" s="1">
        <f>IFERROR(IF(#REF!=3,1,0),0)</f>
        <v>0</v>
      </c>
      <c r="AH27" s="1">
        <f>IFERROR(IF(#REF!=3,1,0),0)</f>
        <v>0</v>
      </c>
      <c r="AI27" s="1">
        <f>IFERROR(IF(#REF!=3,1,0),0)</f>
        <v>0</v>
      </c>
      <c r="AJ27" s="1">
        <f>IFERROR(IF(#REF!=3,1,0),0)</f>
        <v>0</v>
      </c>
      <c r="AK27" s="1">
        <f>IFERROR(IF(#REF!=3,1,0),0)</f>
        <v>0</v>
      </c>
      <c r="AL27" s="1">
        <f>IFERROR(IF(#REF!=3,1,0),0)</f>
        <v>0</v>
      </c>
      <c r="AM27" s="1">
        <f>IFERROR(IF(#REF!=3,1,0),0)</f>
        <v>0</v>
      </c>
      <c r="AN27" s="1">
        <f>IFERROR(IF(#REF!=3,1,0),0)</f>
        <v>0</v>
      </c>
      <c r="AO27" s="1">
        <f>IFERROR(IF(#REF!=3,1,0),0)</f>
        <v>0</v>
      </c>
      <c r="AP27" s="1">
        <f>IFERROR(IF(#REF!=3,1,0),0)</f>
        <v>0</v>
      </c>
      <c r="AQ27" s="1">
        <f>IFERROR(IF(#REF!=3,1,0),0)</f>
        <v>0</v>
      </c>
      <c r="AR27" s="1">
        <f>IFERROR(IF(#REF!=3,1,0),0)</f>
        <v>0</v>
      </c>
      <c r="AS27" s="1">
        <f>IFERROR(IF(#REF!=3,1,0),0)</f>
        <v>0</v>
      </c>
      <c r="AT27" s="1">
        <f>IFERROR(IF(#REF!=3,1,0),0)</f>
        <v>0</v>
      </c>
      <c r="AU27" s="1">
        <f>IFERROR(IF(#REF!=3,1,0),0)</f>
        <v>0</v>
      </c>
      <c r="AV27" s="1">
        <f>IFERROR(IF(#REF!=3,1,0),0)</f>
        <v>0</v>
      </c>
      <c r="AW27" s="1">
        <f>IFERROR(IF(#REF!=3,1,0),0)</f>
        <v>0</v>
      </c>
      <c r="AX27" s="1">
        <f>IFERROR(IF(#REF!=3,1,0),0)</f>
        <v>0</v>
      </c>
      <c r="AY27" s="1">
        <f>IFERROR(IF(#REF!=3,1,0),0)</f>
        <v>0</v>
      </c>
      <c r="BA27" s="1">
        <f t="shared" si="1"/>
        <v>0</v>
      </c>
    </row>
    <row r="28" spans="1:53" ht="17.25" customHeight="1" x14ac:dyDescent="0.2">
      <c r="A28" s="78" t="s">
        <v>81</v>
      </c>
      <c r="B28" s="79"/>
      <c r="C28" s="79"/>
      <c r="D28" s="80"/>
      <c r="E28" s="8">
        <f t="shared" si="0"/>
        <v>3</v>
      </c>
      <c r="F28" s="53" t="s">
        <v>6</v>
      </c>
      <c r="H28" s="1">
        <f>IFERROR(IF('1'!E36=3,1,0),0)</f>
        <v>1</v>
      </c>
      <c r="I28" s="1">
        <f>IFERROR(IF('2'!E36=3,1,0),0)</f>
        <v>1</v>
      </c>
      <c r="J28" s="1">
        <f>IFERROR(IF('3'!E36=3,1,0),0)</f>
        <v>1</v>
      </c>
      <c r="K28" s="1">
        <f>IFERROR(IF('4'!E36=3,1,0),0)</f>
        <v>0</v>
      </c>
      <c r="L28" s="1">
        <f>IFERROR(IF('5'!E36=3,1,0),0)</f>
        <v>0</v>
      </c>
      <c r="M28" s="1">
        <f>IFERROR(IF('6'!E36=3,1,0),0)</f>
        <v>0</v>
      </c>
      <c r="N28" s="1">
        <f>IFERROR(IF('7'!E36=3,1,0),0)</f>
        <v>0</v>
      </c>
      <c r="O28" s="1">
        <f>IFERROR(IF('8'!E36=3,1,0),0)</f>
        <v>0</v>
      </c>
      <c r="P28" s="1">
        <f>IFERROR(IF('9'!E36=3,1,0),0)</f>
        <v>0</v>
      </c>
      <c r="Q28" s="1">
        <f>IFERROR(IF('10'!E36=3,1,0),0)</f>
        <v>0</v>
      </c>
      <c r="R28" s="1">
        <f>IFERROR(IF(#REF!=3,1,0),0)</f>
        <v>0</v>
      </c>
      <c r="S28" s="1">
        <f>IFERROR(IF(#REF!=3,1,0),0)</f>
        <v>0</v>
      </c>
      <c r="T28" s="1">
        <f>IFERROR(IF(#REF!=3,1,0),0)</f>
        <v>0</v>
      </c>
      <c r="U28" s="1">
        <f>IFERROR(IF(#REF!=3,1,0),0)</f>
        <v>0</v>
      </c>
      <c r="V28" s="1">
        <f>IFERROR(IF(#REF!=3,1,0),0)</f>
        <v>0</v>
      </c>
      <c r="W28" s="1">
        <f>IFERROR(IF(#REF!=3,1,0),0)</f>
        <v>0</v>
      </c>
      <c r="X28" s="1">
        <f>IFERROR(IF(#REF!=3,1,0),0)</f>
        <v>0</v>
      </c>
      <c r="Y28" s="1">
        <f>IFERROR(IF(#REF!=3,1,0),0)</f>
        <v>0</v>
      </c>
      <c r="Z28" s="1">
        <f>IFERROR(IF(#REF!=3,1,0),0)</f>
        <v>0</v>
      </c>
      <c r="AA28" s="1">
        <f>IFERROR(IF(#REF!=0,1,0),0)</f>
        <v>0</v>
      </c>
      <c r="AB28" s="1">
        <f>IFERROR(IF(#REF!=3,1,0),0)</f>
        <v>0</v>
      </c>
      <c r="AC28" s="1">
        <f>IFERROR(IF(#REF!=3,1,0),0)</f>
        <v>0</v>
      </c>
      <c r="AD28" s="1">
        <f>IFERROR(IF(#REF!=3,1,0),0)</f>
        <v>0</v>
      </c>
      <c r="AE28" s="1">
        <f>IFERROR(IF(#REF!=3,1,0),0)</f>
        <v>0</v>
      </c>
      <c r="AF28" s="1">
        <f>IFERROR(IF(#REF!=3,1,0),0)</f>
        <v>0</v>
      </c>
      <c r="AG28" s="1">
        <f>IFERROR(IF(#REF!=3,1,0),0)</f>
        <v>0</v>
      </c>
      <c r="AH28" s="1">
        <f>IFERROR(IF(#REF!=3,1,0),0)</f>
        <v>0</v>
      </c>
      <c r="AI28" s="1">
        <f>IFERROR(IF(#REF!=3,1,0),0)</f>
        <v>0</v>
      </c>
      <c r="AJ28" s="1">
        <f>IFERROR(IF(#REF!=3,1,0),0)</f>
        <v>0</v>
      </c>
      <c r="AK28" s="1">
        <f>IFERROR(IF(#REF!=3,1,0),0)</f>
        <v>0</v>
      </c>
      <c r="AL28" s="1">
        <f>IFERROR(IF(#REF!=3,1,0),0)</f>
        <v>0</v>
      </c>
      <c r="AM28" s="1">
        <f>IFERROR(IF(#REF!=3,1,0),0)</f>
        <v>0</v>
      </c>
      <c r="AN28" s="1">
        <f>IFERROR(IF(#REF!=3,1,0),0)</f>
        <v>0</v>
      </c>
      <c r="AO28" s="1">
        <f>IFERROR(IF(#REF!=3,1,0),0)</f>
        <v>0</v>
      </c>
      <c r="AP28" s="1">
        <f>IFERROR(IF(#REF!=3,1,0),0)</f>
        <v>0</v>
      </c>
      <c r="AQ28" s="1">
        <f>IFERROR(IF(#REF!=3,1,0),0)</f>
        <v>0</v>
      </c>
      <c r="AR28" s="1">
        <f>IFERROR(IF(#REF!=3,1,0),0)</f>
        <v>0</v>
      </c>
      <c r="AS28" s="1">
        <f>IFERROR(IF(#REF!=3,1,0),0)</f>
        <v>0</v>
      </c>
      <c r="AT28" s="1">
        <f>IFERROR(IF(#REF!=3,1,0),0)</f>
        <v>0</v>
      </c>
      <c r="AU28" s="1">
        <f>IFERROR(IF(#REF!=3,1,0),0)</f>
        <v>0</v>
      </c>
      <c r="AV28" s="1">
        <f>IFERROR(IF(#REF!=3,1,0),0)</f>
        <v>0</v>
      </c>
      <c r="AW28" s="1">
        <f>IFERROR(IF(#REF!=3,1,0),0)</f>
        <v>0</v>
      </c>
      <c r="AX28" s="1">
        <f>IFERROR(IF(#REF!=3,1,0),0)</f>
        <v>0</v>
      </c>
      <c r="AY28" s="1">
        <f>IFERROR(IF(#REF!=3,1,0),0)</f>
        <v>0</v>
      </c>
      <c r="BA28" s="1">
        <f t="shared" si="1"/>
        <v>3</v>
      </c>
    </row>
    <row r="29" spans="1:53" ht="17.25" customHeight="1" x14ac:dyDescent="0.2">
      <c r="A29" s="78" t="s">
        <v>82</v>
      </c>
      <c r="B29" s="79"/>
      <c r="C29" s="79"/>
      <c r="D29" s="80"/>
      <c r="E29" s="8">
        <f t="shared" si="0"/>
        <v>0</v>
      </c>
      <c r="F29" s="53" t="s">
        <v>6</v>
      </c>
      <c r="H29" s="1">
        <f>IFERROR(IF('1'!E37=3,1,0),0)</f>
        <v>0</v>
      </c>
      <c r="I29" s="1">
        <f>IFERROR(IF('2'!E37=3,1,0),0)</f>
        <v>0</v>
      </c>
      <c r="J29" s="1">
        <f>IFERROR(IF('3'!E37=3,1,0),0)</f>
        <v>0</v>
      </c>
      <c r="K29" s="1">
        <f>IFERROR(IF('4'!E37=3,1,0),0)</f>
        <v>0</v>
      </c>
      <c r="L29" s="1">
        <f>IFERROR(IF('5'!E37=3,1,0),0)</f>
        <v>0</v>
      </c>
      <c r="M29" s="1">
        <f>IFERROR(IF('6'!E37=3,1,0),0)</f>
        <v>0</v>
      </c>
      <c r="N29" s="1">
        <f>IFERROR(IF('7'!E37=3,1,0),0)</f>
        <v>0</v>
      </c>
      <c r="O29" s="1">
        <f>IFERROR(IF('8'!E37=3,1,0),0)</f>
        <v>0</v>
      </c>
      <c r="P29" s="1">
        <f>IFERROR(IF('9'!E37=3,1,0),0)</f>
        <v>0</v>
      </c>
      <c r="Q29" s="1">
        <f>IFERROR(IF('10'!E37=3,1,0),0)</f>
        <v>0</v>
      </c>
      <c r="R29" s="1">
        <f>IFERROR(IF(#REF!=3,1,0),0)</f>
        <v>0</v>
      </c>
      <c r="S29" s="1">
        <f>IFERROR(IF(#REF!=3,1,0),0)</f>
        <v>0</v>
      </c>
      <c r="T29" s="1">
        <f>IFERROR(IF(#REF!=3,1,0),0)</f>
        <v>0</v>
      </c>
      <c r="U29" s="1">
        <f>IFERROR(IF(#REF!=3,1,0),0)</f>
        <v>0</v>
      </c>
      <c r="V29" s="1">
        <f>IFERROR(IF(#REF!=3,1,0),0)</f>
        <v>0</v>
      </c>
      <c r="W29" s="1">
        <f>IFERROR(IF(#REF!=3,1,0),0)</f>
        <v>0</v>
      </c>
      <c r="X29" s="1">
        <f>IFERROR(IF(#REF!=3,1,0),0)</f>
        <v>0</v>
      </c>
      <c r="Y29" s="1">
        <f>IFERROR(IF(#REF!=3,1,0),0)</f>
        <v>0</v>
      </c>
      <c r="Z29" s="1">
        <f>IFERROR(IF(#REF!=3,1,0),0)</f>
        <v>0</v>
      </c>
      <c r="AA29" s="1">
        <f>IFERROR(IF(#REF!=0,1,0),0)</f>
        <v>0</v>
      </c>
      <c r="AB29" s="1">
        <f>IFERROR(IF(#REF!=3,1,0),0)</f>
        <v>0</v>
      </c>
      <c r="AC29" s="1">
        <f>IFERROR(IF(#REF!=3,1,0),0)</f>
        <v>0</v>
      </c>
      <c r="AD29" s="1">
        <f>IFERROR(IF(#REF!=3,1,0),0)</f>
        <v>0</v>
      </c>
      <c r="AE29" s="1">
        <f>IFERROR(IF(#REF!=3,1,0),0)</f>
        <v>0</v>
      </c>
      <c r="AF29" s="1">
        <f>IFERROR(IF(#REF!=3,1,0),0)</f>
        <v>0</v>
      </c>
      <c r="AG29" s="1">
        <f>IFERROR(IF(#REF!=3,1,0),0)</f>
        <v>0</v>
      </c>
      <c r="AH29" s="1">
        <f>IFERROR(IF(#REF!=3,1,0),0)</f>
        <v>0</v>
      </c>
      <c r="AI29" s="1">
        <f>IFERROR(IF(#REF!=3,1,0),0)</f>
        <v>0</v>
      </c>
      <c r="AJ29" s="1">
        <f>IFERROR(IF(#REF!=3,1,0),0)</f>
        <v>0</v>
      </c>
      <c r="AK29" s="1">
        <f>IFERROR(IF(#REF!=3,1,0),0)</f>
        <v>0</v>
      </c>
      <c r="AL29" s="1">
        <f>IFERROR(IF(#REF!=3,1,0),0)</f>
        <v>0</v>
      </c>
      <c r="AM29" s="1">
        <f>IFERROR(IF(#REF!=3,1,0),0)</f>
        <v>0</v>
      </c>
      <c r="AN29" s="1">
        <f>IFERROR(IF(#REF!=3,1,0),0)</f>
        <v>0</v>
      </c>
      <c r="AO29" s="1">
        <f>IFERROR(IF(#REF!=3,1,0),0)</f>
        <v>0</v>
      </c>
      <c r="AP29" s="1">
        <f>IFERROR(IF(#REF!=3,1,0),0)</f>
        <v>0</v>
      </c>
      <c r="AQ29" s="1">
        <f>IFERROR(IF(#REF!=3,1,0),0)</f>
        <v>0</v>
      </c>
      <c r="AR29" s="1">
        <f>IFERROR(IF(#REF!=3,1,0),0)</f>
        <v>0</v>
      </c>
      <c r="AS29" s="1">
        <f>IFERROR(IF(#REF!=3,1,0),0)</f>
        <v>0</v>
      </c>
      <c r="AT29" s="1">
        <f>IFERROR(IF(#REF!=3,1,0),0)</f>
        <v>0</v>
      </c>
      <c r="AU29" s="1">
        <f>IFERROR(IF(#REF!=3,1,0),0)</f>
        <v>0</v>
      </c>
      <c r="AV29" s="1">
        <f>IFERROR(IF(#REF!=3,1,0),0)</f>
        <v>0</v>
      </c>
      <c r="AW29" s="1">
        <f>IFERROR(IF(#REF!=3,1,0),0)</f>
        <v>0</v>
      </c>
      <c r="AX29" s="1">
        <f>IFERROR(IF(#REF!=3,1,0),0)</f>
        <v>0</v>
      </c>
      <c r="AY29" s="1">
        <f>IFERROR(IF(#REF!=3,1,0),0)</f>
        <v>0</v>
      </c>
      <c r="BA29" s="1">
        <f t="shared" si="1"/>
        <v>0</v>
      </c>
    </row>
    <row r="30" spans="1:53" ht="17.25" customHeight="1" x14ac:dyDescent="0.2">
      <c r="A30" s="78" t="s">
        <v>160</v>
      </c>
      <c r="B30" s="79"/>
      <c r="C30" s="79"/>
      <c r="D30" s="80"/>
      <c r="E30" s="8">
        <f t="shared" si="0"/>
        <v>3</v>
      </c>
      <c r="F30" s="53" t="s">
        <v>6</v>
      </c>
      <c r="H30" s="1">
        <f>IFERROR(IF('1'!E38=3,1,0),0)</f>
        <v>1</v>
      </c>
      <c r="I30" s="1">
        <f>IFERROR(IF('2'!E38=3,1,0),0)</f>
        <v>1</v>
      </c>
      <c r="J30" s="1">
        <f>IFERROR(IF('3'!E38=3,1,0),0)</f>
        <v>1</v>
      </c>
      <c r="K30" s="1">
        <f>IFERROR(IF('4'!E38=3,1,0),0)</f>
        <v>0</v>
      </c>
      <c r="L30" s="1">
        <f>IFERROR(IF('5'!E38=3,1,0),0)</f>
        <v>0</v>
      </c>
      <c r="M30" s="1">
        <f>IFERROR(IF('6'!E38=3,1,0),0)</f>
        <v>0</v>
      </c>
      <c r="N30" s="1">
        <f>IFERROR(IF('7'!E38=3,1,0),0)</f>
        <v>0</v>
      </c>
      <c r="O30" s="1">
        <f>IFERROR(IF('8'!E38=3,1,0),0)</f>
        <v>0</v>
      </c>
      <c r="P30" s="1">
        <f>IFERROR(IF('9'!E38=3,1,0),0)</f>
        <v>0</v>
      </c>
      <c r="Q30" s="1">
        <f>IFERROR(IF('10'!E38=3,1,0),0)</f>
        <v>0</v>
      </c>
      <c r="R30" s="1">
        <f>IFERROR(IF(#REF!=3,1,0),0)</f>
        <v>0</v>
      </c>
      <c r="S30" s="1">
        <f>IFERROR(IF(#REF!=3,1,0),0)</f>
        <v>0</v>
      </c>
      <c r="T30" s="1">
        <f>IFERROR(IF(#REF!=3,1,0),0)</f>
        <v>0</v>
      </c>
      <c r="U30" s="1">
        <f>IFERROR(IF(#REF!=3,1,0),0)</f>
        <v>0</v>
      </c>
      <c r="V30" s="1">
        <f>IFERROR(IF(#REF!=3,1,0),0)</f>
        <v>0</v>
      </c>
      <c r="W30" s="1">
        <f>IFERROR(IF(#REF!=3,1,0),0)</f>
        <v>0</v>
      </c>
      <c r="X30" s="1">
        <f>IFERROR(IF(#REF!=3,1,0),0)</f>
        <v>0</v>
      </c>
      <c r="Y30" s="1">
        <f>IFERROR(IF(#REF!=3,1,0),0)</f>
        <v>0</v>
      </c>
      <c r="Z30" s="1">
        <f>IFERROR(IF(#REF!=3,1,0),0)</f>
        <v>0</v>
      </c>
      <c r="AA30" s="1">
        <f>IFERROR(IF(#REF!=0,1,0),0)</f>
        <v>0</v>
      </c>
      <c r="AB30" s="1">
        <f>IFERROR(IF(#REF!=3,1,0),0)</f>
        <v>0</v>
      </c>
      <c r="AC30" s="1">
        <f>IFERROR(IF(#REF!=3,1,0),0)</f>
        <v>0</v>
      </c>
      <c r="AD30" s="1">
        <f>IFERROR(IF(#REF!=3,1,0),0)</f>
        <v>0</v>
      </c>
      <c r="AE30" s="1">
        <f>IFERROR(IF(#REF!=3,1,0),0)</f>
        <v>0</v>
      </c>
      <c r="AF30" s="1">
        <f>IFERROR(IF(#REF!=3,1,0),0)</f>
        <v>0</v>
      </c>
      <c r="AG30" s="1">
        <f>IFERROR(IF(#REF!=3,1,0),0)</f>
        <v>0</v>
      </c>
      <c r="AH30" s="1">
        <f>IFERROR(IF(#REF!=3,1,0),0)</f>
        <v>0</v>
      </c>
      <c r="AI30" s="1">
        <f>IFERROR(IF(#REF!=3,1,0),0)</f>
        <v>0</v>
      </c>
      <c r="AJ30" s="1">
        <f>IFERROR(IF(#REF!=3,1,0),0)</f>
        <v>0</v>
      </c>
      <c r="AK30" s="1">
        <f>IFERROR(IF(#REF!=3,1,0),0)</f>
        <v>0</v>
      </c>
      <c r="AL30" s="1">
        <f>IFERROR(IF(#REF!=3,1,0),0)</f>
        <v>0</v>
      </c>
      <c r="AM30" s="1">
        <f>IFERROR(IF(#REF!=3,1,0),0)</f>
        <v>0</v>
      </c>
      <c r="AN30" s="1">
        <f>IFERROR(IF(#REF!=3,1,0),0)</f>
        <v>0</v>
      </c>
      <c r="AO30" s="1">
        <f>IFERROR(IF(#REF!=3,1,0),0)</f>
        <v>0</v>
      </c>
      <c r="AP30" s="1">
        <f>IFERROR(IF(#REF!=3,1,0),0)</f>
        <v>0</v>
      </c>
      <c r="AQ30" s="1">
        <f>IFERROR(IF(#REF!=3,1,0),0)</f>
        <v>0</v>
      </c>
      <c r="AR30" s="1">
        <f>IFERROR(IF(#REF!=3,1,0),0)</f>
        <v>0</v>
      </c>
      <c r="AS30" s="1">
        <f>IFERROR(IF(#REF!=3,1,0),0)</f>
        <v>0</v>
      </c>
      <c r="AT30" s="1">
        <f>IFERROR(IF(#REF!=3,1,0),0)</f>
        <v>0</v>
      </c>
      <c r="AU30" s="1">
        <f>IFERROR(IF(#REF!=3,1,0),0)</f>
        <v>0</v>
      </c>
      <c r="AV30" s="1">
        <f>IFERROR(IF(#REF!=3,1,0),0)</f>
        <v>0</v>
      </c>
      <c r="AW30" s="1">
        <f>IFERROR(IF(#REF!=3,1,0),0)</f>
        <v>0</v>
      </c>
      <c r="AX30" s="1">
        <f>IFERROR(IF(#REF!=3,1,0),0)</f>
        <v>0</v>
      </c>
      <c r="AY30" s="1">
        <f>IFERROR(IF(#REF!=3,1,0),0)</f>
        <v>0</v>
      </c>
      <c r="BA30" s="1">
        <f t="shared" si="1"/>
        <v>3</v>
      </c>
    </row>
    <row r="31" spans="1:53" ht="17.25" customHeight="1" x14ac:dyDescent="0.2">
      <c r="A31" s="78" t="s">
        <v>83</v>
      </c>
      <c r="B31" s="79"/>
      <c r="C31" s="79"/>
      <c r="D31" s="80"/>
      <c r="E31" s="8">
        <f t="shared" si="0"/>
        <v>3</v>
      </c>
      <c r="F31" s="53" t="s">
        <v>6</v>
      </c>
      <c r="H31" s="1">
        <f>IFERROR(IF('1'!E39=3,1,0),0)</f>
        <v>1</v>
      </c>
      <c r="I31" s="1">
        <f>IFERROR(IF('2'!E39=3,1,0),0)</f>
        <v>1</v>
      </c>
      <c r="J31" s="1">
        <f>IFERROR(IF('3'!E39=3,1,0),0)</f>
        <v>1</v>
      </c>
      <c r="K31" s="1">
        <f>IFERROR(IF('4'!E39=3,1,0),0)</f>
        <v>0</v>
      </c>
      <c r="L31" s="1">
        <f>IFERROR(IF('5'!E39=3,1,0),0)</f>
        <v>0</v>
      </c>
      <c r="M31" s="1">
        <f>IFERROR(IF('6'!E39=3,1,0),0)</f>
        <v>0</v>
      </c>
      <c r="N31" s="1">
        <f>IFERROR(IF('7'!E39=3,1,0),0)</f>
        <v>0</v>
      </c>
      <c r="O31" s="1">
        <f>IFERROR(IF('8'!E39=3,1,0),0)</f>
        <v>0</v>
      </c>
      <c r="P31" s="1">
        <f>IFERROR(IF('9'!E39=3,1,0),0)</f>
        <v>0</v>
      </c>
      <c r="Q31" s="1">
        <f>IFERROR(IF('10'!E39=3,1,0),0)</f>
        <v>0</v>
      </c>
      <c r="R31" s="1">
        <f>IFERROR(IF(#REF!=3,1,0),0)</f>
        <v>0</v>
      </c>
      <c r="S31" s="1">
        <f>IFERROR(IF(#REF!=3,1,0),0)</f>
        <v>0</v>
      </c>
      <c r="T31" s="1">
        <f>IFERROR(IF(#REF!=3,1,0),0)</f>
        <v>0</v>
      </c>
      <c r="U31" s="1">
        <f>IFERROR(IF(#REF!=3,1,0),0)</f>
        <v>0</v>
      </c>
      <c r="V31" s="1">
        <f>IFERROR(IF(#REF!=3,1,0),0)</f>
        <v>0</v>
      </c>
      <c r="W31" s="1">
        <f>IFERROR(IF(#REF!=3,1,0),0)</f>
        <v>0</v>
      </c>
      <c r="X31" s="1">
        <f>IFERROR(IF(#REF!=3,1,0),0)</f>
        <v>0</v>
      </c>
      <c r="Y31" s="1">
        <f>IFERROR(IF(#REF!=3,1,0),0)</f>
        <v>0</v>
      </c>
      <c r="Z31" s="1">
        <f>IFERROR(IF(#REF!=3,1,0),0)</f>
        <v>0</v>
      </c>
      <c r="AA31" s="1">
        <f>IFERROR(IF(#REF!=0,1,0),0)</f>
        <v>0</v>
      </c>
      <c r="AB31" s="1">
        <f>IFERROR(IF(#REF!=3,1,0),0)</f>
        <v>0</v>
      </c>
      <c r="AC31" s="1">
        <f>IFERROR(IF(#REF!=3,1,0),0)</f>
        <v>0</v>
      </c>
      <c r="AD31" s="1">
        <f>IFERROR(IF(#REF!=3,1,0),0)</f>
        <v>0</v>
      </c>
      <c r="AE31" s="1">
        <f>IFERROR(IF(#REF!=3,1,0),0)</f>
        <v>0</v>
      </c>
      <c r="AF31" s="1">
        <f>IFERROR(IF(#REF!=3,1,0),0)</f>
        <v>0</v>
      </c>
      <c r="AG31" s="1">
        <f>IFERROR(IF(#REF!=3,1,0),0)</f>
        <v>0</v>
      </c>
      <c r="AH31" s="1">
        <f>IFERROR(IF(#REF!=3,1,0),0)</f>
        <v>0</v>
      </c>
      <c r="AI31" s="1">
        <f>IFERROR(IF(#REF!=3,1,0),0)</f>
        <v>0</v>
      </c>
      <c r="AJ31" s="1">
        <f>IFERROR(IF(#REF!=3,1,0),0)</f>
        <v>0</v>
      </c>
      <c r="AK31" s="1">
        <f>IFERROR(IF(#REF!=3,1,0),0)</f>
        <v>0</v>
      </c>
      <c r="AL31" s="1">
        <f>IFERROR(IF(#REF!=3,1,0),0)</f>
        <v>0</v>
      </c>
      <c r="AM31" s="1">
        <f>IFERROR(IF(#REF!=3,1,0),0)</f>
        <v>0</v>
      </c>
      <c r="AN31" s="1">
        <f>IFERROR(IF(#REF!=3,1,0),0)</f>
        <v>0</v>
      </c>
      <c r="AO31" s="1">
        <f>IFERROR(IF(#REF!=3,1,0),0)</f>
        <v>0</v>
      </c>
      <c r="AP31" s="1">
        <f>IFERROR(IF(#REF!=3,1,0),0)</f>
        <v>0</v>
      </c>
      <c r="AQ31" s="1">
        <f>IFERROR(IF(#REF!=3,1,0),0)</f>
        <v>0</v>
      </c>
      <c r="AR31" s="1">
        <f>IFERROR(IF(#REF!=3,1,0),0)</f>
        <v>0</v>
      </c>
      <c r="AS31" s="1">
        <f>IFERROR(IF(#REF!=3,1,0),0)</f>
        <v>0</v>
      </c>
      <c r="AT31" s="1">
        <f>IFERROR(IF(#REF!=3,1,0),0)</f>
        <v>0</v>
      </c>
      <c r="AU31" s="1">
        <f>IFERROR(IF(#REF!=3,1,0),0)</f>
        <v>0</v>
      </c>
      <c r="AV31" s="1">
        <f>IFERROR(IF(#REF!=3,1,0),0)</f>
        <v>0</v>
      </c>
      <c r="AW31" s="1">
        <f>IFERROR(IF(#REF!=3,1,0),0)</f>
        <v>0</v>
      </c>
      <c r="AX31" s="1">
        <f>IFERROR(IF(#REF!=3,1,0),0)</f>
        <v>0</v>
      </c>
      <c r="AY31" s="1">
        <f>IFERROR(IF(#REF!=3,1,0),0)</f>
        <v>0</v>
      </c>
      <c r="BA31" s="1">
        <f t="shared" si="1"/>
        <v>3</v>
      </c>
    </row>
    <row r="32" spans="1:53" ht="17.25" customHeight="1" x14ac:dyDescent="0.2">
      <c r="A32" s="78" t="s">
        <v>84</v>
      </c>
      <c r="B32" s="79"/>
      <c r="C32" s="79"/>
      <c r="D32" s="80"/>
      <c r="E32" s="8">
        <f t="shared" si="0"/>
        <v>3</v>
      </c>
      <c r="F32" s="53" t="s">
        <v>6</v>
      </c>
      <c r="H32" s="1">
        <f>IFERROR(IF('1'!E40=3,1,0),0)</f>
        <v>1</v>
      </c>
      <c r="I32" s="1">
        <f>IFERROR(IF('2'!E40=3,1,0),0)</f>
        <v>1</v>
      </c>
      <c r="J32" s="1">
        <f>IFERROR(IF('3'!E40=3,1,0),0)</f>
        <v>1</v>
      </c>
      <c r="K32" s="1">
        <f>IFERROR(IF('4'!E40=3,1,0),0)</f>
        <v>0</v>
      </c>
      <c r="L32" s="1">
        <f>IFERROR(IF('5'!E40=3,1,0),0)</f>
        <v>0</v>
      </c>
      <c r="M32" s="1">
        <f>IFERROR(IF('6'!E40=3,1,0),0)</f>
        <v>0</v>
      </c>
      <c r="N32" s="1">
        <f>IFERROR(IF('7'!E40=3,1,0),0)</f>
        <v>0</v>
      </c>
      <c r="O32" s="1">
        <f>IFERROR(IF('8'!E40=3,1,0),0)</f>
        <v>0</v>
      </c>
      <c r="P32" s="1">
        <f>IFERROR(IF('9'!E40=3,1,0),0)</f>
        <v>0</v>
      </c>
      <c r="Q32" s="1">
        <f>IFERROR(IF('10'!E40=3,1,0),0)</f>
        <v>0</v>
      </c>
      <c r="R32" s="1">
        <f>IFERROR(IF(#REF!=3,1,0),0)</f>
        <v>0</v>
      </c>
      <c r="S32" s="1">
        <f>IFERROR(IF(#REF!=3,1,0),0)</f>
        <v>0</v>
      </c>
      <c r="T32" s="1">
        <f>IFERROR(IF(#REF!=3,1,0),0)</f>
        <v>0</v>
      </c>
      <c r="U32" s="1">
        <f>IFERROR(IF(#REF!=3,1,0),0)</f>
        <v>0</v>
      </c>
      <c r="V32" s="1">
        <f>IFERROR(IF(#REF!=3,1,0),0)</f>
        <v>0</v>
      </c>
      <c r="W32" s="1">
        <f>IFERROR(IF(#REF!=3,1,0),0)</f>
        <v>0</v>
      </c>
      <c r="X32" s="1">
        <f>IFERROR(IF(#REF!=3,1,0),0)</f>
        <v>0</v>
      </c>
      <c r="Y32" s="1">
        <f>IFERROR(IF(#REF!=3,1,0),0)</f>
        <v>0</v>
      </c>
      <c r="Z32" s="1">
        <f>IFERROR(IF(#REF!=3,1,0),0)</f>
        <v>0</v>
      </c>
      <c r="AA32" s="1">
        <f>IFERROR(IF(#REF!=0,1,0),0)</f>
        <v>0</v>
      </c>
      <c r="AB32" s="1">
        <f>IFERROR(IF(#REF!=3,1,0),0)</f>
        <v>0</v>
      </c>
      <c r="AC32" s="1">
        <f>IFERROR(IF(#REF!=3,1,0),0)</f>
        <v>0</v>
      </c>
      <c r="AD32" s="1">
        <f>IFERROR(IF(#REF!=3,1,0),0)</f>
        <v>0</v>
      </c>
      <c r="AE32" s="1">
        <f>IFERROR(IF(#REF!=3,1,0),0)</f>
        <v>0</v>
      </c>
      <c r="AF32" s="1">
        <f>IFERROR(IF(#REF!=3,1,0),0)</f>
        <v>0</v>
      </c>
      <c r="AG32" s="1">
        <f>IFERROR(IF(#REF!=3,1,0),0)</f>
        <v>0</v>
      </c>
      <c r="AH32" s="1">
        <f>IFERROR(IF(#REF!=3,1,0),0)</f>
        <v>0</v>
      </c>
      <c r="AI32" s="1">
        <f>IFERROR(IF(#REF!=3,1,0),0)</f>
        <v>0</v>
      </c>
      <c r="AJ32" s="1">
        <f>IFERROR(IF(#REF!=3,1,0),0)</f>
        <v>0</v>
      </c>
      <c r="AK32" s="1">
        <f>IFERROR(IF(#REF!=3,1,0),0)</f>
        <v>0</v>
      </c>
      <c r="AL32" s="1">
        <f>IFERROR(IF(#REF!=3,1,0),0)</f>
        <v>0</v>
      </c>
      <c r="AM32" s="1">
        <f>IFERROR(IF(#REF!=3,1,0),0)</f>
        <v>0</v>
      </c>
      <c r="AN32" s="1">
        <f>IFERROR(IF(#REF!=3,1,0),0)</f>
        <v>0</v>
      </c>
      <c r="AO32" s="1">
        <f>IFERROR(IF(#REF!=3,1,0),0)</f>
        <v>0</v>
      </c>
      <c r="AP32" s="1">
        <f>IFERROR(IF(#REF!=3,1,0),0)</f>
        <v>0</v>
      </c>
      <c r="AQ32" s="1">
        <f>IFERROR(IF(#REF!=3,1,0),0)</f>
        <v>0</v>
      </c>
      <c r="AR32" s="1">
        <f>IFERROR(IF(#REF!=3,1,0),0)</f>
        <v>0</v>
      </c>
      <c r="AS32" s="1">
        <f>IFERROR(IF(#REF!=3,1,0),0)</f>
        <v>0</v>
      </c>
      <c r="AT32" s="1">
        <f>IFERROR(IF(#REF!=3,1,0),0)</f>
        <v>0</v>
      </c>
      <c r="AU32" s="1">
        <f>IFERROR(IF(#REF!=3,1,0),0)</f>
        <v>0</v>
      </c>
      <c r="AV32" s="1">
        <f>IFERROR(IF(#REF!=3,1,0),0)</f>
        <v>0</v>
      </c>
      <c r="AW32" s="1">
        <f>IFERROR(IF(#REF!=3,1,0),0)</f>
        <v>0</v>
      </c>
      <c r="AX32" s="1">
        <f>IFERROR(IF(#REF!=3,1,0),0)</f>
        <v>0</v>
      </c>
      <c r="AY32" s="1">
        <f>IFERROR(IF(#REF!=3,1,0),0)</f>
        <v>0</v>
      </c>
      <c r="BA32" s="1">
        <f t="shared" si="1"/>
        <v>3</v>
      </c>
    </row>
    <row r="33" spans="1:53" ht="17.25" customHeight="1" x14ac:dyDescent="0.2">
      <c r="A33" s="78" t="s">
        <v>85</v>
      </c>
      <c r="B33" s="79"/>
      <c r="C33" s="79"/>
      <c r="D33" s="80"/>
      <c r="E33" s="8">
        <f t="shared" si="0"/>
        <v>0</v>
      </c>
      <c r="F33" s="53" t="s">
        <v>6</v>
      </c>
      <c r="H33" s="1">
        <f>IFERROR(IF('1'!E41=3,1,0),0)</f>
        <v>0</v>
      </c>
      <c r="I33" s="1">
        <f>IFERROR(IF('2'!E41=3,1,0),0)</f>
        <v>0</v>
      </c>
      <c r="J33" s="1">
        <f>IFERROR(IF('3'!E41=3,1,0),0)</f>
        <v>0</v>
      </c>
      <c r="K33" s="1">
        <f>IFERROR(IF('4'!E41=3,1,0),0)</f>
        <v>0</v>
      </c>
      <c r="L33" s="1">
        <f>IFERROR(IF('5'!E41=3,1,0),0)</f>
        <v>0</v>
      </c>
      <c r="M33" s="1">
        <f>IFERROR(IF('6'!E41=3,1,0),0)</f>
        <v>0</v>
      </c>
      <c r="N33" s="1">
        <f>IFERROR(IF('7'!E41=3,1,0),0)</f>
        <v>0</v>
      </c>
      <c r="O33" s="1">
        <f>IFERROR(IF('8'!E41=3,1,0),0)</f>
        <v>0</v>
      </c>
      <c r="P33" s="1">
        <f>IFERROR(IF('9'!E41=3,1,0),0)</f>
        <v>0</v>
      </c>
      <c r="Q33" s="1">
        <f>IFERROR(IF('10'!E41=3,1,0),0)</f>
        <v>0</v>
      </c>
      <c r="R33" s="1">
        <f>IFERROR(IF(#REF!=3,1,0),0)</f>
        <v>0</v>
      </c>
      <c r="S33" s="1">
        <f>IFERROR(IF(#REF!=3,1,0),0)</f>
        <v>0</v>
      </c>
      <c r="T33" s="1">
        <f>IFERROR(IF(#REF!=3,1,0),0)</f>
        <v>0</v>
      </c>
      <c r="U33" s="1">
        <f>IFERROR(IF(#REF!=3,1,0),0)</f>
        <v>0</v>
      </c>
      <c r="V33" s="1">
        <f>IFERROR(IF(#REF!=3,1,0),0)</f>
        <v>0</v>
      </c>
      <c r="W33" s="1">
        <f>IFERROR(IF(#REF!=3,1,0),0)</f>
        <v>0</v>
      </c>
      <c r="X33" s="1">
        <f>IFERROR(IF(#REF!=3,1,0),0)</f>
        <v>0</v>
      </c>
      <c r="Y33" s="1">
        <f>IFERROR(IF(#REF!=3,1,0),0)</f>
        <v>0</v>
      </c>
      <c r="Z33" s="1">
        <f>IFERROR(IF(#REF!=3,1,0),0)</f>
        <v>0</v>
      </c>
      <c r="AA33" s="1">
        <f>IFERROR(IF(#REF!=0,1,0),0)</f>
        <v>0</v>
      </c>
      <c r="AB33" s="1">
        <f>IFERROR(IF(#REF!=3,1,0),0)</f>
        <v>0</v>
      </c>
      <c r="AC33" s="1">
        <f>IFERROR(IF(#REF!=3,1,0),0)</f>
        <v>0</v>
      </c>
      <c r="AD33" s="1">
        <f>IFERROR(IF(#REF!=3,1,0),0)</f>
        <v>0</v>
      </c>
      <c r="AE33" s="1">
        <f>IFERROR(IF(#REF!=3,1,0),0)</f>
        <v>0</v>
      </c>
      <c r="AF33" s="1">
        <f>IFERROR(IF(#REF!=3,1,0),0)</f>
        <v>0</v>
      </c>
      <c r="AG33" s="1">
        <f>IFERROR(IF(#REF!=3,1,0),0)</f>
        <v>0</v>
      </c>
      <c r="AH33" s="1">
        <f>IFERROR(IF(#REF!=3,1,0),0)</f>
        <v>0</v>
      </c>
      <c r="AI33" s="1">
        <f>IFERROR(IF(#REF!=3,1,0),0)</f>
        <v>0</v>
      </c>
      <c r="AJ33" s="1">
        <f>IFERROR(IF(#REF!=3,1,0),0)</f>
        <v>0</v>
      </c>
      <c r="AK33" s="1">
        <f>IFERROR(IF(#REF!=3,1,0),0)</f>
        <v>0</v>
      </c>
      <c r="AL33" s="1">
        <f>IFERROR(IF(#REF!=3,1,0),0)</f>
        <v>0</v>
      </c>
      <c r="AM33" s="1">
        <f>IFERROR(IF(#REF!=3,1,0),0)</f>
        <v>0</v>
      </c>
      <c r="AN33" s="1">
        <f>IFERROR(IF(#REF!=3,1,0),0)</f>
        <v>0</v>
      </c>
      <c r="AO33" s="1">
        <f>IFERROR(IF(#REF!=3,1,0),0)</f>
        <v>0</v>
      </c>
      <c r="AP33" s="1">
        <f>IFERROR(IF(#REF!=3,1,0),0)</f>
        <v>0</v>
      </c>
      <c r="AQ33" s="1">
        <f>IFERROR(IF(#REF!=3,1,0),0)</f>
        <v>0</v>
      </c>
      <c r="AR33" s="1">
        <f>IFERROR(IF(#REF!=3,1,0),0)</f>
        <v>0</v>
      </c>
      <c r="AS33" s="1">
        <f>IFERROR(IF(#REF!=3,1,0),0)</f>
        <v>0</v>
      </c>
      <c r="AT33" s="1">
        <f>IFERROR(IF(#REF!=3,1,0),0)</f>
        <v>0</v>
      </c>
      <c r="AU33" s="1">
        <f>IFERROR(IF(#REF!=3,1,0),0)</f>
        <v>0</v>
      </c>
      <c r="AV33" s="1">
        <f>IFERROR(IF(#REF!=3,1,0),0)</f>
        <v>0</v>
      </c>
      <c r="AW33" s="1">
        <f>IFERROR(IF(#REF!=3,1,0),0)</f>
        <v>0</v>
      </c>
      <c r="AX33" s="1">
        <f>IFERROR(IF(#REF!=3,1,0),0)</f>
        <v>0</v>
      </c>
      <c r="AY33" s="1">
        <f>IFERROR(IF(#REF!=3,1,0),0)</f>
        <v>0</v>
      </c>
      <c r="BA33" s="1">
        <f t="shared" si="1"/>
        <v>0</v>
      </c>
    </row>
    <row r="34" spans="1:53" ht="17.25" customHeight="1" x14ac:dyDescent="0.2">
      <c r="A34" s="78" t="s">
        <v>86</v>
      </c>
      <c r="B34" s="79"/>
      <c r="C34" s="79"/>
      <c r="D34" s="80"/>
      <c r="E34" s="8">
        <f t="shared" si="0"/>
        <v>3</v>
      </c>
      <c r="F34" s="53" t="s">
        <v>6</v>
      </c>
      <c r="H34" s="1">
        <f>IFERROR(IF('1'!E42=3,1,0),0)</f>
        <v>1</v>
      </c>
      <c r="I34" s="1">
        <f>IFERROR(IF('2'!E42=3,1,0),0)</f>
        <v>1</v>
      </c>
      <c r="J34" s="1">
        <f>IFERROR(IF('3'!E42=3,1,0),0)</f>
        <v>1</v>
      </c>
      <c r="K34" s="1">
        <f>IFERROR(IF('4'!E42=3,1,0),0)</f>
        <v>0</v>
      </c>
      <c r="L34" s="1">
        <f>IFERROR(IF('5'!E42=3,1,0),0)</f>
        <v>0</v>
      </c>
      <c r="M34" s="1">
        <f>IFERROR(IF('6'!E42=3,1,0),0)</f>
        <v>0</v>
      </c>
      <c r="N34" s="1">
        <f>IFERROR(IF('7'!E42=3,1,0),0)</f>
        <v>0</v>
      </c>
      <c r="O34" s="1">
        <f>IFERROR(IF('8'!E42=3,1,0),0)</f>
        <v>0</v>
      </c>
      <c r="P34" s="1">
        <f>IFERROR(IF('9'!E42=3,1,0),0)</f>
        <v>0</v>
      </c>
      <c r="Q34" s="1">
        <f>IFERROR(IF('10'!E42=3,1,0),0)</f>
        <v>0</v>
      </c>
      <c r="R34" s="1">
        <f>IFERROR(IF(#REF!=3,1,0),0)</f>
        <v>0</v>
      </c>
      <c r="S34" s="1">
        <f>IFERROR(IF(#REF!=3,1,0),0)</f>
        <v>0</v>
      </c>
      <c r="T34" s="1">
        <f>IFERROR(IF(#REF!=3,1,0),0)</f>
        <v>0</v>
      </c>
      <c r="U34" s="1">
        <f>IFERROR(IF(#REF!=3,1,0),0)</f>
        <v>0</v>
      </c>
      <c r="V34" s="1">
        <f>IFERROR(IF(#REF!=3,1,0),0)</f>
        <v>0</v>
      </c>
      <c r="W34" s="1">
        <f>IFERROR(IF(#REF!=3,1,0),0)</f>
        <v>0</v>
      </c>
      <c r="X34" s="1">
        <f>IFERROR(IF(#REF!=3,1,0),0)</f>
        <v>0</v>
      </c>
      <c r="Y34" s="1">
        <f>IFERROR(IF(#REF!=3,1,0),0)</f>
        <v>0</v>
      </c>
      <c r="Z34" s="1">
        <f>IFERROR(IF(#REF!=3,1,0),0)</f>
        <v>0</v>
      </c>
      <c r="AA34" s="1">
        <f>IFERROR(IF(#REF!=0,1,0),0)</f>
        <v>0</v>
      </c>
      <c r="AB34" s="1">
        <f>IFERROR(IF(#REF!=3,1,0),0)</f>
        <v>0</v>
      </c>
      <c r="AC34" s="1">
        <f>IFERROR(IF(#REF!=3,1,0),0)</f>
        <v>0</v>
      </c>
      <c r="AD34" s="1">
        <f>IFERROR(IF(#REF!=3,1,0),0)</f>
        <v>0</v>
      </c>
      <c r="AE34" s="1">
        <f>IFERROR(IF(#REF!=3,1,0),0)</f>
        <v>0</v>
      </c>
      <c r="AF34" s="1">
        <f>IFERROR(IF(#REF!=3,1,0),0)</f>
        <v>0</v>
      </c>
      <c r="AG34" s="1">
        <f>IFERROR(IF(#REF!=3,1,0),0)</f>
        <v>0</v>
      </c>
      <c r="AH34" s="1">
        <f>IFERROR(IF(#REF!=3,1,0),0)</f>
        <v>0</v>
      </c>
      <c r="AI34" s="1">
        <f>IFERROR(IF(#REF!=3,1,0),0)</f>
        <v>0</v>
      </c>
      <c r="AJ34" s="1">
        <f>IFERROR(IF(#REF!=3,1,0),0)</f>
        <v>0</v>
      </c>
      <c r="AK34" s="1">
        <f>IFERROR(IF(#REF!=3,1,0),0)</f>
        <v>0</v>
      </c>
      <c r="AL34" s="1">
        <f>IFERROR(IF(#REF!=3,1,0),0)</f>
        <v>0</v>
      </c>
      <c r="AM34" s="1">
        <f>IFERROR(IF(#REF!=3,1,0),0)</f>
        <v>0</v>
      </c>
      <c r="AN34" s="1">
        <f>IFERROR(IF(#REF!=3,1,0),0)</f>
        <v>0</v>
      </c>
      <c r="AO34" s="1">
        <f>IFERROR(IF(#REF!=3,1,0),0)</f>
        <v>0</v>
      </c>
      <c r="AP34" s="1">
        <f>IFERROR(IF(#REF!=3,1,0),0)</f>
        <v>0</v>
      </c>
      <c r="AQ34" s="1">
        <f>IFERROR(IF(#REF!=3,1,0),0)</f>
        <v>0</v>
      </c>
      <c r="AR34" s="1">
        <f>IFERROR(IF(#REF!=3,1,0),0)</f>
        <v>0</v>
      </c>
      <c r="AS34" s="1">
        <f>IFERROR(IF(#REF!=3,1,0),0)</f>
        <v>0</v>
      </c>
      <c r="AT34" s="1">
        <f>IFERROR(IF(#REF!=3,1,0),0)</f>
        <v>0</v>
      </c>
      <c r="AU34" s="1">
        <f>IFERROR(IF(#REF!=3,1,0),0)</f>
        <v>0</v>
      </c>
      <c r="AV34" s="1">
        <f>IFERROR(IF(#REF!=3,1,0),0)</f>
        <v>0</v>
      </c>
      <c r="AW34" s="1">
        <f>IFERROR(IF(#REF!=3,1,0),0)</f>
        <v>0</v>
      </c>
      <c r="AX34" s="1">
        <f>IFERROR(IF(#REF!=3,1,0),0)</f>
        <v>0</v>
      </c>
      <c r="AY34" s="1">
        <f>IFERROR(IF(#REF!=3,1,0),0)</f>
        <v>0</v>
      </c>
      <c r="BA34" s="1">
        <f t="shared" si="1"/>
        <v>3</v>
      </c>
    </row>
    <row r="35" spans="1:53" ht="17.25" customHeight="1" x14ac:dyDescent="0.2">
      <c r="A35" s="78" t="s">
        <v>87</v>
      </c>
      <c r="B35" s="79"/>
      <c r="C35" s="79"/>
      <c r="D35" s="80"/>
      <c r="E35" s="8">
        <f t="shared" si="0"/>
        <v>3</v>
      </c>
      <c r="F35" s="53" t="s">
        <v>5</v>
      </c>
      <c r="H35" s="1">
        <f>IFERROR(IF('1'!E43=3,1,0),0)</f>
        <v>1</v>
      </c>
      <c r="I35" s="1">
        <f>IFERROR(IF('2'!E43=3,1,0),0)</f>
        <v>1</v>
      </c>
      <c r="J35" s="1">
        <f>IFERROR(IF('3'!E43=3,1,0),0)</f>
        <v>1</v>
      </c>
      <c r="K35" s="1">
        <f>IFERROR(IF('4'!E43=3,1,0),0)</f>
        <v>0</v>
      </c>
      <c r="L35" s="1">
        <f>IFERROR(IF('5'!E43=3,1,0),0)</f>
        <v>0</v>
      </c>
      <c r="M35" s="1">
        <f>IFERROR(IF('6'!E43=3,1,0),0)</f>
        <v>0</v>
      </c>
      <c r="N35" s="1">
        <f>IFERROR(IF('7'!E43=3,1,0),0)</f>
        <v>0</v>
      </c>
      <c r="O35" s="1">
        <f>IFERROR(IF('8'!E43=3,1,0),0)</f>
        <v>0</v>
      </c>
      <c r="P35" s="1">
        <f>IFERROR(IF('9'!E43=3,1,0),0)</f>
        <v>0</v>
      </c>
      <c r="Q35" s="1">
        <f>IFERROR(IF('10'!E43=3,1,0),0)</f>
        <v>0</v>
      </c>
      <c r="R35" s="1">
        <f>IFERROR(IF(#REF!=3,1,0),0)</f>
        <v>0</v>
      </c>
      <c r="S35" s="1">
        <f>IFERROR(IF(#REF!=3,1,0),0)</f>
        <v>0</v>
      </c>
      <c r="T35" s="1">
        <f>IFERROR(IF(#REF!=3,1,0),0)</f>
        <v>0</v>
      </c>
      <c r="U35" s="1">
        <f>IFERROR(IF(#REF!=3,1,0),0)</f>
        <v>0</v>
      </c>
      <c r="V35" s="1">
        <f>IFERROR(IF(#REF!=3,1,0),0)</f>
        <v>0</v>
      </c>
      <c r="W35" s="1">
        <f>IFERROR(IF(#REF!=3,1,0),0)</f>
        <v>0</v>
      </c>
      <c r="X35" s="1">
        <f>IFERROR(IF(#REF!=3,1,0),0)</f>
        <v>0</v>
      </c>
      <c r="Y35" s="1">
        <f>IFERROR(IF(#REF!=3,1,0),0)</f>
        <v>0</v>
      </c>
      <c r="Z35" s="1">
        <f>IFERROR(IF(#REF!=3,1,0),0)</f>
        <v>0</v>
      </c>
      <c r="AA35" s="1">
        <f>IFERROR(IF(#REF!=0,1,0),0)</f>
        <v>0</v>
      </c>
      <c r="AB35" s="1">
        <f>IFERROR(IF(#REF!=3,1,0),0)</f>
        <v>0</v>
      </c>
      <c r="AC35" s="1">
        <f>IFERROR(IF(#REF!=3,1,0),0)</f>
        <v>0</v>
      </c>
      <c r="AD35" s="1">
        <f>IFERROR(IF(#REF!=3,1,0),0)</f>
        <v>0</v>
      </c>
      <c r="AE35" s="1">
        <f>IFERROR(IF(#REF!=3,1,0),0)</f>
        <v>0</v>
      </c>
      <c r="AF35" s="1">
        <f>IFERROR(IF(#REF!=3,1,0),0)</f>
        <v>0</v>
      </c>
      <c r="AG35" s="1">
        <f>IFERROR(IF(#REF!=3,1,0),0)</f>
        <v>0</v>
      </c>
      <c r="AH35" s="1">
        <f>IFERROR(IF(#REF!=3,1,0),0)</f>
        <v>0</v>
      </c>
      <c r="AI35" s="1">
        <f>IFERROR(IF(#REF!=3,1,0),0)</f>
        <v>0</v>
      </c>
      <c r="AJ35" s="1">
        <f>IFERROR(IF(#REF!=3,1,0),0)</f>
        <v>0</v>
      </c>
      <c r="AK35" s="1">
        <f>IFERROR(IF(#REF!=3,1,0),0)</f>
        <v>0</v>
      </c>
      <c r="AL35" s="1">
        <f>IFERROR(IF(#REF!=3,1,0),0)</f>
        <v>0</v>
      </c>
      <c r="AM35" s="1">
        <f>IFERROR(IF(#REF!=3,1,0),0)</f>
        <v>0</v>
      </c>
      <c r="AN35" s="1">
        <f>IFERROR(IF(#REF!=3,1,0),0)</f>
        <v>0</v>
      </c>
      <c r="AO35" s="1">
        <f>IFERROR(IF(#REF!=3,1,0),0)</f>
        <v>0</v>
      </c>
      <c r="AP35" s="1">
        <f>IFERROR(IF(#REF!=3,1,0),0)</f>
        <v>0</v>
      </c>
      <c r="AQ35" s="1">
        <f>IFERROR(IF(#REF!=3,1,0),0)</f>
        <v>0</v>
      </c>
      <c r="AR35" s="1">
        <f>IFERROR(IF(#REF!=3,1,0),0)</f>
        <v>0</v>
      </c>
      <c r="AS35" s="1">
        <f>IFERROR(IF(#REF!=3,1,0),0)</f>
        <v>0</v>
      </c>
      <c r="AT35" s="1">
        <f>IFERROR(IF(#REF!=3,1,0),0)</f>
        <v>0</v>
      </c>
      <c r="AU35" s="1">
        <f>IFERROR(IF(#REF!=3,1,0),0)</f>
        <v>0</v>
      </c>
      <c r="AV35" s="1">
        <f>IFERROR(IF(#REF!=3,1,0),0)</f>
        <v>0</v>
      </c>
      <c r="AW35" s="1">
        <f>IFERROR(IF(#REF!=3,1,0),0)</f>
        <v>0</v>
      </c>
      <c r="AX35" s="1">
        <f>IFERROR(IF(#REF!=3,1,0),0)</f>
        <v>0</v>
      </c>
      <c r="AY35" s="1">
        <f>IFERROR(IF(#REF!=3,1,0),0)</f>
        <v>0</v>
      </c>
      <c r="BA35" s="1">
        <f t="shared" si="1"/>
        <v>3</v>
      </c>
    </row>
    <row r="36" spans="1:53" ht="17.25" customHeight="1" x14ac:dyDescent="0.2">
      <c r="A36" s="78" t="s">
        <v>88</v>
      </c>
      <c r="B36" s="79"/>
      <c r="C36" s="79"/>
      <c r="D36" s="80"/>
      <c r="E36" s="8">
        <f t="shared" si="0"/>
        <v>3</v>
      </c>
      <c r="F36" s="53" t="s">
        <v>6</v>
      </c>
      <c r="H36" s="1">
        <f>IFERROR(IF('1'!E44=3,1,0),0)</f>
        <v>1</v>
      </c>
      <c r="I36" s="1">
        <f>IFERROR(IF('2'!E44=3,1,0),0)</f>
        <v>1</v>
      </c>
      <c r="J36" s="1">
        <f>IFERROR(IF('3'!E44=3,1,0),0)</f>
        <v>1</v>
      </c>
      <c r="K36" s="1">
        <f>IFERROR(IF('4'!E44=3,1,0),0)</f>
        <v>0</v>
      </c>
      <c r="L36" s="1">
        <f>IFERROR(IF('5'!E44=3,1,0),0)</f>
        <v>0</v>
      </c>
      <c r="M36" s="1">
        <f>IFERROR(IF('6'!E44=3,1,0),0)</f>
        <v>0</v>
      </c>
      <c r="N36" s="1">
        <f>IFERROR(IF('7'!E44=3,1,0),0)</f>
        <v>0</v>
      </c>
      <c r="O36" s="1">
        <f>IFERROR(IF('8'!E44=3,1,0),0)</f>
        <v>0</v>
      </c>
      <c r="P36" s="1">
        <f>IFERROR(IF('9'!E44=3,1,0),0)</f>
        <v>0</v>
      </c>
      <c r="Q36" s="1">
        <f>IFERROR(IF('10'!E44=3,1,0),0)</f>
        <v>0</v>
      </c>
      <c r="R36" s="1">
        <f>IFERROR(IF(#REF!=3,1,0),0)</f>
        <v>0</v>
      </c>
      <c r="S36" s="1">
        <f>IFERROR(IF(#REF!=3,1,0),0)</f>
        <v>0</v>
      </c>
      <c r="T36" s="1">
        <f>IFERROR(IF(#REF!=3,1,0),0)</f>
        <v>0</v>
      </c>
      <c r="U36" s="1">
        <f>IFERROR(IF(#REF!=3,1,0),0)</f>
        <v>0</v>
      </c>
      <c r="V36" s="1">
        <f>IFERROR(IF(#REF!=3,1,0),0)</f>
        <v>0</v>
      </c>
      <c r="W36" s="1">
        <f>IFERROR(IF(#REF!=3,1,0),0)</f>
        <v>0</v>
      </c>
      <c r="X36" s="1">
        <f>IFERROR(IF(#REF!=3,1,0),0)</f>
        <v>0</v>
      </c>
      <c r="Y36" s="1">
        <f>IFERROR(IF(#REF!=3,1,0),0)</f>
        <v>0</v>
      </c>
      <c r="Z36" s="1">
        <f>IFERROR(IF(#REF!=3,1,0),0)</f>
        <v>0</v>
      </c>
      <c r="AA36" s="1">
        <f>IFERROR(IF(#REF!=0,1,0),0)</f>
        <v>0</v>
      </c>
      <c r="AB36" s="1">
        <f>IFERROR(IF(#REF!=3,1,0),0)</f>
        <v>0</v>
      </c>
      <c r="AC36" s="1">
        <f>IFERROR(IF(#REF!=3,1,0),0)</f>
        <v>0</v>
      </c>
      <c r="AD36" s="1">
        <f>IFERROR(IF(#REF!=3,1,0),0)</f>
        <v>0</v>
      </c>
      <c r="AE36" s="1">
        <f>IFERROR(IF(#REF!=3,1,0),0)</f>
        <v>0</v>
      </c>
      <c r="AF36" s="1">
        <f>IFERROR(IF(#REF!=3,1,0),0)</f>
        <v>0</v>
      </c>
      <c r="AG36" s="1">
        <f>IFERROR(IF(#REF!=3,1,0),0)</f>
        <v>0</v>
      </c>
      <c r="AH36" s="1">
        <f>IFERROR(IF(#REF!=3,1,0),0)</f>
        <v>0</v>
      </c>
      <c r="AI36" s="1">
        <f>IFERROR(IF(#REF!=3,1,0),0)</f>
        <v>0</v>
      </c>
      <c r="AJ36" s="1">
        <f>IFERROR(IF(#REF!=3,1,0),0)</f>
        <v>0</v>
      </c>
      <c r="AK36" s="1">
        <f>IFERROR(IF(#REF!=3,1,0),0)</f>
        <v>0</v>
      </c>
      <c r="AL36" s="1">
        <f>IFERROR(IF(#REF!=3,1,0),0)</f>
        <v>0</v>
      </c>
      <c r="AM36" s="1">
        <f>IFERROR(IF(#REF!=3,1,0),0)</f>
        <v>0</v>
      </c>
      <c r="AN36" s="1">
        <f>IFERROR(IF(#REF!=3,1,0),0)</f>
        <v>0</v>
      </c>
      <c r="AO36" s="1">
        <f>IFERROR(IF(#REF!=3,1,0),0)</f>
        <v>0</v>
      </c>
      <c r="AP36" s="1">
        <f>IFERROR(IF(#REF!=3,1,0),0)</f>
        <v>0</v>
      </c>
      <c r="AQ36" s="1">
        <f>IFERROR(IF(#REF!=3,1,0),0)</f>
        <v>0</v>
      </c>
      <c r="AR36" s="1">
        <f>IFERROR(IF(#REF!=3,1,0),0)</f>
        <v>0</v>
      </c>
      <c r="AS36" s="1">
        <f>IFERROR(IF(#REF!=3,1,0),0)</f>
        <v>0</v>
      </c>
      <c r="AT36" s="1">
        <f>IFERROR(IF(#REF!=3,1,0),0)</f>
        <v>0</v>
      </c>
      <c r="AU36" s="1">
        <f>IFERROR(IF(#REF!=3,1,0),0)</f>
        <v>0</v>
      </c>
      <c r="AV36" s="1">
        <f>IFERROR(IF(#REF!=3,1,0),0)</f>
        <v>0</v>
      </c>
      <c r="AW36" s="1">
        <f>IFERROR(IF(#REF!=3,1,0),0)</f>
        <v>0</v>
      </c>
      <c r="AX36" s="1">
        <f>IFERROR(IF(#REF!=3,1,0),0)</f>
        <v>0</v>
      </c>
      <c r="AY36" s="1">
        <f>IFERROR(IF(#REF!=3,1,0),0)</f>
        <v>0</v>
      </c>
      <c r="BA36" s="1">
        <f t="shared" si="1"/>
        <v>3</v>
      </c>
    </row>
    <row r="37" spans="1:53" ht="14.25" customHeight="1" x14ac:dyDescent="0.2">
      <c r="A37" s="78" t="s">
        <v>161</v>
      </c>
      <c r="B37" s="79"/>
      <c r="C37" s="79"/>
      <c r="D37" s="80"/>
      <c r="E37" s="8">
        <f t="shared" si="0"/>
        <v>3</v>
      </c>
      <c r="F37" s="53" t="s">
        <v>6</v>
      </c>
      <c r="H37" s="1">
        <f>IFERROR(IF('1'!E45=3,1,0),0)</f>
        <v>0</v>
      </c>
      <c r="I37" s="1">
        <f>IFERROR(IF('2'!E45=3,1,0),0)</f>
        <v>0</v>
      </c>
      <c r="J37" s="1">
        <f>IFERROR(IF('3'!E45=3,1,0),0)</f>
        <v>0</v>
      </c>
      <c r="K37" s="1">
        <f>IFERROR(IF('4'!E45=3,1,0),0)</f>
        <v>1</v>
      </c>
      <c r="L37" s="1">
        <f>IFERROR(IF('5'!E45=3,1,0),0)</f>
        <v>1</v>
      </c>
      <c r="M37" s="1">
        <f>IFERROR(IF('6'!E45=3,1,0),0)</f>
        <v>1</v>
      </c>
      <c r="N37" s="1">
        <f>IFERROR(IF('7'!E45=3,1,0),0)</f>
        <v>0</v>
      </c>
      <c r="O37" s="1">
        <f>IFERROR(IF('8'!E45=3,1,0),0)</f>
        <v>0</v>
      </c>
      <c r="P37" s="1">
        <f>IFERROR(IF('9'!E45=3,1,0),0)</f>
        <v>0</v>
      </c>
      <c r="Q37" s="1">
        <f>IFERROR(IF('10'!E45=3,1,0),0)</f>
        <v>0</v>
      </c>
      <c r="R37" s="1">
        <f>IFERROR(IF(#REF!=3,1,0),0)</f>
        <v>0</v>
      </c>
      <c r="S37" s="1">
        <f>IFERROR(IF(#REF!=3,1,0),0)</f>
        <v>0</v>
      </c>
      <c r="T37" s="1">
        <f>IFERROR(IF(#REF!=3,1,0),0)</f>
        <v>0</v>
      </c>
      <c r="U37" s="1">
        <f>IFERROR(IF(#REF!=3,1,0),0)</f>
        <v>0</v>
      </c>
      <c r="V37" s="1">
        <f>IFERROR(IF(#REF!=3,1,0),0)</f>
        <v>0</v>
      </c>
      <c r="W37" s="1">
        <f>IFERROR(IF(#REF!=3,1,0),0)</f>
        <v>0</v>
      </c>
      <c r="X37" s="1">
        <f>IFERROR(IF(#REF!=3,1,0),0)</f>
        <v>0</v>
      </c>
      <c r="Y37" s="1">
        <f>IFERROR(IF(#REF!=3,1,0),0)</f>
        <v>0</v>
      </c>
      <c r="Z37" s="1">
        <f>IFERROR(IF(#REF!=3,1,0),0)</f>
        <v>0</v>
      </c>
      <c r="AA37" s="1">
        <f>IFERROR(IF(#REF!=0,1,0),0)</f>
        <v>0</v>
      </c>
      <c r="AB37" s="1">
        <f>IFERROR(IF(#REF!=3,1,0),0)</f>
        <v>0</v>
      </c>
      <c r="AC37" s="1">
        <f>IFERROR(IF(#REF!=3,1,0),0)</f>
        <v>0</v>
      </c>
      <c r="AD37" s="1">
        <f>IFERROR(IF(#REF!=3,1,0),0)</f>
        <v>0</v>
      </c>
      <c r="AE37" s="1">
        <f>IFERROR(IF(#REF!=3,1,0),0)</f>
        <v>0</v>
      </c>
      <c r="AF37" s="1">
        <f>IFERROR(IF(#REF!=3,1,0),0)</f>
        <v>0</v>
      </c>
      <c r="AG37" s="1">
        <f>IFERROR(IF(#REF!=3,1,0),0)</f>
        <v>0</v>
      </c>
      <c r="AH37" s="1">
        <f>IFERROR(IF(#REF!=3,1,0),0)</f>
        <v>0</v>
      </c>
      <c r="AI37" s="1">
        <f>IFERROR(IF(#REF!=3,1,0),0)</f>
        <v>0</v>
      </c>
      <c r="AJ37" s="1">
        <f>IFERROR(IF(#REF!=3,1,0),0)</f>
        <v>0</v>
      </c>
      <c r="AK37" s="1">
        <f>IFERROR(IF(#REF!=3,1,0),0)</f>
        <v>0</v>
      </c>
      <c r="AL37" s="1">
        <f>IFERROR(IF(#REF!=3,1,0),0)</f>
        <v>0</v>
      </c>
      <c r="AM37" s="1">
        <f>IFERROR(IF(#REF!=3,1,0),0)</f>
        <v>0</v>
      </c>
      <c r="AN37" s="1">
        <f>IFERROR(IF(#REF!=3,1,0),0)</f>
        <v>0</v>
      </c>
      <c r="AO37" s="1">
        <f>IFERROR(IF(#REF!=3,1,0),0)</f>
        <v>0</v>
      </c>
      <c r="AP37" s="1">
        <f>IFERROR(IF(#REF!=3,1,0),0)</f>
        <v>0</v>
      </c>
      <c r="AQ37" s="1">
        <f>IFERROR(IF(#REF!=3,1,0),0)</f>
        <v>0</v>
      </c>
      <c r="AR37" s="1">
        <f>IFERROR(IF(#REF!=3,1,0),0)</f>
        <v>0</v>
      </c>
      <c r="AS37" s="1">
        <f>IFERROR(IF(#REF!=3,1,0),0)</f>
        <v>0</v>
      </c>
      <c r="AT37" s="1">
        <f>IFERROR(IF(#REF!=3,1,0),0)</f>
        <v>0</v>
      </c>
      <c r="AU37" s="1">
        <f>IFERROR(IF(#REF!=3,1,0),0)</f>
        <v>0</v>
      </c>
      <c r="AV37" s="1">
        <f>IFERROR(IF(#REF!=3,1,0),0)</f>
        <v>0</v>
      </c>
      <c r="AW37" s="1">
        <f>IFERROR(IF(#REF!=3,1,0),0)</f>
        <v>0</v>
      </c>
      <c r="AX37" s="1">
        <f>IFERROR(IF(#REF!=3,1,0),0)</f>
        <v>0</v>
      </c>
      <c r="AY37" s="1">
        <f>IFERROR(IF(#REF!=3,1,0),0)</f>
        <v>0</v>
      </c>
      <c r="BA37" s="1">
        <f t="shared" si="1"/>
        <v>3</v>
      </c>
    </row>
    <row r="38" spans="1:53" ht="13.7" customHeight="1" x14ac:dyDescent="0.2">
      <c r="A38" s="78" t="s">
        <v>162</v>
      </c>
      <c r="B38" s="79"/>
      <c r="C38" s="79"/>
      <c r="D38" s="80"/>
      <c r="E38" s="8">
        <f t="shared" si="0"/>
        <v>3</v>
      </c>
      <c r="F38" s="54" t="s">
        <v>6</v>
      </c>
      <c r="H38" s="1">
        <f>IFERROR(IF('1'!E46=3,1,0),0)</f>
        <v>0</v>
      </c>
      <c r="I38" s="1">
        <f>IFERROR(IF('2'!E46=3,1,0),0)</f>
        <v>0</v>
      </c>
      <c r="J38" s="1">
        <f>IFERROR(IF('3'!E46=3,1,0),0)</f>
        <v>0</v>
      </c>
      <c r="K38" s="1">
        <f>IFERROR(IF('4'!E46=3,1,0),0)</f>
        <v>1</v>
      </c>
      <c r="L38" s="1">
        <f>IFERROR(IF('5'!E46=3,1,0),0)</f>
        <v>1</v>
      </c>
      <c r="M38" s="1">
        <f>IFERROR(IF('6'!E46=3,1,0),0)</f>
        <v>1</v>
      </c>
      <c r="N38" s="1">
        <f>IFERROR(IF('7'!E46=3,1,0),0)</f>
        <v>0</v>
      </c>
      <c r="O38" s="1">
        <f>IFERROR(IF('8'!E46=3,1,0),0)</f>
        <v>0</v>
      </c>
      <c r="P38" s="1">
        <f>IFERROR(IF('9'!E46=3,1,0),0)</f>
        <v>0</v>
      </c>
      <c r="Q38" s="1">
        <f>IFERROR(IF('10'!E46=3,1,0),0)</f>
        <v>0</v>
      </c>
      <c r="R38" s="1">
        <f>IFERROR(IF(#REF!=3,1,0),0)</f>
        <v>0</v>
      </c>
      <c r="S38" s="1">
        <f>IFERROR(IF(#REF!=3,1,0),0)</f>
        <v>0</v>
      </c>
      <c r="T38" s="1">
        <f>IFERROR(IF(#REF!=3,1,0),0)</f>
        <v>0</v>
      </c>
      <c r="U38" s="1">
        <f>IFERROR(IF(#REF!=3,1,0),0)</f>
        <v>0</v>
      </c>
      <c r="V38" s="1">
        <f>IFERROR(IF(#REF!=3,1,0),0)</f>
        <v>0</v>
      </c>
      <c r="W38" s="1">
        <f>IFERROR(IF(#REF!=3,1,0),0)</f>
        <v>0</v>
      </c>
      <c r="X38" s="1">
        <f>IFERROR(IF(#REF!=3,1,0),0)</f>
        <v>0</v>
      </c>
      <c r="Y38" s="1">
        <f>IFERROR(IF(#REF!=3,1,0),0)</f>
        <v>0</v>
      </c>
      <c r="Z38" s="1">
        <f>IFERROR(IF(#REF!=3,1,0),0)</f>
        <v>0</v>
      </c>
      <c r="AA38" s="1">
        <f>IFERROR(IF(#REF!=0,1,0),0)</f>
        <v>0</v>
      </c>
      <c r="AB38" s="1">
        <f>IFERROR(IF(#REF!=3,1,0),0)</f>
        <v>0</v>
      </c>
      <c r="AC38" s="1">
        <f>IFERROR(IF(#REF!=3,1,0),0)</f>
        <v>0</v>
      </c>
      <c r="AD38" s="1">
        <f>IFERROR(IF(#REF!=3,1,0),0)</f>
        <v>0</v>
      </c>
      <c r="AE38" s="1">
        <f>IFERROR(IF(#REF!=3,1,0),0)</f>
        <v>0</v>
      </c>
      <c r="AF38" s="1">
        <f>IFERROR(IF(#REF!=3,1,0),0)</f>
        <v>0</v>
      </c>
      <c r="AG38" s="1">
        <f>IFERROR(IF(#REF!=3,1,0),0)</f>
        <v>0</v>
      </c>
      <c r="AH38" s="1">
        <f>IFERROR(IF(#REF!=3,1,0),0)</f>
        <v>0</v>
      </c>
      <c r="AI38" s="1">
        <f>IFERROR(IF(#REF!=3,1,0),0)</f>
        <v>0</v>
      </c>
      <c r="AJ38" s="1">
        <f>IFERROR(IF(#REF!=3,1,0),0)</f>
        <v>0</v>
      </c>
      <c r="AK38" s="1">
        <f>IFERROR(IF(#REF!=3,1,0),0)</f>
        <v>0</v>
      </c>
      <c r="AL38" s="1">
        <f>IFERROR(IF(#REF!=3,1,0),0)</f>
        <v>0</v>
      </c>
      <c r="AM38" s="1">
        <f>IFERROR(IF(#REF!=3,1,0),0)</f>
        <v>0</v>
      </c>
      <c r="AN38" s="1">
        <f>IFERROR(IF(#REF!=3,1,0),0)</f>
        <v>0</v>
      </c>
      <c r="AO38" s="1">
        <f>IFERROR(IF(#REF!=3,1,0),0)</f>
        <v>0</v>
      </c>
      <c r="AP38" s="1">
        <f>IFERROR(IF(#REF!=3,1,0),0)</f>
        <v>0</v>
      </c>
      <c r="AQ38" s="1">
        <f>IFERROR(IF(#REF!=3,1,0),0)</f>
        <v>0</v>
      </c>
      <c r="AR38" s="1">
        <f>IFERROR(IF(#REF!=3,1,0),0)</f>
        <v>0</v>
      </c>
      <c r="AS38" s="1">
        <f>IFERROR(IF(#REF!=3,1,0),0)</f>
        <v>0</v>
      </c>
      <c r="AT38" s="1">
        <f>IFERROR(IF(#REF!=3,1,0),0)</f>
        <v>0</v>
      </c>
      <c r="AU38" s="1">
        <f>IFERROR(IF(#REF!=3,1,0),0)</f>
        <v>0</v>
      </c>
      <c r="AV38" s="1">
        <f>IFERROR(IF(#REF!=3,1,0),0)</f>
        <v>0</v>
      </c>
      <c r="AW38" s="1">
        <f>IFERROR(IF(#REF!=3,1,0),0)</f>
        <v>0</v>
      </c>
      <c r="AX38" s="1">
        <f>IFERROR(IF(#REF!=3,1,0),0)</f>
        <v>0</v>
      </c>
      <c r="AY38" s="1">
        <f>IFERROR(IF(#REF!=3,1,0),0)</f>
        <v>0</v>
      </c>
      <c r="BA38" s="1">
        <f t="shared" si="1"/>
        <v>3</v>
      </c>
    </row>
    <row r="39" spans="1:53" ht="14.25" x14ac:dyDescent="0.2">
      <c r="A39" s="78" t="s">
        <v>89</v>
      </c>
      <c r="B39" s="79"/>
      <c r="C39" s="79"/>
      <c r="D39" s="80"/>
      <c r="E39" s="8">
        <f t="shared" si="0"/>
        <v>6</v>
      </c>
      <c r="F39" s="53" t="s">
        <v>6</v>
      </c>
      <c r="H39" s="1">
        <f>IFERROR(IF('1'!E47=3,1,0),0)</f>
        <v>1</v>
      </c>
      <c r="I39" s="1">
        <f>IFERROR(IF('2'!E47=3,1,0),0)</f>
        <v>1</v>
      </c>
      <c r="J39" s="1">
        <f>IFERROR(IF('3'!E47=3,1,0),0)</f>
        <v>1</v>
      </c>
      <c r="K39" s="1">
        <f>IFERROR(IF('4'!E47=3,1,0),0)</f>
        <v>1</v>
      </c>
      <c r="L39" s="1">
        <f>IFERROR(IF('5'!E47=3,1,0),0)</f>
        <v>1</v>
      </c>
      <c r="M39" s="1">
        <f>IFERROR(IF('6'!E47=3,1,0),0)</f>
        <v>1</v>
      </c>
      <c r="N39" s="1">
        <f>IFERROR(IF('7'!E47=3,1,0),0)</f>
        <v>0</v>
      </c>
      <c r="O39" s="1">
        <f>IFERROR(IF('8'!E47=3,1,0),0)</f>
        <v>0</v>
      </c>
      <c r="P39" s="1">
        <f>IFERROR(IF('9'!E47=3,1,0),0)</f>
        <v>0</v>
      </c>
      <c r="Q39" s="1">
        <f>IFERROR(IF('10'!E47=3,1,0),0)</f>
        <v>0</v>
      </c>
      <c r="R39" s="1">
        <f>IFERROR(IF(#REF!=3,1,0),0)</f>
        <v>0</v>
      </c>
      <c r="S39" s="1">
        <f>IFERROR(IF(#REF!=3,1,0),0)</f>
        <v>0</v>
      </c>
      <c r="T39" s="1">
        <f>IFERROR(IF(#REF!=3,1,0),0)</f>
        <v>0</v>
      </c>
      <c r="U39" s="1">
        <f>IFERROR(IF(#REF!=3,1,0),0)</f>
        <v>0</v>
      </c>
      <c r="V39" s="1">
        <f>IFERROR(IF(#REF!=3,1,0),0)</f>
        <v>0</v>
      </c>
      <c r="W39" s="1">
        <f>IFERROR(IF(#REF!=3,1,0),0)</f>
        <v>0</v>
      </c>
      <c r="X39" s="1">
        <f>IFERROR(IF(#REF!=3,1,0),0)</f>
        <v>0</v>
      </c>
      <c r="Y39" s="1">
        <f>IFERROR(IF(#REF!=3,1,0),0)</f>
        <v>0</v>
      </c>
      <c r="Z39" s="1">
        <f>IFERROR(IF(#REF!=3,1,0),0)</f>
        <v>0</v>
      </c>
      <c r="AA39" s="1">
        <f>IFERROR(IF(#REF!=0,1,0),0)</f>
        <v>0</v>
      </c>
      <c r="AB39" s="1">
        <f>IFERROR(IF(#REF!=3,1,0),0)</f>
        <v>0</v>
      </c>
      <c r="AC39" s="1">
        <f>IFERROR(IF(#REF!=3,1,0),0)</f>
        <v>0</v>
      </c>
      <c r="AD39" s="1">
        <f>IFERROR(IF(#REF!=3,1,0),0)</f>
        <v>0</v>
      </c>
      <c r="AE39" s="1">
        <f>IFERROR(IF(#REF!=3,1,0),0)</f>
        <v>0</v>
      </c>
      <c r="AF39" s="1">
        <f>IFERROR(IF(#REF!=3,1,0),0)</f>
        <v>0</v>
      </c>
      <c r="AG39" s="1">
        <f>IFERROR(IF(#REF!=3,1,0),0)</f>
        <v>0</v>
      </c>
      <c r="AH39" s="1">
        <f>IFERROR(IF(#REF!=3,1,0),0)</f>
        <v>0</v>
      </c>
      <c r="AI39" s="1">
        <f>IFERROR(IF(#REF!=3,1,0),0)</f>
        <v>0</v>
      </c>
      <c r="AJ39" s="1">
        <f>IFERROR(IF(#REF!=3,1,0),0)</f>
        <v>0</v>
      </c>
      <c r="AK39" s="1">
        <f>IFERROR(IF(#REF!=3,1,0),0)</f>
        <v>0</v>
      </c>
      <c r="AL39" s="1">
        <f>IFERROR(IF(#REF!=3,1,0),0)</f>
        <v>0</v>
      </c>
      <c r="AM39" s="1">
        <f>IFERROR(IF(#REF!=3,1,0),0)</f>
        <v>0</v>
      </c>
      <c r="AN39" s="1">
        <f>IFERROR(IF(#REF!=3,1,0),0)</f>
        <v>0</v>
      </c>
      <c r="AO39" s="1">
        <f>IFERROR(IF(#REF!=3,1,0),0)</f>
        <v>0</v>
      </c>
      <c r="AP39" s="1">
        <f>IFERROR(IF(#REF!=3,1,0),0)</f>
        <v>0</v>
      </c>
      <c r="AQ39" s="1">
        <f>IFERROR(IF(#REF!=3,1,0),0)</f>
        <v>0</v>
      </c>
      <c r="AR39" s="1">
        <f>IFERROR(IF(#REF!=3,1,0),0)</f>
        <v>0</v>
      </c>
      <c r="AS39" s="1">
        <f>IFERROR(IF(#REF!=3,1,0),0)</f>
        <v>0</v>
      </c>
      <c r="AT39" s="1">
        <f>IFERROR(IF(#REF!=3,1,0),0)</f>
        <v>0</v>
      </c>
      <c r="AU39" s="1">
        <f>IFERROR(IF(#REF!=3,1,0),0)</f>
        <v>0</v>
      </c>
      <c r="AV39" s="1">
        <f>IFERROR(IF(#REF!=3,1,0),0)</f>
        <v>0</v>
      </c>
      <c r="AW39" s="1">
        <f>IFERROR(IF(#REF!=3,1,0),0)</f>
        <v>0</v>
      </c>
      <c r="AX39" s="1">
        <f>IFERROR(IF(#REF!=3,1,0),0)</f>
        <v>0</v>
      </c>
      <c r="AY39" s="1">
        <f>IFERROR(IF(#REF!=3,1,0),0)</f>
        <v>0</v>
      </c>
      <c r="BA39" s="1">
        <f t="shared" si="1"/>
        <v>6</v>
      </c>
    </row>
    <row r="40" spans="1:53" ht="13.7" customHeight="1" x14ac:dyDescent="0.2">
      <c r="A40" s="78" t="s">
        <v>90</v>
      </c>
      <c r="B40" s="79"/>
      <c r="C40" s="79"/>
      <c r="D40" s="80"/>
      <c r="E40" s="8">
        <f t="shared" si="0"/>
        <v>6</v>
      </c>
      <c r="F40" s="53" t="s">
        <v>6</v>
      </c>
      <c r="H40" s="1">
        <f>IFERROR(IF('1'!E48=3,1,0),0)</f>
        <v>1</v>
      </c>
      <c r="I40" s="1">
        <f>IFERROR(IF('2'!E48=3,1,0),0)</f>
        <v>1</v>
      </c>
      <c r="J40" s="1">
        <f>IFERROR(IF('3'!E48=3,1,0),0)</f>
        <v>1</v>
      </c>
      <c r="K40" s="1">
        <f>IFERROR(IF('4'!E48=3,1,0),0)</f>
        <v>1</v>
      </c>
      <c r="L40" s="1">
        <f>IFERROR(IF('5'!E48=3,1,0),0)</f>
        <v>1</v>
      </c>
      <c r="M40" s="1">
        <f>IFERROR(IF('6'!E48=3,1,0),0)</f>
        <v>1</v>
      </c>
      <c r="N40" s="1">
        <f>IFERROR(IF('7'!E48=3,1,0),0)</f>
        <v>0</v>
      </c>
      <c r="O40" s="1">
        <f>IFERROR(IF('8'!E48=3,1,0),0)</f>
        <v>0</v>
      </c>
      <c r="P40" s="1">
        <f>IFERROR(IF('9'!E48=3,1,0),0)</f>
        <v>0</v>
      </c>
      <c r="Q40" s="1">
        <f>IFERROR(IF('10'!E48=3,1,0),0)</f>
        <v>0</v>
      </c>
      <c r="R40" s="1">
        <f>IFERROR(IF(#REF!=3,1,0),0)</f>
        <v>0</v>
      </c>
      <c r="S40" s="1">
        <f>IFERROR(IF(#REF!=3,1,0),0)</f>
        <v>0</v>
      </c>
      <c r="T40" s="1">
        <f>IFERROR(IF(#REF!=3,1,0),0)</f>
        <v>0</v>
      </c>
      <c r="U40" s="1">
        <f>IFERROR(IF(#REF!=3,1,0),0)</f>
        <v>0</v>
      </c>
      <c r="V40" s="1">
        <f>IFERROR(IF(#REF!=3,1,0),0)</f>
        <v>0</v>
      </c>
      <c r="W40" s="1">
        <f>IFERROR(IF(#REF!=3,1,0),0)</f>
        <v>0</v>
      </c>
      <c r="X40" s="1">
        <f>IFERROR(IF(#REF!=3,1,0),0)</f>
        <v>0</v>
      </c>
      <c r="Y40" s="1">
        <f>IFERROR(IF(#REF!=3,1,0),0)</f>
        <v>0</v>
      </c>
      <c r="Z40" s="1">
        <f>IFERROR(IF(#REF!=3,1,0),0)</f>
        <v>0</v>
      </c>
      <c r="AA40" s="1">
        <f>IFERROR(IF(#REF!=0,1,0),0)</f>
        <v>0</v>
      </c>
      <c r="AB40" s="1">
        <f>IFERROR(IF(#REF!=3,1,0),0)</f>
        <v>0</v>
      </c>
      <c r="AC40" s="1">
        <f>IFERROR(IF(#REF!=3,1,0),0)</f>
        <v>0</v>
      </c>
      <c r="AD40" s="1">
        <f>IFERROR(IF(#REF!=3,1,0),0)</f>
        <v>0</v>
      </c>
      <c r="AE40" s="1">
        <f>IFERROR(IF(#REF!=3,1,0),0)</f>
        <v>0</v>
      </c>
      <c r="AF40" s="1">
        <f>IFERROR(IF(#REF!=3,1,0),0)</f>
        <v>0</v>
      </c>
      <c r="AG40" s="1">
        <f>IFERROR(IF(#REF!=3,1,0),0)</f>
        <v>0</v>
      </c>
      <c r="AH40" s="1">
        <f>IFERROR(IF(#REF!=3,1,0),0)</f>
        <v>0</v>
      </c>
      <c r="AI40" s="1">
        <f>IFERROR(IF(#REF!=3,1,0),0)</f>
        <v>0</v>
      </c>
      <c r="AJ40" s="1">
        <f>IFERROR(IF(#REF!=3,1,0),0)</f>
        <v>0</v>
      </c>
      <c r="AK40" s="1">
        <f>IFERROR(IF(#REF!=3,1,0),0)</f>
        <v>0</v>
      </c>
      <c r="AL40" s="1">
        <f>IFERROR(IF(#REF!=3,1,0),0)</f>
        <v>0</v>
      </c>
      <c r="AM40" s="1">
        <f>IFERROR(IF(#REF!=3,1,0),0)</f>
        <v>0</v>
      </c>
      <c r="AN40" s="1">
        <f>IFERROR(IF(#REF!=3,1,0),0)</f>
        <v>0</v>
      </c>
      <c r="AO40" s="1">
        <f>IFERROR(IF(#REF!=3,1,0),0)</f>
        <v>0</v>
      </c>
      <c r="AP40" s="1">
        <f>IFERROR(IF(#REF!=3,1,0),0)</f>
        <v>0</v>
      </c>
      <c r="AQ40" s="1">
        <f>IFERROR(IF(#REF!=3,1,0),0)</f>
        <v>0</v>
      </c>
      <c r="AR40" s="1">
        <f>IFERROR(IF(#REF!=3,1,0),0)</f>
        <v>0</v>
      </c>
      <c r="AS40" s="1">
        <f>IFERROR(IF(#REF!=3,1,0),0)</f>
        <v>0</v>
      </c>
      <c r="AT40" s="1">
        <f>IFERROR(IF(#REF!=3,1,0),0)</f>
        <v>0</v>
      </c>
      <c r="AU40" s="1">
        <f>IFERROR(IF(#REF!=3,1,0),0)</f>
        <v>0</v>
      </c>
      <c r="AV40" s="1">
        <f>IFERROR(IF(#REF!=3,1,0),0)</f>
        <v>0</v>
      </c>
      <c r="AW40" s="1">
        <f>IFERROR(IF(#REF!=3,1,0),0)</f>
        <v>0</v>
      </c>
      <c r="AX40" s="1">
        <f>IFERROR(IF(#REF!=3,1,0),0)</f>
        <v>0</v>
      </c>
      <c r="AY40" s="1">
        <f>IFERROR(IF(#REF!=3,1,0),0)</f>
        <v>0</v>
      </c>
      <c r="BA40" s="1">
        <f t="shared" si="1"/>
        <v>6</v>
      </c>
    </row>
    <row r="41" spans="1:53" ht="14.25" x14ac:dyDescent="0.2">
      <c r="A41" s="78" t="s">
        <v>91</v>
      </c>
      <c r="B41" s="79"/>
      <c r="C41" s="79"/>
      <c r="D41" s="80"/>
      <c r="E41" s="8">
        <f t="shared" si="0"/>
        <v>3</v>
      </c>
      <c r="F41" s="53" t="s">
        <v>6</v>
      </c>
      <c r="H41" s="1">
        <f>IFERROR(IF('1'!E49=3,1,0),0)</f>
        <v>0</v>
      </c>
      <c r="I41" s="1">
        <f>IFERROR(IF('2'!E49=3,1,0),0)</f>
        <v>0</v>
      </c>
      <c r="J41" s="1">
        <f>IFERROR(IF('3'!E49=3,1,0),0)</f>
        <v>0</v>
      </c>
      <c r="K41" s="1">
        <f>IFERROR(IF('4'!E49=3,1,0),0)</f>
        <v>1</v>
      </c>
      <c r="L41" s="1">
        <f>IFERROR(IF('5'!E49=3,1,0),0)</f>
        <v>1</v>
      </c>
      <c r="M41" s="1">
        <f>IFERROR(IF('6'!E49=3,1,0),0)</f>
        <v>1</v>
      </c>
      <c r="N41" s="1">
        <f>IFERROR(IF('7'!E49=3,1,0),0)</f>
        <v>0</v>
      </c>
      <c r="O41" s="1">
        <f>IFERROR(IF('8'!E49=3,1,0),0)</f>
        <v>0</v>
      </c>
      <c r="P41" s="1">
        <f>IFERROR(IF('9'!E49=3,1,0),0)</f>
        <v>0</v>
      </c>
      <c r="Q41" s="1">
        <f>IFERROR(IF('10'!E49=3,1,0),0)</f>
        <v>0</v>
      </c>
      <c r="R41" s="1">
        <f>IFERROR(IF(#REF!=3,1,0),0)</f>
        <v>0</v>
      </c>
      <c r="S41" s="1">
        <f>IFERROR(IF(#REF!=3,1,0),0)</f>
        <v>0</v>
      </c>
      <c r="T41" s="1">
        <f>IFERROR(IF(#REF!=3,1,0),0)</f>
        <v>0</v>
      </c>
      <c r="U41" s="1">
        <f>IFERROR(IF(#REF!=3,1,0),0)</f>
        <v>0</v>
      </c>
      <c r="V41" s="1">
        <f>IFERROR(IF(#REF!=3,1,0),0)</f>
        <v>0</v>
      </c>
      <c r="W41" s="1">
        <f>IFERROR(IF(#REF!=3,1,0),0)</f>
        <v>0</v>
      </c>
      <c r="X41" s="1">
        <f>IFERROR(IF(#REF!=3,1,0),0)</f>
        <v>0</v>
      </c>
      <c r="Y41" s="1">
        <f>IFERROR(IF(#REF!=3,1,0),0)</f>
        <v>0</v>
      </c>
      <c r="Z41" s="1">
        <f>IFERROR(IF(#REF!=3,1,0),0)</f>
        <v>0</v>
      </c>
      <c r="AA41" s="1">
        <f>IFERROR(IF(#REF!=0,1,0),0)</f>
        <v>0</v>
      </c>
      <c r="AB41" s="1">
        <f>IFERROR(IF(#REF!=3,1,0),0)</f>
        <v>0</v>
      </c>
      <c r="AC41" s="1">
        <f>IFERROR(IF(#REF!=3,1,0),0)</f>
        <v>0</v>
      </c>
      <c r="AD41" s="1">
        <f>IFERROR(IF(#REF!=3,1,0),0)</f>
        <v>0</v>
      </c>
      <c r="AE41" s="1">
        <f>IFERROR(IF(#REF!=3,1,0),0)</f>
        <v>0</v>
      </c>
      <c r="AF41" s="1">
        <f>IFERROR(IF(#REF!=3,1,0),0)</f>
        <v>0</v>
      </c>
      <c r="AG41" s="1">
        <f>IFERROR(IF(#REF!=3,1,0),0)</f>
        <v>0</v>
      </c>
      <c r="AH41" s="1">
        <f>IFERROR(IF(#REF!=3,1,0),0)</f>
        <v>0</v>
      </c>
      <c r="AI41" s="1">
        <f>IFERROR(IF(#REF!=3,1,0),0)</f>
        <v>0</v>
      </c>
      <c r="AJ41" s="1">
        <f>IFERROR(IF(#REF!=3,1,0),0)</f>
        <v>0</v>
      </c>
      <c r="AK41" s="1">
        <f>IFERROR(IF(#REF!=3,1,0),0)</f>
        <v>0</v>
      </c>
      <c r="AL41" s="1">
        <f>IFERROR(IF(#REF!=3,1,0),0)</f>
        <v>0</v>
      </c>
      <c r="AM41" s="1">
        <f>IFERROR(IF(#REF!=3,1,0),0)</f>
        <v>0</v>
      </c>
      <c r="AN41" s="1">
        <f>IFERROR(IF(#REF!=3,1,0),0)</f>
        <v>0</v>
      </c>
      <c r="AO41" s="1">
        <f>IFERROR(IF(#REF!=3,1,0),0)</f>
        <v>0</v>
      </c>
      <c r="AP41" s="1">
        <f>IFERROR(IF(#REF!=3,1,0),0)</f>
        <v>0</v>
      </c>
      <c r="AQ41" s="1">
        <f>IFERROR(IF(#REF!=3,1,0),0)</f>
        <v>0</v>
      </c>
      <c r="AR41" s="1">
        <f>IFERROR(IF(#REF!=3,1,0),0)</f>
        <v>0</v>
      </c>
      <c r="AS41" s="1">
        <f>IFERROR(IF(#REF!=3,1,0),0)</f>
        <v>0</v>
      </c>
      <c r="AT41" s="1">
        <f>IFERROR(IF(#REF!=3,1,0),0)</f>
        <v>0</v>
      </c>
      <c r="AU41" s="1">
        <f>IFERROR(IF(#REF!=3,1,0),0)</f>
        <v>0</v>
      </c>
      <c r="AV41" s="1">
        <f>IFERROR(IF(#REF!=3,1,0),0)</f>
        <v>0</v>
      </c>
      <c r="AW41" s="1">
        <f>IFERROR(IF(#REF!=3,1,0),0)</f>
        <v>0</v>
      </c>
      <c r="AX41" s="1">
        <f>IFERROR(IF(#REF!=3,1,0),0)</f>
        <v>0</v>
      </c>
      <c r="AY41" s="1">
        <f>IFERROR(IF(#REF!=3,1,0),0)</f>
        <v>0</v>
      </c>
      <c r="BA41" s="1">
        <f t="shared" si="1"/>
        <v>3</v>
      </c>
    </row>
    <row r="42" spans="1:53" ht="14.25" customHeight="1" x14ac:dyDescent="0.2">
      <c r="A42" s="78" t="s">
        <v>47</v>
      </c>
      <c r="B42" s="79"/>
      <c r="C42" s="79"/>
      <c r="D42" s="80"/>
      <c r="E42" s="8">
        <f t="shared" si="0"/>
        <v>3</v>
      </c>
      <c r="F42" s="54" t="s">
        <v>5</v>
      </c>
      <c r="H42" s="1">
        <f>IFERROR(IF('1'!E50=3,1,0),0)</f>
        <v>0</v>
      </c>
      <c r="I42" s="1">
        <f>IFERROR(IF('2'!E50=3,1,0),0)</f>
        <v>0</v>
      </c>
      <c r="J42" s="1">
        <f>IFERROR(IF('3'!E50=3,1,0),0)</f>
        <v>0</v>
      </c>
      <c r="K42" s="1">
        <f>IFERROR(IF('4'!E50=3,1,0),0)</f>
        <v>1</v>
      </c>
      <c r="L42" s="1">
        <f>IFERROR(IF('5'!E50=3,1,0),0)</f>
        <v>1</v>
      </c>
      <c r="M42" s="1">
        <f>IFERROR(IF('6'!E50=3,1,0),0)</f>
        <v>1</v>
      </c>
      <c r="N42" s="1">
        <f>IFERROR(IF('7'!E50=3,1,0),0)</f>
        <v>0</v>
      </c>
      <c r="O42" s="1">
        <f>IFERROR(IF('8'!E50=3,1,0),0)</f>
        <v>0</v>
      </c>
      <c r="P42" s="1">
        <f>IFERROR(IF('9'!E50=3,1,0),0)</f>
        <v>0</v>
      </c>
      <c r="Q42" s="1">
        <f>IFERROR(IF('10'!E50=3,1,0),0)</f>
        <v>0</v>
      </c>
      <c r="R42" s="1">
        <f>IFERROR(IF(#REF!=3,1,0),0)</f>
        <v>0</v>
      </c>
      <c r="S42" s="1">
        <f>IFERROR(IF(#REF!=3,1,0),0)</f>
        <v>0</v>
      </c>
      <c r="T42" s="1">
        <f>IFERROR(IF(#REF!=3,1,0),0)</f>
        <v>0</v>
      </c>
      <c r="U42" s="1">
        <f>IFERROR(IF(#REF!=3,1,0),0)</f>
        <v>0</v>
      </c>
      <c r="V42" s="1">
        <f>IFERROR(IF(#REF!=3,1,0),0)</f>
        <v>0</v>
      </c>
      <c r="W42" s="1">
        <f>IFERROR(IF(#REF!=3,1,0),0)</f>
        <v>0</v>
      </c>
      <c r="X42" s="1">
        <f>IFERROR(IF(#REF!=3,1,0),0)</f>
        <v>0</v>
      </c>
      <c r="Y42" s="1">
        <f>IFERROR(IF(#REF!=3,1,0),0)</f>
        <v>0</v>
      </c>
      <c r="Z42" s="1">
        <f>IFERROR(IF(#REF!=3,1,0),0)</f>
        <v>0</v>
      </c>
      <c r="AA42" s="1">
        <f>IFERROR(IF(#REF!=0,1,0),0)</f>
        <v>0</v>
      </c>
      <c r="AB42" s="1">
        <f>IFERROR(IF(#REF!=3,1,0),0)</f>
        <v>0</v>
      </c>
      <c r="AC42" s="1">
        <f>IFERROR(IF(#REF!=3,1,0),0)</f>
        <v>0</v>
      </c>
      <c r="AD42" s="1">
        <f>IFERROR(IF(#REF!=3,1,0),0)</f>
        <v>0</v>
      </c>
      <c r="AE42" s="1">
        <f>IFERROR(IF(#REF!=3,1,0),0)</f>
        <v>0</v>
      </c>
      <c r="AF42" s="1">
        <f>IFERROR(IF(#REF!=3,1,0),0)</f>
        <v>0</v>
      </c>
      <c r="AG42" s="1">
        <f>IFERROR(IF(#REF!=3,1,0),0)</f>
        <v>0</v>
      </c>
      <c r="AH42" s="1">
        <f>IFERROR(IF(#REF!=3,1,0),0)</f>
        <v>0</v>
      </c>
      <c r="AI42" s="1">
        <f>IFERROR(IF(#REF!=3,1,0),0)</f>
        <v>0</v>
      </c>
      <c r="AJ42" s="1">
        <f>IFERROR(IF(#REF!=3,1,0),0)</f>
        <v>0</v>
      </c>
      <c r="AK42" s="1">
        <f>IFERROR(IF(#REF!=3,1,0),0)</f>
        <v>0</v>
      </c>
      <c r="AL42" s="1">
        <f>IFERROR(IF(#REF!=3,1,0),0)</f>
        <v>0</v>
      </c>
      <c r="AM42" s="1">
        <f>IFERROR(IF(#REF!=3,1,0),0)</f>
        <v>0</v>
      </c>
      <c r="AN42" s="1">
        <f>IFERROR(IF(#REF!=3,1,0),0)</f>
        <v>0</v>
      </c>
      <c r="AO42" s="1">
        <f>IFERROR(IF(#REF!=3,1,0),0)</f>
        <v>0</v>
      </c>
      <c r="AP42" s="1">
        <f>IFERROR(IF(#REF!=3,1,0),0)</f>
        <v>0</v>
      </c>
      <c r="AQ42" s="1">
        <f>IFERROR(IF(#REF!=3,1,0),0)</f>
        <v>0</v>
      </c>
      <c r="AR42" s="1">
        <f>IFERROR(IF(#REF!=3,1,0),0)</f>
        <v>0</v>
      </c>
      <c r="AS42" s="1">
        <f>IFERROR(IF(#REF!=3,1,0),0)</f>
        <v>0</v>
      </c>
      <c r="AT42" s="1">
        <f>IFERROR(IF(#REF!=3,1,0),0)</f>
        <v>0</v>
      </c>
      <c r="AU42" s="1">
        <f>IFERROR(IF(#REF!=3,1,0),0)</f>
        <v>0</v>
      </c>
      <c r="AV42" s="1">
        <f>IFERROR(IF(#REF!=3,1,0),0)</f>
        <v>0</v>
      </c>
      <c r="AW42" s="1">
        <f>IFERROR(IF(#REF!=3,1,0),0)</f>
        <v>0</v>
      </c>
      <c r="AX42" s="1">
        <f>IFERROR(IF(#REF!=3,1,0),0)</f>
        <v>0</v>
      </c>
      <c r="AY42" s="1">
        <f>IFERROR(IF(#REF!=3,1,0),0)</f>
        <v>0</v>
      </c>
      <c r="BA42" s="1">
        <f t="shared" si="1"/>
        <v>3</v>
      </c>
    </row>
    <row r="43" spans="1:53" ht="14.25" x14ac:dyDescent="0.2">
      <c r="A43" s="78" t="s">
        <v>61</v>
      </c>
      <c r="B43" s="79"/>
      <c r="C43" s="79"/>
      <c r="D43" s="80"/>
      <c r="E43" s="8">
        <f t="shared" si="0"/>
        <v>6</v>
      </c>
      <c r="F43" s="53" t="s">
        <v>6</v>
      </c>
      <c r="H43" s="1">
        <f>IFERROR(IF('1'!E51=3,1,0),0)</f>
        <v>1</v>
      </c>
      <c r="I43" s="1">
        <f>IFERROR(IF('2'!E51=3,1,0),0)</f>
        <v>1</v>
      </c>
      <c r="J43" s="1">
        <f>IFERROR(IF('3'!E51=3,1,0),0)</f>
        <v>1</v>
      </c>
      <c r="K43" s="1">
        <f>IFERROR(IF('4'!E51=3,1,0),0)</f>
        <v>1</v>
      </c>
      <c r="L43" s="1">
        <f>IFERROR(IF('5'!E51=3,1,0),0)</f>
        <v>1</v>
      </c>
      <c r="M43" s="1">
        <f>IFERROR(IF('6'!E51=3,1,0),0)</f>
        <v>1</v>
      </c>
      <c r="N43" s="1">
        <f>IFERROR(IF('7'!E51=3,1,0),0)</f>
        <v>0</v>
      </c>
      <c r="O43" s="1">
        <f>IFERROR(IF('8'!E51=3,1,0),0)</f>
        <v>0</v>
      </c>
      <c r="P43" s="1">
        <f>IFERROR(IF('9'!E51=3,1,0),0)</f>
        <v>0</v>
      </c>
      <c r="Q43" s="1">
        <f>IFERROR(IF('10'!E51=3,1,0),0)</f>
        <v>0</v>
      </c>
      <c r="R43" s="1">
        <f>IFERROR(IF(#REF!=3,1,0),0)</f>
        <v>0</v>
      </c>
      <c r="S43" s="1">
        <f>IFERROR(IF(#REF!=3,1,0),0)</f>
        <v>0</v>
      </c>
      <c r="T43" s="1">
        <f>IFERROR(IF(#REF!=3,1,0),0)</f>
        <v>0</v>
      </c>
      <c r="U43" s="1">
        <f>IFERROR(IF(#REF!=3,1,0),0)</f>
        <v>0</v>
      </c>
      <c r="V43" s="1">
        <f>IFERROR(IF(#REF!=3,1,0),0)</f>
        <v>0</v>
      </c>
      <c r="W43" s="1">
        <f>IFERROR(IF(#REF!=3,1,0),0)</f>
        <v>0</v>
      </c>
      <c r="X43" s="1">
        <f>IFERROR(IF(#REF!=3,1,0),0)</f>
        <v>0</v>
      </c>
      <c r="Y43" s="1">
        <f>IFERROR(IF(#REF!=3,1,0),0)</f>
        <v>0</v>
      </c>
      <c r="Z43" s="1">
        <f>IFERROR(IF(#REF!=3,1,0),0)</f>
        <v>0</v>
      </c>
      <c r="AA43" s="1">
        <f>IFERROR(IF(#REF!=0,1,0),0)</f>
        <v>0</v>
      </c>
      <c r="AB43" s="1">
        <f>IFERROR(IF(#REF!=3,1,0),0)</f>
        <v>0</v>
      </c>
      <c r="AC43" s="1">
        <f>IFERROR(IF(#REF!=3,1,0),0)</f>
        <v>0</v>
      </c>
      <c r="AD43" s="1">
        <f>IFERROR(IF(#REF!=3,1,0),0)</f>
        <v>0</v>
      </c>
      <c r="AE43" s="1">
        <f>IFERROR(IF(#REF!=3,1,0),0)</f>
        <v>0</v>
      </c>
      <c r="AF43" s="1">
        <f>IFERROR(IF(#REF!=3,1,0),0)</f>
        <v>0</v>
      </c>
      <c r="AG43" s="1">
        <f>IFERROR(IF(#REF!=3,1,0),0)</f>
        <v>0</v>
      </c>
      <c r="AH43" s="1">
        <f>IFERROR(IF(#REF!=3,1,0),0)</f>
        <v>0</v>
      </c>
      <c r="AI43" s="1">
        <f>IFERROR(IF(#REF!=3,1,0),0)</f>
        <v>0</v>
      </c>
      <c r="AJ43" s="1">
        <f>IFERROR(IF(#REF!=3,1,0),0)</f>
        <v>0</v>
      </c>
      <c r="AK43" s="1">
        <f>IFERROR(IF(#REF!=3,1,0),0)</f>
        <v>0</v>
      </c>
      <c r="AL43" s="1">
        <f>IFERROR(IF(#REF!=3,1,0),0)</f>
        <v>0</v>
      </c>
      <c r="AM43" s="1">
        <f>IFERROR(IF(#REF!=3,1,0),0)</f>
        <v>0</v>
      </c>
      <c r="AN43" s="1">
        <f>IFERROR(IF(#REF!=3,1,0),0)</f>
        <v>0</v>
      </c>
      <c r="AO43" s="1">
        <f>IFERROR(IF(#REF!=3,1,0),0)</f>
        <v>0</v>
      </c>
      <c r="AP43" s="1">
        <f>IFERROR(IF(#REF!=3,1,0),0)</f>
        <v>0</v>
      </c>
      <c r="AQ43" s="1">
        <f>IFERROR(IF(#REF!=3,1,0),0)</f>
        <v>0</v>
      </c>
      <c r="AR43" s="1">
        <f>IFERROR(IF(#REF!=3,1,0),0)</f>
        <v>0</v>
      </c>
      <c r="AS43" s="1">
        <f>IFERROR(IF(#REF!=3,1,0),0)</f>
        <v>0</v>
      </c>
      <c r="AT43" s="1">
        <f>IFERROR(IF(#REF!=3,1,0),0)</f>
        <v>0</v>
      </c>
      <c r="AU43" s="1">
        <f>IFERROR(IF(#REF!=3,1,0),0)</f>
        <v>0</v>
      </c>
      <c r="AV43" s="1">
        <f>IFERROR(IF(#REF!=3,1,0),0)</f>
        <v>0</v>
      </c>
      <c r="AW43" s="1">
        <f>IFERROR(IF(#REF!=3,1,0),0)</f>
        <v>0</v>
      </c>
      <c r="AX43" s="1">
        <f>IFERROR(IF(#REF!=3,1,0),0)</f>
        <v>0</v>
      </c>
      <c r="AY43" s="1">
        <f>IFERROR(IF(#REF!=3,1,0),0)</f>
        <v>0</v>
      </c>
      <c r="BA43" s="1">
        <f t="shared" si="1"/>
        <v>6</v>
      </c>
    </row>
    <row r="44" spans="1:53" ht="13.7" customHeight="1" x14ac:dyDescent="0.2">
      <c r="A44" s="78" t="s">
        <v>62</v>
      </c>
      <c r="B44" s="79"/>
      <c r="C44" s="79"/>
      <c r="D44" s="80"/>
      <c r="E44" s="8">
        <f t="shared" si="0"/>
        <v>6</v>
      </c>
      <c r="F44" s="53" t="s">
        <v>6</v>
      </c>
      <c r="H44" s="1">
        <f>IFERROR(IF('1'!E52=3,1,0),0)</f>
        <v>1</v>
      </c>
      <c r="I44" s="1">
        <f>IFERROR(IF('2'!E52=3,1,0),0)</f>
        <v>1</v>
      </c>
      <c r="J44" s="1">
        <f>IFERROR(IF('3'!E52=3,1,0),0)</f>
        <v>1</v>
      </c>
      <c r="K44" s="1">
        <f>IFERROR(IF('4'!E52=3,1,0),0)</f>
        <v>1</v>
      </c>
      <c r="L44" s="1">
        <f>IFERROR(IF('5'!E52=3,1,0),0)</f>
        <v>1</v>
      </c>
      <c r="M44" s="1">
        <f>IFERROR(IF('6'!E52=3,1,0),0)</f>
        <v>1</v>
      </c>
      <c r="N44" s="1">
        <f>IFERROR(IF('7'!E52=3,1,0),0)</f>
        <v>0</v>
      </c>
      <c r="O44" s="1">
        <f>IFERROR(IF('8'!E52=3,1,0),0)</f>
        <v>0</v>
      </c>
      <c r="P44" s="1">
        <f>IFERROR(IF('9'!E52=3,1,0),0)</f>
        <v>0</v>
      </c>
      <c r="Q44" s="1">
        <f>IFERROR(IF('10'!E52=3,1,0),0)</f>
        <v>0</v>
      </c>
      <c r="R44" s="1">
        <f>IFERROR(IF(#REF!=3,1,0),0)</f>
        <v>0</v>
      </c>
      <c r="S44" s="1">
        <f>IFERROR(IF(#REF!=3,1,0),0)</f>
        <v>0</v>
      </c>
      <c r="T44" s="1">
        <f>IFERROR(IF(#REF!=3,1,0),0)</f>
        <v>0</v>
      </c>
      <c r="U44" s="1">
        <f>IFERROR(IF(#REF!=3,1,0),0)</f>
        <v>0</v>
      </c>
      <c r="V44" s="1">
        <f>IFERROR(IF(#REF!=3,1,0),0)</f>
        <v>0</v>
      </c>
      <c r="W44" s="1">
        <f>IFERROR(IF(#REF!=3,1,0),0)</f>
        <v>0</v>
      </c>
      <c r="X44" s="1">
        <f>IFERROR(IF(#REF!=3,1,0),0)</f>
        <v>0</v>
      </c>
      <c r="Y44" s="1">
        <f>IFERROR(IF(#REF!=3,1,0),0)</f>
        <v>0</v>
      </c>
      <c r="Z44" s="1">
        <f>IFERROR(IF(#REF!=3,1,0),0)</f>
        <v>0</v>
      </c>
      <c r="AA44" s="1">
        <f>IFERROR(IF(#REF!=0,1,0),0)</f>
        <v>0</v>
      </c>
      <c r="AB44" s="1">
        <f>IFERROR(IF(#REF!=3,1,0),0)</f>
        <v>0</v>
      </c>
      <c r="AC44" s="1">
        <f>IFERROR(IF(#REF!=3,1,0),0)</f>
        <v>0</v>
      </c>
      <c r="AD44" s="1">
        <f>IFERROR(IF(#REF!=3,1,0),0)</f>
        <v>0</v>
      </c>
      <c r="AE44" s="1">
        <f>IFERROR(IF(#REF!=3,1,0),0)</f>
        <v>0</v>
      </c>
      <c r="AF44" s="1">
        <f>IFERROR(IF(#REF!=3,1,0),0)</f>
        <v>0</v>
      </c>
      <c r="AG44" s="1">
        <f>IFERROR(IF(#REF!=3,1,0),0)</f>
        <v>0</v>
      </c>
      <c r="AH44" s="1">
        <f>IFERROR(IF(#REF!=3,1,0),0)</f>
        <v>0</v>
      </c>
      <c r="AI44" s="1">
        <f>IFERROR(IF(#REF!=3,1,0),0)</f>
        <v>0</v>
      </c>
      <c r="AJ44" s="1">
        <f>IFERROR(IF(#REF!=3,1,0),0)</f>
        <v>0</v>
      </c>
      <c r="AK44" s="1">
        <f>IFERROR(IF(#REF!=3,1,0),0)</f>
        <v>0</v>
      </c>
      <c r="AL44" s="1">
        <f>IFERROR(IF(#REF!=3,1,0),0)</f>
        <v>0</v>
      </c>
      <c r="AM44" s="1">
        <f>IFERROR(IF(#REF!=3,1,0),0)</f>
        <v>0</v>
      </c>
      <c r="AN44" s="1">
        <f>IFERROR(IF(#REF!=3,1,0),0)</f>
        <v>0</v>
      </c>
      <c r="AO44" s="1">
        <f>IFERROR(IF(#REF!=3,1,0),0)</f>
        <v>0</v>
      </c>
      <c r="AP44" s="1">
        <f>IFERROR(IF(#REF!=3,1,0),0)</f>
        <v>0</v>
      </c>
      <c r="AQ44" s="1">
        <f>IFERROR(IF(#REF!=3,1,0),0)</f>
        <v>0</v>
      </c>
      <c r="AR44" s="1">
        <f>IFERROR(IF(#REF!=3,1,0),0)</f>
        <v>0</v>
      </c>
      <c r="AS44" s="1">
        <f>IFERROR(IF(#REF!=3,1,0),0)</f>
        <v>0</v>
      </c>
      <c r="AT44" s="1">
        <f>IFERROR(IF(#REF!=3,1,0),0)</f>
        <v>0</v>
      </c>
      <c r="AU44" s="1">
        <f>IFERROR(IF(#REF!=3,1,0),0)</f>
        <v>0</v>
      </c>
      <c r="AV44" s="1">
        <f>IFERROR(IF(#REF!=3,1,0),0)</f>
        <v>0</v>
      </c>
      <c r="AW44" s="1">
        <f>IFERROR(IF(#REF!=3,1,0),0)</f>
        <v>0</v>
      </c>
      <c r="AX44" s="1">
        <f>IFERROR(IF(#REF!=3,1,0),0)</f>
        <v>0</v>
      </c>
      <c r="AY44" s="1">
        <f>IFERROR(IF(#REF!=3,1,0),0)</f>
        <v>0</v>
      </c>
      <c r="BA44" s="1">
        <f t="shared" si="1"/>
        <v>6</v>
      </c>
    </row>
    <row r="45" spans="1:53" ht="14.25" customHeight="1" x14ac:dyDescent="0.2">
      <c r="A45" s="78" t="s">
        <v>63</v>
      </c>
      <c r="B45" s="79"/>
      <c r="C45" s="79"/>
      <c r="D45" s="80"/>
      <c r="E45" s="8">
        <f t="shared" si="0"/>
        <v>6</v>
      </c>
      <c r="F45" s="53" t="s">
        <v>6</v>
      </c>
      <c r="H45" s="1">
        <f>IFERROR(IF('1'!E53=3,1,0),0)</f>
        <v>1</v>
      </c>
      <c r="I45" s="1">
        <f>IFERROR(IF('2'!E53=3,1,0),0)</f>
        <v>1</v>
      </c>
      <c r="J45" s="1">
        <f>IFERROR(IF('3'!E53=3,1,0),0)</f>
        <v>1</v>
      </c>
      <c r="K45" s="1">
        <f>IFERROR(IF('4'!E53=3,1,0),0)</f>
        <v>1</v>
      </c>
      <c r="L45" s="1">
        <f>IFERROR(IF('5'!E53=3,1,0),0)</f>
        <v>1</v>
      </c>
      <c r="M45" s="1">
        <f>IFERROR(IF('6'!E53=3,1,0),0)</f>
        <v>1</v>
      </c>
      <c r="N45" s="1">
        <f>IFERROR(IF('7'!E53=3,1,0),0)</f>
        <v>0</v>
      </c>
      <c r="O45" s="1">
        <f>IFERROR(IF('8'!E53=3,1,0),0)</f>
        <v>0</v>
      </c>
      <c r="P45" s="1">
        <f>IFERROR(IF('9'!E53=3,1,0),0)</f>
        <v>0</v>
      </c>
      <c r="Q45" s="1">
        <f>IFERROR(IF('10'!E53=3,1,0),0)</f>
        <v>0</v>
      </c>
      <c r="R45" s="1">
        <f>IFERROR(IF(#REF!=3,1,0),0)</f>
        <v>0</v>
      </c>
      <c r="S45" s="1">
        <f>IFERROR(IF(#REF!=3,1,0),0)</f>
        <v>0</v>
      </c>
      <c r="T45" s="1">
        <f>IFERROR(IF(#REF!=3,1,0),0)</f>
        <v>0</v>
      </c>
      <c r="U45" s="1">
        <f>IFERROR(IF(#REF!=3,1,0),0)</f>
        <v>0</v>
      </c>
      <c r="V45" s="1">
        <f>IFERROR(IF(#REF!=3,1,0),0)</f>
        <v>0</v>
      </c>
      <c r="W45" s="1">
        <f>IFERROR(IF(#REF!=3,1,0),0)</f>
        <v>0</v>
      </c>
      <c r="X45" s="1">
        <f>IFERROR(IF(#REF!=3,1,0),0)</f>
        <v>0</v>
      </c>
      <c r="Y45" s="1">
        <f>IFERROR(IF(#REF!=3,1,0),0)</f>
        <v>0</v>
      </c>
      <c r="Z45" s="1">
        <f>IFERROR(IF(#REF!=3,1,0),0)</f>
        <v>0</v>
      </c>
      <c r="AA45" s="1">
        <f>IFERROR(IF(#REF!=0,1,0),0)</f>
        <v>0</v>
      </c>
      <c r="AB45" s="1">
        <f>IFERROR(IF(#REF!=3,1,0),0)</f>
        <v>0</v>
      </c>
      <c r="AC45" s="1">
        <f>IFERROR(IF(#REF!=3,1,0),0)</f>
        <v>0</v>
      </c>
      <c r="AD45" s="1">
        <f>IFERROR(IF(#REF!=3,1,0),0)</f>
        <v>0</v>
      </c>
      <c r="AE45" s="1">
        <f>IFERROR(IF(#REF!=3,1,0),0)</f>
        <v>0</v>
      </c>
      <c r="AF45" s="1">
        <f>IFERROR(IF(#REF!=3,1,0),0)</f>
        <v>0</v>
      </c>
      <c r="AG45" s="1">
        <f>IFERROR(IF(#REF!=3,1,0),0)</f>
        <v>0</v>
      </c>
      <c r="AH45" s="1">
        <f>IFERROR(IF(#REF!=3,1,0),0)</f>
        <v>0</v>
      </c>
      <c r="AI45" s="1">
        <f>IFERROR(IF(#REF!=3,1,0),0)</f>
        <v>0</v>
      </c>
      <c r="AJ45" s="1">
        <f>IFERROR(IF(#REF!=3,1,0),0)</f>
        <v>0</v>
      </c>
      <c r="AK45" s="1">
        <f>IFERROR(IF(#REF!=3,1,0),0)</f>
        <v>0</v>
      </c>
      <c r="AL45" s="1">
        <f>IFERROR(IF(#REF!=3,1,0),0)</f>
        <v>0</v>
      </c>
      <c r="AM45" s="1">
        <f>IFERROR(IF(#REF!=3,1,0),0)</f>
        <v>0</v>
      </c>
      <c r="AN45" s="1">
        <f>IFERROR(IF(#REF!=3,1,0),0)</f>
        <v>0</v>
      </c>
      <c r="AO45" s="1">
        <f>IFERROR(IF(#REF!=3,1,0),0)</f>
        <v>0</v>
      </c>
      <c r="AP45" s="1">
        <f>IFERROR(IF(#REF!=3,1,0),0)</f>
        <v>0</v>
      </c>
      <c r="AQ45" s="1">
        <f>IFERROR(IF(#REF!=3,1,0),0)</f>
        <v>0</v>
      </c>
      <c r="AR45" s="1">
        <f>IFERROR(IF(#REF!=3,1,0),0)</f>
        <v>0</v>
      </c>
      <c r="AS45" s="1">
        <f>IFERROR(IF(#REF!=3,1,0),0)</f>
        <v>0</v>
      </c>
      <c r="AT45" s="1">
        <f>IFERROR(IF(#REF!=3,1,0),0)</f>
        <v>0</v>
      </c>
      <c r="AU45" s="1">
        <f>IFERROR(IF(#REF!=3,1,0),0)</f>
        <v>0</v>
      </c>
      <c r="AV45" s="1">
        <f>IFERROR(IF(#REF!=3,1,0),0)</f>
        <v>0</v>
      </c>
      <c r="AW45" s="1">
        <f>IFERROR(IF(#REF!=3,1,0),0)</f>
        <v>0</v>
      </c>
      <c r="AX45" s="1">
        <f>IFERROR(IF(#REF!=3,1,0),0)</f>
        <v>0</v>
      </c>
      <c r="AY45" s="1">
        <f>IFERROR(IF(#REF!=3,1,0),0)</f>
        <v>0</v>
      </c>
      <c r="BA45" s="1">
        <f t="shared" si="1"/>
        <v>6</v>
      </c>
    </row>
    <row r="46" spans="1:53" ht="14.25" x14ac:dyDescent="0.2">
      <c r="A46" s="78" t="s">
        <v>64</v>
      </c>
      <c r="B46" s="79"/>
      <c r="C46" s="79"/>
      <c r="D46" s="80"/>
      <c r="E46" s="8">
        <f t="shared" si="0"/>
        <v>6</v>
      </c>
      <c r="F46" s="53" t="s">
        <v>6</v>
      </c>
      <c r="H46" s="1">
        <f>IFERROR(IF('1'!E54=3,1,0),0)</f>
        <v>1</v>
      </c>
      <c r="I46" s="1">
        <f>IFERROR(IF('2'!E54=3,1,0),0)</f>
        <v>1</v>
      </c>
      <c r="J46" s="1">
        <f>IFERROR(IF('3'!E54=3,1,0),0)</f>
        <v>1</v>
      </c>
      <c r="K46" s="1">
        <f>IFERROR(IF('4'!E54=3,1,0),0)</f>
        <v>1</v>
      </c>
      <c r="L46" s="1">
        <f>IFERROR(IF('5'!E54=3,1,0),0)</f>
        <v>1</v>
      </c>
      <c r="M46" s="1">
        <f>IFERROR(IF('6'!E54=3,1,0),0)</f>
        <v>1</v>
      </c>
      <c r="N46" s="1">
        <f>IFERROR(IF('7'!E54=3,1,0),0)</f>
        <v>0</v>
      </c>
      <c r="O46" s="1">
        <f>IFERROR(IF('8'!E54=3,1,0),0)</f>
        <v>0</v>
      </c>
      <c r="P46" s="1">
        <f>IFERROR(IF('9'!E54=3,1,0),0)</f>
        <v>0</v>
      </c>
      <c r="Q46" s="1">
        <f>IFERROR(IF('10'!E54=3,1,0),0)</f>
        <v>0</v>
      </c>
      <c r="R46" s="1">
        <f>IFERROR(IF(#REF!=3,1,0),0)</f>
        <v>0</v>
      </c>
      <c r="S46" s="1">
        <f>IFERROR(IF(#REF!=3,1,0),0)</f>
        <v>0</v>
      </c>
      <c r="T46" s="1">
        <f>IFERROR(IF(#REF!=3,1,0),0)</f>
        <v>0</v>
      </c>
      <c r="U46" s="1">
        <f>IFERROR(IF(#REF!=3,1,0),0)</f>
        <v>0</v>
      </c>
      <c r="V46" s="1">
        <f>IFERROR(IF(#REF!=3,1,0),0)</f>
        <v>0</v>
      </c>
      <c r="W46" s="1">
        <f>IFERROR(IF(#REF!=3,1,0),0)</f>
        <v>0</v>
      </c>
      <c r="X46" s="1">
        <f>IFERROR(IF(#REF!=3,1,0),0)</f>
        <v>0</v>
      </c>
      <c r="Y46" s="1">
        <f>IFERROR(IF(#REF!=3,1,0),0)</f>
        <v>0</v>
      </c>
      <c r="Z46" s="1">
        <f>IFERROR(IF(#REF!=3,1,0),0)</f>
        <v>0</v>
      </c>
      <c r="AA46" s="1">
        <f>IFERROR(IF(#REF!=0,1,0),0)</f>
        <v>0</v>
      </c>
      <c r="AB46" s="1">
        <f>IFERROR(IF(#REF!=3,1,0),0)</f>
        <v>0</v>
      </c>
      <c r="AC46" s="1">
        <f>IFERROR(IF(#REF!=3,1,0),0)</f>
        <v>0</v>
      </c>
      <c r="AD46" s="1">
        <f>IFERROR(IF(#REF!=3,1,0),0)</f>
        <v>0</v>
      </c>
      <c r="AE46" s="1">
        <f>IFERROR(IF(#REF!=3,1,0),0)</f>
        <v>0</v>
      </c>
      <c r="AF46" s="1">
        <f>IFERROR(IF(#REF!=3,1,0),0)</f>
        <v>0</v>
      </c>
      <c r="AG46" s="1">
        <f>IFERROR(IF(#REF!=3,1,0),0)</f>
        <v>0</v>
      </c>
      <c r="AH46" s="1">
        <f>IFERROR(IF(#REF!=3,1,0),0)</f>
        <v>0</v>
      </c>
      <c r="AI46" s="1">
        <f>IFERROR(IF(#REF!=3,1,0),0)</f>
        <v>0</v>
      </c>
      <c r="AJ46" s="1">
        <f>IFERROR(IF(#REF!=3,1,0),0)</f>
        <v>0</v>
      </c>
      <c r="AK46" s="1">
        <f>IFERROR(IF(#REF!=3,1,0),0)</f>
        <v>0</v>
      </c>
      <c r="AL46" s="1">
        <f>IFERROR(IF(#REF!=3,1,0),0)</f>
        <v>0</v>
      </c>
      <c r="AM46" s="1">
        <f>IFERROR(IF(#REF!=3,1,0),0)</f>
        <v>0</v>
      </c>
      <c r="AN46" s="1">
        <f>IFERROR(IF(#REF!=3,1,0),0)</f>
        <v>0</v>
      </c>
      <c r="AO46" s="1">
        <f>IFERROR(IF(#REF!=3,1,0),0)</f>
        <v>0</v>
      </c>
      <c r="AP46" s="1">
        <f>IFERROR(IF(#REF!=3,1,0),0)</f>
        <v>0</v>
      </c>
      <c r="AQ46" s="1">
        <f>IFERROR(IF(#REF!=3,1,0),0)</f>
        <v>0</v>
      </c>
      <c r="AR46" s="1">
        <f>IFERROR(IF(#REF!=3,1,0),0)</f>
        <v>0</v>
      </c>
      <c r="AS46" s="1">
        <f>IFERROR(IF(#REF!=3,1,0),0)</f>
        <v>0</v>
      </c>
      <c r="AT46" s="1">
        <f>IFERROR(IF(#REF!=3,1,0),0)</f>
        <v>0</v>
      </c>
      <c r="AU46" s="1">
        <f>IFERROR(IF(#REF!=3,1,0),0)</f>
        <v>0</v>
      </c>
      <c r="AV46" s="1">
        <f>IFERROR(IF(#REF!=3,1,0),0)</f>
        <v>0</v>
      </c>
      <c r="AW46" s="1">
        <f>IFERROR(IF(#REF!=3,1,0),0)</f>
        <v>0</v>
      </c>
      <c r="AX46" s="1">
        <f>IFERROR(IF(#REF!=3,1,0),0)</f>
        <v>0</v>
      </c>
      <c r="AY46" s="1">
        <f>IFERROR(IF(#REF!=3,1,0),0)</f>
        <v>0</v>
      </c>
      <c r="BA46" s="1">
        <f t="shared" si="1"/>
        <v>6</v>
      </c>
    </row>
    <row r="47" spans="1:53" ht="13.7" customHeight="1" x14ac:dyDescent="0.2">
      <c r="A47" s="78" t="s">
        <v>65</v>
      </c>
      <c r="B47" s="79"/>
      <c r="C47" s="79"/>
      <c r="D47" s="80"/>
      <c r="E47" s="8">
        <f t="shared" si="0"/>
        <v>3</v>
      </c>
      <c r="F47" s="53" t="s">
        <v>6</v>
      </c>
      <c r="H47" s="1">
        <f>IFERROR(IF('1'!E55=3,1,0),0)</f>
        <v>0</v>
      </c>
      <c r="I47" s="1">
        <f>IFERROR(IF('2'!E55=3,1,0),0)</f>
        <v>0</v>
      </c>
      <c r="J47" s="1">
        <f>IFERROR(IF('3'!E55=3,1,0),0)</f>
        <v>0</v>
      </c>
      <c r="K47" s="1">
        <f>IFERROR(IF('4'!E55=3,1,0),0)</f>
        <v>1</v>
      </c>
      <c r="L47" s="1">
        <f>IFERROR(IF('5'!E55=3,1,0),0)</f>
        <v>1</v>
      </c>
      <c r="M47" s="1">
        <f>IFERROR(IF('6'!E55=3,1,0),0)</f>
        <v>1</v>
      </c>
      <c r="N47" s="1">
        <f>IFERROR(IF('7'!E55=3,1,0),0)</f>
        <v>0</v>
      </c>
      <c r="O47" s="1">
        <f>IFERROR(IF('8'!E55=3,1,0),0)</f>
        <v>0</v>
      </c>
      <c r="P47" s="1">
        <f>IFERROR(IF('9'!E55=3,1,0),0)</f>
        <v>0</v>
      </c>
      <c r="Q47" s="1">
        <f>IFERROR(IF('10'!E55=3,1,0),0)</f>
        <v>0</v>
      </c>
      <c r="R47" s="1">
        <f>IFERROR(IF(#REF!=3,1,0),0)</f>
        <v>0</v>
      </c>
      <c r="S47" s="1">
        <f>IFERROR(IF(#REF!=3,1,0),0)</f>
        <v>0</v>
      </c>
      <c r="T47" s="1">
        <f>IFERROR(IF(#REF!=3,1,0),0)</f>
        <v>0</v>
      </c>
      <c r="U47" s="1">
        <f>IFERROR(IF(#REF!=3,1,0),0)</f>
        <v>0</v>
      </c>
      <c r="V47" s="1">
        <f>IFERROR(IF(#REF!=3,1,0),0)</f>
        <v>0</v>
      </c>
      <c r="W47" s="1">
        <f>IFERROR(IF(#REF!=3,1,0),0)</f>
        <v>0</v>
      </c>
      <c r="X47" s="1">
        <f>IFERROR(IF(#REF!=3,1,0),0)</f>
        <v>0</v>
      </c>
      <c r="Y47" s="1">
        <f>IFERROR(IF(#REF!=3,1,0),0)</f>
        <v>0</v>
      </c>
      <c r="Z47" s="1">
        <f>IFERROR(IF(#REF!=3,1,0),0)</f>
        <v>0</v>
      </c>
      <c r="AA47" s="1">
        <f>IFERROR(IF(#REF!=0,1,0),0)</f>
        <v>0</v>
      </c>
      <c r="AB47" s="1">
        <f>IFERROR(IF(#REF!=3,1,0),0)</f>
        <v>0</v>
      </c>
      <c r="AC47" s="1">
        <f>IFERROR(IF(#REF!=3,1,0),0)</f>
        <v>0</v>
      </c>
      <c r="AD47" s="1">
        <f>IFERROR(IF(#REF!=3,1,0),0)</f>
        <v>0</v>
      </c>
      <c r="AE47" s="1">
        <f>IFERROR(IF(#REF!=3,1,0),0)</f>
        <v>0</v>
      </c>
      <c r="AF47" s="1">
        <f>IFERROR(IF(#REF!=3,1,0),0)</f>
        <v>0</v>
      </c>
      <c r="AG47" s="1">
        <f>IFERROR(IF(#REF!=3,1,0),0)</f>
        <v>0</v>
      </c>
      <c r="AH47" s="1">
        <f>IFERROR(IF(#REF!=3,1,0),0)</f>
        <v>0</v>
      </c>
      <c r="AI47" s="1">
        <f>IFERROR(IF(#REF!=3,1,0),0)</f>
        <v>0</v>
      </c>
      <c r="AJ47" s="1">
        <f>IFERROR(IF(#REF!=3,1,0),0)</f>
        <v>0</v>
      </c>
      <c r="AK47" s="1">
        <f>IFERROR(IF(#REF!=3,1,0),0)</f>
        <v>0</v>
      </c>
      <c r="AL47" s="1">
        <f>IFERROR(IF(#REF!=3,1,0),0)</f>
        <v>0</v>
      </c>
      <c r="AM47" s="1">
        <f>IFERROR(IF(#REF!=3,1,0),0)</f>
        <v>0</v>
      </c>
      <c r="AN47" s="1">
        <f>IFERROR(IF(#REF!=3,1,0),0)</f>
        <v>0</v>
      </c>
      <c r="AO47" s="1">
        <f>IFERROR(IF(#REF!=3,1,0),0)</f>
        <v>0</v>
      </c>
      <c r="AP47" s="1">
        <f>IFERROR(IF(#REF!=3,1,0),0)</f>
        <v>0</v>
      </c>
      <c r="AQ47" s="1">
        <f>IFERROR(IF(#REF!=3,1,0),0)</f>
        <v>0</v>
      </c>
      <c r="AR47" s="1">
        <f>IFERROR(IF(#REF!=3,1,0),0)</f>
        <v>0</v>
      </c>
      <c r="AS47" s="1">
        <f>IFERROR(IF(#REF!=3,1,0),0)</f>
        <v>0</v>
      </c>
      <c r="AT47" s="1">
        <f>IFERROR(IF(#REF!=3,1,0),0)</f>
        <v>0</v>
      </c>
      <c r="AU47" s="1">
        <f>IFERROR(IF(#REF!=3,1,0),0)</f>
        <v>0</v>
      </c>
      <c r="AV47" s="1">
        <f>IFERROR(IF(#REF!=3,1,0),0)</f>
        <v>0</v>
      </c>
      <c r="AW47" s="1">
        <f>IFERROR(IF(#REF!=3,1,0),0)</f>
        <v>0</v>
      </c>
      <c r="AX47" s="1">
        <f>IFERROR(IF(#REF!=3,1,0),0)</f>
        <v>0</v>
      </c>
      <c r="AY47" s="1">
        <f>IFERROR(IF(#REF!=3,1,0),0)</f>
        <v>0</v>
      </c>
      <c r="BA47" s="1">
        <f t="shared" si="1"/>
        <v>3</v>
      </c>
    </row>
    <row r="48" spans="1:53" ht="14.25" x14ac:dyDescent="0.2">
      <c r="A48" s="78" t="s">
        <v>66</v>
      </c>
      <c r="B48" s="79"/>
      <c r="C48" s="79"/>
      <c r="D48" s="80"/>
      <c r="E48" s="8">
        <f t="shared" si="0"/>
        <v>3</v>
      </c>
      <c r="F48" s="53" t="s">
        <v>6</v>
      </c>
      <c r="H48" s="1">
        <f>IFERROR(IF('1'!E56=3,1,0),0)</f>
        <v>0</v>
      </c>
      <c r="I48" s="1">
        <f>IFERROR(IF('2'!E56=3,1,0),0)</f>
        <v>0</v>
      </c>
      <c r="J48" s="1">
        <f>IFERROR(IF('3'!E56=3,1,0),0)</f>
        <v>0</v>
      </c>
      <c r="K48" s="1">
        <f>IFERROR(IF('4'!E56=3,1,0),0)</f>
        <v>1</v>
      </c>
      <c r="L48" s="1">
        <f>IFERROR(IF('5'!E56=3,1,0),0)</f>
        <v>1</v>
      </c>
      <c r="M48" s="1">
        <f>IFERROR(IF('6'!E56=3,1,0),0)</f>
        <v>1</v>
      </c>
      <c r="N48" s="1">
        <f>IFERROR(IF('7'!E56=3,1,0),0)</f>
        <v>0</v>
      </c>
      <c r="O48" s="1">
        <f>IFERROR(IF('8'!E56=3,1,0),0)</f>
        <v>0</v>
      </c>
      <c r="P48" s="1">
        <f>IFERROR(IF('9'!E56=3,1,0),0)</f>
        <v>0</v>
      </c>
      <c r="Q48" s="1">
        <f>IFERROR(IF('10'!E56=3,1,0),0)</f>
        <v>0</v>
      </c>
      <c r="R48" s="1">
        <f>IFERROR(IF(#REF!=3,1,0),0)</f>
        <v>0</v>
      </c>
      <c r="S48" s="1">
        <f>IFERROR(IF(#REF!=3,1,0),0)</f>
        <v>0</v>
      </c>
      <c r="T48" s="1">
        <f>IFERROR(IF(#REF!=3,1,0),0)</f>
        <v>0</v>
      </c>
      <c r="U48" s="1">
        <f>IFERROR(IF(#REF!=3,1,0),0)</f>
        <v>0</v>
      </c>
      <c r="V48" s="1">
        <f>IFERROR(IF(#REF!=3,1,0),0)</f>
        <v>0</v>
      </c>
      <c r="W48" s="1">
        <f>IFERROR(IF(#REF!=3,1,0),0)</f>
        <v>0</v>
      </c>
      <c r="X48" s="1">
        <f>IFERROR(IF(#REF!=3,1,0),0)</f>
        <v>0</v>
      </c>
      <c r="Y48" s="1">
        <f>IFERROR(IF(#REF!=3,1,0),0)</f>
        <v>0</v>
      </c>
      <c r="Z48" s="1">
        <f>IFERROR(IF(#REF!=3,1,0),0)</f>
        <v>0</v>
      </c>
      <c r="AA48" s="1">
        <f>IFERROR(IF(#REF!=0,1,0),0)</f>
        <v>0</v>
      </c>
      <c r="AB48" s="1">
        <f>IFERROR(IF(#REF!=3,1,0),0)</f>
        <v>0</v>
      </c>
      <c r="AC48" s="1">
        <f>IFERROR(IF(#REF!=3,1,0),0)</f>
        <v>0</v>
      </c>
      <c r="AD48" s="1">
        <f>IFERROR(IF(#REF!=3,1,0),0)</f>
        <v>0</v>
      </c>
      <c r="AE48" s="1">
        <f>IFERROR(IF(#REF!=3,1,0),0)</f>
        <v>0</v>
      </c>
      <c r="AF48" s="1">
        <f>IFERROR(IF(#REF!=3,1,0),0)</f>
        <v>0</v>
      </c>
      <c r="AG48" s="1">
        <f>IFERROR(IF(#REF!=3,1,0),0)</f>
        <v>0</v>
      </c>
      <c r="AH48" s="1">
        <f>IFERROR(IF(#REF!=3,1,0),0)</f>
        <v>0</v>
      </c>
      <c r="AI48" s="1">
        <f>IFERROR(IF(#REF!=3,1,0),0)</f>
        <v>0</v>
      </c>
      <c r="AJ48" s="1">
        <f>IFERROR(IF(#REF!=3,1,0),0)</f>
        <v>0</v>
      </c>
      <c r="AK48" s="1">
        <f>IFERROR(IF(#REF!=3,1,0),0)</f>
        <v>0</v>
      </c>
      <c r="AL48" s="1">
        <f>IFERROR(IF(#REF!=3,1,0),0)</f>
        <v>0</v>
      </c>
      <c r="AM48" s="1">
        <f>IFERROR(IF(#REF!=3,1,0),0)</f>
        <v>0</v>
      </c>
      <c r="AN48" s="1">
        <f>IFERROR(IF(#REF!=3,1,0),0)</f>
        <v>0</v>
      </c>
      <c r="AO48" s="1">
        <f>IFERROR(IF(#REF!=3,1,0),0)</f>
        <v>0</v>
      </c>
      <c r="AP48" s="1">
        <f>IFERROR(IF(#REF!=3,1,0),0)</f>
        <v>0</v>
      </c>
      <c r="AQ48" s="1">
        <f>IFERROR(IF(#REF!=3,1,0),0)</f>
        <v>0</v>
      </c>
      <c r="AR48" s="1">
        <f>IFERROR(IF(#REF!=3,1,0),0)</f>
        <v>0</v>
      </c>
      <c r="AS48" s="1">
        <f>IFERROR(IF(#REF!=3,1,0),0)</f>
        <v>0</v>
      </c>
      <c r="AT48" s="1">
        <f>IFERROR(IF(#REF!=3,1,0),0)</f>
        <v>0</v>
      </c>
      <c r="AU48" s="1">
        <f>IFERROR(IF(#REF!=3,1,0),0)</f>
        <v>0</v>
      </c>
      <c r="AV48" s="1">
        <f>IFERROR(IF(#REF!=3,1,0),0)</f>
        <v>0</v>
      </c>
      <c r="AW48" s="1">
        <f>IFERROR(IF(#REF!=3,1,0),0)</f>
        <v>0</v>
      </c>
      <c r="AX48" s="1">
        <f>IFERROR(IF(#REF!=3,1,0),0)</f>
        <v>0</v>
      </c>
      <c r="AY48" s="1">
        <f>IFERROR(IF(#REF!=3,1,0),0)</f>
        <v>0</v>
      </c>
      <c r="BA48" s="1">
        <f t="shared" si="1"/>
        <v>3</v>
      </c>
    </row>
    <row r="49" spans="1:53" ht="14.25" x14ac:dyDescent="0.2">
      <c r="A49" s="78" t="s">
        <v>67</v>
      </c>
      <c r="B49" s="79"/>
      <c r="C49" s="79"/>
      <c r="D49" s="80"/>
      <c r="E49" s="8">
        <f t="shared" si="0"/>
        <v>3</v>
      </c>
      <c r="F49" s="53" t="s">
        <v>6</v>
      </c>
      <c r="H49" s="1">
        <f>IFERROR(IF('1'!E57=3,1,0),0)</f>
        <v>0</v>
      </c>
      <c r="I49" s="1">
        <f>IFERROR(IF('2'!E57=3,1,0),0)</f>
        <v>0</v>
      </c>
      <c r="J49" s="1">
        <f>IFERROR(IF('3'!E57=3,1,0),0)</f>
        <v>0</v>
      </c>
      <c r="K49" s="1">
        <f>IFERROR(IF('4'!E57=3,1,0),0)</f>
        <v>1</v>
      </c>
      <c r="L49" s="1">
        <f>IFERROR(IF('5'!E57=3,1,0),0)</f>
        <v>1</v>
      </c>
      <c r="M49" s="1">
        <f>IFERROR(IF('6'!E57=3,1,0),0)</f>
        <v>1</v>
      </c>
      <c r="N49" s="1">
        <f>IFERROR(IF('7'!E57=3,1,0),0)</f>
        <v>0</v>
      </c>
      <c r="O49" s="1">
        <f>IFERROR(IF('8'!E57=3,1,0),0)</f>
        <v>0</v>
      </c>
      <c r="P49" s="1">
        <f>IFERROR(IF('9'!E57=3,1,0),0)</f>
        <v>0</v>
      </c>
      <c r="Q49" s="1">
        <f>IFERROR(IF('10'!E57=3,1,0),0)</f>
        <v>0</v>
      </c>
      <c r="R49" s="1">
        <f>IFERROR(IF(#REF!=3,1,0),0)</f>
        <v>0</v>
      </c>
      <c r="S49" s="1">
        <f>IFERROR(IF(#REF!=3,1,0),0)</f>
        <v>0</v>
      </c>
      <c r="T49" s="1">
        <f>IFERROR(IF(#REF!=3,1,0),0)</f>
        <v>0</v>
      </c>
      <c r="U49" s="1">
        <f>IFERROR(IF(#REF!=3,1,0),0)</f>
        <v>0</v>
      </c>
      <c r="V49" s="1">
        <f>IFERROR(IF(#REF!=3,1,0),0)</f>
        <v>0</v>
      </c>
      <c r="W49" s="1">
        <f>IFERROR(IF(#REF!=3,1,0),0)</f>
        <v>0</v>
      </c>
      <c r="X49" s="1">
        <f>IFERROR(IF(#REF!=3,1,0),0)</f>
        <v>0</v>
      </c>
      <c r="Y49" s="1">
        <f>IFERROR(IF(#REF!=3,1,0),0)</f>
        <v>0</v>
      </c>
      <c r="Z49" s="1">
        <f>IFERROR(IF(#REF!=3,1,0),0)</f>
        <v>0</v>
      </c>
      <c r="AA49" s="1">
        <f>IFERROR(IF(#REF!=0,1,0),0)</f>
        <v>0</v>
      </c>
      <c r="AB49" s="1">
        <f>IFERROR(IF(#REF!=3,1,0),0)</f>
        <v>0</v>
      </c>
      <c r="AC49" s="1">
        <f>IFERROR(IF(#REF!=3,1,0),0)</f>
        <v>0</v>
      </c>
      <c r="AD49" s="1">
        <f>IFERROR(IF(#REF!=3,1,0),0)</f>
        <v>0</v>
      </c>
      <c r="AE49" s="1">
        <f>IFERROR(IF(#REF!=3,1,0),0)</f>
        <v>0</v>
      </c>
      <c r="AF49" s="1">
        <f>IFERROR(IF(#REF!=3,1,0),0)</f>
        <v>0</v>
      </c>
      <c r="AG49" s="1">
        <f>IFERROR(IF(#REF!=3,1,0),0)</f>
        <v>0</v>
      </c>
      <c r="AH49" s="1">
        <f>IFERROR(IF(#REF!=3,1,0),0)</f>
        <v>0</v>
      </c>
      <c r="AI49" s="1">
        <f>IFERROR(IF(#REF!=3,1,0),0)</f>
        <v>0</v>
      </c>
      <c r="AJ49" s="1">
        <f>IFERROR(IF(#REF!=3,1,0),0)</f>
        <v>0</v>
      </c>
      <c r="AK49" s="1">
        <f>IFERROR(IF(#REF!=3,1,0),0)</f>
        <v>0</v>
      </c>
      <c r="AL49" s="1">
        <f>IFERROR(IF(#REF!=3,1,0),0)</f>
        <v>0</v>
      </c>
      <c r="AM49" s="1">
        <f>IFERROR(IF(#REF!=3,1,0),0)</f>
        <v>0</v>
      </c>
      <c r="AN49" s="1">
        <f>IFERROR(IF(#REF!=3,1,0),0)</f>
        <v>0</v>
      </c>
      <c r="AO49" s="1">
        <f>IFERROR(IF(#REF!=3,1,0),0)</f>
        <v>0</v>
      </c>
      <c r="AP49" s="1">
        <f>IFERROR(IF(#REF!=3,1,0),0)</f>
        <v>0</v>
      </c>
      <c r="AQ49" s="1">
        <f>IFERROR(IF(#REF!=3,1,0),0)</f>
        <v>0</v>
      </c>
      <c r="AR49" s="1">
        <f>IFERROR(IF(#REF!=3,1,0),0)</f>
        <v>0</v>
      </c>
      <c r="AS49" s="1">
        <f>IFERROR(IF(#REF!=3,1,0),0)</f>
        <v>0</v>
      </c>
      <c r="AT49" s="1">
        <f>IFERROR(IF(#REF!=3,1,0),0)</f>
        <v>0</v>
      </c>
      <c r="AU49" s="1">
        <f>IFERROR(IF(#REF!=3,1,0),0)</f>
        <v>0</v>
      </c>
      <c r="AV49" s="1">
        <f>IFERROR(IF(#REF!=3,1,0),0)</f>
        <v>0</v>
      </c>
      <c r="AW49" s="1">
        <f>IFERROR(IF(#REF!=3,1,0),0)</f>
        <v>0</v>
      </c>
      <c r="AX49" s="1">
        <f>IFERROR(IF(#REF!=3,1,0),0)</f>
        <v>0</v>
      </c>
      <c r="AY49" s="1">
        <f>IFERROR(IF(#REF!=3,1,0),0)</f>
        <v>0</v>
      </c>
      <c r="BA49" s="1">
        <f t="shared" si="1"/>
        <v>3</v>
      </c>
    </row>
    <row r="50" spans="1:53" ht="14.25" x14ac:dyDescent="0.2">
      <c r="A50" s="78" t="s">
        <v>68</v>
      </c>
      <c r="B50" s="79"/>
      <c r="C50" s="79"/>
      <c r="D50" s="80"/>
      <c r="E50" s="8">
        <f t="shared" si="0"/>
        <v>5</v>
      </c>
      <c r="F50" s="53" t="s">
        <v>6</v>
      </c>
      <c r="H50" s="1">
        <f>IFERROR(IF('1'!E58=3,1,0),0)</f>
        <v>1</v>
      </c>
      <c r="I50" s="1">
        <f>IFERROR(IF('2'!E58=3,1,0),0)</f>
        <v>1</v>
      </c>
      <c r="J50" s="1">
        <f>IFERROR(IF('3'!E58=3,1,0),0)</f>
        <v>1</v>
      </c>
      <c r="K50" s="1">
        <f>IFERROR(IF('4'!E58=3,1,0),0)</f>
        <v>1</v>
      </c>
      <c r="L50" s="1">
        <f>IFERROR(IF('5'!E58=3,1,0),0)</f>
        <v>1</v>
      </c>
      <c r="M50" s="1">
        <f>IFERROR(IF('6'!E58=3,1,0),0)</f>
        <v>0</v>
      </c>
      <c r="N50" s="1">
        <f>IFERROR(IF('7'!E58=3,1,0),0)</f>
        <v>0</v>
      </c>
      <c r="O50" s="1">
        <f>IFERROR(IF('8'!E58=3,1,0),0)</f>
        <v>0</v>
      </c>
      <c r="P50" s="1">
        <f>IFERROR(IF('9'!E58=3,1,0),0)</f>
        <v>0</v>
      </c>
      <c r="Q50" s="1">
        <f>IFERROR(IF('10'!E58=3,1,0),0)</f>
        <v>0</v>
      </c>
      <c r="R50" s="1">
        <f>IFERROR(IF(#REF!=3,1,0),0)</f>
        <v>0</v>
      </c>
      <c r="S50" s="1">
        <f>IFERROR(IF(#REF!=3,1,0),0)</f>
        <v>0</v>
      </c>
      <c r="T50" s="1">
        <f>IFERROR(IF(#REF!=3,1,0),0)</f>
        <v>0</v>
      </c>
      <c r="U50" s="1">
        <f>IFERROR(IF(#REF!=3,1,0),0)</f>
        <v>0</v>
      </c>
      <c r="V50" s="1">
        <f>IFERROR(IF(#REF!=3,1,0),0)</f>
        <v>0</v>
      </c>
      <c r="W50" s="1">
        <f>IFERROR(IF(#REF!=3,1,0),0)</f>
        <v>0</v>
      </c>
      <c r="X50" s="1">
        <f>IFERROR(IF(#REF!=3,1,0),0)</f>
        <v>0</v>
      </c>
      <c r="Y50" s="1">
        <f>IFERROR(IF(#REF!=3,1,0),0)</f>
        <v>0</v>
      </c>
      <c r="Z50" s="1">
        <f>IFERROR(IF(#REF!=3,1,0),0)</f>
        <v>0</v>
      </c>
      <c r="AA50" s="1">
        <f>IFERROR(IF(#REF!=0,1,0),0)</f>
        <v>0</v>
      </c>
      <c r="AB50" s="1">
        <f>IFERROR(IF(#REF!=3,1,0),0)</f>
        <v>0</v>
      </c>
      <c r="AC50" s="1">
        <f>IFERROR(IF(#REF!=3,1,0),0)</f>
        <v>0</v>
      </c>
      <c r="AD50" s="1">
        <f>IFERROR(IF(#REF!=3,1,0),0)</f>
        <v>0</v>
      </c>
      <c r="AE50" s="1">
        <f>IFERROR(IF(#REF!=3,1,0),0)</f>
        <v>0</v>
      </c>
      <c r="AF50" s="1">
        <f>IFERROR(IF(#REF!=3,1,0),0)</f>
        <v>0</v>
      </c>
      <c r="AG50" s="1">
        <f>IFERROR(IF(#REF!=3,1,0),0)</f>
        <v>0</v>
      </c>
      <c r="AH50" s="1">
        <f>IFERROR(IF(#REF!=3,1,0),0)</f>
        <v>0</v>
      </c>
      <c r="AI50" s="1">
        <f>IFERROR(IF(#REF!=3,1,0),0)</f>
        <v>0</v>
      </c>
      <c r="AJ50" s="1">
        <f>IFERROR(IF(#REF!=3,1,0),0)</f>
        <v>0</v>
      </c>
      <c r="AK50" s="1">
        <f>IFERROR(IF(#REF!=3,1,0),0)</f>
        <v>0</v>
      </c>
      <c r="AL50" s="1">
        <f>IFERROR(IF(#REF!=3,1,0),0)</f>
        <v>0</v>
      </c>
      <c r="AM50" s="1">
        <f>IFERROR(IF(#REF!=3,1,0),0)</f>
        <v>0</v>
      </c>
      <c r="AN50" s="1">
        <f>IFERROR(IF(#REF!=3,1,0),0)</f>
        <v>0</v>
      </c>
      <c r="AO50" s="1">
        <f>IFERROR(IF(#REF!=3,1,0),0)</f>
        <v>0</v>
      </c>
      <c r="AP50" s="1">
        <f>IFERROR(IF(#REF!=3,1,0),0)</f>
        <v>0</v>
      </c>
      <c r="AQ50" s="1">
        <f>IFERROR(IF(#REF!=3,1,0),0)</f>
        <v>0</v>
      </c>
      <c r="AR50" s="1">
        <f>IFERROR(IF(#REF!=3,1,0),0)</f>
        <v>0</v>
      </c>
      <c r="AS50" s="1">
        <f>IFERROR(IF(#REF!=3,1,0),0)</f>
        <v>0</v>
      </c>
      <c r="AT50" s="1">
        <f>IFERROR(IF(#REF!=3,1,0),0)</f>
        <v>0</v>
      </c>
      <c r="AU50" s="1">
        <f>IFERROR(IF(#REF!=3,1,0),0)</f>
        <v>0</v>
      </c>
      <c r="AV50" s="1">
        <f>IFERROR(IF(#REF!=3,1,0),0)</f>
        <v>0</v>
      </c>
      <c r="AW50" s="1">
        <f>IFERROR(IF(#REF!=3,1,0),0)</f>
        <v>0</v>
      </c>
      <c r="AX50" s="1">
        <f>IFERROR(IF(#REF!=3,1,0),0)</f>
        <v>0</v>
      </c>
      <c r="AY50" s="1">
        <f>IFERROR(IF(#REF!=3,1,0),0)</f>
        <v>0</v>
      </c>
      <c r="BA50" s="1">
        <f t="shared" si="1"/>
        <v>5</v>
      </c>
    </row>
    <row r="51" spans="1:53" ht="14.25" x14ac:dyDescent="0.2">
      <c r="A51" s="78" t="s">
        <v>163</v>
      </c>
      <c r="B51" s="79"/>
      <c r="C51" s="79"/>
      <c r="D51" s="80"/>
      <c r="E51" s="8">
        <f t="shared" si="0"/>
        <v>5</v>
      </c>
      <c r="F51" s="53" t="s">
        <v>5</v>
      </c>
      <c r="H51" s="1">
        <f>IFERROR(IF('1'!E59=3,1,0),0)</f>
        <v>1</v>
      </c>
      <c r="I51" s="1">
        <f>IFERROR(IF('2'!E59=3,1,0),0)</f>
        <v>1</v>
      </c>
      <c r="J51" s="1">
        <f>IFERROR(IF('3'!E59=3,1,0),0)</f>
        <v>1</v>
      </c>
      <c r="K51" s="1">
        <f>IFERROR(IF('4'!E59=3,1,0),0)</f>
        <v>1</v>
      </c>
      <c r="L51" s="1">
        <f>IFERROR(IF('5'!E59=3,1,0),0)</f>
        <v>1</v>
      </c>
      <c r="M51" s="1">
        <f>IFERROR(IF('6'!E59=3,1,0),0)</f>
        <v>0</v>
      </c>
      <c r="N51" s="1">
        <f>IFERROR(IF('7'!E59=3,1,0),0)</f>
        <v>0</v>
      </c>
      <c r="O51" s="1">
        <f>IFERROR(IF('8'!E59=3,1,0),0)</f>
        <v>0</v>
      </c>
      <c r="P51" s="1">
        <f>IFERROR(IF('9'!E59=3,1,0),0)</f>
        <v>0</v>
      </c>
      <c r="Q51" s="1">
        <f>IFERROR(IF('10'!E59=3,1,0),0)</f>
        <v>0</v>
      </c>
      <c r="R51" s="1">
        <f>IFERROR(IF(#REF!=3,1,0),0)</f>
        <v>0</v>
      </c>
      <c r="S51" s="1">
        <f>IFERROR(IF(#REF!=3,1,0),0)</f>
        <v>0</v>
      </c>
      <c r="T51" s="1">
        <f>IFERROR(IF(#REF!=3,1,0),0)</f>
        <v>0</v>
      </c>
      <c r="U51" s="1">
        <f>IFERROR(IF(#REF!=3,1,0),0)</f>
        <v>0</v>
      </c>
      <c r="V51" s="1">
        <f>IFERROR(IF(#REF!=3,1,0),0)</f>
        <v>0</v>
      </c>
      <c r="W51" s="1">
        <f>IFERROR(IF(#REF!=3,1,0),0)</f>
        <v>0</v>
      </c>
      <c r="X51" s="1">
        <f>IFERROR(IF(#REF!=3,1,0),0)</f>
        <v>0</v>
      </c>
      <c r="Y51" s="1">
        <f>IFERROR(IF(#REF!=3,1,0),0)</f>
        <v>0</v>
      </c>
      <c r="Z51" s="1">
        <f>IFERROR(IF(#REF!=3,1,0),0)</f>
        <v>0</v>
      </c>
      <c r="AA51" s="1">
        <f>IFERROR(IF(#REF!=0,1,0),0)</f>
        <v>0</v>
      </c>
      <c r="AB51" s="1">
        <f>IFERROR(IF(#REF!=3,1,0),0)</f>
        <v>0</v>
      </c>
      <c r="AC51" s="1">
        <f>IFERROR(IF(#REF!=3,1,0),0)</f>
        <v>0</v>
      </c>
      <c r="AD51" s="1">
        <f>IFERROR(IF(#REF!=3,1,0),0)</f>
        <v>0</v>
      </c>
      <c r="AE51" s="1">
        <f>IFERROR(IF(#REF!=3,1,0),0)</f>
        <v>0</v>
      </c>
      <c r="AF51" s="1">
        <f>IFERROR(IF(#REF!=3,1,0),0)</f>
        <v>0</v>
      </c>
      <c r="AG51" s="1">
        <f>IFERROR(IF(#REF!=3,1,0),0)</f>
        <v>0</v>
      </c>
      <c r="AH51" s="1">
        <f>IFERROR(IF(#REF!=3,1,0),0)</f>
        <v>0</v>
      </c>
      <c r="AI51" s="1">
        <f>IFERROR(IF(#REF!=3,1,0),0)</f>
        <v>0</v>
      </c>
      <c r="AJ51" s="1">
        <f>IFERROR(IF(#REF!=3,1,0),0)</f>
        <v>0</v>
      </c>
      <c r="AK51" s="1">
        <f>IFERROR(IF(#REF!=3,1,0),0)</f>
        <v>0</v>
      </c>
      <c r="AL51" s="1">
        <f>IFERROR(IF(#REF!=3,1,0),0)</f>
        <v>0</v>
      </c>
      <c r="AM51" s="1">
        <f>IFERROR(IF(#REF!=3,1,0),0)</f>
        <v>0</v>
      </c>
      <c r="AN51" s="1">
        <f>IFERROR(IF(#REF!=3,1,0),0)</f>
        <v>0</v>
      </c>
      <c r="AO51" s="1">
        <f>IFERROR(IF(#REF!=3,1,0),0)</f>
        <v>0</v>
      </c>
      <c r="AP51" s="1">
        <f>IFERROR(IF(#REF!=3,1,0),0)</f>
        <v>0</v>
      </c>
      <c r="AQ51" s="1">
        <f>IFERROR(IF(#REF!=3,1,0),0)</f>
        <v>0</v>
      </c>
      <c r="AR51" s="1">
        <f>IFERROR(IF(#REF!=3,1,0),0)</f>
        <v>0</v>
      </c>
      <c r="AS51" s="1">
        <f>IFERROR(IF(#REF!=3,1,0),0)</f>
        <v>0</v>
      </c>
      <c r="AT51" s="1">
        <f>IFERROR(IF(#REF!=3,1,0),0)</f>
        <v>0</v>
      </c>
      <c r="AU51" s="1">
        <f>IFERROR(IF(#REF!=3,1,0),0)</f>
        <v>0</v>
      </c>
      <c r="AV51" s="1">
        <f>IFERROR(IF(#REF!=3,1,0),0)</f>
        <v>0</v>
      </c>
      <c r="AW51" s="1">
        <f>IFERROR(IF(#REF!=3,1,0),0)</f>
        <v>0</v>
      </c>
      <c r="AX51" s="1">
        <f>IFERROR(IF(#REF!=3,1,0),0)</f>
        <v>0</v>
      </c>
      <c r="AY51" s="1">
        <f>IFERROR(IF(#REF!=3,1,0),0)</f>
        <v>0</v>
      </c>
      <c r="BA51" s="1">
        <f t="shared" si="1"/>
        <v>5</v>
      </c>
    </row>
    <row r="52" spans="1:53" ht="14.25" x14ac:dyDescent="0.2">
      <c r="A52" s="78" t="s">
        <v>164</v>
      </c>
      <c r="B52" s="79"/>
      <c r="C52" s="79"/>
      <c r="D52" s="80"/>
      <c r="E52" s="8">
        <f t="shared" si="0"/>
        <v>2</v>
      </c>
      <c r="F52" s="53" t="s">
        <v>6</v>
      </c>
      <c r="H52" s="1">
        <f>IFERROR(IF('1'!E60=3,1,0),0)</f>
        <v>0</v>
      </c>
      <c r="I52" s="1">
        <f>IFERROR(IF('2'!E60=3,1,0),0)</f>
        <v>0</v>
      </c>
      <c r="J52" s="1">
        <f>IFERROR(IF('3'!E60=3,1,0),0)</f>
        <v>0</v>
      </c>
      <c r="K52" s="1">
        <f>IFERROR(IF('4'!E60=3,1,0),0)</f>
        <v>1</v>
      </c>
      <c r="L52" s="1">
        <f>IFERROR(IF('5'!E60=3,1,0),0)</f>
        <v>1</v>
      </c>
      <c r="M52" s="1">
        <f>IFERROR(IF('6'!E60=3,1,0),0)</f>
        <v>0</v>
      </c>
      <c r="N52" s="1">
        <f>IFERROR(IF('7'!E60=3,1,0),0)</f>
        <v>0</v>
      </c>
      <c r="O52" s="1">
        <f>IFERROR(IF('8'!E60=3,1,0),0)</f>
        <v>0</v>
      </c>
      <c r="P52" s="1">
        <f>IFERROR(IF('9'!E60=3,1,0),0)</f>
        <v>0</v>
      </c>
      <c r="Q52" s="1">
        <f>IFERROR(IF('10'!E60=3,1,0),0)</f>
        <v>0</v>
      </c>
      <c r="R52" s="1">
        <f>IFERROR(IF(#REF!=3,1,0),0)</f>
        <v>0</v>
      </c>
      <c r="S52" s="1">
        <f>IFERROR(IF(#REF!=3,1,0),0)</f>
        <v>0</v>
      </c>
      <c r="T52" s="1">
        <f>IFERROR(IF(#REF!=3,1,0),0)</f>
        <v>0</v>
      </c>
      <c r="U52" s="1">
        <f>IFERROR(IF(#REF!=3,1,0),0)</f>
        <v>0</v>
      </c>
      <c r="V52" s="1">
        <f>IFERROR(IF(#REF!=3,1,0),0)</f>
        <v>0</v>
      </c>
      <c r="W52" s="1">
        <f>IFERROR(IF(#REF!=3,1,0),0)</f>
        <v>0</v>
      </c>
      <c r="X52" s="1">
        <f>IFERROR(IF(#REF!=3,1,0),0)</f>
        <v>0</v>
      </c>
      <c r="Y52" s="1">
        <f>IFERROR(IF(#REF!=3,1,0),0)</f>
        <v>0</v>
      </c>
      <c r="Z52" s="1">
        <f>IFERROR(IF(#REF!=3,1,0),0)</f>
        <v>0</v>
      </c>
      <c r="AA52" s="1">
        <f>IFERROR(IF(#REF!=0,1,0),0)</f>
        <v>0</v>
      </c>
      <c r="AB52" s="1">
        <f>IFERROR(IF(#REF!=3,1,0),0)</f>
        <v>0</v>
      </c>
      <c r="AC52" s="1">
        <f>IFERROR(IF(#REF!=3,1,0),0)</f>
        <v>0</v>
      </c>
      <c r="AD52" s="1">
        <f>IFERROR(IF(#REF!=3,1,0),0)</f>
        <v>0</v>
      </c>
      <c r="AE52" s="1">
        <f>IFERROR(IF(#REF!=3,1,0),0)</f>
        <v>0</v>
      </c>
      <c r="AF52" s="1">
        <f>IFERROR(IF(#REF!=3,1,0),0)</f>
        <v>0</v>
      </c>
      <c r="AG52" s="1">
        <f>IFERROR(IF(#REF!=3,1,0),0)</f>
        <v>0</v>
      </c>
      <c r="AH52" s="1">
        <f>IFERROR(IF(#REF!=3,1,0),0)</f>
        <v>0</v>
      </c>
      <c r="AI52" s="1">
        <f>IFERROR(IF(#REF!=3,1,0),0)</f>
        <v>0</v>
      </c>
      <c r="AJ52" s="1">
        <f>IFERROR(IF(#REF!=3,1,0),0)</f>
        <v>0</v>
      </c>
      <c r="AK52" s="1">
        <f>IFERROR(IF(#REF!=3,1,0),0)</f>
        <v>0</v>
      </c>
      <c r="AL52" s="1">
        <f>IFERROR(IF(#REF!=3,1,0),0)</f>
        <v>0</v>
      </c>
      <c r="AM52" s="1">
        <f>IFERROR(IF(#REF!=3,1,0),0)</f>
        <v>0</v>
      </c>
      <c r="AN52" s="1">
        <f>IFERROR(IF(#REF!=3,1,0),0)</f>
        <v>0</v>
      </c>
      <c r="AO52" s="1">
        <f>IFERROR(IF(#REF!=3,1,0),0)</f>
        <v>0</v>
      </c>
      <c r="AP52" s="1">
        <f>IFERROR(IF(#REF!=3,1,0),0)</f>
        <v>0</v>
      </c>
      <c r="AQ52" s="1">
        <f>IFERROR(IF(#REF!=3,1,0),0)</f>
        <v>0</v>
      </c>
      <c r="AR52" s="1">
        <f>IFERROR(IF(#REF!=3,1,0),0)</f>
        <v>0</v>
      </c>
      <c r="AS52" s="1">
        <f>IFERROR(IF(#REF!=3,1,0),0)</f>
        <v>0</v>
      </c>
      <c r="AT52" s="1">
        <f>IFERROR(IF(#REF!=3,1,0),0)</f>
        <v>0</v>
      </c>
      <c r="AU52" s="1">
        <f>IFERROR(IF(#REF!=3,1,0),0)</f>
        <v>0</v>
      </c>
      <c r="AV52" s="1">
        <f>IFERROR(IF(#REF!=3,1,0),0)</f>
        <v>0</v>
      </c>
      <c r="AW52" s="1">
        <f>IFERROR(IF(#REF!=3,1,0),0)</f>
        <v>0</v>
      </c>
      <c r="AX52" s="1">
        <f>IFERROR(IF(#REF!=3,1,0),0)</f>
        <v>0</v>
      </c>
      <c r="AY52" s="1">
        <f>IFERROR(IF(#REF!=3,1,0),0)</f>
        <v>0</v>
      </c>
      <c r="BA52" s="1">
        <f t="shared" si="1"/>
        <v>2</v>
      </c>
    </row>
    <row r="53" spans="1:53" ht="14.25" x14ac:dyDescent="0.2">
      <c r="A53" s="78" t="s">
        <v>92</v>
      </c>
      <c r="B53" s="79"/>
      <c r="C53" s="79"/>
      <c r="D53" s="80"/>
      <c r="E53" s="8">
        <f t="shared" si="0"/>
        <v>2</v>
      </c>
      <c r="F53" s="53" t="s">
        <v>5</v>
      </c>
      <c r="H53" s="1">
        <f>IFERROR(IF('1'!E61=3,1,0),0)</f>
        <v>0</v>
      </c>
      <c r="I53" s="1">
        <f>IFERROR(IF('2'!E61=3,1,0),0)</f>
        <v>0</v>
      </c>
      <c r="J53" s="1">
        <f>IFERROR(IF('3'!E61=3,1,0),0)</f>
        <v>0</v>
      </c>
      <c r="K53" s="1">
        <f>IFERROR(IF('4'!E61=3,1,0),0)</f>
        <v>1</v>
      </c>
      <c r="L53" s="1">
        <f>IFERROR(IF('5'!E61=3,1,0),0)</f>
        <v>1</v>
      </c>
      <c r="M53" s="1">
        <f>IFERROR(IF('6'!E61=3,1,0),0)</f>
        <v>0</v>
      </c>
      <c r="N53" s="1">
        <f>IFERROR(IF('7'!E61=3,1,0),0)</f>
        <v>0</v>
      </c>
      <c r="O53" s="1">
        <f>IFERROR(IF('8'!E61=3,1,0),0)</f>
        <v>0</v>
      </c>
      <c r="P53" s="1">
        <f>IFERROR(IF('9'!E61=3,1,0),0)</f>
        <v>0</v>
      </c>
      <c r="Q53" s="1">
        <f>IFERROR(IF('10'!E61=3,1,0),0)</f>
        <v>0</v>
      </c>
      <c r="BA53" s="1">
        <f t="shared" si="1"/>
        <v>2</v>
      </c>
    </row>
  </sheetData>
  <sheetProtection algorithmName="SHA-512" hashValue="g6m7d9ZHm8jj+o+2rqCLKpdy5OQA5PsXM+ZbFxoFByvt4sekuY6Q66jjooKlSaMnAvyrCCCHhsYvmRxRN2vAYQ==" saltValue="sfeP2F+hTJpUf/SQyLU4Hw==" spinCount="100000" sheet="1" objects="1" scenarios="1"/>
  <mergeCells count="51">
    <mergeCell ref="A51:D51"/>
    <mergeCell ref="A52:D52"/>
    <mergeCell ref="A45:D45"/>
    <mergeCell ref="A46:D46"/>
    <mergeCell ref="A47:D47"/>
    <mergeCell ref="A48:D48"/>
    <mergeCell ref="A49:D49"/>
    <mergeCell ref="A50:D50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53:D53"/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</mergeCells>
  <conditionalFormatting sqref="E6:E36">
    <cfRule type="colorScale" priority="4">
      <colorScale>
        <cfvo type="min"/>
        <cfvo type="max"/>
        <color theme="0"/>
        <color rgb="FFFF0000"/>
      </colorScale>
    </cfRule>
  </conditionalFormatting>
  <conditionalFormatting sqref="E37:E42">
    <cfRule type="colorScale" priority="3">
      <colorScale>
        <cfvo type="min"/>
        <cfvo type="max"/>
        <color theme="0"/>
        <color rgb="FFFF0000"/>
      </colorScale>
    </cfRule>
  </conditionalFormatting>
  <conditionalFormatting sqref="E43:E44">
    <cfRule type="colorScale" priority="2">
      <colorScale>
        <cfvo type="num" val="0"/>
        <cfvo type="num" val="5"/>
        <color theme="0"/>
        <color rgb="FFFF0000"/>
      </colorScale>
    </cfRule>
  </conditionalFormatting>
  <conditionalFormatting sqref="E45:E53">
    <cfRule type="colorScale" priority="1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F6:F53">
      <formula1>"C,NC"</formula1>
    </dataValidation>
    <dataValidation type="list" allowBlank="1" showInputMessage="1" showErrorMessage="1" sqref="E6:E53">
      <formula1>#REF!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view="pageLayout" topLeftCell="D3" zoomScale="80" zoomScaleNormal="70" zoomScalePageLayoutView="80" workbookViewId="0">
      <selection activeCell="H6" sqref="H6:Q53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6" width="9.140625" style="1" customWidth="1"/>
    <col min="57" max="57" width="21.5703125" style="1" customWidth="1"/>
    <col min="58" max="58" width="22.5703125" style="1" customWidth="1"/>
    <col min="59" max="59" width="14.85546875" style="1" customWidth="1"/>
    <col min="60" max="60" width="19.85546875" style="1" customWidth="1"/>
    <col min="61" max="16384" width="9.140625" style="1"/>
  </cols>
  <sheetData>
    <row r="1" spans="1:53" ht="15.75" customHeight="1" x14ac:dyDescent="0.3">
      <c r="A1" s="81"/>
      <c r="B1" s="83" t="s">
        <v>97</v>
      </c>
      <c r="C1" s="84"/>
      <c r="D1" s="84"/>
      <c r="E1" s="84"/>
      <c r="F1" s="3" t="s">
        <v>98</v>
      </c>
    </row>
    <row r="2" spans="1:53" ht="15.75" customHeight="1" x14ac:dyDescent="0.3">
      <c r="A2" s="81"/>
      <c r="B2" s="84"/>
      <c r="C2" s="84"/>
      <c r="D2" s="84"/>
      <c r="E2" s="84"/>
      <c r="F2" s="3" t="s">
        <v>154</v>
      </c>
    </row>
    <row r="3" spans="1:53" ht="15.75" customHeight="1" x14ac:dyDescent="0.3">
      <c r="A3" s="81"/>
      <c r="B3" s="84"/>
      <c r="C3" s="84"/>
      <c r="D3" s="84"/>
      <c r="E3" s="84"/>
      <c r="F3" s="3" t="s">
        <v>165</v>
      </c>
    </row>
    <row r="4" spans="1:53" ht="14.25" x14ac:dyDescent="0.2">
      <c r="A4" s="4"/>
      <c r="B4" s="5"/>
      <c r="C4" s="4"/>
      <c r="D4" s="4"/>
      <c r="E4" s="4"/>
      <c r="F4" s="4"/>
    </row>
    <row r="5" spans="1:53" ht="32.25" customHeight="1" x14ac:dyDescent="0.2">
      <c r="A5" s="82" t="s">
        <v>4</v>
      </c>
      <c r="B5" s="82"/>
      <c r="C5" s="82"/>
      <c r="D5" s="82"/>
      <c r="E5" s="6" t="s">
        <v>53</v>
      </c>
      <c r="F5" s="7" t="s">
        <v>1</v>
      </c>
      <c r="H5" s="22" t="s">
        <v>111</v>
      </c>
      <c r="I5" s="22" t="s">
        <v>112</v>
      </c>
      <c r="J5" s="22" t="s">
        <v>113</v>
      </c>
      <c r="K5" s="22" t="s">
        <v>114</v>
      </c>
      <c r="L5" s="22" t="s">
        <v>115</v>
      </c>
      <c r="M5" s="22" t="s">
        <v>116</v>
      </c>
      <c r="N5" s="22" t="s">
        <v>108</v>
      </c>
      <c r="O5" s="22" t="s">
        <v>117</v>
      </c>
      <c r="P5" s="22" t="s">
        <v>118</v>
      </c>
      <c r="Q5" s="22" t="s">
        <v>126</v>
      </c>
      <c r="R5" s="22" t="s">
        <v>127</v>
      </c>
      <c r="S5" s="22" t="s">
        <v>109</v>
      </c>
      <c r="T5" s="22" t="s">
        <v>110</v>
      </c>
      <c r="U5" s="22" t="s">
        <v>119</v>
      </c>
      <c r="V5" s="22" t="s">
        <v>120</v>
      </c>
      <c r="W5" s="22" t="s">
        <v>121</v>
      </c>
      <c r="X5" s="22" t="s">
        <v>122</v>
      </c>
      <c r="Y5" s="22" t="s">
        <v>123</v>
      </c>
      <c r="Z5" s="22" t="s">
        <v>124</v>
      </c>
      <c r="AA5" s="22" t="s">
        <v>125</v>
      </c>
      <c r="AB5" s="22" t="s">
        <v>101</v>
      </c>
      <c r="AC5" s="22" t="s">
        <v>102</v>
      </c>
      <c r="AD5" s="22" t="s">
        <v>128</v>
      </c>
      <c r="AE5" s="22" t="s">
        <v>129</v>
      </c>
      <c r="AF5" s="22" t="s">
        <v>103</v>
      </c>
      <c r="AG5" s="22" t="s">
        <v>104</v>
      </c>
      <c r="AH5" s="22" t="s">
        <v>105</v>
      </c>
      <c r="AI5" s="22" t="s">
        <v>106</v>
      </c>
      <c r="AJ5" s="22" t="s">
        <v>130</v>
      </c>
      <c r="AK5" s="22" t="s">
        <v>131</v>
      </c>
      <c r="AL5" s="22" t="s">
        <v>132</v>
      </c>
      <c r="AM5" s="22" t="s">
        <v>133</v>
      </c>
      <c r="AN5" s="22" t="s">
        <v>134</v>
      </c>
      <c r="AO5" s="22" t="s">
        <v>135</v>
      </c>
      <c r="AP5" s="22" t="s">
        <v>136</v>
      </c>
      <c r="AQ5" s="22" t="s">
        <v>137</v>
      </c>
      <c r="AR5" s="22" t="s">
        <v>138</v>
      </c>
      <c r="AS5" s="22" t="s">
        <v>139</v>
      </c>
      <c r="AT5" s="22" t="s">
        <v>140</v>
      </c>
      <c r="AU5" s="22" t="s">
        <v>141</v>
      </c>
      <c r="AV5" s="22" t="s">
        <v>142</v>
      </c>
      <c r="AW5" s="22" t="s">
        <v>107</v>
      </c>
      <c r="AX5" s="22" t="s">
        <v>143</v>
      </c>
      <c r="AY5" s="22" t="s">
        <v>144</v>
      </c>
      <c r="AZ5" s="2"/>
      <c r="BA5" s="22" t="s">
        <v>54</v>
      </c>
    </row>
    <row r="6" spans="1:53" ht="17.25" customHeight="1" x14ac:dyDescent="0.2">
      <c r="A6" s="78" t="s">
        <v>55</v>
      </c>
      <c r="B6" s="79"/>
      <c r="C6" s="79"/>
      <c r="D6" s="80"/>
      <c r="E6" s="8">
        <f>BA6</f>
        <v>0</v>
      </c>
      <c r="F6" s="53" t="s">
        <v>6</v>
      </c>
      <c r="H6" s="1">
        <f>IFERROR(IF('1'!E14=4,1,0),0)</f>
        <v>0</v>
      </c>
      <c r="I6" s="1">
        <f>IFERROR(IF('2'!E14=4,1,0),0)</f>
        <v>0</v>
      </c>
      <c r="J6" s="1">
        <f>IFERROR(IF('3'!E14=4,1,0),0)</f>
        <v>0</v>
      </c>
      <c r="K6" s="1">
        <f>IFERROR(IF('4'!E14=4,1,0),0)</f>
        <v>0</v>
      </c>
      <c r="L6" s="1">
        <f>IFERROR(IF('5'!E14=4,1,0),0)</f>
        <v>0</v>
      </c>
      <c r="M6" s="1">
        <f>IFERROR(IF('6'!E14=4,1,0),0)</f>
        <v>0</v>
      </c>
      <c r="N6" s="1">
        <f>IFERROR(IF('7'!E14=4,1,0),0)</f>
        <v>0</v>
      </c>
      <c r="O6" s="1">
        <f>IFERROR(IF('8'!E14=4,1,0),0)</f>
        <v>0</v>
      </c>
      <c r="P6" s="1">
        <f>IFERROR(IF('9'!E14=4,1,0),0)</f>
        <v>0</v>
      </c>
      <c r="Q6" s="1">
        <f>IFERROR(IF('10'!E14=4,1,0),0)</f>
        <v>0</v>
      </c>
      <c r="R6" s="1">
        <f>IFERROR(IF(#REF!=4,1,0),0)</f>
        <v>0</v>
      </c>
      <c r="S6" s="1">
        <f>IFERROR(IF(#REF!=4,1,0),0)</f>
        <v>0</v>
      </c>
      <c r="T6" s="1">
        <f>IFERROR(IF(#REF!=4,1,0),0)</f>
        <v>0</v>
      </c>
      <c r="U6" s="1">
        <f>IFERROR(IF(#REF!=4,1,0),0)</f>
        <v>0</v>
      </c>
      <c r="V6" s="1">
        <f>IFERROR(IF(#REF!=4,1,0),0)</f>
        <v>0</v>
      </c>
      <c r="W6" s="1">
        <f>IFERROR(IF(#REF!=4,1,0),0)</f>
        <v>0</v>
      </c>
      <c r="X6" s="1">
        <f>IFERROR(IF(#REF!=4,1,0),0)</f>
        <v>0</v>
      </c>
      <c r="Y6" s="1">
        <f>IFERROR(IF(#REF!=4,1,0),0)</f>
        <v>0</v>
      </c>
      <c r="Z6" s="1">
        <f>IFERROR(IF(#REF!=4,1,0),0)</f>
        <v>0</v>
      </c>
      <c r="AA6" s="1">
        <f>IFERROR(IF(#REF!=0,1,0),0)</f>
        <v>0</v>
      </c>
      <c r="AB6" s="1">
        <f>IFERROR(IF(#REF!=4,1,0),0)</f>
        <v>0</v>
      </c>
      <c r="AC6" s="1">
        <f>IFERROR(IF(#REF!=4,1,0),0)</f>
        <v>0</v>
      </c>
      <c r="AD6" s="1">
        <f>IFERROR(IF(#REF!=4,1,0),0)</f>
        <v>0</v>
      </c>
      <c r="AE6" s="1">
        <f>IFERROR(IF(#REF!=4,1,0),0)</f>
        <v>0</v>
      </c>
      <c r="AF6" s="1">
        <f>IFERROR(IF(#REF!=4,1,0),0)</f>
        <v>0</v>
      </c>
      <c r="AG6" s="1">
        <f>IFERROR(IF(#REF!=4,1,0),0)</f>
        <v>0</v>
      </c>
      <c r="AH6" s="1">
        <f>IFERROR(IF(#REF!=4,1,0),0)</f>
        <v>0</v>
      </c>
      <c r="AI6" s="1">
        <f>IFERROR(IF(#REF!=4,1,0),0)</f>
        <v>0</v>
      </c>
      <c r="AJ6" s="1">
        <f>IFERROR(IF(#REF!=4,1,0),0)</f>
        <v>0</v>
      </c>
      <c r="AK6" s="1">
        <f>IFERROR(IF(#REF!=4,1,0),0)</f>
        <v>0</v>
      </c>
      <c r="AL6" s="1">
        <f>IFERROR(IF(#REF!=4,1,0),0)</f>
        <v>0</v>
      </c>
      <c r="AM6" s="1">
        <f>IFERROR(IF(#REF!=4,1,0),0)</f>
        <v>0</v>
      </c>
      <c r="AN6" s="1">
        <f>IFERROR(IF(#REF!=4,1,0),0)</f>
        <v>0</v>
      </c>
      <c r="AO6" s="1">
        <f>IFERROR(IF(#REF!=4,1,0),0)</f>
        <v>0</v>
      </c>
      <c r="AP6" s="1">
        <f>IFERROR(IF(#REF!=4,1,0),0)</f>
        <v>0</v>
      </c>
      <c r="AQ6" s="1">
        <f>IFERROR(IF(#REF!=4,1,0),0)</f>
        <v>0</v>
      </c>
      <c r="AR6" s="1">
        <f>IFERROR(IF(#REF!=4,1,0),0)</f>
        <v>0</v>
      </c>
      <c r="AS6" s="1">
        <f>IFERROR(IF(#REF!=4,1,0),0)</f>
        <v>0</v>
      </c>
      <c r="AT6" s="1">
        <f>IFERROR(IF(#REF!=4,1,0),0)</f>
        <v>0</v>
      </c>
      <c r="AU6" s="1">
        <f>IFERROR(IF(#REF!=4,1,0),0)</f>
        <v>0</v>
      </c>
      <c r="AV6" s="1">
        <f>IFERROR(IF(#REF!=4,1,0),0)</f>
        <v>0</v>
      </c>
      <c r="AW6" s="1">
        <f>IFERROR(IF(#REF!=4,1,0),0)</f>
        <v>0</v>
      </c>
      <c r="AX6" s="1">
        <f>IFERROR(IF(#REF!=4,1,0),0)</f>
        <v>0</v>
      </c>
      <c r="AY6" s="1">
        <f>IFERROR(IF(#REF!=4,1,0),0)</f>
        <v>0</v>
      </c>
      <c r="BA6" s="1">
        <f>SUM(H6:AZ6)</f>
        <v>0</v>
      </c>
    </row>
    <row r="7" spans="1:53" ht="17.25" customHeight="1" x14ac:dyDescent="0.2">
      <c r="A7" s="78" t="s">
        <v>56</v>
      </c>
      <c r="B7" s="79"/>
      <c r="C7" s="79"/>
      <c r="D7" s="80"/>
      <c r="E7" s="8">
        <f t="shared" ref="E7:E53" si="0">BA7</f>
        <v>0</v>
      </c>
      <c r="F7" s="53" t="s">
        <v>6</v>
      </c>
      <c r="H7" s="1">
        <f>IFERROR(IF('1'!E15=4,1,0),0)</f>
        <v>0</v>
      </c>
      <c r="I7" s="1">
        <f>IFERROR(IF('2'!E15=4,1,0),0)</f>
        <v>0</v>
      </c>
      <c r="J7" s="1">
        <f>IFERROR(IF('3'!E15=4,1,0),0)</f>
        <v>0</v>
      </c>
      <c r="K7" s="1">
        <f>IFERROR(IF('4'!E15=4,1,0),0)</f>
        <v>0</v>
      </c>
      <c r="L7" s="1">
        <f>IFERROR(IF('5'!E15=4,1,0),0)</f>
        <v>0</v>
      </c>
      <c r="M7" s="1">
        <f>IFERROR(IF('6'!E15=4,1,0),0)</f>
        <v>0</v>
      </c>
      <c r="N7" s="1">
        <f>IFERROR(IF('7'!E15=4,1,0),0)</f>
        <v>0</v>
      </c>
      <c r="O7" s="1">
        <f>IFERROR(IF('8'!E15=4,1,0),0)</f>
        <v>0</v>
      </c>
      <c r="P7" s="1">
        <f>IFERROR(IF('9'!E15=4,1,0),0)</f>
        <v>0</v>
      </c>
      <c r="Q7" s="1">
        <f>IFERROR(IF('10'!E15=4,1,0),0)</f>
        <v>0</v>
      </c>
      <c r="R7" s="1">
        <f>IFERROR(IF(#REF!=4,1,0),0)</f>
        <v>0</v>
      </c>
      <c r="S7" s="1">
        <f>IFERROR(IF(#REF!=4,1,0),0)</f>
        <v>0</v>
      </c>
      <c r="T7" s="1">
        <f>IFERROR(IF(#REF!=4,1,0),0)</f>
        <v>0</v>
      </c>
      <c r="U7" s="1">
        <f>IFERROR(IF(#REF!=4,1,0),0)</f>
        <v>0</v>
      </c>
      <c r="V7" s="1">
        <f>IFERROR(IF(#REF!=4,1,0),0)</f>
        <v>0</v>
      </c>
      <c r="W7" s="1">
        <f>IFERROR(IF(#REF!=4,1,0),0)</f>
        <v>0</v>
      </c>
      <c r="X7" s="1">
        <f>IFERROR(IF(#REF!=4,1,0),0)</f>
        <v>0</v>
      </c>
      <c r="Y7" s="1">
        <f>IFERROR(IF(#REF!=4,1,0),0)</f>
        <v>0</v>
      </c>
      <c r="Z7" s="1">
        <f>IFERROR(IF(#REF!=4,1,0),0)</f>
        <v>0</v>
      </c>
      <c r="AA7" s="1">
        <f>IFERROR(IF(#REF!=0,1,0),0)</f>
        <v>0</v>
      </c>
      <c r="AB7" s="1">
        <f>IFERROR(IF(#REF!=4,1,0),0)</f>
        <v>0</v>
      </c>
      <c r="AC7" s="1">
        <f>IFERROR(IF(#REF!=4,1,0),0)</f>
        <v>0</v>
      </c>
      <c r="AD7" s="1">
        <f>IFERROR(IF(#REF!=4,1,0),0)</f>
        <v>0</v>
      </c>
      <c r="AE7" s="1">
        <f>IFERROR(IF(#REF!=4,1,0),0)</f>
        <v>0</v>
      </c>
      <c r="AF7" s="1">
        <f>IFERROR(IF(#REF!=4,1,0),0)</f>
        <v>0</v>
      </c>
      <c r="AG7" s="1">
        <f>IFERROR(IF(#REF!=4,1,0),0)</f>
        <v>0</v>
      </c>
      <c r="AH7" s="1">
        <f>IFERROR(IF(#REF!=4,1,0),0)</f>
        <v>0</v>
      </c>
      <c r="AI7" s="1">
        <f>IFERROR(IF(#REF!=4,1,0),0)</f>
        <v>0</v>
      </c>
      <c r="AJ7" s="1">
        <f>IFERROR(IF(#REF!=4,1,0),0)</f>
        <v>0</v>
      </c>
      <c r="AK7" s="1">
        <f>IFERROR(IF(#REF!=4,1,0),0)</f>
        <v>0</v>
      </c>
      <c r="AL7" s="1">
        <f>IFERROR(IF(#REF!=4,1,0),0)</f>
        <v>0</v>
      </c>
      <c r="AM7" s="1">
        <f>IFERROR(IF(#REF!=4,1,0),0)</f>
        <v>0</v>
      </c>
      <c r="AN7" s="1">
        <f>IFERROR(IF(#REF!=4,1,0),0)</f>
        <v>0</v>
      </c>
      <c r="AO7" s="1">
        <f>IFERROR(IF(#REF!=4,1,0),0)</f>
        <v>0</v>
      </c>
      <c r="AP7" s="1">
        <f>IFERROR(IF(#REF!=4,1,0),0)</f>
        <v>0</v>
      </c>
      <c r="AQ7" s="1">
        <f>IFERROR(IF(#REF!=4,1,0),0)</f>
        <v>0</v>
      </c>
      <c r="AR7" s="1">
        <f>IFERROR(IF(#REF!=4,1,0),0)</f>
        <v>0</v>
      </c>
      <c r="AS7" s="1">
        <f>IFERROR(IF(#REF!=4,1,0),0)</f>
        <v>0</v>
      </c>
      <c r="AT7" s="1">
        <f>IFERROR(IF(#REF!=4,1,0),0)</f>
        <v>0</v>
      </c>
      <c r="AU7" s="1">
        <f>IFERROR(IF(#REF!=4,1,0),0)</f>
        <v>0</v>
      </c>
      <c r="AV7" s="1">
        <f>IFERROR(IF(#REF!=4,1,0),0)</f>
        <v>0</v>
      </c>
      <c r="AW7" s="1">
        <f>IFERROR(IF(#REF!=4,1,0),0)</f>
        <v>0</v>
      </c>
      <c r="AX7" s="1">
        <f>IFERROR(IF(#REF!=4,1,0),0)</f>
        <v>0</v>
      </c>
      <c r="AY7" s="1">
        <f>IFERROR(IF(#REF!=4,1,0),0)</f>
        <v>0</v>
      </c>
      <c r="BA7" s="1">
        <f t="shared" ref="BA7:BA53" si="1">SUM(H7:AZ7)</f>
        <v>0</v>
      </c>
    </row>
    <row r="8" spans="1:53" ht="17.25" customHeight="1" x14ac:dyDescent="0.2">
      <c r="A8" s="78" t="s">
        <v>156</v>
      </c>
      <c r="B8" s="79"/>
      <c r="C8" s="79"/>
      <c r="D8" s="80"/>
      <c r="E8" s="8">
        <f t="shared" si="0"/>
        <v>0</v>
      </c>
      <c r="F8" s="53" t="s">
        <v>6</v>
      </c>
      <c r="H8" s="1">
        <f>IFERROR(IF('1'!E16=4,1,0),0)</f>
        <v>0</v>
      </c>
      <c r="I8" s="1">
        <f>IFERROR(IF('2'!E16=4,1,0),0)</f>
        <v>0</v>
      </c>
      <c r="J8" s="1">
        <f>IFERROR(IF('3'!E16=4,1,0),0)</f>
        <v>0</v>
      </c>
      <c r="K8" s="1">
        <f>IFERROR(IF('4'!E16=4,1,0),0)</f>
        <v>0</v>
      </c>
      <c r="L8" s="1">
        <f>IFERROR(IF('5'!E16=4,1,0),0)</f>
        <v>0</v>
      </c>
      <c r="M8" s="1">
        <f>IFERROR(IF('6'!E16=4,1,0),0)</f>
        <v>0</v>
      </c>
      <c r="N8" s="1">
        <f>IFERROR(IF('7'!E16=4,1,0),0)</f>
        <v>0</v>
      </c>
      <c r="O8" s="1">
        <f>IFERROR(IF('8'!E16=4,1,0),0)</f>
        <v>0</v>
      </c>
      <c r="P8" s="1">
        <f>IFERROR(IF('9'!E16=4,1,0),0)</f>
        <v>0</v>
      </c>
      <c r="Q8" s="1">
        <f>IFERROR(IF('10'!E16=4,1,0),0)</f>
        <v>0</v>
      </c>
      <c r="R8" s="1">
        <f>IFERROR(IF(#REF!=4,1,0),0)</f>
        <v>0</v>
      </c>
      <c r="S8" s="1">
        <f>IFERROR(IF(#REF!=4,1,0),0)</f>
        <v>0</v>
      </c>
      <c r="T8" s="1">
        <f>IFERROR(IF(#REF!=4,1,0),0)</f>
        <v>0</v>
      </c>
      <c r="U8" s="1">
        <f>IFERROR(IF(#REF!=4,1,0),0)</f>
        <v>0</v>
      </c>
      <c r="V8" s="1">
        <f>IFERROR(IF(#REF!=4,1,0),0)</f>
        <v>0</v>
      </c>
      <c r="W8" s="1">
        <f>IFERROR(IF(#REF!=4,1,0),0)</f>
        <v>0</v>
      </c>
      <c r="X8" s="1">
        <f>IFERROR(IF(#REF!=4,1,0),0)</f>
        <v>0</v>
      </c>
      <c r="Y8" s="1">
        <f>IFERROR(IF(#REF!=4,1,0),0)</f>
        <v>0</v>
      </c>
      <c r="Z8" s="1">
        <f>IFERROR(IF(#REF!=4,1,0),0)</f>
        <v>0</v>
      </c>
      <c r="AA8" s="1">
        <f>IFERROR(IF(#REF!=0,1,0),0)</f>
        <v>0</v>
      </c>
      <c r="AB8" s="1">
        <f>IFERROR(IF(#REF!=4,1,0),0)</f>
        <v>0</v>
      </c>
      <c r="AC8" s="1">
        <f>IFERROR(IF(#REF!=4,1,0),0)</f>
        <v>0</v>
      </c>
      <c r="AD8" s="1">
        <f>IFERROR(IF(#REF!=4,1,0),0)</f>
        <v>0</v>
      </c>
      <c r="AE8" s="1">
        <f>IFERROR(IF(#REF!=4,1,0),0)</f>
        <v>0</v>
      </c>
      <c r="AF8" s="1">
        <f>IFERROR(IF(#REF!=4,1,0),0)</f>
        <v>0</v>
      </c>
      <c r="AG8" s="1">
        <f>IFERROR(IF(#REF!=4,1,0),0)</f>
        <v>0</v>
      </c>
      <c r="AH8" s="1">
        <f>IFERROR(IF(#REF!=4,1,0),0)</f>
        <v>0</v>
      </c>
      <c r="AI8" s="1">
        <f>IFERROR(IF(#REF!=4,1,0),0)</f>
        <v>0</v>
      </c>
      <c r="AJ8" s="1">
        <f>IFERROR(IF(#REF!=4,1,0),0)</f>
        <v>0</v>
      </c>
      <c r="AK8" s="1">
        <f>IFERROR(IF(#REF!=4,1,0),0)</f>
        <v>0</v>
      </c>
      <c r="AL8" s="1">
        <f>IFERROR(IF(#REF!=4,1,0),0)</f>
        <v>0</v>
      </c>
      <c r="AM8" s="1">
        <f>IFERROR(IF(#REF!=4,1,0),0)</f>
        <v>0</v>
      </c>
      <c r="AN8" s="1">
        <f>IFERROR(IF(#REF!=4,1,0),0)</f>
        <v>0</v>
      </c>
      <c r="AO8" s="1">
        <f>IFERROR(IF(#REF!=4,1,0),0)</f>
        <v>0</v>
      </c>
      <c r="AP8" s="1">
        <f>IFERROR(IF(#REF!=4,1,0),0)</f>
        <v>0</v>
      </c>
      <c r="AQ8" s="1">
        <f>IFERROR(IF(#REF!=4,1,0),0)</f>
        <v>0</v>
      </c>
      <c r="AR8" s="1">
        <f>IFERROR(IF(#REF!=4,1,0),0)</f>
        <v>0</v>
      </c>
      <c r="AS8" s="1">
        <f>IFERROR(IF(#REF!=4,1,0),0)</f>
        <v>0</v>
      </c>
      <c r="AT8" s="1">
        <f>IFERROR(IF(#REF!=4,1,0),0)</f>
        <v>0</v>
      </c>
      <c r="AU8" s="1">
        <f>IFERROR(IF(#REF!=4,1,0),0)</f>
        <v>0</v>
      </c>
      <c r="AV8" s="1">
        <f>IFERROR(IF(#REF!=4,1,0),0)</f>
        <v>0</v>
      </c>
      <c r="AW8" s="1">
        <f>IFERROR(IF(#REF!=4,1,0),0)</f>
        <v>0</v>
      </c>
      <c r="AX8" s="1">
        <f>IFERROR(IF(#REF!=4,1,0),0)</f>
        <v>0</v>
      </c>
      <c r="AY8" s="1">
        <f>IFERROR(IF(#REF!=4,1,0),0)</f>
        <v>0</v>
      </c>
      <c r="BA8" s="1">
        <f t="shared" si="1"/>
        <v>0</v>
      </c>
    </row>
    <row r="9" spans="1:53" ht="17.25" customHeight="1" x14ac:dyDescent="0.2">
      <c r="A9" s="78" t="s">
        <v>57</v>
      </c>
      <c r="B9" s="79"/>
      <c r="C9" s="79"/>
      <c r="D9" s="80"/>
      <c r="E9" s="8">
        <f t="shared" si="0"/>
        <v>1</v>
      </c>
      <c r="F9" s="53" t="s">
        <v>6</v>
      </c>
      <c r="H9" s="1">
        <f>IFERROR(IF('1'!E17=4,1,0),0)</f>
        <v>1</v>
      </c>
      <c r="I9" s="1">
        <f>IFERROR(IF('2'!E17=4,1,0),0)</f>
        <v>0</v>
      </c>
      <c r="J9" s="1">
        <f>IFERROR(IF('3'!E17=4,1,0),0)</f>
        <v>0</v>
      </c>
      <c r="K9" s="1">
        <f>IFERROR(IF('4'!E17=4,1,0),0)</f>
        <v>0</v>
      </c>
      <c r="L9" s="1">
        <f>IFERROR(IF('5'!E17=4,1,0),0)</f>
        <v>0</v>
      </c>
      <c r="M9" s="1">
        <f>IFERROR(IF('6'!E17=4,1,0),0)</f>
        <v>0</v>
      </c>
      <c r="N9" s="1">
        <f>IFERROR(IF('7'!E17=4,1,0),0)</f>
        <v>0</v>
      </c>
      <c r="O9" s="1">
        <f>IFERROR(IF('8'!E17=4,1,0),0)</f>
        <v>0</v>
      </c>
      <c r="P9" s="1">
        <f>IFERROR(IF('9'!E17=4,1,0),0)</f>
        <v>0</v>
      </c>
      <c r="Q9" s="1">
        <f>IFERROR(IF('10'!E17=4,1,0),0)</f>
        <v>0</v>
      </c>
      <c r="R9" s="1">
        <f>IFERROR(IF(#REF!=4,1,0),0)</f>
        <v>0</v>
      </c>
      <c r="S9" s="1">
        <f>IFERROR(IF(#REF!=4,1,0),0)</f>
        <v>0</v>
      </c>
      <c r="T9" s="1">
        <f>IFERROR(IF(#REF!=4,1,0),0)</f>
        <v>0</v>
      </c>
      <c r="U9" s="1">
        <f>IFERROR(IF(#REF!=4,1,0),0)</f>
        <v>0</v>
      </c>
      <c r="V9" s="1">
        <f>IFERROR(IF(#REF!=4,1,0),0)</f>
        <v>0</v>
      </c>
      <c r="W9" s="1">
        <f>IFERROR(IF(#REF!=4,1,0),0)</f>
        <v>0</v>
      </c>
      <c r="X9" s="1">
        <f>IFERROR(IF(#REF!=4,1,0),0)</f>
        <v>0</v>
      </c>
      <c r="Y9" s="1">
        <f>IFERROR(IF(#REF!=4,1,0),0)</f>
        <v>0</v>
      </c>
      <c r="Z9" s="1">
        <f>IFERROR(IF(#REF!=4,1,0),0)</f>
        <v>0</v>
      </c>
      <c r="AA9" s="1">
        <f>IFERROR(IF(#REF!=0,1,0),0)</f>
        <v>0</v>
      </c>
      <c r="AB9" s="1">
        <f>IFERROR(IF(#REF!=4,1,0),0)</f>
        <v>0</v>
      </c>
      <c r="AC9" s="1">
        <f>IFERROR(IF(#REF!=4,1,0),0)</f>
        <v>0</v>
      </c>
      <c r="AD9" s="1">
        <f>IFERROR(IF(#REF!=4,1,0),0)</f>
        <v>0</v>
      </c>
      <c r="AE9" s="1">
        <f>IFERROR(IF(#REF!=4,1,0),0)</f>
        <v>0</v>
      </c>
      <c r="AF9" s="1">
        <f>IFERROR(IF(#REF!=4,1,0),0)</f>
        <v>0</v>
      </c>
      <c r="AG9" s="1">
        <f>IFERROR(IF(#REF!=4,1,0),0)</f>
        <v>0</v>
      </c>
      <c r="AH9" s="1">
        <f>IFERROR(IF(#REF!=4,1,0),0)</f>
        <v>0</v>
      </c>
      <c r="AI9" s="1">
        <f>IFERROR(IF(#REF!=4,1,0),0)</f>
        <v>0</v>
      </c>
      <c r="AJ9" s="1">
        <f>IFERROR(IF(#REF!=4,1,0),0)</f>
        <v>0</v>
      </c>
      <c r="AK9" s="1">
        <f>IFERROR(IF(#REF!=4,1,0),0)</f>
        <v>0</v>
      </c>
      <c r="AL9" s="1">
        <f>IFERROR(IF(#REF!=4,1,0),0)</f>
        <v>0</v>
      </c>
      <c r="AM9" s="1">
        <f>IFERROR(IF(#REF!=4,1,0),0)</f>
        <v>0</v>
      </c>
      <c r="AN9" s="1">
        <f>IFERROR(IF(#REF!=4,1,0),0)</f>
        <v>0</v>
      </c>
      <c r="AO9" s="1">
        <f>IFERROR(IF(#REF!=4,1,0),0)</f>
        <v>0</v>
      </c>
      <c r="AP9" s="1">
        <f>IFERROR(IF(#REF!=4,1,0),0)</f>
        <v>0</v>
      </c>
      <c r="AQ9" s="1">
        <f>IFERROR(IF(#REF!=4,1,0),0)</f>
        <v>0</v>
      </c>
      <c r="AR9" s="1">
        <f>IFERROR(IF(#REF!=4,1,0),0)</f>
        <v>0</v>
      </c>
      <c r="AS9" s="1">
        <f>IFERROR(IF(#REF!=4,1,0),0)</f>
        <v>0</v>
      </c>
      <c r="AT9" s="1">
        <f>IFERROR(IF(#REF!=4,1,0),0)</f>
        <v>0</v>
      </c>
      <c r="AU9" s="1">
        <f>IFERROR(IF(#REF!=4,1,0),0)</f>
        <v>0</v>
      </c>
      <c r="AV9" s="1">
        <f>IFERROR(IF(#REF!=4,1,0),0)</f>
        <v>0</v>
      </c>
      <c r="AW9" s="1">
        <f>IFERROR(IF(#REF!=4,1,0),0)</f>
        <v>0</v>
      </c>
      <c r="AX9" s="1">
        <f>IFERROR(IF(#REF!=4,1,0),0)</f>
        <v>0</v>
      </c>
      <c r="AY9" s="1">
        <f>IFERROR(IF(#REF!=4,1,0),0)</f>
        <v>0</v>
      </c>
      <c r="BA9" s="1">
        <f t="shared" si="1"/>
        <v>1</v>
      </c>
    </row>
    <row r="10" spans="1:53" ht="17.25" customHeight="1" x14ac:dyDescent="0.2">
      <c r="A10" s="78" t="s">
        <v>58</v>
      </c>
      <c r="B10" s="79"/>
      <c r="C10" s="79"/>
      <c r="D10" s="80"/>
      <c r="E10" s="8">
        <f t="shared" si="0"/>
        <v>2</v>
      </c>
      <c r="F10" s="53" t="s">
        <v>6</v>
      </c>
      <c r="H10" s="1">
        <f>IFERROR(IF('1'!E18=4,1,0),0)</f>
        <v>0</v>
      </c>
      <c r="I10" s="1">
        <f>IFERROR(IF('2'!E18=4,1,0),0)</f>
        <v>0</v>
      </c>
      <c r="J10" s="1">
        <f>IFERROR(IF('3'!E18=4,1,0),0)</f>
        <v>0</v>
      </c>
      <c r="K10" s="1">
        <f>IFERROR(IF('4'!E18=4,1,0),0)</f>
        <v>0</v>
      </c>
      <c r="L10" s="1">
        <f>IFERROR(IF('5'!E18=4,1,0),0)</f>
        <v>1</v>
      </c>
      <c r="M10" s="1">
        <f>IFERROR(IF('6'!E18=4,1,0),0)</f>
        <v>1</v>
      </c>
      <c r="N10" s="1">
        <f>IFERROR(IF('7'!E18=4,1,0),0)</f>
        <v>0</v>
      </c>
      <c r="O10" s="1">
        <f>IFERROR(IF('8'!E18=4,1,0),0)</f>
        <v>0</v>
      </c>
      <c r="P10" s="1">
        <f>IFERROR(IF('9'!E18=4,1,0),0)</f>
        <v>0</v>
      </c>
      <c r="Q10" s="1">
        <f>IFERROR(IF('10'!E18=4,1,0),0)</f>
        <v>0</v>
      </c>
      <c r="R10" s="1">
        <f>IFERROR(IF(#REF!=4,1,0),0)</f>
        <v>0</v>
      </c>
      <c r="S10" s="1">
        <f>IFERROR(IF(#REF!=4,1,0),0)</f>
        <v>0</v>
      </c>
      <c r="T10" s="1">
        <f>IFERROR(IF(#REF!=4,1,0),0)</f>
        <v>0</v>
      </c>
      <c r="U10" s="1">
        <f>IFERROR(IF(#REF!=4,1,0),0)</f>
        <v>0</v>
      </c>
      <c r="V10" s="1">
        <f>IFERROR(IF(#REF!=4,1,0),0)</f>
        <v>0</v>
      </c>
      <c r="W10" s="1">
        <f>IFERROR(IF(#REF!=4,1,0),0)</f>
        <v>0</v>
      </c>
      <c r="X10" s="1">
        <f>IFERROR(IF(#REF!=4,1,0),0)</f>
        <v>0</v>
      </c>
      <c r="Y10" s="1">
        <f>IFERROR(IF(#REF!=4,1,0),0)</f>
        <v>0</v>
      </c>
      <c r="Z10" s="1">
        <f>IFERROR(IF(#REF!=4,1,0),0)</f>
        <v>0</v>
      </c>
      <c r="AA10" s="1">
        <f>IFERROR(IF(#REF!=0,1,0),0)</f>
        <v>0</v>
      </c>
      <c r="AB10" s="1">
        <f>IFERROR(IF(#REF!=4,1,0),0)</f>
        <v>0</v>
      </c>
      <c r="AC10" s="1">
        <f>IFERROR(IF(#REF!=4,1,0),0)</f>
        <v>0</v>
      </c>
      <c r="AD10" s="1">
        <f>IFERROR(IF(#REF!=4,1,0),0)</f>
        <v>0</v>
      </c>
      <c r="AE10" s="1">
        <f>IFERROR(IF(#REF!=4,1,0),0)</f>
        <v>0</v>
      </c>
      <c r="AF10" s="1">
        <f>IFERROR(IF(#REF!=4,1,0),0)</f>
        <v>0</v>
      </c>
      <c r="AG10" s="1">
        <f>IFERROR(IF(#REF!=4,1,0),0)</f>
        <v>0</v>
      </c>
      <c r="AH10" s="1">
        <f>IFERROR(IF(#REF!=4,1,0),0)</f>
        <v>0</v>
      </c>
      <c r="AI10" s="1">
        <f>IFERROR(IF(#REF!=4,1,0),0)</f>
        <v>0</v>
      </c>
      <c r="AJ10" s="1">
        <f>IFERROR(IF(#REF!=4,1,0),0)</f>
        <v>0</v>
      </c>
      <c r="AK10" s="1">
        <f>IFERROR(IF(#REF!=4,1,0),0)</f>
        <v>0</v>
      </c>
      <c r="AL10" s="1">
        <f>IFERROR(IF(#REF!=4,1,0),0)</f>
        <v>0</v>
      </c>
      <c r="AM10" s="1">
        <f>IFERROR(IF(#REF!=4,1,0),0)</f>
        <v>0</v>
      </c>
      <c r="AN10" s="1">
        <f>IFERROR(IF(#REF!=4,1,0),0)</f>
        <v>0</v>
      </c>
      <c r="AO10" s="1">
        <f>IFERROR(IF(#REF!=4,1,0),0)</f>
        <v>0</v>
      </c>
      <c r="AP10" s="1">
        <f>IFERROR(IF(#REF!=4,1,0),0)</f>
        <v>0</v>
      </c>
      <c r="AQ10" s="1">
        <f>IFERROR(IF(#REF!=4,1,0),0)</f>
        <v>0</v>
      </c>
      <c r="AR10" s="1">
        <f>IFERROR(IF(#REF!=4,1,0),0)</f>
        <v>0</v>
      </c>
      <c r="AS10" s="1">
        <f>IFERROR(IF(#REF!=4,1,0),0)</f>
        <v>0</v>
      </c>
      <c r="AT10" s="1">
        <f>IFERROR(IF(#REF!=4,1,0),0)</f>
        <v>0</v>
      </c>
      <c r="AU10" s="1">
        <f>IFERROR(IF(#REF!=4,1,0),0)</f>
        <v>0</v>
      </c>
      <c r="AV10" s="1">
        <f>IFERROR(IF(#REF!=4,1,0),0)</f>
        <v>0</v>
      </c>
      <c r="AW10" s="1">
        <f>IFERROR(IF(#REF!=4,1,0),0)</f>
        <v>0</v>
      </c>
      <c r="AX10" s="1">
        <f>IFERROR(IF(#REF!=4,1,0),0)</f>
        <v>0</v>
      </c>
      <c r="AY10" s="1">
        <f>IFERROR(IF(#REF!=4,1,0),0)</f>
        <v>0</v>
      </c>
      <c r="BA10" s="1">
        <f t="shared" si="1"/>
        <v>2</v>
      </c>
    </row>
    <row r="11" spans="1:53" ht="17.25" customHeight="1" x14ac:dyDescent="0.2">
      <c r="A11" s="78" t="s">
        <v>59</v>
      </c>
      <c r="B11" s="79"/>
      <c r="C11" s="79"/>
      <c r="D11" s="80"/>
      <c r="E11" s="8">
        <f t="shared" si="0"/>
        <v>1</v>
      </c>
      <c r="F11" s="53" t="s">
        <v>6</v>
      </c>
      <c r="H11" s="1">
        <f>IFERROR(IF('1'!E19=4,1,0),0)</f>
        <v>0</v>
      </c>
      <c r="I11" s="1">
        <f>IFERROR(IF('2'!E19=4,1,0),0)</f>
        <v>0</v>
      </c>
      <c r="J11" s="1">
        <f>IFERROR(IF('3'!E19=4,1,0),0)</f>
        <v>0</v>
      </c>
      <c r="K11" s="1">
        <f>IFERROR(IF('4'!E19=4,1,0),0)</f>
        <v>0</v>
      </c>
      <c r="L11" s="1">
        <f>IFERROR(IF('5'!E19=4,1,0),0)</f>
        <v>0</v>
      </c>
      <c r="M11" s="1">
        <f>IFERROR(IF('6'!E19=4,1,0),0)</f>
        <v>1</v>
      </c>
      <c r="N11" s="1">
        <f>IFERROR(IF('7'!E19=4,1,0),0)</f>
        <v>0</v>
      </c>
      <c r="O11" s="1">
        <f>IFERROR(IF('8'!E19=4,1,0),0)</f>
        <v>0</v>
      </c>
      <c r="P11" s="1">
        <f>IFERROR(IF('9'!E19=4,1,0),0)</f>
        <v>0</v>
      </c>
      <c r="Q11" s="1">
        <f>IFERROR(IF('10'!E19=4,1,0),0)</f>
        <v>0</v>
      </c>
      <c r="R11" s="1">
        <f>IFERROR(IF(#REF!=4,1,0),0)</f>
        <v>0</v>
      </c>
      <c r="S11" s="1">
        <f>IFERROR(IF(#REF!=4,1,0),0)</f>
        <v>0</v>
      </c>
      <c r="T11" s="1">
        <f>IFERROR(IF(#REF!=4,1,0),0)</f>
        <v>0</v>
      </c>
      <c r="U11" s="1">
        <f>IFERROR(IF(#REF!=4,1,0),0)</f>
        <v>0</v>
      </c>
      <c r="V11" s="1">
        <f>IFERROR(IF(#REF!=4,1,0),0)</f>
        <v>0</v>
      </c>
      <c r="W11" s="1">
        <f>IFERROR(IF(#REF!=4,1,0),0)</f>
        <v>0</v>
      </c>
      <c r="X11" s="1">
        <f>IFERROR(IF(#REF!=4,1,0),0)</f>
        <v>0</v>
      </c>
      <c r="Y11" s="1">
        <f>IFERROR(IF(#REF!=4,1,0),0)</f>
        <v>0</v>
      </c>
      <c r="Z11" s="1">
        <f>IFERROR(IF(#REF!=4,1,0),0)</f>
        <v>0</v>
      </c>
      <c r="AA11" s="1">
        <f>IFERROR(IF(#REF!=0,1,0),0)</f>
        <v>0</v>
      </c>
      <c r="AB11" s="1">
        <f>IFERROR(IF(#REF!=4,1,0),0)</f>
        <v>0</v>
      </c>
      <c r="AC11" s="1">
        <f>IFERROR(IF(#REF!=4,1,0),0)</f>
        <v>0</v>
      </c>
      <c r="AD11" s="1">
        <f>IFERROR(IF(#REF!=4,1,0),0)</f>
        <v>0</v>
      </c>
      <c r="AE11" s="1">
        <f>IFERROR(IF(#REF!=4,1,0),0)</f>
        <v>0</v>
      </c>
      <c r="AF11" s="1">
        <f>IFERROR(IF(#REF!=4,1,0),0)</f>
        <v>0</v>
      </c>
      <c r="AG11" s="1">
        <f>IFERROR(IF(#REF!=4,1,0),0)</f>
        <v>0</v>
      </c>
      <c r="AH11" s="1">
        <f>IFERROR(IF(#REF!=4,1,0),0)</f>
        <v>0</v>
      </c>
      <c r="AI11" s="1">
        <f>IFERROR(IF(#REF!=4,1,0),0)</f>
        <v>0</v>
      </c>
      <c r="AJ11" s="1">
        <f>IFERROR(IF(#REF!=4,1,0),0)</f>
        <v>0</v>
      </c>
      <c r="AK11" s="1">
        <f>IFERROR(IF(#REF!=4,1,0),0)</f>
        <v>0</v>
      </c>
      <c r="AL11" s="1">
        <f>IFERROR(IF(#REF!=4,1,0),0)</f>
        <v>0</v>
      </c>
      <c r="AM11" s="1">
        <f>IFERROR(IF(#REF!=4,1,0),0)</f>
        <v>0</v>
      </c>
      <c r="AN11" s="1">
        <f>IFERROR(IF(#REF!=4,1,0),0)</f>
        <v>0</v>
      </c>
      <c r="AO11" s="1">
        <f>IFERROR(IF(#REF!=4,1,0),0)</f>
        <v>0</v>
      </c>
      <c r="AP11" s="1">
        <f>IFERROR(IF(#REF!=4,1,0),0)</f>
        <v>0</v>
      </c>
      <c r="AQ11" s="1">
        <f>IFERROR(IF(#REF!=4,1,0),0)</f>
        <v>0</v>
      </c>
      <c r="AR11" s="1">
        <f>IFERROR(IF(#REF!=4,1,0),0)</f>
        <v>0</v>
      </c>
      <c r="AS11" s="1">
        <f>IFERROR(IF(#REF!=4,1,0),0)</f>
        <v>0</v>
      </c>
      <c r="AT11" s="1">
        <f>IFERROR(IF(#REF!=4,1,0),0)</f>
        <v>0</v>
      </c>
      <c r="AU11" s="1">
        <f>IFERROR(IF(#REF!=4,1,0),0)</f>
        <v>0</v>
      </c>
      <c r="AV11" s="1">
        <f>IFERROR(IF(#REF!=4,1,0),0)</f>
        <v>0</v>
      </c>
      <c r="AW11" s="1">
        <f>IFERROR(IF(#REF!=4,1,0),0)</f>
        <v>0</v>
      </c>
      <c r="AX11" s="1">
        <f>IFERROR(IF(#REF!=4,1,0),0)</f>
        <v>0</v>
      </c>
      <c r="AY11" s="1">
        <f>IFERROR(IF(#REF!=4,1,0),0)</f>
        <v>0</v>
      </c>
      <c r="BA11" s="1">
        <f t="shared" si="1"/>
        <v>1</v>
      </c>
    </row>
    <row r="12" spans="1:53" ht="17.25" customHeight="1" x14ac:dyDescent="0.2">
      <c r="A12" s="78" t="s">
        <v>60</v>
      </c>
      <c r="B12" s="79"/>
      <c r="C12" s="79"/>
      <c r="D12" s="80"/>
      <c r="E12" s="8">
        <f t="shared" si="0"/>
        <v>2</v>
      </c>
      <c r="F12" s="53" t="s">
        <v>5</v>
      </c>
      <c r="H12" s="1">
        <f>IFERROR(IF('1'!E20=4,1,0),0)</f>
        <v>0</v>
      </c>
      <c r="I12" s="1">
        <f>IFERROR(IF('2'!E20=4,1,0),0)</f>
        <v>1</v>
      </c>
      <c r="J12" s="1">
        <f>IFERROR(IF('3'!E20=4,1,0),0)</f>
        <v>1</v>
      </c>
      <c r="K12" s="1">
        <f>IFERROR(IF('4'!E20=4,1,0),0)</f>
        <v>0</v>
      </c>
      <c r="L12" s="1">
        <f>IFERROR(IF('5'!E20=4,1,0),0)</f>
        <v>0</v>
      </c>
      <c r="M12" s="1">
        <f>IFERROR(IF('6'!E20=4,1,0),0)</f>
        <v>0</v>
      </c>
      <c r="N12" s="1">
        <f>IFERROR(IF('7'!E20=4,1,0),0)</f>
        <v>0</v>
      </c>
      <c r="O12" s="1">
        <f>IFERROR(IF('8'!E20=4,1,0),0)</f>
        <v>0</v>
      </c>
      <c r="P12" s="1">
        <f>IFERROR(IF('9'!E20=4,1,0),0)</f>
        <v>0</v>
      </c>
      <c r="Q12" s="1">
        <f>IFERROR(IF('10'!E20=4,1,0),0)</f>
        <v>0</v>
      </c>
      <c r="R12" s="1">
        <f>IFERROR(IF(#REF!=4,1,0),0)</f>
        <v>0</v>
      </c>
      <c r="S12" s="1">
        <f>IFERROR(IF(#REF!=4,1,0),0)</f>
        <v>0</v>
      </c>
      <c r="T12" s="1">
        <f>IFERROR(IF(#REF!=4,1,0),0)</f>
        <v>0</v>
      </c>
      <c r="U12" s="1">
        <f>IFERROR(IF(#REF!=4,1,0),0)</f>
        <v>0</v>
      </c>
      <c r="V12" s="1">
        <f>IFERROR(IF(#REF!=4,1,0),0)</f>
        <v>0</v>
      </c>
      <c r="W12" s="1">
        <f>IFERROR(IF(#REF!=4,1,0),0)</f>
        <v>0</v>
      </c>
      <c r="X12" s="1">
        <f>IFERROR(IF(#REF!=4,1,0),0)</f>
        <v>0</v>
      </c>
      <c r="Y12" s="1">
        <f>IFERROR(IF(#REF!=4,1,0),0)</f>
        <v>0</v>
      </c>
      <c r="Z12" s="1">
        <f>IFERROR(IF(#REF!=4,1,0),0)</f>
        <v>0</v>
      </c>
      <c r="AA12" s="1">
        <f>IFERROR(IF(#REF!=0,1,0),0)</f>
        <v>0</v>
      </c>
      <c r="AB12" s="1">
        <f>IFERROR(IF(#REF!=4,1,0),0)</f>
        <v>0</v>
      </c>
      <c r="AC12" s="1">
        <f>IFERROR(IF(#REF!=4,1,0),0)</f>
        <v>0</v>
      </c>
      <c r="AD12" s="1">
        <f>IFERROR(IF(#REF!=4,1,0),0)</f>
        <v>0</v>
      </c>
      <c r="AE12" s="1">
        <f>IFERROR(IF(#REF!=4,1,0),0)</f>
        <v>0</v>
      </c>
      <c r="AF12" s="1">
        <f>IFERROR(IF(#REF!=4,1,0),0)</f>
        <v>0</v>
      </c>
      <c r="AG12" s="1">
        <f>IFERROR(IF(#REF!=4,1,0),0)</f>
        <v>0</v>
      </c>
      <c r="AH12" s="1">
        <f>IFERROR(IF(#REF!=4,1,0),0)</f>
        <v>0</v>
      </c>
      <c r="AI12" s="1">
        <f>IFERROR(IF(#REF!=4,1,0),0)</f>
        <v>0</v>
      </c>
      <c r="AJ12" s="1">
        <f>IFERROR(IF(#REF!=4,1,0),0)</f>
        <v>0</v>
      </c>
      <c r="AK12" s="1">
        <f>IFERROR(IF(#REF!=4,1,0),0)</f>
        <v>0</v>
      </c>
      <c r="AL12" s="1">
        <f>IFERROR(IF(#REF!=4,1,0),0)</f>
        <v>0</v>
      </c>
      <c r="AM12" s="1">
        <f>IFERROR(IF(#REF!=4,1,0),0)</f>
        <v>0</v>
      </c>
      <c r="AN12" s="1">
        <f>IFERROR(IF(#REF!=4,1,0),0)</f>
        <v>0</v>
      </c>
      <c r="AO12" s="1">
        <f>IFERROR(IF(#REF!=4,1,0),0)</f>
        <v>0</v>
      </c>
      <c r="AP12" s="1">
        <f>IFERROR(IF(#REF!=4,1,0),0)</f>
        <v>0</v>
      </c>
      <c r="AQ12" s="1">
        <f>IFERROR(IF(#REF!=4,1,0),0)</f>
        <v>0</v>
      </c>
      <c r="AR12" s="1">
        <f>IFERROR(IF(#REF!=4,1,0),0)</f>
        <v>0</v>
      </c>
      <c r="AS12" s="1">
        <f>IFERROR(IF(#REF!=4,1,0),0)</f>
        <v>0</v>
      </c>
      <c r="AT12" s="1">
        <f>IFERROR(IF(#REF!=4,1,0),0)</f>
        <v>0</v>
      </c>
      <c r="AU12" s="1">
        <f>IFERROR(IF(#REF!=4,1,0),0)</f>
        <v>0</v>
      </c>
      <c r="AV12" s="1">
        <f>IFERROR(IF(#REF!=4,1,0),0)</f>
        <v>0</v>
      </c>
      <c r="AW12" s="1">
        <f>IFERROR(IF(#REF!=4,1,0),0)</f>
        <v>0</v>
      </c>
      <c r="AX12" s="1">
        <f>IFERROR(IF(#REF!=4,1,0),0)</f>
        <v>0</v>
      </c>
      <c r="AY12" s="1">
        <f>IFERROR(IF(#REF!=4,1,0),0)</f>
        <v>0</v>
      </c>
      <c r="BA12" s="1">
        <f t="shared" si="1"/>
        <v>2</v>
      </c>
    </row>
    <row r="13" spans="1:53" ht="17.25" customHeight="1" x14ac:dyDescent="0.2">
      <c r="A13" s="78" t="s">
        <v>69</v>
      </c>
      <c r="B13" s="79"/>
      <c r="C13" s="79"/>
      <c r="D13" s="80"/>
      <c r="E13" s="8">
        <f t="shared" si="0"/>
        <v>1</v>
      </c>
      <c r="F13" s="53" t="s">
        <v>5</v>
      </c>
      <c r="H13" s="1">
        <f>IFERROR(IF('1'!E21=4,1,0),0)</f>
        <v>0</v>
      </c>
      <c r="I13" s="1">
        <f>IFERROR(IF('2'!E21=4,1,0),0)</f>
        <v>0</v>
      </c>
      <c r="J13" s="1">
        <f>IFERROR(IF('3'!E21=4,1,0),0)</f>
        <v>0</v>
      </c>
      <c r="K13" s="1">
        <f>IFERROR(IF('4'!E21=4,1,0),0)</f>
        <v>0</v>
      </c>
      <c r="L13" s="1">
        <f>IFERROR(IF('5'!E21=4,1,0),0)</f>
        <v>1</v>
      </c>
      <c r="M13" s="1">
        <f>IFERROR(IF('6'!E21=4,1,0),0)</f>
        <v>0</v>
      </c>
      <c r="N13" s="1">
        <f>IFERROR(IF('7'!E21=4,1,0),0)</f>
        <v>0</v>
      </c>
      <c r="O13" s="1">
        <f>IFERROR(IF('8'!E21=4,1,0),0)</f>
        <v>0</v>
      </c>
      <c r="P13" s="1">
        <f>IFERROR(IF('9'!E21=4,1,0),0)</f>
        <v>0</v>
      </c>
      <c r="Q13" s="1">
        <f>IFERROR(IF('10'!E21=4,1,0),0)</f>
        <v>0</v>
      </c>
      <c r="R13" s="1">
        <f>IFERROR(IF(#REF!=4,1,0),0)</f>
        <v>0</v>
      </c>
      <c r="S13" s="1">
        <f>IFERROR(IF(#REF!=4,1,0),0)</f>
        <v>0</v>
      </c>
      <c r="T13" s="1">
        <f>IFERROR(IF(#REF!=4,1,0),0)</f>
        <v>0</v>
      </c>
      <c r="U13" s="1">
        <f>IFERROR(IF(#REF!=4,1,0),0)</f>
        <v>0</v>
      </c>
      <c r="V13" s="1">
        <f>IFERROR(IF(#REF!=4,1,0),0)</f>
        <v>0</v>
      </c>
      <c r="W13" s="1">
        <f>IFERROR(IF(#REF!=4,1,0),0)</f>
        <v>0</v>
      </c>
      <c r="X13" s="1">
        <f>IFERROR(IF(#REF!=4,1,0),0)</f>
        <v>0</v>
      </c>
      <c r="Y13" s="1">
        <f>IFERROR(IF(#REF!=4,1,0),0)</f>
        <v>0</v>
      </c>
      <c r="Z13" s="1">
        <f>IFERROR(IF(#REF!=4,1,0),0)</f>
        <v>0</v>
      </c>
      <c r="AA13" s="1">
        <f>IFERROR(IF(#REF!=0,1,0),0)</f>
        <v>0</v>
      </c>
      <c r="AB13" s="1">
        <f>IFERROR(IF(#REF!=4,1,0),0)</f>
        <v>0</v>
      </c>
      <c r="AC13" s="1">
        <f>IFERROR(IF(#REF!=4,1,0),0)</f>
        <v>0</v>
      </c>
      <c r="AD13" s="1">
        <f>IFERROR(IF(#REF!=4,1,0),0)</f>
        <v>0</v>
      </c>
      <c r="AE13" s="1">
        <f>IFERROR(IF(#REF!=4,1,0),0)</f>
        <v>0</v>
      </c>
      <c r="AF13" s="1">
        <f>IFERROR(IF(#REF!=4,1,0),0)</f>
        <v>0</v>
      </c>
      <c r="AG13" s="1">
        <f>IFERROR(IF(#REF!=4,1,0),0)</f>
        <v>0</v>
      </c>
      <c r="AH13" s="1">
        <f>IFERROR(IF(#REF!=4,1,0),0)</f>
        <v>0</v>
      </c>
      <c r="AI13" s="1">
        <f>IFERROR(IF(#REF!=4,1,0),0)</f>
        <v>0</v>
      </c>
      <c r="AJ13" s="1">
        <f>IFERROR(IF(#REF!=4,1,0),0)</f>
        <v>0</v>
      </c>
      <c r="AK13" s="1">
        <f>IFERROR(IF(#REF!=4,1,0),0)</f>
        <v>0</v>
      </c>
      <c r="AL13" s="1">
        <f>IFERROR(IF(#REF!=4,1,0),0)</f>
        <v>0</v>
      </c>
      <c r="AM13" s="1">
        <f>IFERROR(IF(#REF!=4,1,0),0)</f>
        <v>0</v>
      </c>
      <c r="AN13" s="1">
        <f>IFERROR(IF(#REF!=4,1,0),0)</f>
        <v>0</v>
      </c>
      <c r="AO13" s="1">
        <f>IFERROR(IF(#REF!=4,1,0),0)</f>
        <v>0</v>
      </c>
      <c r="AP13" s="1">
        <f>IFERROR(IF(#REF!=4,1,0),0)</f>
        <v>0</v>
      </c>
      <c r="AQ13" s="1">
        <f>IFERROR(IF(#REF!=4,1,0),0)</f>
        <v>0</v>
      </c>
      <c r="AR13" s="1">
        <f>IFERROR(IF(#REF!=4,1,0),0)</f>
        <v>0</v>
      </c>
      <c r="AS13" s="1">
        <f>IFERROR(IF(#REF!=4,1,0),0)</f>
        <v>0</v>
      </c>
      <c r="AT13" s="1">
        <f>IFERROR(IF(#REF!=4,1,0),0)</f>
        <v>0</v>
      </c>
      <c r="AU13" s="1">
        <f>IFERROR(IF(#REF!=4,1,0),0)</f>
        <v>0</v>
      </c>
      <c r="AV13" s="1">
        <f>IFERROR(IF(#REF!=4,1,0),0)</f>
        <v>0</v>
      </c>
      <c r="AW13" s="1">
        <f>IFERROR(IF(#REF!=4,1,0),0)</f>
        <v>0</v>
      </c>
      <c r="AX13" s="1">
        <f>IFERROR(IF(#REF!=4,1,0),0)</f>
        <v>0</v>
      </c>
      <c r="AY13" s="1">
        <f>IFERROR(IF(#REF!=4,1,0),0)</f>
        <v>0</v>
      </c>
      <c r="BA13" s="1">
        <f t="shared" si="1"/>
        <v>1</v>
      </c>
    </row>
    <row r="14" spans="1:53" ht="17.25" customHeight="1" x14ac:dyDescent="0.2">
      <c r="A14" s="78" t="s">
        <v>70</v>
      </c>
      <c r="B14" s="79"/>
      <c r="C14" s="79"/>
      <c r="D14" s="80"/>
      <c r="E14" s="8">
        <f t="shared" si="0"/>
        <v>0</v>
      </c>
      <c r="F14" s="53" t="s">
        <v>5</v>
      </c>
      <c r="H14" s="1">
        <f>IFERROR(IF('1'!E22=4,1,0),0)</f>
        <v>0</v>
      </c>
      <c r="I14" s="1">
        <f>IFERROR(IF('2'!E22=4,1,0),0)</f>
        <v>0</v>
      </c>
      <c r="J14" s="1">
        <f>IFERROR(IF('3'!E22=4,1,0),0)</f>
        <v>0</v>
      </c>
      <c r="K14" s="1">
        <f>IFERROR(IF('4'!E22=4,1,0),0)</f>
        <v>0</v>
      </c>
      <c r="L14" s="1">
        <f>IFERROR(IF('5'!E22=4,1,0),0)</f>
        <v>0</v>
      </c>
      <c r="M14" s="1">
        <f>IFERROR(IF('6'!E22=4,1,0),0)</f>
        <v>0</v>
      </c>
      <c r="N14" s="1">
        <f>IFERROR(IF('7'!E22=4,1,0),0)</f>
        <v>0</v>
      </c>
      <c r="O14" s="1">
        <f>IFERROR(IF('8'!E22=4,1,0),0)</f>
        <v>0</v>
      </c>
      <c r="P14" s="1">
        <f>IFERROR(IF('9'!E22=4,1,0),0)</f>
        <v>0</v>
      </c>
      <c r="Q14" s="1">
        <f>IFERROR(IF('10'!E22=4,1,0),0)</f>
        <v>0</v>
      </c>
      <c r="R14" s="1">
        <f>IFERROR(IF(#REF!=4,1,0),0)</f>
        <v>0</v>
      </c>
      <c r="S14" s="1">
        <f>IFERROR(IF(#REF!=4,1,0),0)</f>
        <v>0</v>
      </c>
      <c r="T14" s="1">
        <f>IFERROR(IF(#REF!=4,1,0),0)</f>
        <v>0</v>
      </c>
      <c r="U14" s="1">
        <f>IFERROR(IF(#REF!=4,1,0),0)</f>
        <v>0</v>
      </c>
      <c r="V14" s="1">
        <f>IFERROR(IF(#REF!=4,1,0),0)</f>
        <v>0</v>
      </c>
      <c r="W14" s="1">
        <f>IFERROR(IF(#REF!=4,1,0),0)</f>
        <v>0</v>
      </c>
      <c r="X14" s="1">
        <f>IFERROR(IF(#REF!=4,1,0),0)</f>
        <v>0</v>
      </c>
      <c r="Y14" s="1">
        <f>IFERROR(IF(#REF!=4,1,0),0)</f>
        <v>0</v>
      </c>
      <c r="Z14" s="1">
        <f>IFERROR(IF(#REF!=4,1,0),0)</f>
        <v>0</v>
      </c>
      <c r="AA14" s="1">
        <f>IFERROR(IF(#REF!=0,1,0),0)</f>
        <v>0</v>
      </c>
      <c r="AB14" s="1">
        <f>IFERROR(IF(#REF!=4,1,0),0)</f>
        <v>0</v>
      </c>
      <c r="AC14" s="1">
        <f>IFERROR(IF(#REF!=4,1,0),0)</f>
        <v>0</v>
      </c>
      <c r="AD14" s="1">
        <f>IFERROR(IF(#REF!=4,1,0),0)</f>
        <v>0</v>
      </c>
      <c r="AE14" s="1">
        <f>IFERROR(IF(#REF!=4,1,0),0)</f>
        <v>0</v>
      </c>
      <c r="AF14" s="1">
        <f>IFERROR(IF(#REF!=4,1,0),0)</f>
        <v>0</v>
      </c>
      <c r="AG14" s="1">
        <f>IFERROR(IF(#REF!=4,1,0),0)</f>
        <v>0</v>
      </c>
      <c r="AH14" s="1">
        <f>IFERROR(IF(#REF!=4,1,0),0)</f>
        <v>0</v>
      </c>
      <c r="AI14" s="1">
        <f>IFERROR(IF(#REF!=4,1,0),0)</f>
        <v>0</v>
      </c>
      <c r="AJ14" s="1">
        <f>IFERROR(IF(#REF!=4,1,0),0)</f>
        <v>0</v>
      </c>
      <c r="AK14" s="1">
        <f>IFERROR(IF(#REF!=4,1,0),0)</f>
        <v>0</v>
      </c>
      <c r="AL14" s="1">
        <f>IFERROR(IF(#REF!=4,1,0),0)</f>
        <v>0</v>
      </c>
      <c r="AM14" s="1">
        <f>IFERROR(IF(#REF!=4,1,0),0)</f>
        <v>0</v>
      </c>
      <c r="AN14" s="1">
        <f>IFERROR(IF(#REF!=4,1,0),0)</f>
        <v>0</v>
      </c>
      <c r="AO14" s="1">
        <f>IFERROR(IF(#REF!=4,1,0),0)</f>
        <v>0</v>
      </c>
      <c r="AP14" s="1">
        <f>IFERROR(IF(#REF!=4,1,0),0)</f>
        <v>0</v>
      </c>
      <c r="AQ14" s="1">
        <f>IFERROR(IF(#REF!=4,1,0),0)</f>
        <v>0</v>
      </c>
      <c r="AR14" s="1">
        <f>IFERROR(IF(#REF!=4,1,0),0)</f>
        <v>0</v>
      </c>
      <c r="AS14" s="1">
        <f>IFERROR(IF(#REF!=4,1,0),0)</f>
        <v>0</v>
      </c>
      <c r="AT14" s="1">
        <f>IFERROR(IF(#REF!=4,1,0),0)</f>
        <v>0</v>
      </c>
      <c r="AU14" s="1">
        <f>IFERROR(IF(#REF!=4,1,0),0)</f>
        <v>0</v>
      </c>
      <c r="AV14" s="1">
        <f>IFERROR(IF(#REF!=4,1,0),0)</f>
        <v>0</v>
      </c>
      <c r="AW14" s="1">
        <f>IFERROR(IF(#REF!=4,1,0),0)</f>
        <v>0</v>
      </c>
      <c r="AX14" s="1">
        <f>IFERROR(IF(#REF!=4,1,0),0)</f>
        <v>0</v>
      </c>
      <c r="AY14" s="1">
        <f>IFERROR(IF(#REF!=4,1,0),0)</f>
        <v>0</v>
      </c>
      <c r="BA14" s="1">
        <f t="shared" si="1"/>
        <v>0</v>
      </c>
    </row>
    <row r="15" spans="1:53" ht="17.25" customHeight="1" x14ac:dyDescent="0.2">
      <c r="A15" s="78" t="s">
        <v>71</v>
      </c>
      <c r="B15" s="79"/>
      <c r="C15" s="79"/>
      <c r="D15" s="80"/>
      <c r="E15" s="8">
        <f t="shared" si="0"/>
        <v>0</v>
      </c>
      <c r="F15" s="53" t="s">
        <v>5</v>
      </c>
      <c r="H15" s="1">
        <f>IFERROR(IF('1'!E23=4,1,0),0)</f>
        <v>0</v>
      </c>
      <c r="I15" s="1">
        <f>IFERROR(IF('2'!E23=4,1,0),0)</f>
        <v>0</v>
      </c>
      <c r="J15" s="1">
        <f>IFERROR(IF('3'!E23=4,1,0),0)</f>
        <v>0</v>
      </c>
      <c r="K15" s="1">
        <f>IFERROR(IF('4'!E23=4,1,0),0)</f>
        <v>0</v>
      </c>
      <c r="L15" s="1">
        <f>IFERROR(IF('5'!E23=4,1,0),0)</f>
        <v>0</v>
      </c>
      <c r="M15" s="1">
        <f>IFERROR(IF('6'!E23=4,1,0),0)</f>
        <v>0</v>
      </c>
      <c r="N15" s="1">
        <f>IFERROR(IF('7'!E23=4,1,0),0)</f>
        <v>0</v>
      </c>
      <c r="O15" s="1">
        <f>IFERROR(IF('8'!E23=4,1,0),0)</f>
        <v>0</v>
      </c>
      <c r="P15" s="1">
        <f>IFERROR(IF('9'!E23=4,1,0),0)</f>
        <v>0</v>
      </c>
      <c r="Q15" s="1">
        <f>IFERROR(IF('10'!E23=4,1,0),0)</f>
        <v>0</v>
      </c>
      <c r="R15" s="1">
        <f>IFERROR(IF(#REF!=4,1,0),0)</f>
        <v>0</v>
      </c>
      <c r="S15" s="1">
        <f>IFERROR(IF(#REF!=4,1,0),0)</f>
        <v>0</v>
      </c>
      <c r="T15" s="1">
        <f>IFERROR(IF(#REF!=4,1,0),0)</f>
        <v>0</v>
      </c>
      <c r="U15" s="1">
        <f>IFERROR(IF(#REF!=4,1,0),0)</f>
        <v>0</v>
      </c>
      <c r="V15" s="1">
        <f>IFERROR(IF(#REF!=4,1,0),0)</f>
        <v>0</v>
      </c>
      <c r="W15" s="1">
        <f>IFERROR(IF(#REF!=4,1,0),0)</f>
        <v>0</v>
      </c>
      <c r="X15" s="1">
        <f>IFERROR(IF(#REF!=4,1,0),0)</f>
        <v>0</v>
      </c>
      <c r="Y15" s="1">
        <f>IFERROR(IF(#REF!=4,1,0),0)</f>
        <v>0</v>
      </c>
      <c r="Z15" s="1">
        <f>IFERROR(IF(#REF!=4,1,0),0)</f>
        <v>0</v>
      </c>
      <c r="AA15" s="1">
        <f>IFERROR(IF(#REF!=0,1,0),0)</f>
        <v>0</v>
      </c>
      <c r="AB15" s="1">
        <f>IFERROR(IF(#REF!=4,1,0),0)</f>
        <v>0</v>
      </c>
      <c r="AC15" s="1">
        <f>IFERROR(IF(#REF!=4,1,0),0)</f>
        <v>0</v>
      </c>
      <c r="AD15" s="1">
        <f>IFERROR(IF(#REF!=4,1,0),0)</f>
        <v>0</v>
      </c>
      <c r="AE15" s="1">
        <f>IFERROR(IF(#REF!=4,1,0),0)</f>
        <v>0</v>
      </c>
      <c r="AF15" s="1">
        <f>IFERROR(IF(#REF!=4,1,0),0)</f>
        <v>0</v>
      </c>
      <c r="AG15" s="1">
        <f>IFERROR(IF(#REF!=4,1,0),0)</f>
        <v>0</v>
      </c>
      <c r="AH15" s="1">
        <f>IFERROR(IF(#REF!=4,1,0),0)</f>
        <v>0</v>
      </c>
      <c r="AI15" s="1">
        <f>IFERROR(IF(#REF!=4,1,0),0)</f>
        <v>0</v>
      </c>
      <c r="AJ15" s="1">
        <f>IFERROR(IF(#REF!=4,1,0),0)</f>
        <v>0</v>
      </c>
      <c r="AK15" s="1">
        <f>IFERROR(IF(#REF!=4,1,0),0)</f>
        <v>0</v>
      </c>
      <c r="AL15" s="1">
        <f>IFERROR(IF(#REF!=4,1,0),0)</f>
        <v>0</v>
      </c>
      <c r="AM15" s="1">
        <f>IFERROR(IF(#REF!=4,1,0),0)</f>
        <v>0</v>
      </c>
      <c r="AN15" s="1">
        <f>IFERROR(IF(#REF!=4,1,0),0)</f>
        <v>0</v>
      </c>
      <c r="AO15" s="1">
        <f>IFERROR(IF(#REF!=4,1,0),0)</f>
        <v>0</v>
      </c>
      <c r="AP15" s="1">
        <f>IFERROR(IF(#REF!=4,1,0),0)</f>
        <v>0</v>
      </c>
      <c r="AQ15" s="1">
        <f>IFERROR(IF(#REF!=4,1,0),0)</f>
        <v>0</v>
      </c>
      <c r="AR15" s="1">
        <f>IFERROR(IF(#REF!=4,1,0),0)</f>
        <v>0</v>
      </c>
      <c r="AS15" s="1">
        <f>IFERROR(IF(#REF!=4,1,0),0)</f>
        <v>0</v>
      </c>
      <c r="AT15" s="1">
        <f>IFERROR(IF(#REF!=4,1,0),0)</f>
        <v>0</v>
      </c>
      <c r="AU15" s="1">
        <f>IFERROR(IF(#REF!=4,1,0),0)</f>
        <v>0</v>
      </c>
      <c r="AV15" s="1">
        <f>IFERROR(IF(#REF!=4,1,0),0)</f>
        <v>0</v>
      </c>
      <c r="AW15" s="1">
        <f>IFERROR(IF(#REF!=4,1,0),0)</f>
        <v>0</v>
      </c>
      <c r="AX15" s="1">
        <f>IFERROR(IF(#REF!=4,1,0),0)</f>
        <v>0</v>
      </c>
      <c r="AY15" s="1">
        <f>IFERROR(IF(#REF!=4,1,0),0)</f>
        <v>0</v>
      </c>
      <c r="BA15" s="1">
        <f t="shared" si="1"/>
        <v>0</v>
      </c>
    </row>
    <row r="16" spans="1:53" ht="17.25" customHeight="1" x14ac:dyDescent="0.2">
      <c r="A16" s="78" t="s">
        <v>157</v>
      </c>
      <c r="B16" s="79"/>
      <c r="C16" s="79"/>
      <c r="D16" s="80"/>
      <c r="E16" s="8">
        <f t="shared" si="0"/>
        <v>1</v>
      </c>
      <c r="F16" s="53" t="s">
        <v>5</v>
      </c>
      <c r="H16" s="1">
        <f>IFERROR(IF('1'!E24=4,1,0),0)</f>
        <v>0</v>
      </c>
      <c r="I16" s="1">
        <f>IFERROR(IF('2'!E24=4,1,0),0)</f>
        <v>0</v>
      </c>
      <c r="J16" s="1">
        <f>IFERROR(IF('3'!E24=4,1,0),0)</f>
        <v>0</v>
      </c>
      <c r="K16" s="1">
        <f>IFERROR(IF('4'!E24=4,1,0),0)</f>
        <v>1</v>
      </c>
      <c r="L16" s="1">
        <f>IFERROR(IF('5'!E24=4,1,0),0)</f>
        <v>0</v>
      </c>
      <c r="M16" s="1">
        <f>IFERROR(IF('6'!E24=4,1,0),0)</f>
        <v>0</v>
      </c>
      <c r="N16" s="1">
        <f>IFERROR(IF('7'!E24=4,1,0),0)</f>
        <v>0</v>
      </c>
      <c r="O16" s="1">
        <f>IFERROR(IF('8'!E24=4,1,0),0)</f>
        <v>0</v>
      </c>
      <c r="P16" s="1">
        <f>IFERROR(IF('9'!E24=4,1,0),0)</f>
        <v>0</v>
      </c>
      <c r="Q16" s="1">
        <f>IFERROR(IF('10'!E24=4,1,0),0)</f>
        <v>0</v>
      </c>
      <c r="R16" s="1">
        <f>IFERROR(IF(#REF!=4,1,0),0)</f>
        <v>0</v>
      </c>
      <c r="S16" s="1">
        <f>IFERROR(IF(#REF!=4,1,0),0)</f>
        <v>0</v>
      </c>
      <c r="T16" s="1">
        <f>IFERROR(IF(#REF!=4,1,0),0)</f>
        <v>0</v>
      </c>
      <c r="U16" s="1">
        <f>IFERROR(IF(#REF!=4,1,0),0)</f>
        <v>0</v>
      </c>
      <c r="V16" s="1">
        <f>IFERROR(IF(#REF!=4,1,0),0)</f>
        <v>0</v>
      </c>
      <c r="W16" s="1">
        <f>IFERROR(IF(#REF!=4,1,0),0)</f>
        <v>0</v>
      </c>
      <c r="X16" s="1">
        <f>IFERROR(IF(#REF!=4,1,0),0)</f>
        <v>0</v>
      </c>
      <c r="Y16" s="1">
        <f>IFERROR(IF(#REF!=4,1,0),0)</f>
        <v>0</v>
      </c>
      <c r="Z16" s="1">
        <f>IFERROR(IF(#REF!=4,1,0),0)</f>
        <v>0</v>
      </c>
      <c r="AA16" s="1">
        <f>IFERROR(IF(#REF!=0,1,0),0)</f>
        <v>0</v>
      </c>
      <c r="AB16" s="1">
        <f>IFERROR(IF(#REF!=4,1,0),0)</f>
        <v>0</v>
      </c>
      <c r="AC16" s="1">
        <f>IFERROR(IF(#REF!=4,1,0),0)</f>
        <v>0</v>
      </c>
      <c r="AD16" s="1">
        <f>IFERROR(IF(#REF!=4,1,0),0)</f>
        <v>0</v>
      </c>
      <c r="AE16" s="1">
        <f>IFERROR(IF(#REF!=4,1,0),0)</f>
        <v>0</v>
      </c>
      <c r="AF16" s="1">
        <f>IFERROR(IF(#REF!=4,1,0),0)</f>
        <v>0</v>
      </c>
      <c r="AG16" s="1">
        <f>IFERROR(IF(#REF!=4,1,0),0)</f>
        <v>0</v>
      </c>
      <c r="AH16" s="1">
        <f>IFERROR(IF(#REF!=4,1,0),0)</f>
        <v>0</v>
      </c>
      <c r="AI16" s="1">
        <f>IFERROR(IF(#REF!=4,1,0),0)</f>
        <v>0</v>
      </c>
      <c r="AJ16" s="1">
        <f>IFERROR(IF(#REF!=4,1,0),0)</f>
        <v>0</v>
      </c>
      <c r="AK16" s="1">
        <f>IFERROR(IF(#REF!=4,1,0),0)</f>
        <v>0</v>
      </c>
      <c r="AL16" s="1">
        <f>IFERROR(IF(#REF!=4,1,0),0)</f>
        <v>0</v>
      </c>
      <c r="AM16" s="1">
        <f>IFERROR(IF(#REF!=4,1,0),0)</f>
        <v>0</v>
      </c>
      <c r="AN16" s="1">
        <f>IFERROR(IF(#REF!=4,1,0),0)</f>
        <v>0</v>
      </c>
      <c r="AO16" s="1">
        <f>IFERROR(IF(#REF!=4,1,0),0)</f>
        <v>0</v>
      </c>
      <c r="AP16" s="1">
        <f>IFERROR(IF(#REF!=4,1,0),0)</f>
        <v>0</v>
      </c>
      <c r="AQ16" s="1">
        <f>IFERROR(IF(#REF!=4,1,0),0)</f>
        <v>0</v>
      </c>
      <c r="AR16" s="1">
        <f>IFERROR(IF(#REF!=4,1,0),0)</f>
        <v>0</v>
      </c>
      <c r="AS16" s="1">
        <f>IFERROR(IF(#REF!=4,1,0),0)</f>
        <v>0</v>
      </c>
      <c r="AT16" s="1">
        <f>IFERROR(IF(#REF!=4,1,0),0)</f>
        <v>0</v>
      </c>
      <c r="AU16" s="1">
        <f>IFERROR(IF(#REF!=4,1,0),0)</f>
        <v>0</v>
      </c>
      <c r="AV16" s="1">
        <f>IFERROR(IF(#REF!=4,1,0),0)</f>
        <v>0</v>
      </c>
      <c r="AW16" s="1">
        <f>IFERROR(IF(#REF!=4,1,0),0)</f>
        <v>0</v>
      </c>
      <c r="AX16" s="1">
        <f>IFERROR(IF(#REF!=4,1,0),0)</f>
        <v>0</v>
      </c>
      <c r="AY16" s="1">
        <f>IFERROR(IF(#REF!=4,1,0),0)</f>
        <v>0</v>
      </c>
      <c r="BA16" s="1">
        <f t="shared" si="1"/>
        <v>1</v>
      </c>
    </row>
    <row r="17" spans="1:53" ht="17.25" customHeight="1" x14ac:dyDescent="0.2">
      <c r="A17" s="78" t="s">
        <v>158</v>
      </c>
      <c r="B17" s="79"/>
      <c r="C17" s="79"/>
      <c r="D17" s="80"/>
      <c r="E17" s="8">
        <f t="shared" si="0"/>
        <v>0</v>
      </c>
      <c r="F17" s="53" t="s">
        <v>5</v>
      </c>
      <c r="H17" s="1">
        <f>IFERROR(IF('1'!E25=4,1,0),0)</f>
        <v>0</v>
      </c>
      <c r="I17" s="1">
        <f>IFERROR(IF('2'!E25=4,1,0),0)</f>
        <v>0</v>
      </c>
      <c r="J17" s="1">
        <f>IFERROR(IF('3'!E25=4,1,0),0)</f>
        <v>0</v>
      </c>
      <c r="K17" s="1">
        <f>IFERROR(IF('4'!E25=4,1,0),0)</f>
        <v>0</v>
      </c>
      <c r="L17" s="1">
        <f>IFERROR(IF('5'!E25=4,1,0),0)</f>
        <v>0</v>
      </c>
      <c r="M17" s="1">
        <f>IFERROR(IF('6'!E25=4,1,0),0)</f>
        <v>0</v>
      </c>
      <c r="N17" s="1">
        <f>IFERROR(IF('7'!E25=4,1,0),0)</f>
        <v>0</v>
      </c>
      <c r="O17" s="1">
        <f>IFERROR(IF('8'!E25=4,1,0),0)</f>
        <v>0</v>
      </c>
      <c r="P17" s="1">
        <f>IFERROR(IF('9'!E25=4,1,0),0)</f>
        <v>0</v>
      </c>
      <c r="Q17" s="1">
        <f>IFERROR(IF('10'!E25=4,1,0),0)</f>
        <v>0</v>
      </c>
      <c r="R17" s="1">
        <f>IFERROR(IF(#REF!=4,1,0),0)</f>
        <v>0</v>
      </c>
      <c r="S17" s="1">
        <f>IFERROR(IF(#REF!=4,1,0),0)</f>
        <v>0</v>
      </c>
      <c r="T17" s="1">
        <f>IFERROR(IF(#REF!=4,1,0),0)</f>
        <v>0</v>
      </c>
      <c r="U17" s="1">
        <f>IFERROR(IF(#REF!=4,1,0),0)</f>
        <v>0</v>
      </c>
      <c r="V17" s="1">
        <f>IFERROR(IF(#REF!=4,1,0),0)</f>
        <v>0</v>
      </c>
      <c r="W17" s="1">
        <f>IFERROR(IF(#REF!=4,1,0),0)</f>
        <v>0</v>
      </c>
      <c r="X17" s="1">
        <f>IFERROR(IF(#REF!=4,1,0),0)</f>
        <v>0</v>
      </c>
      <c r="Y17" s="1">
        <f>IFERROR(IF(#REF!=4,1,0),0)</f>
        <v>0</v>
      </c>
      <c r="Z17" s="1">
        <f>IFERROR(IF(#REF!=4,1,0),0)</f>
        <v>0</v>
      </c>
      <c r="AA17" s="1">
        <f>IFERROR(IF(#REF!=0,1,0),0)</f>
        <v>0</v>
      </c>
      <c r="AB17" s="1">
        <f>IFERROR(IF(#REF!=4,1,0),0)</f>
        <v>0</v>
      </c>
      <c r="AC17" s="1">
        <f>IFERROR(IF(#REF!=4,1,0),0)</f>
        <v>0</v>
      </c>
      <c r="AD17" s="1">
        <f>IFERROR(IF(#REF!=4,1,0),0)</f>
        <v>0</v>
      </c>
      <c r="AE17" s="1">
        <f>IFERROR(IF(#REF!=4,1,0),0)</f>
        <v>0</v>
      </c>
      <c r="AF17" s="1">
        <f>IFERROR(IF(#REF!=4,1,0),0)</f>
        <v>0</v>
      </c>
      <c r="AG17" s="1">
        <f>IFERROR(IF(#REF!=4,1,0),0)</f>
        <v>0</v>
      </c>
      <c r="AH17" s="1">
        <f>IFERROR(IF(#REF!=4,1,0),0)</f>
        <v>0</v>
      </c>
      <c r="AI17" s="1">
        <f>IFERROR(IF(#REF!=4,1,0),0)</f>
        <v>0</v>
      </c>
      <c r="AJ17" s="1">
        <f>IFERROR(IF(#REF!=4,1,0),0)</f>
        <v>0</v>
      </c>
      <c r="AK17" s="1">
        <f>IFERROR(IF(#REF!=4,1,0),0)</f>
        <v>0</v>
      </c>
      <c r="AL17" s="1">
        <f>IFERROR(IF(#REF!=4,1,0),0)</f>
        <v>0</v>
      </c>
      <c r="AM17" s="1">
        <f>IFERROR(IF(#REF!=4,1,0),0)</f>
        <v>0</v>
      </c>
      <c r="AN17" s="1">
        <f>IFERROR(IF(#REF!=4,1,0),0)</f>
        <v>0</v>
      </c>
      <c r="AO17" s="1">
        <f>IFERROR(IF(#REF!=4,1,0),0)</f>
        <v>0</v>
      </c>
      <c r="AP17" s="1">
        <f>IFERROR(IF(#REF!=4,1,0),0)</f>
        <v>0</v>
      </c>
      <c r="AQ17" s="1">
        <f>IFERROR(IF(#REF!=4,1,0),0)</f>
        <v>0</v>
      </c>
      <c r="AR17" s="1">
        <f>IFERROR(IF(#REF!=4,1,0),0)</f>
        <v>0</v>
      </c>
      <c r="AS17" s="1">
        <f>IFERROR(IF(#REF!=4,1,0),0)</f>
        <v>0</v>
      </c>
      <c r="AT17" s="1">
        <f>IFERROR(IF(#REF!=4,1,0),0)</f>
        <v>0</v>
      </c>
      <c r="AU17" s="1">
        <f>IFERROR(IF(#REF!=4,1,0),0)</f>
        <v>0</v>
      </c>
      <c r="AV17" s="1">
        <f>IFERROR(IF(#REF!=4,1,0),0)</f>
        <v>0</v>
      </c>
      <c r="AW17" s="1">
        <f>IFERROR(IF(#REF!=4,1,0),0)</f>
        <v>0</v>
      </c>
      <c r="AX17" s="1">
        <f>IFERROR(IF(#REF!=4,1,0),0)</f>
        <v>0</v>
      </c>
      <c r="AY17" s="1">
        <f>IFERROR(IF(#REF!=4,1,0),0)</f>
        <v>0</v>
      </c>
      <c r="BA17" s="1">
        <f t="shared" si="1"/>
        <v>0</v>
      </c>
    </row>
    <row r="18" spans="1:53" ht="17.25" customHeight="1" x14ac:dyDescent="0.2">
      <c r="A18" s="78" t="s">
        <v>72</v>
      </c>
      <c r="B18" s="79"/>
      <c r="C18" s="79"/>
      <c r="D18" s="80"/>
      <c r="E18" s="8">
        <f t="shared" si="0"/>
        <v>0</v>
      </c>
      <c r="F18" s="53" t="s">
        <v>5</v>
      </c>
      <c r="H18" s="1">
        <f>IFERROR(IF('1'!E26=4,1,0),0)</f>
        <v>0</v>
      </c>
      <c r="I18" s="1">
        <f>IFERROR(IF('2'!E26=4,1,0),0)</f>
        <v>0</v>
      </c>
      <c r="J18" s="1">
        <f>IFERROR(IF('3'!E26=4,1,0),0)</f>
        <v>0</v>
      </c>
      <c r="K18" s="1">
        <f>IFERROR(IF('4'!E26=4,1,0),0)</f>
        <v>0</v>
      </c>
      <c r="L18" s="1">
        <f>IFERROR(IF('5'!E26=4,1,0),0)</f>
        <v>0</v>
      </c>
      <c r="M18" s="1">
        <f>IFERROR(IF('6'!E26=4,1,0),0)</f>
        <v>0</v>
      </c>
      <c r="N18" s="1">
        <f>IFERROR(IF('7'!E26=4,1,0),0)</f>
        <v>0</v>
      </c>
      <c r="O18" s="1">
        <f>IFERROR(IF('8'!E26=4,1,0),0)</f>
        <v>0</v>
      </c>
      <c r="P18" s="1">
        <f>IFERROR(IF('9'!E26=4,1,0),0)</f>
        <v>0</v>
      </c>
      <c r="Q18" s="1">
        <f>IFERROR(IF('10'!E26=4,1,0),0)</f>
        <v>0</v>
      </c>
      <c r="R18" s="1">
        <f>IFERROR(IF(#REF!=4,1,0),0)</f>
        <v>0</v>
      </c>
      <c r="S18" s="1">
        <f>IFERROR(IF(#REF!=4,1,0),0)</f>
        <v>0</v>
      </c>
      <c r="T18" s="1">
        <f>IFERROR(IF(#REF!=4,1,0),0)</f>
        <v>0</v>
      </c>
      <c r="U18" s="1">
        <f>IFERROR(IF(#REF!=4,1,0),0)</f>
        <v>0</v>
      </c>
      <c r="V18" s="1">
        <f>IFERROR(IF(#REF!=4,1,0),0)</f>
        <v>0</v>
      </c>
      <c r="W18" s="1">
        <f>IFERROR(IF(#REF!=4,1,0),0)</f>
        <v>0</v>
      </c>
      <c r="X18" s="1">
        <f>IFERROR(IF(#REF!=4,1,0),0)</f>
        <v>0</v>
      </c>
      <c r="Y18" s="1">
        <f>IFERROR(IF(#REF!=4,1,0),0)</f>
        <v>0</v>
      </c>
      <c r="Z18" s="1">
        <f>IFERROR(IF(#REF!=4,1,0),0)</f>
        <v>0</v>
      </c>
      <c r="AA18" s="1">
        <f>IFERROR(IF(#REF!=0,1,0),0)</f>
        <v>0</v>
      </c>
      <c r="AB18" s="1">
        <f>IFERROR(IF(#REF!=4,1,0),0)</f>
        <v>0</v>
      </c>
      <c r="AC18" s="1">
        <f>IFERROR(IF(#REF!=4,1,0),0)</f>
        <v>0</v>
      </c>
      <c r="AD18" s="1">
        <f>IFERROR(IF(#REF!=4,1,0),0)</f>
        <v>0</v>
      </c>
      <c r="AE18" s="1">
        <f>IFERROR(IF(#REF!=4,1,0),0)</f>
        <v>0</v>
      </c>
      <c r="AF18" s="1">
        <f>IFERROR(IF(#REF!=4,1,0),0)</f>
        <v>0</v>
      </c>
      <c r="AG18" s="1">
        <f>IFERROR(IF(#REF!=4,1,0),0)</f>
        <v>0</v>
      </c>
      <c r="AH18" s="1">
        <f>IFERROR(IF(#REF!=4,1,0),0)</f>
        <v>0</v>
      </c>
      <c r="AI18" s="1">
        <f>IFERROR(IF(#REF!=4,1,0),0)</f>
        <v>0</v>
      </c>
      <c r="AJ18" s="1">
        <f>IFERROR(IF(#REF!=4,1,0),0)</f>
        <v>0</v>
      </c>
      <c r="AK18" s="1">
        <f>IFERROR(IF(#REF!=4,1,0),0)</f>
        <v>0</v>
      </c>
      <c r="AL18" s="1">
        <f>IFERROR(IF(#REF!=4,1,0),0)</f>
        <v>0</v>
      </c>
      <c r="AM18" s="1">
        <f>IFERROR(IF(#REF!=4,1,0),0)</f>
        <v>0</v>
      </c>
      <c r="AN18" s="1">
        <f>IFERROR(IF(#REF!=4,1,0),0)</f>
        <v>0</v>
      </c>
      <c r="AO18" s="1">
        <f>IFERROR(IF(#REF!=4,1,0),0)</f>
        <v>0</v>
      </c>
      <c r="AP18" s="1">
        <f>IFERROR(IF(#REF!=4,1,0),0)</f>
        <v>0</v>
      </c>
      <c r="AQ18" s="1">
        <f>IFERROR(IF(#REF!=4,1,0),0)</f>
        <v>0</v>
      </c>
      <c r="AR18" s="1">
        <f>IFERROR(IF(#REF!=4,1,0),0)</f>
        <v>0</v>
      </c>
      <c r="AS18" s="1">
        <f>IFERROR(IF(#REF!=4,1,0),0)</f>
        <v>0</v>
      </c>
      <c r="AT18" s="1">
        <f>IFERROR(IF(#REF!=4,1,0),0)</f>
        <v>0</v>
      </c>
      <c r="AU18" s="1">
        <f>IFERROR(IF(#REF!=4,1,0),0)</f>
        <v>0</v>
      </c>
      <c r="AV18" s="1">
        <f>IFERROR(IF(#REF!=4,1,0),0)</f>
        <v>0</v>
      </c>
      <c r="AW18" s="1">
        <f>IFERROR(IF(#REF!=4,1,0),0)</f>
        <v>0</v>
      </c>
      <c r="AX18" s="1">
        <f>IFERROR(IF(#REF!=4,1,0),0)</f>
        <v>0</v>
      </c>
      <c r="AY18" s="1">
        <f>IFERROR(IF(#REF!=4,1,0),0)</f>
        <v>0</v>
      </c>
      <c r="BA18" s="1">
        <f t="shared" si="1"/>
        <v>0</v>
      </c>
    </row>
    <row r="19" spans="1:53" ht="17.25" customHeight="1" x14ac:dyDescent="0.2">
      <c r="A19" s="78" t="s">
        <v>159</v>
      </c>
      <c r="B19" s="79"/>
      <c r="C19" s="79"/>
      <c r="D19" s="80"/>
      <c r="E19" s="8">
        <f t="shared" si="0"/>
        <v>0</v>
      </c>
      <c r="F19" s="54" t="s">
        <v>5</v>
      </c>
      <c r="H19" s="1">
        <f>IFERROR(IF('1'!E27=4,1,0),0)</f>
        <v>0</v>
      </c>
      <c r="I19" s="1">
        <f>IFERROR(IF('2'!E27=4,1,0),0)</f>
        <v>0</v>
      </c>
      <c r="J19" s="1">
        <f>IFERROR(IF('3'!E27=4,1,0),0)</f>
        <v>0</v>
      </c>
      <c r="K19" s="1">
        <f>IFERROR(IF('4'!E27=4,1,0),0)</f>
        <v>0</v>
      </c>
      <c r="L19" s="1">
        <f>IFERROR(IF('5'!E27=4,1,0),0)</f>
        <v>0</v>
      </c>
      <c r="M19" s="1">
        <f>IFERROR(IF('6'!E27=4,1,0),0)</f>
        <v>0</v>
      </c>
      <c r="N19" s="1">
        <f>IFERROR(IF('7'!E27=4,1,0),0)</f>
        <v>0</v>
      </c>
      <c r="O19" s="1">
        <f>IFERROR(IF('8'!E27=4,1,0),0)</f>
        <v>0</v>
      </c>
      <c r="P19" s="1">
        <f>IFERROR(IF('9'!E27=4,1,0),0)</f>
        <v>0</v>
      </c>
      <c r="Q19" s="1">
        <f>IFERROR(IF('10'!E27=4,1,0),0)</f>
        <v>0</v>
      </c>
      <c r="R19" s="1">
        <f>IFERROR(IF(#REF!=4,1,0),0)</f>
        <v>0</v>
      </c>
      <c r="S19" s="1">
        <f>IFERROR(IF(#REF!=4,1,0),0)</f>
        <v>0</v>
      </c>
      <c r="T19" s="1">
        <f>IFERROR(IF(#REF!=4,1,0),0)</f>
        <v>0</v>
      </c>
      <c r="U19" s="1">
        <f>IFERROR(IF(#REF!=4,1,0),0)</f>
        <v>0</v>
      </c>
      <c r="V19" s="1">
        <f>IFERROR(IF(#REF!=4,1,0),0)</f>
        <v>0</v>
      </c>
      <c r="W19" s="1">
        <f>IFERROR(IF(#REF!=4,1,0),0)</f>
        <v>0</v>
      </c>
      <c r="X19" s="1">
        <f>IFERROR(IF(#REF!=4,1,0),0)</f>
        <v>0</v>
      </c>
      <c r="Y19" s="1">
        <f>IFERROR(IF(#REF!=4,1,0),0)</f>
        <v>0</v>
      </c>
      <c r="Z19" s="1">
        <f>IFERROR(IF(#REF!=4,1,0),0)</f>
        <v>0</v>
      </c>
      <c r="AA19" s="1">
        <f>IFERROR(IF(#REF!=0,1,0),0)</f>
        <v>0</v>
      </c>
      <c r="AB19" s="1">
        <f>IFERROR(IF(#REF!=4,1,0),0)</f>
        <v>0</v>
      </c>
      <c r="AC19" s="1">
        <f>IFERROR(IF(#REF!=4,1,0),0)</f>
        <v>0</v>
      </c>
      <c r="AD19" s="1">
        <f>IFERROR(IF(#REF!=4,1,0),0)</f>
        <v>0</v>
      </c>
      <c r="AE19" s="1">
        <f>IFERROR(IF(#REF!=4,1,0),0)</f>
        <v>0</v>
      </c>
      <c r="AF19" s="1">
        <f>IFERROR(IF(#REF!=4,1,0),0)</f>
        <v>0</v>
      </c>
      <c r="AG19" s="1">
        <f>IFERROR(IF(#REF!=4,1,0),0)</f>
        <v>0</v>
      </c>
      <c r="AH19" s="1">
        <f>IFERROR(IF(#REF!=4,1,0),0)</f>
        <v>0</v>
      </c>
      <c r="AI19" s="1">
        <f>IFERROR(IF(#REF!=4,1,0),0)</f>
        <v>0</v>
      </c>
      <c r="AJ19" s="1">
        <f>IFERROR(IF(#REF!=4,1,0),0)</f>
        <v>0</v>
      </c>
      <c r="AK19" s="1">
        <f>IFERROR(IF(#REF!=4,1,0),0)</f>
        <v>0</v>
      </c>
      <c r="AL19" s="1">
        <f>IFERROR(IF(#REF!=4,1,0),0)</f>
        <v>0</v>
      </c>
      <c r="AM19" s="1">
        <f>IFERROR(IF(#REF!=4,1,0),0)</f>
        <v>0</v>
      </c>
      <c r="AN19" s="1">
        <f>IFERROR(IF(#REF!=4,1,0),0)</f>
        <v>0</v>
      </c>
      <c r="AO19" s="1">
        <f>IFERROR(IF(#REF!=4,1,0),0)</f>
        <v>0</v>
      </c>
      <c r="AP19" s="1">
        <f>IFERROR(IF(#REF!=4,1,0),0)</f>
        <v>0</v>
      </c>
      <c r="AQ19" s="1">
        <f>IFERROR(IF(#REF!=4,1,0),0)</f>
        <v>0</v>
      </c>
      <c r="AR19" s="1">
        <f>IFERROR(IF(#REF!=4,1,0),0)</f>
        <v>0</v>
      </c>
      <c r="AS19" s="1">
        <f>IFERROR(IF(#REF!=4,1,0),0)</f>
        <v>0</v>
      </c>
      <c r="AT19" s="1">
        <f>IFERROR(IF(#REF!=4,1,0),0)</f>
        <v>0</v>
      </c>
      <c r="AU19" s="1">
        <f>IFERROR(IF(#REF!=4,1,0),0)</f>
        <v>0</v>
      </c>
      <c r="AV19" s="1">
        <f>IFERROR(IF(#REF!=4,1,0),0)</f>
        <v>0</v>
      </c>
      <c r="AW19" s="1">
        <f>IFERROR(IF(#REF!=4,1,0),0)</f>
        <v>0</v>
      </c>
      <c r="AX19" s="1">
        <f>IFERROR(IF(#REF!=4,1,0),0)</f>
        <v>0</v>
      </c>
      <c r="AY19" s="1">
        <f>IFERROR(IF(#REF!=4,1,0),0)</f>
        <v>0</v>
      </c>
      <c r="BA19" s="1">
        <f t="shared" si="1"/>
        <v>0</v>
      </c>
    </row>
    <row r="20" spans="1:53" ht="17.25" customHeight="1" x14ac:dyDescent="0.2">
      <c r="A20" s="78" t="s">
        <v>73</v>
      </c>
      <c r="B20" s="79"/>
      <c r="C20" s="79"/>
      <c r="D20" s="80"/>
      <c r="E20" s="8">
        <f t="shared" si="0"/>
        <v>0</v>
      </c>
      <c r="F20" s="53" t="s">
        <v>94</v>
      </c>
      <c r="H20" s="1">
        <f>IFERROR(IF('1'!E28=4,1,0),0)</f>
        <v>0</v>
      </c>
      <c r="I20" s="1">
        <f>IFERROR(IF('2'!E28=4,1,0),0)</f>
        <v>0</v>
      </c>
      <c r="J20" s="1">
        <f>IFERROR(IF('3'!E28=4,1,0),0)</f>
        <v>0</v>
      </c>
      <c r="K20" s="1">
        <f>IFERROR(IF('4'!E28=4,1,0),0)</f>
        <v>0</v>
      </c>
      <c r="L20" s="1">
        <f>IFERROR(IF('5'!E28=4,1,0),0)</f>
        <v>0</v>
      </c>
      <c r="M20" s="1">
        <f>IFERROR(IF('6'!E28=4,1,0),0)</f>
        <v>0</v>
      </c>
      <c r="N20" s="1">
        <f>IFERROR(IF('7'!E28=4,1,0),0)</f>
        <v>0</v>
      </c>
      <c r="O20" s="1">
        <f>IFERROR(IF('8'!E28=4,1,0),0)</f>
        <v>0</v>
      </c>
      <c r="P20" s="1">
        <f>IFERROR(IF('9'!E28=4,1,0),0)</f>
        <v>0</v>
      </c>
      <c r="Q20" s="1">
        <f>IFERROR(IF('10'!E28=4,1,0),0)</f>
        <v>0</v>
      </c>
      <c r="R20" s="1">
        <f>IFERROR(IF(#REF!=4,1,0),0)</f>
        <v>0</v>
      </c>
      <c r="S20" s="1">
        <f>IFERROR(IF(#REF!=4,1,0),0)</f>
        <v>0</v>
      </c>
      <c r="T20" s="1">
        <f>IFERROR(IF(#REF!=4,1,0),0)</f>
        <v>0</v>
      </c>
      <c r="U20" s="1">
        <f>IFERROR(IF(#REF!=4,1,0),0)</f>
        <v>0</v>
      </c>
      <c r="V20" s="1">
        <f>IFERROR(IF(#REF!=4,1,0),0)</f>
        <v>0</v>
      </c>
      <c r="W20" s="1">
        <f>IFERROR(IF(#REF!=4,1,0),0)</f>
        <v>0</v>
      </c>
      <c r="X20" s="1">
        <f>IFERROR(IF(#REF!=4,1,0),0)</f>
        <v>0</v>
      </c>
      <c r="Y20" s="1">
        <f>IFERROR(IF(#REF!=4,1,0),0)</f>
        <v>0</v>
      </c>
      <c r="Z20" s="1">
        <f>IFERROR(IF(#REF!=4,1,0),0)</f>
        <v>0</v>
      </c>
      <c r="AA20" s="1">
        <f>IFERROR(IF(#REF!=0,1,0),0)</f>
        <v>0</v>
      </c>
      <c r="AB20" s="1">
        <f>IFERROR(IF(#REF!=4,1,0),0)</f>
        <v>0</v>
      </c>
      <c r="AC20" s="1">
        <f>IFERROR(IF(#REF!=4,1,0),0)</f>
        <v>0</v>
      </c>
      <c r="AD20" s="1">
        <f>IFERROR(IF(#REF!=4,1,0),0)</f>
        <v>0</v>
      </c>
      <c r="AE20" s="1">
        <f>IFERROR(IF(#REF!=4,1,0),0)</f>
        <v>0</v>
      </c>
      <c r="AF20" s="1">
        <f>IFERROR(IF(#REF!=4,1,0),0)</f>
        <v>0</v>
      </c>
      <c r="AG20" s="1">
        <f>IFERROR(IF(#REF!=4,1,0),0)</f>
        <v>0</v>
      </c>
      <c r="AH20" s="1">
        <f>IFERROR(IF(#REF!=4,1,0),0)</f>
        <v>0</v>
      </c>
      <c r="AI20" s="1">
        <f>IFERROR(IF(#REF!=4,1,0),0)</f>
        <v>0</v>
      </c>
      <c r="AJ20" s="1">
        <f>IFERROR(IF(#REF!=4,1,0),0)</f>
        <v>0</v>
      </c>
      <c r="AK20" s="1">
        <f>IFERROR(IF(#REF!=4,1,0),0)</f>
        <v>0</v>
      </c>
      <c r="AL20" s="1">
        <f>IFERROR(IF(#REF!=4,1,0),0)</f>
        <v>0</v>
      </c>
      <c r="AM20" s="1">
        <f>IFERROR(IF(#REF!=4,1,0),0)</f>
        <v>0</v>
      </c>
      <c r="AN20" s="1">
        <f>IFERROR(IF(#REF!=4,1,0),0)</f>
        <v>0</v>
      </c>
      <c r="AO20" s="1">
        <f>IFERROR(IF(#REF!=4,1,0),0)</f>
        <v>0</v>
      </c>
      <c r="AP20" s="1">
        <f>IFERROR(IF(#REF!=4,1,0),0)</f>
        <v>0</v>
      </c>
      <c r="AQ20" s="1">
        <f>IFERROR(IF(#REF!=4,1,0),0)</f>
        <v>0</v>
      </c>
      <c r="AR20" s="1">
        <f>IFERROR(IF(#REF!=4,1,0),0)</f>
        <v>0</v>
      </c>
      <c r="AS20" s="1">
        <f>IFERROR(IF(#REF!=4,1,0),0)</f>
        <v>0</v>
      </c>
      <c r="AT20" s="1">
        <f>IFERROR(IF(#REF!=4,1,0),0)</f>
        <v>0</v>
      </c>
      <c r="AU20" s="1">
        <f>IFERROR(IF(#REF!=4,1,0),0)</f>
        <v>0</v>
      </c>
      <c r="AV20" s="1">
        <f>IFERROR(IF(#REF!=4,1,0),0)</f>
        <v>0</v>
      </c>
      <c r="AW20" s="1">
        <f>IFERROR(IF(#REF!=4,1,0),0)</f>
        <v>0</v>
      </c>
      <c r="AX20" s="1">
        <f>IFERROR(IF(#REF!=4,1,0),0)</f>
        <v>0</v>
      </c>
      <c r="AY20" s="1">
        <f>IFERROR(IF(#REF!=4,1,0),0)</f>
        <v>0</v>
      </c>
      <c r="BA20" s="1">
        <f t="shared" si="1"/>
        <v>0</v>
      </c>
    </row>
    <row r="21" spans="1:53" ht="17.25" customHeight="1" x14ac:dyDescent="0.2">
      <c r="A21" s="78" t="s">
        <v>74</v>
      </c>
      <c r="B21" s="79"/>
      <c r="C21" s="79"/>
      <c r="D21" s="80"/>
      <c r="E21" s="8">
        <f t="shared" si="0"/>
        <v>0</v>
      </c>
      <c r="F21" s="53" t="s">
        <v>94</v>
      </c>
      <c r="H21" s="1">
        <f>IFERROR(IF('1'!E29=4,1,0),0)</f>
        <v>0</v>
      </c>
      <c r="I21" s="1">
        <f>IFERROR(IF('2'!E29=4,1,0),0)</f>
        <v>0</v>
      </c>
      <c r="J21" s="1">
        <f>IFERROR(IF('3'!E29=4,1,0),0)</f>
        <v>0</v>
      </c>
      <c r="K21" s="1">
        <f>IFERROR(IF('4'!E29=4,1,0),0)</f>
        <v>0</v>
      </c>
      <c r="L21" s="1">
        <f>IFERROR(IF('5'!E29=4,1,0),0)</f>
        <v>0</v>
      </c>
      <c r="M21" s="1">
        <f>IFERROR(IF('6'!E29=4,1,0),0)</f>
        <v>0</v>
      </c>
      <c r="N21" s="1">
        <f>IFERROR(IF('7'!E29=4,1,0),0)</f>
        <v>0</v>
      </c>
      <c r="O21" s="1">
        <f>IFERROR(IF('8'!E29=4,1,0),0)</f>
        <v>0</v>
      </c>
      <c r="P21" s="1">
        <f>IFERROR(IF('9'!E29=4,1,0),0)</f>
        <v>0</v>
      </c>
      <c r="Q21" s="1">
        <f>IFERROR(IF('10'!E29=4,1,0),0)</f>
        <v>0</v>
      </c>
      <c r="R21" s="1">
        <f>IFERROR(IF(#REF!=4,1,0),0)</f>
        <v>0</v>
      </c>
      <c r="S21" s="1">
        <f>IFERROR(IF(#REF!=4,1,0),0)</f>
        <v>0</v>
      </c>
      <c r="T21" s="1">
        <f>IFERROR(IF(#REF!=4,1,0),0)</f>
        <v>0</v>
      </c>
      <c r="U21" s="1">
        <f>IFERROR(IF(#REF!=4,1,0),0)</f>
        <v>0</v>
      </c>
      <c r="V21" s="1">
        <f>IFERROR(IF(#REF!=4,1,0),0)</f>
        <v>0</v>
      </c>
      <c r="W21" s="1">
        <f>IFERROR(IF(#REF!=4,1,0),0)</f>
        <v>0</v>
      </c>
      <c r="X21" s="1">
        <f>IFERROR(IF(#REF!=4,1,0),0)</f>
        <v>0</v>
      </c>
      <c r="Y21" s="1">
        <f>IFERROR(IF(#REF!=4,1,0),0)</f>
        <v>0</v>
      </c>
      <c r="Z21" s="1">
        <f>IFERROR(IF(#REF!=4,1,0),0)</f>
        <v>0</v>
      </c>
      <c r="AA21" s="1">
        <f>IFERROR(IF(#REF!=0,1,0),0)</f>
        <v>0</v>
      </c>
      <c r="AB21" s="1">
        <f>IFERROR(IF(#REF!=4,1,0),0)</f>
        <v>0</v>
      </c>
      <c r="AC21" s="1">
        <f>IFERROR(IF(#REF!=4,1,0),0)</f>
        <v>0</v>
      </c>
      <c r="AD21" s="1">
        <f>IFERROR(IF(#REF!=4,1,0),0)</f>
        <v>0</v>
      </c>
      <c r="AE21" s="1">
        <f>IFERROR(IF(#REF!=4,1,0),0)</f>
        <v>0</v>
      </c>
      <c r="AF21" s="1">
        <f>IFERROR(IF(#REF!=4,1,0),0)</f>
        <v>0</v>
      </c>
      <c r="AG21" s="1">
        <f>IFERROR(IF(#REF!=4,1,0),0)</f>
        <v>0</v>
      </c>
      <c r="AH21" s="1">
        <f>IFERROR(IF(#REF!=4,1,0),0)</f>
        <v>0</v>
      </c>
      <c r="AI21" s="1">
        <f>IFERROR(IF(#REF!=4,1,0),0)</f>
        <v>0</v>
      </c>
      <c r="AJ21" s="1">
        <f>IFERROR(IF(#REF!=4,1,0),0)</f>
        <v>0</v>
      </c>
      <c r="AK21" s="1">
        <f>IFERROR(IF(#REF!=4,1,0),0)</f>
        <v>0</v>
      </c>
      <c r="AL21" s="1">
        <f>IFERROR(IF(#REF!=4,1,0),0)</f>
        <v>0</v>
      </c>
      <c r="AM21" s="1">
        <f>IFERROR(IF(#REF!=4,1,0),0)</f>
        <v>0</v>
      </c>
      <c r="AN21" s="1">
        <f>IFERROR(IF(#REF!=4,1,0),0)</f>
        <v>0</v>
      </c>
      <c r="AO21" s="1">
        <f>IFERROR(IF(#REF!=4,1,0),0)</f>
        <v>0</v>
      </c>
      <c r="AP21" s="1">
        <f>IFERROR(IF(#REF!=4,1,0),0)</f>
        <v>0</v>
      </c>
      <c r="AQ21" s="1">
        <f>IFERROR(IF(#REF!=4,1,0),0)</f>
        <v>0</v>
      </c>
      <c r="AR21" s="1">
        <f>IFERROR(IF(#REF!=4,1,0),0)</f>
        <v>0</v>
      </c>
      <c r="AS21" s="1">
        <f>IFERROR(IF(#REF!=4,1,0),0)</f>
        <v>0</v>
      </c>
      <c r="AT21" s="1">
        <f>IFERROR(IF(#REF!=4,1,0),0)</f>
        <v>0</v>
      </c>
      <c r="AU21" s="1">
        <f>IFERROR(IF(#REF!=4,1,0),0)</f>
        <v>0</v>
      </c>
      <c r="AV21" s="1">
        <f>IFERROR(IF(#REF!=4,1,0),0)</f>
        <v>0</v>
      </c>
      <c r="AW21" s="1">
        <f>IFERROR(IF(#REF!=4,1,0),0)</f>
        <v>0</v>
      </c>
      <c r="AX21" s="1">
        <f>IFERROR(IF(#REF!=4,1,0),0)</f>
        <v>0</v>
      </c>
      <c r="AY21" s="1">
        <f>IFERROR(IF(#REF!=4,1,0),0)</f>
        <v>0</v>
      </c>
      <c r="BA21" s="1">
        <f t="shared" si="1"/>
        <v>0</v>
      </c>
    </row>
    <row r="22" spans="1:53" ht="17.25" customHeight="1" x14ac:dyDescent="0.2">
      <c r="A22" s="78" t="s">
        <v>75</v>
      </c>
      <c r="B22" s="79"/>
      <c r="C22" s="79"/>
      <c r="D22" s="80"/>
      <c r="E22" s="8">
        <f t="shared" si="0"/>
        <v>0</v>
      </c>
      <c r="F22" s="53" t="s">
        <v>95</v>
      </c>
      <c r="H22" s="1">
        <f>IFERROR(IF('1'!E30=4,1,0),0)</f>
        <v>0</v>
      </c>
      <c r="I22" s="1">
        <f>IFERROR(IF('2'!E30=4,1,0),0)</f>
        <v>0</v>
      </c>
      <c r="J22" s="1">
        <f>IFERROR(IF('3'!E30=4,1,0),0)</f>
        <v>0</v>
      </c>
      <c r="K22" s="1">
        <f>IFERROR(IF('4'!E30=4,1,0),0)</f>
        <v>0</v>
      </c>
      <c r="L22" s="1">
        <f>IFERROR(IF('5'!E30=4,1,0),0)</f>
        <v>0</v>
      </c>
      <c r="M22" s="1">
        <f>IFERROR(IF('6'!E30=4,1,0),0)</f>
        <v>0</v>
      </c>
      <c r="N22" s="1">
        <f>IFERROR(IF('7'!E30=4,1,0),0)</f>
        <v>0</v>
      </c>
      <c r="O22" s="1">
        <f>IFERROR(IF('8'!E30=4,1,0),0)</f>
        <v>0</v>
      </c>
      <c r="P22" s="1">
        <f>IFERROR(IF('9'!E30=4,1,0),0)</f>
        <v>0</v>
      </c>
      <c r="Q22" s="1">
        <f>IFERROR(IF('10'!E30=4,1,0),0)</f>
        <v>0</v>
      </c>
      <c r="R22" s="1">
        <f>IFERROR(IF(#REF!=4,1,0),0)</f>
        <v>0</v>
      </c>
      <c r="S22" s="1">
        <f>IFERROR(IF(#REF!=4,1,0),0)</f>
        <v>0</v>
      </c>
      <c r="T22" s="1">
        <f>IFERROR(IF(#REF!=4,1,0),0)</f>
        <v>0</v>
      </c>
      <c r="U22" s="1">
        <f>IFERROR(IF(#REF!=4,1,0),0)</f>
        <v>0</v>
      </c>
      <c r="V22" s="1">
        <f>IFERROR(IF(#REF!=4,1,0),0)</f>
        <v>0</v>
      </c>
      <c r="W22" s="1">
        <f>IFERROR(IF(#REF!=4,1,0),0)</f>
        <v>0</v>
      </c>
      <c r="X22" s="1">
        <f>IFERROR(IF(#REF!=4,1,0),0)</f>
        <v>0</v>
      </c>
      <c r="Y22" s="1">
        <f>IFERROR(IF(#REF!=4,1,0),0)</f>
        <v>0</v>
      </c>
      <c r="Z22" s="1">
        <f>IFERROR(IF(#REF!=4,1,0),0)</f>
        <v>0</v>
      </c>
      <c r="AA22" s="1">
        <f>IFERROR(IF(#REF!=0,1,0),0)</f>
        <v>0</v>
      </c>
      <c r="AB22" s="1">
        <f>IFERROR(IF(#REF!=4,1,0),0)</f>
        <v>0</v>
      </c>
      <c r="AC22" s="1">
        <f>IFERROR(IF(#REF!=4,1,0),0)</f>
        <v>0</v>
      </c>
      <c r="AD22" s="1">
        <f>IFERROR(IF(#REF!=4,1,0),0)</f>
        <v>0</v>
      </c>
      <c r="AE22" s="1">
        <f>IFERROR(IF(#REF!=4,1,0),0)</f>
        <v>0</v>
      </c>
      <c r="AF22" s="1">
        <f>IFERROR(IF(#REF!=4,1,0),0)</f>
        <v>0</v>
      </c>
      <c r="AG22" s="1">
        <f>IFERROR(IF(#REF!=4,1,0),0)</f>
        <v>0</v>
      </c>
      <c r="AH22" s="1">
        <f>IFERROR(IF(#REF!=4,1,0),0)</f>
        <v>0</v>
      </c>
      <c r="AI22" s="1">
        <f>IFERROR(IF(#REF!=4,1,0),0)</f>
        <v>0</v>
      </c>
      <c r="AJ22" s="1">
        <f>IFERROR(IF(#REF!=4,1,0),0)</f>
        <v>0</v>
      </c>
      <c r="AK22" s="1">
        <f>IFERROR(IF(#REF!=4,1,0),0)</f>
        <v>0</v>
      </c>
      <c r="AL22" s="1">
        <f>IFERROR(IF(#REF!=4,1,0),0)</f>
        <v>0</v>
      </c>
      <c r="AM22" s="1">
        <f>IFERROR(IF(#REF!=4,1,0),0)</f>
        <v>0</v>
      </c>
      <c r="AN22" s="1">
        <f>IFERROR(IF(#REF!=4,1,0),0)</f>
        <v>0</v>
      </c>
      <c r="AO22" s="1">
        <f>IFERROR(IF(#REF!=4,1,0),0)</f>
        <v>0</v>
      </c>
      <c r="AP22" s="1">
        <f>IFERROR(IF(#REF!=4,1,0),0)</f>
        <v>0</v>
      </c>
      <c r="AQ22" s="1">
        <f>IFERROR(IF(#REF!=4,1,0),0)</f>
        <v>0</v>
      </c>
      <c r="AR22" s="1">
        <f>IFERROR(IF(#REF!=4,1,0),0)</f>
        <v>0</v>
      </c>
      <c r="AS22" s="1">
        <f>IFERROR(IF(#REF!=4,1,0),0)</f>
        <v>0</v>
      </c>
      <c r="AT22" s="1">
        <f>IFERROR(IF(#REF!=4,1,0),0)</f>
        <v>0</v>
      </c>
      <c r="AU22" s="1">
        <f>IFERROR(IF(#REF!=4,1,0),0)</f>
        <v>0</v>
      </c>
      <c r="AV22" s="1">
        <f>IFERROR(IF(#REF!=4,1,0),0)</f>
        <v>0</v>
      </c>
      <c r="AW22" s="1">
        <f>IFERROR(IF(#REF!=4,1,0),0)</f>
        <v>0</v>
      </c>
      <c r="AX22" s="1">
        <f>IFERROR(IF(#REF!=4,1,0),0)</f>
        <v>0</v>
      </c>
      <c r="AY22" s="1">
        <f>IFERROR(IF(#REF!=4,1,0),0)</f>
        <v>0</v>
      </c>
      <c r="BA22" s="1">
        <f t="shared" si="1"/>
        <v>0</v>
      </c>
    </row>
    <row r="23" spans="1:53" ht="17.25" customHeight="1" x14ac:dyDescent="0.2">
      <c r="A23" s="78" t="s">
        <v>76</v>
      </c>
      <c r="B23" s="79"/>
      <c r="C23" s="79"/>
      <c r="D23" s="80"/>
      <c r="E23" s="8">
        <f t="shared" si="0"/>
        <v>0</v>
      </c>
      <c r="F23" s="53" t="s">
        <v>6</v>
      </c>
      <c r="H23" s="1">
        <f>IFERROR(IF('1'!E31=4,1,0),0)</f>
        <v>0</v>
      </c>
      <c r="I23" s="1">
        <f>IFERROR(IF('2'!E31=4,1,0),0)</f>
        <v>0</v>
      </c>
      <c r="J23" s="1">
        <f>IFERROR(IF('3'!E31=4,1,0),0)</f>
        <v>0</v>
      </c>
      <c r="K23" s="1">
        <f>IFERROR(IF('4'!E31=4,1,0),0)</f>
        <v>0</v>
      </c>
      <c r="L23" s="1">
        <f>IFERROR(IF('5'!E31=4,1,0),0)</f>
        <v>0</v>
      </c>
      <c r="M23" s="1">
        <f>IFERROR(IF('6'!E31=4,1,0),0)</f>
        <v>0</v>
      </c>
      <c r="N23" s="1">
        <f>IFERROR(IF('7'!E31=4,1,0),0)</f>
        <v>0</v>
      </c>
      <c r="O23" s="1">
        <f>IFERROR(IF('8'!E31=4,1,0),0)</f>
        <v>0</v>
      </c>
      <c r="P23" s="1">
        <f>IFERROR(IF('9'!E31=4,1,0),0)</f>
        <v>0</v>
      </c>
      <c r="Q23" s="1">
        <f>IFERROR(IF('10'!E31=4,1,0),0)</f>
        <v>0</v>
      </c>
      <c r="R23" s="1">
        <f>IFERROR(IF(#REF!=4,1,0),0)</f>
        <v>0</v>
      </c>
      <c r="S23" s="1">
        <f>IFERROR(IF(#REF!=4,1,0),0)</f>
        <v>0</v>
      </c>
      <c r="T23" s="1">
        <f>IFERROR(IF(#REF!=4,1,0),0)</f>
        <v>0</v>
      </c>
      <c r="U23" s="1">
        <f>IFERROR(IF(#REF!=4,1,0),0)</f>
        <v>0</v>
      </c>
      <c r="V23" s="1">
        <f>IFERROR(IF(#REF!=4,1,0),0)</f>
        <v>0</v>
      </c>
      <c r="W23" s="1">
        <f>IFERROR(IF(#REF!=4,1,0),0)</f>
        <v>0</v>
      </c>
      <c r="X23" s="1">
        <f>IFERROR(IF(#REF!=4,1,0),0)</f>
        <v>0</v>
      </c>
      <c r="Y23" s="1">
        <f>IFERROR(IF(#REF!=4,1,0),0)</f>
        <v>0</v>
      </c>
      <c r="Z23" s="1">
        <f>IFERROR(IF(#REF!=4,1,0),0)</f>
        <v>0</v>
      </c>
      <c r="AA23" s="1">
        <f>IFERROR(IF(#REF!=0,1,0),0)</f>
        <v>0</v>
      </c>
      <c r="AB23" s="1">
        <f>IFERROR(IF(#REF!=4,1,0),0)</f>
        <v>0</v>
      </c>
      <c r="AC23" s="1">
        <f>IFERROR(IF(#REF!=4,1,0),0)</f>
        <v>0</v>
      </c>
      <c r="AD23" s="1">
        <f>IFERROR(IF(#REF!=4,1,0),0)</f>
        <v>0</v>
      </c>
      <c r="AE23" s="1">
        <f>IFERROR(IF(#REF!=4,1,0),0)</f>
        <v>0</v>
      </c>
      <c r="AF23" s="1">
        <f>IFERROR(IF(#REF!=4,1,0),0)</f>
        <v>0</v>
      </c>
      <c r="AG23" s="1">
        <f>IFERROR(IF(#REF!=4,1,0),0)</f>
        <v>0</v>
      </c>
      <c r="AH23" s="1">
        <f>IFERROR(IF(#REF!=4,1,0),0)</f>
        <v>0</v>
      </c>
      <c r="AI23" s="1">
        <f>IFERROR(IF(#REF!=4,1,0),0)</f>
        <v>0</v>
      </c>
      <c r="AJ23" s="1">
        <f>IFERROR(IF(#REF!=4,1,0),0)</f>
        <v>0</v>
      </c>
      <c r="AK23" s="1">
        <f>IFERROR(IF(#REF!=4,1,0),0)</f>
        <v>0</v>
      </c>
      <c r="AL23" s="1">
        <f>IFERROR(IF(#REF!=4,1,0),0)</f>
        <v>0</v>
      </c>
      <c r="AM23" s="1">
        <f>IFERROR(IF(#REF!=4,1,0),0)</f>
        <v>0</v>
      </c>
      <c r="AN23" s="1">
        <f>IFERROR(IF(#REF!=4,1,0),0)</f>
        <v>0</v>
      </c>
      <c r="AO23" s="1">
        <f>IFERROR(IF(#REF!=4,1,0),0)</f>
        <v>0</v>
      </c>
      <c r="AP23" s="1">
        <f>IFERROR(IF(#REF!=4,1,0),0)</f>
        <v>0</v>
      </c>
      <c r="AQ23" s="1">
        <f>IFERROR(IF(#REF!=4,1,0),0)</f>
        <v>0</v>
      </c>
      <c r="AR23" s="1">
        <f>IFERROR(IF(#REF!=4,1,0),0)</f>
        <v>0</v>
      </c>
      <c r="AS23" s="1">
        <f>IFERROR(IF(#REF!=4,1,0),0)</f>
        <v>0</v>
      </c>
      <c r="AT23" s="1">
        <f>IFERROR(IF(#REF!=4,1,0),0)</f>
        <v>0</v>
      </c>
      <c r="AU23" s="1">
        <f>IFERROR(IF(#REF!=4,1,0),0)</f>
        <v>0</v>
      </c>
      <c r="AV23" s="1">
        <f>IFERROR(IF(#REF!=4,1,0),0)</f>
        <v>0</v>
      </c>
      <c r="AW23" s="1">
        <f>IFERROR(IF(#REF!=4,1,0),0)</f>
        <v>0</v>
      </c>
      <c r="AX23" s="1">
        <f>IFERROR(IF(#REF!=4,1,0),0)</f>
        <v>0</v>
      </c>
      <c r="AY23" s="1">
        <f>IFERROR(IF(#REF!=4,1,0),0)</f>
        <v>0</v>
      </c>
      <c r="BA23" s="1">
        <f t="shared" si="1"/>
        <v>0</v>
      </c>
    </row>
    <row r="24" spans="1:53" ht="17.25" customHeight="1" x14ac:dyDescent="0.2">
      <c r="A24" s="78" t="s">
        <v>77</v>
      </c>
      <c r="B24" s="79"/>
      <c r="C24" s="79"/>
      <c r="D24" s="80"/>
      <c r="E24" s="8">
        <f t="shared" si="0"/>
        <v>0</v>
      </c>
      <c r="F24" s="53" t="s">
        <v>6</v>
      </c>
      <c r="H24" s="1">
        <f>IFERROR(IF('1'!E32=4,1,0),0)</f>
        <v>0</v>
      </c>
      <c r="I24" s="1">
        <f>IFERROR(IF('2'!E32=4,1,0),0)</f>
        <v>0</v>
      </c>
      <c r="J24" s="1">
        <f>IFERROR(IF('3'!E32=4,1,0),0)</f>
        <v>0</v>
      </c>
      <c r="K24" s="1">
        <f>IFERROR(IF('4'!E32=4,1,0),0)</f>
        <v>0</v>
      </c>
      <c r="L24" s="1">
        <f>IFERROR(IF('5'!E32=4,1,0),0)</f>
        <v>0</v>
      </c>
      <c r="M24" s="1">
        <f>IFERROR(IF('6'!E32=4,1,0),0)</f>
        <v>0</v>
      </c>
      <c r="N24" s="1">
        <f>IFERROR(IF('7'!E32=4,1,0),0)</f>
        <v>0</v>
      </c>
      <c r="O24" s="1">
        <f>IFERROR(IF('8'!E32=4,1,0),0)</f>
        <v>0</v>
      </c>
      <c r="P24" s="1">
        <f>IFERROR(IF('9'!E32=4,1,0),0)</f>
        <v>0</v>
      </c>
      <c r="Q24" s="1">
        <f>IFERROR(IF('10'!E32=4,1,0),0)</f>
        <v>0</v>
      </c>
      <c r="R24" s="1">
        <f>IFERROR(IF(#REF!=4,1,0),0)</f>
        <v>0</v>
      </c>
      <c r="S24" s="1">
        <f>IFERROR(IF(#REF!=4,1,0),0)</f>
        <v>0</v>
      </c>
      <c r="T24" s="1">
        <f>IFERROR(IF(#REF!=4,1,0),0)</f>
        <v>0</v>
      </c>
      <c r="U24" s="1">
        <f>IFERROR(IF(#REF!=4,1,0),0)</f>
        <v>0</v>
      </c>
      <c r="V24" s="1">
        <f>IFERROR(IF(#REF!=4,1,0),0)</f>
        <v>0</v>
      </c>
      <c r="W24" s="1">
        <f>IFERROR(IF(#REF!=4,1,0),0)</f>
        <v>0</v>
      </c>
      <c r="X24" s="1">
        <f>IFERROR(IF(#REF!=4,1,0),0)</f>
        <v>0</v>
      </c>
      <c r="Y24" s="1">
        <f>IFERROR(IF(#REF!=4,1,0),0)</f>
        <v>0</v>
      </c>
      <c r="Z24" s="1">
        <f>IFERROR(IF(#REF!=4,1,0),0)</f>
        <v>0</v>
      </c>
      <c r="AA24" s="1">
        <f>IFERROR(IF(#REF!=0,1,0),0)</f>
        <v>0</v>
      </c>
      <c r="AB24" s="1">
        <f>IFERROR(IF(#REF!=4,1,0),0)</f>
        <v>0</v>
      </c>
      <c r="AC24" s="1">
        <f>IFERROR(IF(#REF!=4,1,0),0)</f>
        <v>0</v>
      </c>
      <c r="AD24" s="1">
        <f>IFERROR(IF(#REF!=4,1,0),0)</f>
        <v>0</v>
      </c>
      <c r="AE24" s="1">
        <f>IFERROR(IF(#REF!=4,1,0),0)</f>
        <v>0</v>
      </c>
      <c r="AF24" s="1">
        <f>IFERROR(IF(#REF!=4,1,0),0)</f>
        <v>0</v>
      </c>
      <c r="AG24" s="1">
        <f>IFERROR(IF(#REF!=4,1,0),0)</f>
        <v>0</v>
      </c>
      <c r="AH24" s="1">
        <f>IFERROR(IF(#REF!=4,1,0),0)</f>
        <v>0</v>
      </c>
      <c r="AI24" s="1">
        <f>IFERROR(IF(#REF!=4,1,0),0)</f>
        <v>0</v>
      </c>
      <c r="AJ24" s="1">
        <f>IFERROR(IF(#REF!=4,1,0),0)</f>
        <v>0</v>
      </c>
      <c r="AK24" s="1">
        <f>IFERROR(IF(#REF!=4,1,0),0)</f>
        <v>0</v>
      </c>
      <c r="AL24" s="1">
        <f>IFERROR(IF(#REF!=4,1,0),0)</f>
        <v>0</v>
      </c>
      <c r="AM24" s="1">
        <f>IFERROR(IF(#REF!=4,1,0),0)</f>
        <v>0</v>
      </c>
      <c r="AN24" s="1">
        <f>IFERROR(IF(#REF!=4,1,0),0)</f>
        <v>0</v>
      </c>
      <c r="AO24" s="1">
        <f>IFERROR(IF(#REF!=4,1,0),0)</f>
        <v>0</v>
      </c>
      <c r="AP24" s="1">
        <f>IFERROR(IF(#REF!=4,1,0),0)</f>
        <v>0</v>
      </c>
      <c r="AQ24" s="1">
        <f>IFERROR(IF(#REF!=4,1,0),0)</f>
        <v>0</v>
      </c>
      <c r="AR24" s="1">
        <f>IFERROR(IF(#REF!=4,1,0),0)</f>
        <v>0</v>
      </c>
      <c r="AS24" s="1">
        <f>IFERROR(IF(#REF!=4,1,0),0)</f>
        <v>0</v>
      </c>
      <c r="AT24" s="1">
        <f>IFERROR(IF(#REF!=4,1,0),0)</f>
        <v>0</v>
      </c>
      <c r="AU24" s="1">
        <f>IFERROR(IF(#REF!=4,1,0),0)</f>
        <v>0</v>
      </c>
      <c r="AV24" s="1">
        <f>IFERROR(IF(#REF!=4,1,0),0)</f>
        <v>0</v>
      </c>
      <c r="AW24" s="1">
        <f>IFERROR(IF(#REF!=4,1,0),0)</f>
        <v>0</v>
      </c>
      <c r="AX24" s="1">
        <f>IFERROR(IF(#REF!=4,1,0),0)</f>
        <v>0</v>
      </c>
      <c r="AY24" s="1">
        <f>IFERROR(IF(#REF!=4,1,0),0)</f>
        <v>0</v>
      </c>
      <c r="BA24" s="1">
        <f t="shared" si="1"/>
        <v>0</v>
      </c>
    </row>
    <row r="25" spans="1:53" ht="17.25" customHeight="1" x14ac:dyDescent="0.2">
      <c r="A25" s="78" t="s">
        <v>78</v>
      </c>
      <c r="B25" s="79"/>
      <c r="C25" s="79"/>
      <c r="D25" s="80"/>
      <c r="E25" s="8">
        <f t="shared" si="0"/>
        <v>0</v>
      </c>
      <c r="F25" s="53" t="s">
        <v>6</v>
      </c>
      <c r="H25" s="1">
        <f>IFERROR(IF('1'!E33=4,1,0),0)</f>
        <v>0</v>
      </c>
      <c r="I25" s="1">
        <f>IFERROR(IF('2'!E33=4,1,0),0)</f>
        <v>0</v>
      </c>
      <c r="J25" s="1">
        <f>IFERROR(IF('3'!E33=4,1,0),0)</f>
        <v>0</v>
      </c>
      <c r="K25" s="1">
        <f>IFERROR(IF('4'!E33=4,1,0),0)</f>
        <v>0</v>
      </c>
      <c r="L25" s="1">
        <f>IFERROR(IF('5'!E33=4,1,0),0)</f>
        <v>0</v>
      </c>
      <c r="M25" s="1">
        <f>IFERROR(IF('6'!E33=4,1,0),0)</f>
        <v>0</v>
      </c>
      <c r="N25" s="1">
        <f>IFERROR(IF('7'!E33=4,1,0),0)</f>
        <v>0</v>
      </c>
      <c r="O25" s="1">
        <f>IFERROR(IF('8'!E33=4,1,0),0)</f>
        <v>0</v>
      </c>
      <c r="P25" s="1">
        <f>IFERROR(IF('9'!E33=4,1,0),0)</f>
        <v>0</v>
      </c>
      <c r="Q25" s="1">
        <f>IFERROR(IF('10'!E33=4,1,0),0)</f>
        <v>0</v>
      </c>
      <c r="R25" s="1">
        <f>IFERROR(IF(#REF!=4,1,0),0)</f>
        <v>0</v>
      </c>
      <c r="S25" s="1">
        <f>IFERROR(IF(#REF!=4,1,0),0)</f>
        <v>0</v>
      </c>
      <c r="T25" s="1">
        <f>IFERROR(IF(#REF!=4,1,0),0)</f>
        <v>0</v>
      </c>
      <c r="U25" s="1">
        <f>IFERROR(IF(#REF!=4,1,0),0)</f>
        <v>0</v>
      </c>
      <c r="V25" s="1">
        <f>IFERROR(IF(#REF!=4,1,0),0)</f>
        <v>0</v>
      </c>
      <c r="W25" s="1">
        <f>IFERROR(IF(#REF!=4,1,0),0)</f>
        <v>0</v>
      </c>
      <c r="X25" s="1">
        <f>IFERROR(IF(#REF!=4,1,0),0)</f>
        <v>0</v>
      </c>
      <c r="Y25" s="1">
        <f>IFERROR(IF(#REF!=4,1,0),0)</f>
        <v>0</v>
      </c>
      <c r="Z25" s="1">
        <f>IFERROR(IF(#REF!=4,1,0),0)</f>
        <v>0</v>
      </c>
      <c r="AA25" s="1">
        <f>IFERROR(IF(#REF!=0,1,0),0)</f>
        <v>0</v>
      </c>
      <c r="AB25" s="1">
        <f>IFERROR(IF(#REF!=4,1,0),0)</f>
        <v>0</v>
      </c>
      <c r="AC25" s="1">
        <f>IFERROR(IF(#REF!=4,1,0),0)</f>
        <v>0</v>
      </c>
      <c r="AD25" s="1">
        <f>IFERROR(IF(#REF!=4,1,0),0)</f>
        <v>0</v>
      </c>
      <c r="AE25" s="1">
        <f>IFERROR(IF(#REF!=4,1,0),0)</f>
        <v>0</v>
      </c>
      <c r="AF25" s="1">
        <f>IFERROR(IF(#REF!=4,1,0),0)</f>
        <v>0</v>
      </c>
      <c r="AG25" s="1">
        <f>IFERROR(IF(#REF!=4,1,0),0)</f>
        <v>0</v>
      </c>
      <c r="AH25" s="1">
        <f>IFERROR(IF(#REF!=4,1,0),0)</f>
        <v>0</v>
      </c>
      <c r="AI25" s="1">
        <f>IFERROR(IF(#REF!=4,1,0),0)</f>
        <v>0</v>
      </c>
      <c r="AJ25" s="1">
        <f>IFERROR(IF(#REF!=4,1,0),0)</f>
        <v>0</v>
      </c>
      <c r="AK25" s="1">
        <f>IFERROR(IF(#REF!=4,1,0),0)</f>
        <v>0</v>
      </c>
      <c r="AL25" s="1">
        <f>IFERROR(IF(#REF!=4,1,0),0)</f>
        <v>0</v>
      </c>
      <c r="AM25" s="1">
        <f>IFERROR(IF(#REF!=4,1,0),0)</f>
        <v>0</v>
      </c>
      <c r="AN25" s="1">
        <f>IFERROR(IF(#REF!=4,1,0),0)</f>
        <v>0</v>
      </c>
      <c r="AO25" s="1">
        <f>IFERROR(IF(#REF!=4,1,0),0)</f>
        <v>0</v>
      </c>
      <c r="AP25" s="1">
        <f>IFERROR(IF(#REF!=4,1,0),0)</f>
        <v>0</v>
      </c>
      <c r="AQ25" s="1">
        <f>IFERROR(IF(#REF!=4,1,0),0)</f>
        <v>0</v>
      </c>
      <c r="AR25" s="1">
        <f>IFERROR(IF(#REF!=4,1,0),0)</f>
        <v>0</v>
      </c>
      <c r="AS25" s="1">
        <f>IFERROR(IF(#REF!=4,1,0),0)</f>
        <v>0</v>
      </c>
      <c r="AT25" s="1">
        <f>IFERROR(IF(#REF!=4,1,0),0)</f>
        <v>0</v>
      </c>
      <c r="AU25" s="1">
        <f>IFERROR(IF(#REF!=4,1,0),0)</f>
        <v>0</v>
      </c>
      <c r="AV25" s="1">
        <f>IFERROR(IF(#REF!=4,1,0),0)</f>
        <v>0</v>
      </c>
      <c r="AW25" s="1">
        <f>IFERROR(IF(#REF!=4,1,0),0)</f>
        <v>0</v>
      </c>
      <c r="AX25" s="1">
        <f>IFERROR(IF(#REF!=4,1,0),0)</f>
        <v>0</v>
      </c>
      <c r="AY25" s="1">
        <f>IFERROR(IF(#REF!=4,1,0),0)</f>
        <v>0</v>
      </c>
      <c r="BA25" s="1">
        <f t="shared" si="1"/>
        <v>0</v>
      </c>
    </row>
    <row r="26" spans="1:53" ht="17.25" customHeight="1" x14ac:dyDescent="0.2">
      <c r="A26" s="78" t="s">
        <v>79</v>
      </c>
      <c r="B26" s="79"/>
      <c r="C26" s="79"/>
      <c r="D26" s="80"/>
      <c r="E26" s="8">
        <f t="shared" si="0"/>
        <v>0</v>
      </c>
      <c r="F26" s="53" t="s">
        <v>6</v>
      </c>
      <c r="H26" s="1">
        <f>IFERROR(IF('1'!E34=4,1,0),0)</f>
        <v>0</v>
      </c>
      <c r="I26" s="1">
        <f>IFERROR(IF('2'!E34=4,1,0),0)</f>
        <v>0</v>
      </c>
      <c r="J26" s="1">
        <f>IFERROR(IF('3'!E34=4,1,0),0)</f>
        <v>0</v>
      </c>
      <c r="K26" s="1">
        <f>IFERROR(IF('4'!E34=4,1,0),0)</f>
        <v>0</v>
      </c>
      <c r="L26" s="1">
        <f>IFERROR(IF('5'!E34=4,1,0),0)</f>
        <v>0</v>
      </c>
      <c r="M26" s="1">
        <f>IFERROR(IF('6'!E34=4,1,0),0)</f>
        <v>0</v>
      </c>
      <c r="N26" s="1">
        <f>IFERROR(IF('7'!E34=4,1,0),0)</f>
        <v>0</v>
      </c>
      <c r="O26" s="1">
        <f>IFERROR(IF('8'!E34=4,1,0),0)</f>
        <v>0</v>
      </c>
      <c r="P26" s="1">
        <f>IFERROR(IF('9'!E34=4,1,0),0)</f>
        <v>0</v>
      </c>
      <c r="Q26" s="1">
        <f>IFERROR(IF('10'!E34=4,1,0),0)</f>
        <v>0</v>
      </c>
      <c r="R26" s="1">
        <f>IFERROR(IF(#REF!=4,1,0),0)</f>
        <v>0</v>
      </c>
      <c r="S26" s="1">
        <f>IFERROR(IF(#REF!=4,1,0),0)</f>
        <v>0</v>
      </c>
      <c r="T26" s="1">
        <f>IFERROR(IF(#REF!=4,1,0),0)</f>
        <v>0</v>
      </c>
      <c r="U26" s="1">
        <f>IFERROR(IF(#REF!=4,1,0),0)</f>
        <v>0</v>
      </c>
      <c r="V26" s="1">
        <f>IFERROR(IF(#REF!=4,1,0),0)</f>
        <v>0</v>
      </c>
      <c r="W26" s="1">
        <f>IFERROR(IF(#REF!=4,1,0),0)</f>
        <v>0</v>
      </c>
      <c r="X26" s="1">
        <f>IFERROR(IF(#REF!=4,1,0),0)</f>
        <v>0</v>
      </c>
      <c r="Y26" s="1">
        <f>IFERROR(IF(#REF!=4,1,0),0)</f>
        <v>0</v>
      </c>
      <c r="Z26" s="1">
        <f>IFERROR(IF(#REF!=4,1,0),0)</f>
        <v>0</v>
      </c>
      <c r="AA26" s="1">
        <f>IFERROR(IF(#REF!=0,1,0),0)</f>
        <v>0</v>
      </c>
      <c r="AB26" s="1">
        <f>IFERROR(IF(#REF!=4,1,0),0)</f>
        <v>0</v>
      </c>
      <c r="AC26" s="1">
        <f>IFERROR(IF(#REF!=4,1,0),0)</f>
        <v>0</v>
      </c>
      <c r="AD26" s="1">
        <f>IFERROR(IF(#REF!=4,1,0),0)</f>
        <v>0</v>
      </c>
      <c r="AE26" s="1">
        <f>IFERROR(IF(#REF!=4,1,0),0)</f>
        <v>0</v>
      </c>
      <c r="AF26" s="1">
        <f>IFERROR(IF(#REF!=4,1,0),0)</f>
        <v>0</v>
      </c>
      <c r="AG26" s="1">
        <f>IFERROR(IF(#REF!=4,1,0),0)</f>
        <v>0</v>
      </c>
      <c r="AH26" s="1">
        <f>IFERROR(IF(#REF!=4,1,0),0)</f>
        <v>0</v>
      </c>
      <c r="AI26" s="1">
        <f>IFERROR(IF(#REF!=4,1,0),0)</f>
        <v>0</v>
      </c>
      <c r="AJ26" s="1">
        <f>IFERROR(IF(#REF!=4,1,0),0)</f>
        <v>0</v>
      </c>
      <c r="AK26" s="1">
        <f>IFERROR(IF(#REF!=4,1,0),0)</f>
        <v>0</v>
      </c>
      <c r="AL26" s="1">
        <f>IFERROR(IF(#REF!=4,1,0),0)</f>
        <v>0</v>
      </c>
      <c r="AM26" s="1">
        <f>IFERROR(IF(#REF!=4,1,0),0)</f>
        <v>0</v>
      </c>
      <c r="AN26" s="1">
        <f>IFERROR(IF(#REF!=4,1,0),0)</f>
        <v>0</v>
      </c>
      <c r="AO26" s="1">
        <f>IFERROR(IF(#REF!=4,1,0),0)</f>
        <v>0</v>
      </c>
      <c r="AP26" s="1">
        <f>IFERROR(IF(#REF!=4,1,0),0)</f>
        <v>0</v>
      </c>
      <c r="AQ26" s="1">
        <f>IFERROR(IF(#REF!=4,1,0),0)</f>
        <v>0</v>
      </c>
      <c r="AR26" s="1">
        <f>IFERROR(IF(#REF!=4,1,0),0)</f>
        <v>0</v>
      </c>
      <c r="AS26" s="1">
        <f>IFERROR(IF(#REF!=4,1,0),0)</f>
        <v>0</v>
      </c>
      <c r="AT26" s="1">
        <f>IFERROR(IF(#REF!=4,1,0),0)</f>
        <v>0</v>
      </c>
      <c r="AU26" s="1">
        <f>IFERROR(IF(#REF!=4,1,0),0)</f>
        <v>0</v>
      </c>
      <c r="AV26" s="1">
        <f>IFERROR(IF(#REF!=4,1,0),0)</f>
        <v>0</v>
      </c>
      <c r="AW26" s="1">
        <f>IFERROR(IF(#REF!=4,1,0),0)</f>
        <v>0</v>
      </c>
      <c r="AX26" s="1">
        <f>IFERROR(IF(#REF!=4,1,0),0)</f>
        <v>0</v>
      </c>
      <c r="AY26" s="1">
        <f>IFERROR(IF(#REF!=4,1,0),0)</f>
        <v>0</v>
      </c>
      <c r="BA26" s="1">
        <f t="shared" si="1"/>
        <v>0</v>
      </c>
    </row>
    <row r="27" spans="1:53" ht="17.25" customHeight="1" x14ac:dyDescent="0.2">
      <c r="A27" s="78" t="s">
        <v>80</v>
      </c>
      <c r="B27" s="79"/>
      <c r="C27" s="79"/>
      <c r="D27" s="80"/>
      <c r="E27" s="8">
        <f t="shared" si="0"/>
        <v>0</v>
      </c>
      <c r="F27" s="53" t="s">
        <v>6</v>
      </c>
      <c r="H27" s="1">
        <f>IFERROR(IF('1'!E35=4,1,0),0)</f>
        <v>0</v>
      </c>
      <c r="I27" s="1">
        <f>IFERROR(IF('2'!E35=4,1,0),0)</f>
        <v>0</v>
      </c>
      <c r="J27" s="1">
        <f>IFERROR(IF('3'!E35=4,1,0),0)</f>
        <v>0</v>
      </c>
      <c r="K27" s="1">
        <f>IFERROR(IF('4'!E35=4,1,0),0)</f>
        <v>0</v>
      </c>
      <c r="L27" s="1">
        <f>IFERROR(IF('5'!E35=4,1,0),0)</f>
        <v>0</v>
      </c>
      <c r="M27" s="1">
        <f>IFERROR(IF('6'!E35=4,1,0),0)</f>
        <v>0</v>
      </c>
      <c r="N27" s="1">
        <f>IFERROR(IF('7'!E35=4,1,0),0)</f>
        <v>0</v>
      </c>
      <c r="O27" s="1">
        <f>IFERROR(IF('8'!E35=4,1,0),0)</f>
        <v>0</v>
      </c>
      <c r="P27" s="1">
        <f>IFERROR(IF('9'!E35=4,1,0),0)</f>
        <v>0</v>
      </c>
      <c r="Q27" s="1">
        <f>IFERROR(IF('10'!E35=4,1,0),0)</f>
        <v>0</v>
      </c>
      <c r="R27" s="1">
        <f>IFERROR(IF(#REF!=4,1,0),0)</f>
        <v>0</v>
      </c>
      <c r="S27" s="1">
        <f>IFERROR(IF(#REF!=4,1,0),0)</f>
        <v>0</v>
      </c>
      <c r="T27" s="1">
        <f>IFERROR(IF(#REF!=4,1,0),0)</f>
        <v>0</v>
      </c>
      <c r="U27" s="1">
        <f>IFERROR(IF(#REF!=4,1,0),0)</f>
        <v>0</v>
      </c>
      <c r="V27" s="1">
        <f>IFERROR(IF(#REF!=4,1,0),0)</f>
        <v>0</v>
      </c>
      <c r="W27" s="1">
        <f>IFERROR(IF(#REF!=4,1,0),0)</f>
        <v>0</v>
      </c>
      <c r="X27" s="1">
        <f>IFERROR(IF(#REF!=4,1,0),0)</f>
        <v>0</v>
      </c>
      <c r="Y27" s="1">
        <f>IFERROR(IF(#REF!=4,1,0),0)</f>
        <v>0</v>
      </c>
      <c r="Z27" s="1">
        <f>IFERROR(IF(#REF!=4,1,0),0)</f>
        <v>0</v>
      </c>
      <c r="AA27" s="1">
        <f>IFERROR(IF(#REF!=0,1,0),0)</f>
        <v>0</v>
      </c>
      <c r="AB27" s="1">
        <f>IFERROR(IF(#REF!=4,1,0),0)</f>
        <v>0</v>
      </c>
      <c r="AC27" s="1">
        <f>IFERROR(IF(#REF!=4,1,0),0)</f>
        <v>0</v>
      </c>
      <c r="AD27" s="1">
        <f>IFERROR(IF(#REF!=4,1,0),0)</f>
        <v>0</v>
      </c>
      <c r="AE27" s="1">
        <f>IFERROR(IF(#REF!=4,1,0),0)</f>
        <v>0</v>
      </c>
      <c r="AF27" s="1">
        <f>IFERROR(IF(#REF!=4,1,0),0)</f>
        <v>0</v>
      </c>
      <c r="AG27" s="1">
        <f>IFERROR(IF(#REF!=4,1,0),0)</f>
        <v>0</v>
      </c>
      <c r="AH27" s="1">
        <f>IFERROR(IF(#REF!=4,1,0),0)</f>
        <v>0</v>
      </c>
      <c r="AI27" s="1">
        <f>IFERROR(IF(#REF!=4,1,0),0)</f>
        <v>0</v>
      </c>
      <c r="AJ27" s="1">
        <f>IFERROR(IF(#REF!=4,1,0),0)</f>
        <v>0</v>
      </c>
      <c r="AK27" s="1">
        <f>IFERROR(IF(#REF!=4,1,0),0)</f>
        <v>0</v>
      </c>
      <c r="AL27" s="1">
        <f>IFERROR(IF(#REF!=4,1,0),0)</f>
        <v>0</v>
      </c>
      <c r="AM27" s="1">
        <f>IFERROR(IF(#REF!=4,1,0),0)</f>
        <v>0</v>
      </c>
      <c r="AN27" s="1">
        <f>IFERROR(IF(#REF!=4,1,0),0)</f>
        <v>0</v>
      </c>
      <c r="AO27" s="1">
        <f>IFERROR(IF(#REF!=4,1,0),0)</f>
        <v>0</v>
      </c>
      <c r="AP27" s="1">
        <f>IFERROR(IF(#REF!=4,1,0),0)</f>
        <v>0</v>
      </c>
      <c r="AQ27" s="1">
        <f>IFERROR(IF(#REF!=4,1,0),0)</f>
        <v>0</v>
      </c>
      <c r="AR27" s="1">
        <f>IFERROR(IF(#REF!=4,1,0),0)</f>
        <v>0</v>
      </c>
      <c r="AS27" s="1">
        <f>IFERROR(IF(#REF!=4,1,0),0)</f>
        <v>0</v>
      </c>
      <c r="AT27" s="1">
        <f>IFERROR(IF(#REF!=4,1,0),0)</f>
        <v>0</v>
      </c>
      <c r="AU27" s="1">
        <f>IFERROR(IF(#REF!=4,1,0),0)</f>
        <v>0</v>
      </c>
      <c r="AV27" s="1">
        <f>IFERROR(IF(#REF!=4,1,0),0)</f>
        <v>0</v>
      </c>
      <c r="AW27" s="1">
        <f>IFERROR(IF(#REF!=4,1,0),0)</f>
        <v>0</v>
      </c>
      <c r="AX27" s="1">
        <f>IFERROR(IF(#REF!=4,1,0),0)</f>
        <v>0</v>
      </c>
      <c r="AY27" s="1">
        <f>IFERROR(IF(#REF!=4,1,0),0)</f>
        <v>0</v>
      </c>
      <c r="BA27" s="1">
        <f t="shared" si="1"/>
        <v>0</v>
      </c>
    </row>
    <row r="28" spans="1:53" ht="17.25" customHeight="1" x14ac:dyDescent="0.2">
      <c r="A28" s="78" t="s">
        <v>81</v>
      </c>
      <c r="B28" s="79"/>
      <c r="C28" s="79"/>
      <c r="D28" s="80"/>
      <c r="E28" s="8">
        <f t="shared" si="0"/>
        <v>0</v>
      </c>
      <c r="F28" s="53" t="s">
        <v>6</v>
      </c>
      <c r="H28" s="1">
        <f>IFERROR(IF('1'!E36=4,1,0),0)</f>
        <v>0</v>
      </c>
      <c r="I28" s="1">
        <f>IFERROR(IF('2'!E36=4,1,0),0)</f>
        <v>0</v>
      </c>
      <c r="J28" s="1">
        <f>IFERROR(IF('3'!E36=4,1,0),0)</f>
        <v>0</v>
      </c>
      <c r="K28" s="1">
        <f>IFERROR(IF('4'!E36=4,1,0),0)</f>
        <v>0</v>
      </c>
      <c r="L28" s="1">
        <f>IFERROR(IF('5'!E36=4,1,0),0)</f>
        <v>0</v>
      </c>
      <c r="M28" s="1">
        <f>IFERROR(IF('6'!E36=4,1,0),0)</f>
        <v>0</v>
      </c>
      <c r="N28" s="1">
        <f>IFERROR(IF('7'!E36=4,1,0),0)</f>
        <v>0</v>
      </c>
      <c r="O28" s="1">
        <f>IFERROR(IF('8'!E36=4,1,0),0)</f>
        <v>0</v>
      </c>
      <c r="P28" s="1">
        <f>IFERROR(IF('9'!E36=4,1,0),0)</f>
        <v>0</v>
      </c>
      <c r="Q28" s="1">
        <f>IFERROR(IF('10'!E36=4,1,0),0)</f>
        <v>0</v>
      </c>
      <c r="R28" s="1">
        <f>IFERROR(IF(#REF!=4,1,0),0)</f>
        <v>0</v>
      </c>
      <c r="S28" s="1">
        <f>IFERROR(IF(#REF!=4,1,0),0)</f>
        <v>0</v>
      </c>
      <c r="T28" s="1">
        <f>IFERROR(IF(#REF!=4,1,0),0)</f>
        <v>0</v>
      </c>
      <c r="U28" s="1">
        <f>IFERROR(IF(#REF!=4,1,0),0)</f>
        <v>0</v>
      </c>
      <c r="V28" s="1">
        <f>IFERROR(IF(#REF!=4,1,0),0)</f>
        <v>0</v>
      </c>
      <c r="W28" s="1">
        <f>IFERROR(IF(#REF!=4,1,0),0)</f>
        <v>0</v>
      </c>
      <c r="X28" s="1">
        <f>IFERROR(IF(#REF!=4,1,0),0)</f>
        <v>0</v>
      </c>
      <c r="Y28" s="1">
        <f>IFERROR(IF(#REF!=4,1,0),0)</f>
        <v>0</v>
      </c>
      <c r="Z28" s="1">
        <f>IFERROR(IF(#REF!=4,1,0),0)</f>
        <v>0</v>
      </c>
      <c r="AA28" s="1">
        <f>IFERROR(IF(#REF!=0,1,0),0)</f>
        <v>0</v>
      </c>
      <c r="AB28" s="1">
        <f>IFERROR(IF(#REF!=4,1,0),0)</f>
        <v>0</v>
      </c>
      <c r="AC28" s="1">
        <f>IFERROR(IF(#REF!=4,1,0),0)</f>
        <v>0</v>
      </c>
      <c r="AD28" s="1">
        <f>IFERROR(IF(#REF!=4,1,0),0)</f>
        <v>0</v>
      </c>
      <c r="AE28" s="1">
        <f>IFERROR(IF(#REF!=4,1,0),0)</f>
        <v>0</v>
      </c>
      <c r="AF28" s="1">
        <f>IFERROR(IF(#REF!=4,1,0),0)</f>
        <v>0</v>
      </c>
      <c r="AG28" s="1">
        <f>IFERROR(IF(#REF!=4,1,0),0)</f>
        <v>0</v>
      </c>
      <c r="AH28" s="1">
        <f>IFERROR(IF(#REF!=4,1,0),0)</f>
        <v>0</v>
      </c>
      <c r="AI28" s="1">
        <f>IFERROR(IF(#REF!=4,1,0),0)</f>
        <v>0</v>
      </c>
      <c r="AJ28" s="1">
        <f>IFERROR(IF(#REF!=4,1,0),0)</f>
        <v>0</v>
      </c>
      <c r="AK28" s="1">
        <f>IFERROR(IF(#REF!=4,1,0),0)</f>
        <v>0</v>
      </c>
      <c r="AL28" s="1">
        <f>IFERROR(IF(#REF!=4,1,0),0)</f>
        <v>0</v>
      </c>
      <c r="AM28" s="1">
        <f>IFERROR(IF(#REF!=4,1,0),0)</f>
        <v>0</v>
      </c>
      <c r="AN28" s="1">
        <f>IFERROR(IF(#REF!=4,1,0),0)</f>
        <v>0</v>
      </c>
      <c r="AO28" s="1">
        <f>IFERROR(IF(#REF!=4,1,0),0)</f>
        <v>0</v>
      </c>
      <c r="AP28" s="1">
        <f>IFERROR(IF(#REF!=4,1,0),0)</f>
        <v>0</v>
      </c>
      <c r="AQ28" s="1">
        <f>IFERROR(IF(#REF!=4,1,0),0)</f>
        <v>0</v>
      </c>
      <c r="AR28" s="1">
        <f>IFERROR(IF(#REF!=4,1,0),0)</f>
        <v>0</v>
      </c>
      <c r="AS28" s="1">
        <f>IFERROR(IF(#REF!=4,1,0),0)</f>
        <v>0</v>
      </c>
      <c r="AT28" s="1">
        <f>IFERROR(IF(#REF!=4,1,0),0)</f>
        <v>0</v>
      </c>
      <c r="AU28" s="1">
        <f>IFERROR(IF(#REF!=4,1,0),0)</f>
        <v>0</v>
      </c>
      <c r="AV28" s="1">
        <f>IFERROR(IF(#REF!=4,1,0),0)</f>
        <v>0</v>
      </c>
      <c r="AW28" s="1">
        <f>IFERROR(IF(#REF!=4,1,0),0)</f>
        <v>0</v>
      </c>
      <c r="AX28" s="1">
        <f>IFERROR(IF(#REF!=4,1,0),0)</f>
        <v>0</v>
      </c>
      <c r="AY28" s="1">
        <f>IFERROR(IF(#REF!=4,1,0),0)</f>
        <v>0</v>
      </c>
      <c r="BA28" s="1">
        <f t="shared" si="1"/>
        <v>0</v>
      </c>
    </row>
    <row r="29" spans="1:53" ht="17.25" customHeight="1" x14ac:dyDescent="0.2">
      <c r="A29" s="78" t="s">
        <v>82</v>
      </c>
      <c r="B29" s="79"/>
      <c r="C29" s="79"/>
      <c r="D29" s="80"/>
      <c r="E29" s="8">
        <f t="shared" si="0"/>
        <v>0</v>
      </c>
      <c r="F29" s="53" t="s">
        <v>6</v>
      </c>
      <c r="H29" s="1">
        <f>IFERROR(IF('1'!E37=4,1,0),0)</f>
        <v>0</v>
      </c>
      <c r="I29" s="1">
        <f>IFERROR(IF('2'!E37=4,1,0),0)</f>
        <v>0</v>
      </c>
      <c r="J29" s="1">
        <f>IFERROR(IF('3'!E37=4,1,0),0)</f>
        <v>0</v>
      </c>
      <c r="K29" s="1">
        <f>IFERROR(IF('4'!E37=4,1,0),0)</f>
        <v>0</v>
      </c>
      <c r="L29" s="1">
        <f>IFERROR(IF('5'!E37=4,1,0),0)</f>
        <v>0</v>
      </c>
      <c r="M29" s="1">
        <f>IFERROR(IF('6'!E37=4,1,0),0)</f>
        <v>0</v>
      </c>
      <c r="N29" s="1">
        <f>IFERROR(IF('7'!E37=4,1,0),0)</f>
        <v>0</v>
      </c>
      <c r="O29" s="1">
        <f>IFERROR(IF('8'!E37=4,1,0),0)</f>
        <v>0</v>
      </c>
      <c r="P29" s="1">
        <f>IFERROR(IF('9'!E37=4,1,0),0)</f>
        <v>0</v>
      </c>
      <c r="Q29" s="1">
        <f>IFERROR(IF('10'!E37=4,1,0),0)</f>
        <v>0</v>
      </c>
      <c r="R29" s="1">
        <f>IFERROR(IF(#REF!=4,1,0),0)</f>
        <v>0</v>
      </c>
      <c r="S29" s="1">
        <f>IFERROR(IF(#REF!=4,1,0),0)</f>
        <v>0</v>
      </c>
      <c r="T29" s="1">
        <f>IFERROR(IF(#REF!=4,1,0),0)</f>
        <v>0</v>
      </c>
      <c r="U29" s="1">
        <f>IFERROR(IF(#REF!=4,1,0),0)</f>
        <v>0</v>
      </c>
      <c r="V29" s="1">
        <f>IFERROR(IF(#REF!=4,1,0),0)</f>
        <v>0</v>
      </c>
      <c r="W29" s="1">
        <f>IFERROR(IF(#REF!=4,1,0),0)</f>
        <v>0</v>
      </c>
      <c r="X29" s="1">
        <f>IFERROR(IF(#REF!=4,1,0),0)</f>
        <v>0</v>
      </c>
      <c r="Y29" s="1">
        <f>IFERROR(IF(#REF!=4,1,0),0)</f>
        <v>0</v>
      </c>
      <c r="Z29" s="1">
        <f>IFERROR(IF(#REF!=4,1,0),0)</f>
        <v>0</v>
      </c>
      <c r="AA29" s="1">
        <f>IFERROR(IF(#REF!=0,1,0),0)</f>
        <v>0</v>
      </c>
      <c r="AB29" s="1">
        <f>IFERROR(IF(#REF!=4,1,0),0)</f>
        <v>0</v>
      </c>
      <c r="AC29" s="1">
        <f>IFERROR(IF(#REF!=4,1,0),0)</f>
        <v>0</v>
      </c>
      <c r="AD29" s="1">
        <f>IFERROR(IF(#REF!=4,1,0),0)</f>
        <v>0</v>
      </c>
      <c r="AE29" s="1">
        <f>IFERROR(IF(#REF!=4,1,0),0)</f>
        <v>0</v>
      </c>
      <c r="AF29" s="1">
        <f>IFERROR(IF(#REF!=4,1,0),0)</f>
        <v>0</v>
      </c>
      <c r="AG29" s="1">
        <f>IFERROR(IF(#REF!=4,1,0),0)</f>
        <v>0</v>
      </c>
      <c r="AH29" s="1">
        <f>IFERROR(IF(#REF!=4,1,0),0)</f>
        <v>0</v>
      </c>
      <c r="AI29" s="1">
        <f>IFERROR(IF(#REF!=4,1,0),0)</f>
        <v>0</v>
      </c>
      <c r="AJ29" s="1">
        <f>IFERROR(IF(#REF!=4,1,0),0)</f>
        <v>0</v>
      </c>
      <c r="AK29" s="1">
        <f>IFERROR(IF(#REF!=4,1,0),0)</f>
        <v>0</v>
      </c>
      <c r="AL29" s="1">
        <f>IFERROR(IF(#REF!=4,1,0),0)</f>
        <v>0</v>
      </c>
      <c r="AM29" s="1">
        <f>IFERROR(IF(#REF!=4,1,0),0)</f>
        <v>0</v>
      </c>
      <c r="AN29" s="1">
        <f>IFERROR(IF(#REF!=4,1,0),0)</f>
        <v>0</v>
      </c>
      <c r="AO29" s="1">
        <f>IFERROR(IF(#REF!=4,1,0),0)</f>
        <v>0</v>
      </c>
      <c r="AP29" s="1">
        <f>IFERROR(IF(#REF!=4,1,0),0)</f>
        <v>0</v>
      </c>
      <c r="AQ29" s="1">
        <f>IFERROR(IF(#REF!=4,1,0),0)</f>
        <v>0</v>
      </c>
      <c r="AR29" s="1">
        <f>IFERROR(IF(#REF!=4,1,0),0)</f>
        <v>0</v>
      </c>
      <c r="AS29" s="1">
        <f>IFERROR(IF(#REF!=4,1,0),0)</f>
        <v>0</v>
      </c>
      <c r="AT29" s="1">
        <f>IFERROR(IF(#REF!=4,1,0),0)</f>
        <v>0</v>
      </c>
      <c r="AU29" s="1">
        <f>IFERROR(IF(#REF!=4,1,0),0)</f>
        <v>0</v>
      </c>
      <c r="AV29" s="1">
        <f>IFERROR(IF(#REF!=4,1,0),0)</f>
        <v>0</v>
      </c>
      <c r="AW29" s="1">
        <f>IFERROR(IF(#REF!=4,1,0),0)</f>
        <v>0</v>
      </c>
      <c r="AX29" s="1">
        <f>IFERROR(IF(#REF!=4,1,0),0)</f>
        <v>0</v>
      </c>
      <c r="AY29" s="1">
        <f>IFERROR(IF(#REF!=4,1,0),0)</f>
        <v>0</v>
      </c>
      <c r="BA29" s="1">
        <f t="shared" si="1"/>
        <v>0</v>
      </c>
    </row>
    <row r="30" spans="1:53" ht="17.25" customHeight="1" x14ac:dyDescent="0.2">
      <c r="A30" s="78" t="s">
        <v>160</v>
      </c>
      <c r="B30" s="79"/>
      <c r="C30" s="79"/>
      <c r="D30" s="80"/>
      <c r="E30" s="8">
        <f t="shared" si="0"/>
        <v>0</v>
      </c>
      <c r="F30" s="53" t="s">
        <v>6</v>
      </c>
      <c r="H30" s="1">
        <f>IFERROR(IF('1'!E38=4,1,0),0)</f>
        <v>0</v>
      </c>
      <c r="I30" s="1">
        <f>IFERROR(IF('2'!E38=4,1,0),0)</f>
        <v>0</v>
      </c>
      <c r="J30" s="1">
        <f>IFERROR(IF('3'!E38=4,1,0),0)</f>
        <v>0</v>
      </c>
      <c r="K30" s="1">
        <f>IFERROR(IF('4'!E38=4,1,0),0)</f>
        <v>0</v>
      </c>
      <c r="L30" s="1">
        <f>IFERROR(IF('5'!E38=4,1,0),0)</f>
        <v>0</v>
      </c>
      <c r="M30" s="1">
        <f>IFERROR(IF('6'!E38=4,1,0),0)</f>
        <v>0</v>
      </c>
      <c r="N30" s="1">
        <f>IFERROR(IF('7'!E38=4,1,0),0)</f>
        <v>0</v>
      </c>
      <c r="O30" s="1">
        <f>IFERROR(IF('8'!E38=4,1,0),0)</f>
        <v>0</v>
      </c>
      <c r="P30" s="1">
        <f>IFERROR(IF('9'!E38=4,1,0),0)</f>
        <v>0</v>
      </c>
      <c r="Q30" s="1">
        <f>IFERROR(IF('10'!E38=4,1,0),0)</f>
        <v>0</v>
      </c>
      <c r="R30" s="1">
        <f>IFERROR(IF(#REF!=4,1,0),0)</f>
        <v>0</v>
      </c>
      <c r="S30" s="1">
        <f>IFERROR(IF(#REF!=4,1,0),0)</f>
        <v>0</v>
      </c>
      <c r="T30" s="1">
        <f>IFERROR(IF(#REF!=4,1,0),0)</f>
        <v>0</v>
      </c>
      <c r="U30" s="1">
        <f>IFERROR(IF(#REF!=4,1,0),0)</f>
        <v>0</v>
      </c>
      <c r="V30" s="1">
        <f>IFERROR(IF(#REF!=4,1,0),0)</f>
        <v>0</v>
      </c>
      <c r="W30" s="1">
        <f>IFERROR(IF(#REF!=4,1,0),0)</f>
        <v>0</v>
      </c>
      <c r="X30" s="1">
        <f>IFERROR(IF(#REF!=4,1,0),0)</f>
        <v>0</v>
      </c>
      <c r="Y30" s="1">
        <f>IFERROR(IF(#REF!=4,1,0),0)</f>
        <v>0</v>
      </c>
      <c r="Z30" s="1">
        <f>IFERROR(IF(#REF!=4,1,0),0)</f>
        <v>0</v>
      </c>
      <c r="AA30" s="1">
        <f>IFERROR(IF(#REF!=0,1,0),0)</f>
        <v>0</v>
      </c>
      <c r="AB30" s="1">
        <f>IFERROR(IF(#REF!=4,1,0),0)</f>
        <v>0</v>
      </c>
      <c r="AC30" s="1">
        <f>IFERROR(IF(#REF!=4,1,0),0)</f>
        <v>0</v>
      </c>
      <c r="AD30" s="1">
        <f>IFERROR(IF(#REF!=4,1,0),0)</f>
        <v>0</v>
      </c>
      <c r="AE30" s="1">
        <f>IFERROR(IF(#REF!=4,1,0),0)</f>
        <v>0</v>
      </c>
      <c r="AF30" s="1">
        <f>IFERROR(IF(#REF!=4,1,0),0)</f>
        <v>0</v>
      </c>
      <c r="AG30" s="1">
        <f>IFERROR(IF(#REF!=4,1,0),0)</f>
        <v>0</v>
      </c>
      <c r="AH30" s="1">
        <f>IFERROR(IF(#REF!=4,1,0),0)</f>
        <v>0</v>
      </c>
      <c r="AI30" s="1">
        <f>IFERROR(IF(#REF!=4,1,0),0)</f>
        <v>0</v>
      </c>
      <c r="AJ30" s="1">
        <f>IFERROR(IF(#REF!=4,1,0),0)</f>
        <v>0</v>
      </c>
      <c r="AK30" s="1">
        <f>IFERROR(IF(#REF!=4,1,0),0)</f>
        <v>0</v>
      </c>
      <c r="AL30" s="1">
        <f>IFERROR(IF(#REF!=4,1,0),0)</f>
        <v>0</v>
      </c>
      <c r="AM30" s="1">
        <f>IFERROR(IF(#REF!=4,1,0),0)</f>
        <v>0</v>
      </c>
      <c r="AN30" s="1">
        <f>IFERROR(IF(#REF!=4,1,0),0)</f>
        <v>0</v>
      </c>
      <c r="AO30" s="1">
        <f>IFERROR(IF(#REF!=4,1,0),0)</f>
        <v>0</v>
      </c>
      <c r="AP30" s="1">
        <f>IFERROR(IF(#REF!=4,1,0),0)</f>
        <v>0</v>
      </c>
      <c r="AQ30" s="1">
        <f>IFERROR(IF(#REF!=4,1,0),0)</f>
        <v>0</v>
      </c>
      <c r="AR30" s="1">
        <f>IFERROR(IF(#REF!=4,1,0),0)</f>
        <v>0</v>
      </c>
      <c r="AS30" s="1">
        <f>IFERROR(IF(#REF!=4,1,0),0)</f>
        <v>0</v>
      </c>
      <c r="AT30" s="1">
        <f>IFERROR(IF(#REF!=4,1,0),0)</f>
        <v>0</v>
      </c>
      <c r="AU30" s="1">
        <f>IFERROR(IF(#REF!=4,1,0),0)</f>
        <v>0</v>
      </c>
      <c r="AV30" s="1">
        <f>IFERROR(IF(#REF!=4,1,0),0)</f>
        <v>0</v>
      </c>
      <c r="AW30" s="1">
        <f>IFERROR(IF(#REF!=4,1,0),0)</f>
        <v>0</v>
      </c>
      <c r="AX30" s="1">
        <f>IFERROR(IF(#REF!=4,1,0),0)</f>
        <v>0</v>
      </c>
      <c r="AY30" s="1">
        <f>IFERROR(IF(#REF!=4,1,0),0)</f>
        <v>0</v>
      </c>
      <c r="BA30" s="1">
        <f t="shared" si="1"/>
        <v>0</v>
      </c>
    </row>
    <row r="31" spans="1:53" ht="17.25" customHeight="1" x14ac:dyDescent="0.2">
      <c r="A31" s="78" t="s">
        <v>83</v>
      </c>
      <c r="B31" s="79"/>
      <c r="C31" s="79"/>
      <c r="D31" s="80"/>
      <c r="E31" s="8">
        <f t="shared" si="0"/>
        <v>0</v>
      </c>
      <c r="F31" s="53" t="s">
        <v>6</v>
      </c>
      <c r="H31" s="1">
        <f>IFERROR(IF('1'!E39=4,1,0),0)</f>
        <v>0</v>
      </c>
      <c r="I31" s="1">
        <f>IFERROR(IF('2'!E39=4,1,0),0)</f>
        <v>0</v>
      </c>
      <c r="J31" s="1">
        <f>IFERROR(IF('3'!E39=4,1,0),0)</f>
        <v>0</v>
      </c>
      <c r="K31" s="1">
        <f>IFERROR(IF('4'!E39=4,1,0),0)</f>
        <v>0</v>
      </c>
      <c r="L31" s="1">
        <f>IFERROR(IF('5'!E39=4,1,0),0)</f>
        <v>0</v>
      </c>
      <c r="M31" s="1">
        <f>IFERROR(IF('6'!E39=4,1,0),0)</f>
        <v>0</v>
      </c>
      <c r="N31" s="1">
        <f>IFERROR(IF('7'!E39=4,1,0),0)</f>
        <v>0</v>
      </c>
      <c r="O31" s="1">
        <f>IFERROR(IF('8'!E39=4,1,0),0)</f>
        <v>0</v>
      </c>
      <c r="P31" s="1">
        <f>IFERROR(IF('9'!E39=4,1,0),0)</f>
        <v>0</v>
      </c>
      <c r="Q31" s="1">
        <f>IFERROR(IF('10'!E39=4,1,0),0)</f>
        <v>0</v>
      </c>
      <c r="R31" s="1">
        <f>IFERROR(IF(#REF!=4,1,0),0)</f>
        <v>0</v>
      </c>
      <c r="S31" s="1">
        <f>IFERROR(IF(#REF!=4,1,0),0)</f>
        <v>0</v>
      </c>
      <c r="T31" s="1">
        <f>IFERROR(IF(#REF!=4,1,0),0)</f>
        <v>0</v>
      </c>
      <c r="U31" s="1">
        <f>IFERROR(IF(#REF!=4,1,0),0)</f>
        <v>0</v>
      </c>
      <c r="V31" s="1">
        <f>IFERROR(IF(#REF!=4,1,0),0)</f>
        <v>0</v>
      </c>
      <c r="W31" s="1">
        <f>IFERROR(IF(#REF!=4,1,0),0)</f>
        <v>0</v>
      </c>
      <c r="X31" s="1">
        <f>IFERROR(IF(#REF!=4,1,0),0)</f>
        <v>0</v>
      </c>
      <c r="Y31" s="1">
        <f>IFERROR(IF(#REF!=4,1,0),0)</f>
        <v>0</v>
      </c>
      <c r="Z31" s="1">
        <f>IFERROR(IF(#REF!=4,1,0),0)</f>
        <v>0</v>
      </c>
      <c r="AA31" s="1">
        <f>IFERROR(IF(#REF!=0,1,0),0)</f>
        <v>0</v>
      </c>
      <c r="AB31" s="1">
        <f>IFERROR(IF(#REF!=4,1,0),0)</f>
        <v>0</v>
      </c>
      <c r="AC31" s="1">
        <f>IFERROR(IF(#REF!=4,1,0),0)</f>
        <v>0</v>
      </c>
      <c r="AD31" s="1">
        <f>IFERROR(IF(#REF!=4,1,0),0)</f>
        <v>0</v>
      </c>
      <c r="AE31" s="1">
        <f>IFERROR(IF(#REF!=4,1,0),0)</f>
        <v>0</v>
      </c>
      <c r="AF31" s="1">
        <f>IFERROR(IF(#REF!=4,1,0),0)</f>
        <v>0</v>
      </c>
      <c r="AG31" s="1">
        <f>IFERROR(IF(#REF!=4,1,0),0)</f>
        <v>0</v>
      </c>
      <c r="AH31" s="1">
        <f>IFERROR(IF(#REF!=4,1,0),0)</f>
        <v>0</v>
      </c>
      <c r="AI31" s="1">
        <f>IFERROR(IF(#REF!=4,1,0),0)</f>
        <v>0</v>
      </c>
      <c r="AJ31" s="1">
        <f>IFERROR(IF(#REF!=4,1,0),0)</f>
        <v>0</v>
      </c>
      <c r="AK31" s="1">
        <f>IFERROR(IF(#REF!=4,1,0),0)</f>
        <v>0</v>
      </c>
      <c r="AL31" s="1">
        <f>IFERROR(IF(#REF!=4,1,0),0)</f>
        <v>0</v>
      </c>
      <c r="AM31" s="1">
        <f>IFERROR(IF(#REF!=4,1,0),0)</f>
        <v>0</v>
      </c>
      <c r="AN31" s="1">
        <f>IFERROR(IF(#REF!=4,1,0),0)</f>
        <v>0</v>
      </c>
      <c r="AO31" s="1">
        <f>IFERROR(IF(#REF!=4,1,0),0)</f>
        <v>0</v>
      </c>
      <c r="AP31" s="1">
        <f>IFERROR(IF(#REF!=4,1,0),0)</f>
        <v>0</v>
      </c>
      <c r="AQ31" s="1">
        <f>IFERROR(IF(#REF!=4,1,0),0)</f>
        <v>0</v>
      </c>
      <c r="AR31" s="1">
        <f>IFERROR(IF(#REF!=4,1,0),0)</f>
        <v>0</v>
      </c>
      <c r="AS31" s="1">
        <f>IFERROR(IF(#REF!=4,1,0),0)</f>
        <v>0</v>
      </c>
      <c r="AT31" s="1">
        <f>IFERROR(IF(#REF!=4,1,0),0)</f>
        <v>0</v>
      </c>
      <c r="AU31" s="1">
        <f>IFERROR(IF(#REF!=4,1,0),0)</f>
        <v>0</v>
      </c>
      <c r="AV31" s="1">
        <f>IFERROR(IF(#REF!=4,1,0),0)</f>
        <v>0</v>
      </c>
      <c r="AW31" s="1">
        <f>IFERROR(IF(#REF!=4,1,0),0)</f>
        <v>0</v>
      </c>
      <c r="AX31" s="1">
        <f>IFERROR(IF(#REF!=4,1,0),0)</f>
        <v>0</v>
      </c>
      <c r="AY31" s="1">
        <f>IFERROR(IF(#REF!=4,1,0),0)</f>
        <v>0</v>
      </c>
      <c r="BA31" s="1">
        <f t="shared" si="1"/>
        <v>0</v>
      </c>
    </row>
    <row r="32" spans="1:53" ht="17.25" customHeight="1" x14ac:dyDescent="0.2">
      <c r="A32" s="78" t="s">
        <v>84</v>
      </c>
      <c r="B32" s="79"/>
      <c r="C32" s="79"/>
      <c r="D32" s="80"/>
      <c r="E32" s="8">
        <f t="shared" si="0"/>
        <v>0</v>
      </c>
      <c r="F32" s="53" t="s">
        <v>6</v>
      </c>
      <c r="H32" s="1">
        <f>IFERROR(IF('1'!E40=4,1,0),0)</f>
        <v>0</v>
      </c>
      <c r="I32" s="1">
        <f>IFERROR(IF('2'!E40=4,1,0),0)</f>
        <v>0</v>
      </c>
      <c r="J32" s="1">
        <f>IFERROR(IF('3'!E40=4,1,0),0)</f>
        <v>0</v>
      </c>
      <c r="K32" s="1">
        <f>IFERROR(IF('4'!E40=4,1,0),0)</f>
        <v>0</v>
      </c>
      <c r="L32" s="1">
        <f>IFERROR(IF('5'!E40=4,1,0),0)</f>
        <v>0</v>
      </c>
      <c r="M32" s="1">
        <f>IFERROR(IF('6'!E40=4,1,0),0)</f>
        <v>0</v>
      </c>
      <c r="N32" s="1">
        <f>IFERROR(IF('7'!E40=4,1,0),0)</f>
        <v>0</v>
      </c>
      <c r="O32" s="1">
        <f>IFERROR(IF('8'!E40=4,1,0),0)</f>
        <v>0</v>
      </c>
      <c r="P32" s="1">
        <f>IFERROR(IF('9'!E40=4,1,0),0)</f>
        <v>0</v>
      </c>
      <c r="Q32" s="1">
        <f>IFERROR(IF('10'!E40=4,1,0),0)</f>
        <v>0</v>
      </c>
      <c r="R32" s="1">
        <f>IFERROR(IF(#REF!=4,1,0),0)</f>
        <v>0</v>
      </c>
      <c r="S32" s="1">
        <f>IFERROR(IF(#REF!=4,1,0),0)</f>
        <v>0</v>
      </c>
      <c r="T32" s="1">
        <f>IFERROR(IF(#REF!=4,1,0),0)</f>
        <v>0</v>
      </c>
      <c r="U32" s="1">
        <f>IFERROR(IF(#REF!=4,1,0),0)</f>
        <v>0</v>
      </c>
      <c r="V32" s="1">
        <f>IFERROR(IF(#REF!=4,1,0),0)</f>
        <v>0</v>
      </c>
      <c r="W32" s="1">
        <f>IFERROR(IF(#REF!=4,1,0),0)</f>
        <v>0</v>
      </c>
      <c r="X32" s="1">
        <f>IFERROR(IF(#REF!=4,1,0),0)</f>
        <v>0</v>
      </c>
      <c r="Y32" s="1">
        <f>IFERROR(IF(#REF!=4,1,0),0)</f>
        <v>0</v>
      </c>
      <c r="Z32" s="1">
        <f>IFERROR(IF(#REF!=4,1,0),0)</f>
        <v>0</v>
      </c>
      <c r="AA32" s="1">
        <f>IFERROR(IF(#REF!=0,1,0),0)</f>
        <v>0</v>
      </c>
      <c r="AB32" s="1">
        <f>IFERROR(IF(#REF!=4,1,0),0)</f>
        <v>0</v>
      </c>
      <c r="AC32" s="1">
        <f>IFERROR(IF(#REF!=4,1,0),0)</f>
        <v>0</v>
      </c>
      <c r="AD32" s="1">
        <f>IFERROR(IF(#REF!=4,1,0),0)</f>
        <v>0</v>
      </c>
      <c r="AE32" s="1">
        <f>IFERROR(IF(#REF!=4,1,0),0)</f>
        <v>0</v>
      </c>
      <c r="AF32" s="1">
        <f>IFERROR(IF(#REF!=4,1,0),0)</f>
        <v>0</v>
      </c>
      <c r="AG32" s="1">
        <f>IFERROR(IF(#REF!=4,1,0),0)</f>
        <v>0</v>
      </c>
      <c r="AH32" s="1">
        <f>IFERROR(IF(#REF!=4,1,0),0)</f>
        <v>0</v>
      </c>
      <c r="AI32" s="1">
        <f>IFERROR(IF(#REF!=4,1,0),0)</f>
        <v>0</v>
      </c>
      <c r="AJ32" s="1">
        <f>IFERROR(IF(#REF!=4,1,0),0)</f>
        <v>0</v>
      </c>
      <c r="AK32" s="1">
        <f>IFERROR(IF(#REF!=4,1,0),0)</f>
        <v>0</v>
      </c>
      <c r="AL32" s="1">
        <f>IFERROR(IF(#REF!=4,1,0),0)</f>
        <v>0</v>
      </c>
      <c r="AM32" s="1">
        <f>IFERROR(IF(#REF!=4,1,0),0)</f>
        <v>0</v>
      </c>
      <c r="AN32" s="1">
        <f>IFERROR(IF(#REF!=4,1,0),0)</f>
        <v>0</v>
      </c>
      <c r="AO32" s="1">
        <f>IFERROR(IF(#REF!=4,1,0),0)</f>
        <v>0</v>
      </c>
      <c r="AP32" s="1">
        <f>IFERROR(IF(#REF!=4,1,0),0)</f>
        <v>0</v>
      </c>
      <c r="AQ32" s="1">
        <f>IFERROR(IF(#REF!=4,1,0),0)</f>
        <v>0</v>
      </c>
      <c r="AR32" s="1">
        <f>IFERROR(IF(#REF!=4,1,0),0)</f>
        <v>0</v>
      </c>
      <c r="AS32" s="1">
        <f>IFERROR(IF(#REF!=4,1,0),0)</f>
        <v>0</v>
      </c>
      <c r="AT32" s="1">
        <f>IFERROR(IF(#REF!=4,1,0),0)</f>
        <v>0</v>
      </c>
      <c r="AU32" s="1">
        <f>IFERROR(IF(#REF!=4,1,0),0)</f>
        <v>0</v>
      </c>
      <c r="AV32" s="1">
        <f>IFERROR(IF(#REF!=4,1,0),0)</f>
        <v>0</v>
      </c>
      <c r="AW32" s="1">
        <f>IFERROR(IF(#REF!=4,1,0),0)</f>
        <v>0</v>
      </c>
      <c r="AX32" s="1">
        <f>IFERROR(IF(#REF!=4,1,0),0)</f>
        <v>0</v>
      </c>
      <c r="AY32" s="1">
        <f>IFERROR(IF(#REF!=4,1,0),0)</f>
        <v>0</v>
      </c>
      <c r="BA32" s="1">
        <f t="shared" si="1"/>
        <v>0</v>
      </c>
    </row>
    <row r="33" spans="1:53" ht="17.25" customHeight="1" x14ac:dyDescent="0.2">
      <c r="A33" s="78" t="s">
        <v>85</v>
      </c>
      <c r="B33" s="79"/>
      <c r="C33" s="79"/>
      <c r="D33" s="80"/>
      <c r="E33" s="8">
        <f t="shared" si="0"/>
        <v>0</v>
      </c>
      <c r="F33" s="53" t="s">
        <v>6</v>
      </c>
      <c r="H33" s="1">
        <f>IFERROR(IF('1'!E41=4,1,0),0)</f>
        <v>0</v>
      </c>
      <c r="I33" s="1">
        <f>IFERROR(IF('2'!E41=4,1,0),0)</f>
        <v>0</v>
      </c>
      <c r="J33" s="1">
        <f>IFERROR(IF('3'!E41=4,1,0),0)</f>
        <v>0</v>
      </c>
      <c r="K33" s="1">
        <f>IFERROR(IF('4'!E41=4,1,0),0)</f>
        <v>0</v>
      </c>
      <c r="L33" s="1">
        <f>IFERROR(IF('5'!E41=4,1,0),0)</f>
        <v>0</v>
      </c>
      <c r="M33" s="1">
        <f>IFERROR(IF('6'!E41=4,1,0),0)</f>
        <v>0</v>
      </c>
      <c r="N33" s="1">
        <f>IFERROR(IF('7'!E41=4,1,0),0)</f>
        <v>0</v>
      </c>
      <c r="O33" s="1">
        <f>IFERROR(IF('8'!E41=4,1,0),0)</f>
        <v>0</v>
      </c>
      <c r="P33" s="1">
        <f>IFERROR(IF('9'!E41=4,1,0),0)</f>
        <v>0</v>
      </c>
      <c r="Q33" s="1">
        <f>IFERROR(IF('10'!E41=4,1,0),0)</f>
        <v>0</v>
      </c>
      <c r="R33" s="1">
        <f>IFERROR(IF(#REF!=4,1,0),0)</f>
        <v>0</v>
      </c>
      <c r="S33" s="1">
        <f>IFERROR(IF(#REF!=4,1,0),0)</f>
        <v>0</v>
      </c>
      <c r="T33" s="1">
        <f>IFERROR(IF(#REF!=4,1,0),0)</f>
        <v>0</v>
      </c>
      <c r="U33" s="1">
        <f>IFERROR(IF(#REF!=4,1,0),0)</f>
        <v>0</v>
      </c>
      <c r="V33" s="1">
        <f>IFERROR(IF(#REF!=4,1,0),0)</f>
        <v>0</v>
      </c>
      <c r="W33" s="1">
        <f>IFERROR(IF(#REF!=4,1,0),0)</f>
        <v>0</v>
      </c>
      <c r="X33" s="1">
        <f>IFERROR(IF(#REF!=4,1,0),0)</f>
        <v>0</v>
      </c>
      <c r="Y33" s="1">
        <f>IFERROR(IF(#REF!=4,1,0),0)</f>
        <v>0</v>
      </c>
      <c r="Z33" s="1">
        <f>IFERROR(IF(#REF!=4,1,0),0)</f>
        <v>0</v>
      </c>
      <c r="AA33" s="1">
        <f>IFERROR(IF(#REF!=0,1,0),0)</f>
        <v>0</v>
      </c>
      <c r="AB33" s="1">
        <f>IFERROR(IF(#REF!=4,1,0),0)</f>
        <v>0</v>
      </c>
      <c r="AC33" s="1">
        <f>IFERROR(IF(#REF!=4,1,0),0)</f>
        <v>0</v>
      </c>
      <c r="AD33" s="1">
        <f>IFERROR(IF(#REF!=4,1,0),0)</f>
        <v>0</v>
      </c>
      <c r="AE33" s="1">
        <f>IFERROR(IF(#REF!=4,1,0),0)</f>
        <v>0</v>
      </c>
      <c r="AF33" s="1">
        <f>IFERROR(IF(#REF!=4,1,0),0)</f>
        <v>0</v>
      </c>
      <c r="AG33" s="1">
        <f>IFERROR(IF(#REF!=4,1,0),0)</f>
        <v>0</v>
      </c>
      <c r="AH33" s="1">
        <f>IFERROR(IF(#REF!=4,1,0),0)</f>
        <v>0</v>
      </c>
      <c r="AI33" s="1">
        <f>IFERROR(IF(#REF!=4,1,0),0)</f>
        <v>0</v>
      </c>
      <c r="AJ33" s="1">
        <f>IFERROR(IF(#REF!=4,1,0),0)</f>
        <v>0</v>
      </c>
      <c r="AK33" s="1">
        <f>IFERROR(IF(#REF!=4,1,0),0)</f>
        <v>0</v>
      </c>
      <c r="AL33" s="1">
        <f>IFERROR(IF(#REF!=4,1,0),0)</f>
        <v>0</v>
      </c>
      <c r="AM33" s="1">
        <f>IFERROR(IF(#REF!=4,1,0),0)</f>
        <v>0</v>
      </c>
      <c r="AN33" s="1">
        <f>IFERROR(IF(#REF!=4,1,0),0)</f>
        <v>0</v>
      </c>
      <c r="AO33" s="1">
        <f>IFERROR(IF(#REF!=4,1,0),0)</f>
        <v>0</v>
      </c>
      <c r="AP33" s="1">
        <f>IFERROR(IF(#REF!=4,1,0),0)</f>
        <v>0</v>
      </c>
      <c r="AQ33" s="1">
        <f>IFERROR(IF(#REF!=4,1,0),0)</f>
        <v>0</v>
      </c>
      <c r="AR33" s="1">
        <f>IFERROR(IF(#REF!=4,1,0),0)</f>
        <v>0</v>
      </c>
      <c r="AS33" s="1">
        <f>IFERROR(IF(#REF!=4,1,0),0)</f>
        <v>0</v>
      </c>
      <c r="AT33" s="1">
        <f>IFERROR(IF(#REF!=4,1,0),0)</f>
        <v>0</v>
      </c>
      <c r="AU33" s="1">
        <f>IFERROR(IF(#REF!=4,1,0),0)</f>
        <v>0</v>
      </c>
      <c r="AV33" s="1">
        <f>IFERROR(IF(#REF!=4,1,0),0)</f>
        <v>0</v>
      </c>
      <c r="AW33" s="1">
        <f>IFERROR(IF(#REF!=4,1,0),0)</f>
        <v>0</v>
      </c>
      <c r="AX33" s="1">
        <f>IFERROR(IF(#REF!=4,1,0),0)</f>
        <v>0</v>
      </c>
      <c r="AY33" s="1">
        <f>IFERROR(IF(#REF!=4,1,0),0)</f>
        <v>0</v>
      </c>
      <c r="BA33" s="1">
        <f t="shared" si="1"/>
        <v>0</v>
      </c>
    </row>
    <row r="34" spans="1:53" ht="17.25" customHeight="1" x14ac:dyDescent="0.2">
      <c r="A34" s="78" t="s">
        <v>86</v>
      </c>
      <c r="B34" s="79"/>
      <c r="C34" s="79"/>
      <c r="D34" s="80"/>
      <c r="E34" s="8">
        <f t="shared" si="0"/>
        <v>0</v>
      </c>
      <c r="F34" s="53" t="s">
        <v>6</v>
      </c>
      <c r="H34" s="1">
        <f>IFERROR(IF('1'!E42=4,1,0),0)</f>
        <v>0</v>
      </c>
      <c r="I34" s="1">
        <f>IFERROR(IF('2'!E42=4,1,0),0)</f>
        <v>0</v>
      </c>
      <c r="J34" s="1">
        <f>IFERROR(IF('3'!E42=4,1,0),0)</f>
        <v>0</v>
      </c>
      <c r="K34" s="1">
        <f>IFERROR(IF('4'!E42=4,1,0),0)</f>
        <v>0</v>
      </c>
      <c r="L34" s="1">
        <f>IFERROR(IF('5'!E42=4,1,0),0)</f>
        <v>0</v>
      </c>
      <c r="M34" s="1">
        <f>IFERROR(IF('6'!E42=4,1,0),0)</f>
        <v>0</v>
      </c>
      <c r="N34" s="1">
        <f>IFERROR(IF('7'!E42=4,1,0),0)</f>
        <v>0</v>
      </c>
      <c r="O34" s="1">
        <f>IFERROR(IF('8'!E42=4,1,0),0)</f>
        <v>0</v>
      </c>
      <c r="P34" s="1">
        <f>IFERROR(IF('9'!E42=4,1,0),0)</f>
        <v>0</v>
      </c>
      <c r="Q34" s="1">
        <f>IFERROR(IF('10'!E42=4,1,0),0)</f>
        <v>0</v>
      </c>
      <c r="R34" s="1">
        <f>IFERROR(IF(#REF!=4,1,0),0)</f>
        <v>0</v>
      </c>
      <c r="S34" s="1">
        <f>IFERROR(IF(#REF!=4,1,0),0)</f>
        <v>0</v>
      </c>
      <c r="T34" s="1">
        <f>IFERROR(IF(#REF!=4,1,0),0)</f>
        <v>0</v>
      </c>
      <c r="U34" s="1">
        <f>IFERROR(IF(#REF!=4,1,0),0)</f>
        <v>0</v>
      </c>
      <c r="V34" s="1">
        <f>IFERROR(IF(#REF!=4,1,0),0)</f>
        <v>0</v>
      </c>
      <c r="W34" s="1">
        <f>IFERROR(IF(#REF!=4,1,0),0)</f>
        <v>0</v>
      </c>
      <c r="X34" s="1">
        <f>IFERROR(IF(#REF!=4,1,0),0)</f>
        <v>0</v>
      </c>
      <c r="Y34" s="1">
        <f>IFERROR(IF(#REF!=4,1,0),0)</f>
        <v>0</v>
      </c>
      <c r="Z34" s="1">
        <f>IFERROR(IF(#REF!=4,1,0),0)</f>
        <v>0</v>
      </c>
      <c r="AA34" s="1">
        <f>IFERROR(IF(#REF!=0,1,0),0)</f>
        <v>0</v>
      </c>
      <c r="AB34" s="1">
        <f>IFERROR(IF(#REF!=4,1,0),0)</f>
        <v>0</v>
      </c>
      <c r="AC34" s="1">
        <f>IFERROR(IF(#REF!=4,1,0),0)</f>
        <v>0</v>
      </c>
      <c r="AD34" s="1">
        <f>IFERROR(IF(#REF!=4,1,0),0)</f>
        <v>0</v>
      </c>
      <c r="AE34" s="1">
        <f>IFERROR(IF(#REF!=4,1,0),0)</f>
        <v>0</v>
      </c>
      <c r="AF34" s="1">
        <f>IFERROR(IF(#REF!=4,1,0),0)</f>
        <v>0</v>
      </c>
      <c r="AG34" s="1">
        <f>IFERROR(IF(#REF!=4,1,0),0)</f>
        <v>0</v>
      </c>
      <c r="AH34" s="1">
        <f>IFERROR(IF(#REF!=4,1,0),0)</f>
        <v>0</v>
      </c>
      <c r="AI34" s="1">
        <f>IFERROR(IF(#REF!=4,1,0),0)</f>
        <v>0</v>
      </c>
      <c r="AJ34" s="1">
        <f>IFERROR(IF(#REF!=4,1,0),0)</f>
        <v>0</v>
      </c>
      <c r="AK34" s="1">
        <f>IFERROR(IF(#REF!=4,1,0),0)</f>
        <v>0</v>
      </c>
      <c r="AL34" s="1">
        <f>IFERROR(IF(#REF!=4,1,0),0)</f>
        <v>0</v>
      </c>
      <c r="AM34" s="1">
        <f>IFERROR(IF(#REF!=4,1,0),0)</f>
        <v>0</v>
      </c>
      <c r="AN34" s="1">
        <f>IFERROR(IF(#REF!=4,1,0),0)</f>
        <v>0</v>
      </c>
      <c r="AO34" s="1">
        <f>IFERROR(IF(#REF!=4,1,0),0)</f>
        <v>0</v>
      </c>
      <c r="AP34" s="1">
        <f>IFERROR(IF(#REF!=4,1,0),0)</f>
        <v>0</v>
      </c>
      <c r="AQ34" s="1">
        <f>IFERROR(IF(#REF!=4,1,0),0)</f>
        <v>0</v>
      </c>
      <c r="AR34" s="1">
        <f>IFERROR(IF(#REF!=4,1,0),0)</f>
        <v>0</v>
      </c>
      <c r="AS34" s="1">
        <f>IFERROR(IF(#REF!=4,1,0),0)</f>
        <v>0</v>
      </c>
      <c r="AT34" s="1">
        <f>IFERROR(IF(#REF!=4,1,0),0)</f>
        <v>0</v>
      </c>
      <c r="AU34" s="1">
        <f>IFERROR(IF(#REF!=4,1,0),0)</f>
        <v>0</v>
      </c>
      <c r="AV34" s="1">
        <f>IFERROR(IF(#REF!=4,1,0),0)</f>
        <v>0</v>
      </c>
      <c r="AW34" s="1">
        <f>IFERROR(IF(#REF!=4,1,0),0)</f>
        <v>0</v>
      </c>
      <c r="AX34" s="1">
        <f>IFERROR(IF(#REF!=4,1,0),0)</f>
        <v>0</v>
      </c>
      <c r="AY34" s="1">
        <f>IFERROR(IF(#REF!=4,1,0),0)</f>
        <v>0</v>
      </c>
      <c r="BA34" s="1">
        <f t="shared" si="1"/>
        <v>0</v>
      </c>
    </row>
    <row r="35" spans="1:53" ht="17.25" customHeight="1" x14ac:dyDescent="0.2">
      <c r="A35" s="78" t="s">
        <v>87</v>
      </c>
      <c r="B35" s="79"/>
      <c r="C35" s="79"/>
      <c r="D35" s="80"/>
      <c r="E35" s="8">
        <f t="shared" si="0"/>
        <v>0</v>
      </c>
      <c r="F35" s="53" t="s">
        <v>5</v>
      </c>
      <c r="H35" s="1">
        <f>IFERROR(IF('1'!E43=4,1,0),0)</f>
        <v>0</v>
      </c>
      <c r="I35" s="1">
        <f>IFERROR(IF('2'!E43=4,1,0),0)</f>
        <v>0</v>
      </c>
      <c r="J35" s="1">
        <f>IFERROR(IF('3'!E43=4,1,0),0)</f>
        <v>0</v>
      </c>
      <c r="K35" s="1">
        <f>IFERROR(IF('4'!E43=4,1,0),0)</f>
        <v>0</v>
      </c>
      <c r="L35" s="1">
        <f>IFERROR(IF('5'!E43=4,1,0),0)</f>
        <v>0</v>
      </c>
      <c r="M35" s="1">
        <f>IFERROR(IF('6'!E43=4,1,0),0)</f>
        <v>0</v>
      </c>
      <c r="N35" s="1">
        <f>IFERROR(IF('7'!E43=4,1,0),0)</f>
        <v>0</v>
      </c>
      <c r="O35" s="1">
        <f>IFERROR(IF('8'!E43=4,1,0),0)</f>
        <v>0</v>
      </c>
      <c r="P35" s="1">
        <f>IFERROR(IF('9'!E43=4,1,0),0)</f>
        <v>0</v>
      </c>
      <c r="Q35" s="1">
        <f>IFERROR(IF('10'!E43=4,1,0),0)</f>
        <v>0</v>
      </c>
      <c r="R35" s="1">
        <f>IFERROR(IF(#REF!=4,1,0),0)</f>
        <v>0</v>
      </c>
      <c r="S35" s="1">
        <f>IFERROR(IF(#REF!=4,1,0),0)</f>
        <v>0</v>
      </c>
      <c r="T35" s="1">
        <f>IFERROR(IF(#REF!=4,1,0),0)</f>
        <v>0</v>
      </c>
      <c r="U35" s="1">
        <f>IFERROR(IF(#REF!=4,1,0),0)</f>
        <v>0</v>
      </c>
      <c r="V35" s="1">
        <f>IFERROR(IF(#REF!=4,1,0),0)</f>
        <v>0</v>
      </c>
      <c r="W35" s="1">
        <f>IFERROR(IF(#REF!=4,1,0),0)</f>
        <v>0</v>
      </c>
      <c r="X35" s="1">
        <f>IFERROR(IF(#REF!=4,1,0),0)</f>
        <v>0</v>
      </c>
      <c r="Y35" s="1">
        <f>IFERROR(IF(#REF!=4,1,0),0)</f>
        <v>0</v>
      </c>
      <c r="Z35" s="1">
        <f>IFERROR(IF(#REF!=4,1,0),0)</f>
        <v>0</v>
      </c>
      <c r="AA35" s="1">
        <f>IFERROR(IF(#REF!=0,1,0),0)</f>
        <v>0</v>
      </c>
      <c r="AB35" s="1">
        <f>IFERROR(IF(#REF!=4,1,0),0)</f>
        <v>0</v>
      </c>
      <c r="AC35" s="1">
        <f>IFERROR(IF(#REF!=4,1,0),0)</f>
        <v>0</v>
      </c>
      <c r="AD35" s="1">
        <f>IFERROR(IF(#REF!=4,1,0),0)</f>
        <v>0</v>
      </c>
      <c r="AE35" s="1">
        <f>IFERROR(IF(#REF!=4,1,0),0)</f>
        <v>0</v>
      </c>
      <c r="AF35" s="1">
        <f>IFERROR(IF(#REF!=4,1,0),0)</f>
        <v>0</v>
      </c>
      <c r="AG35" s="1">
        <f>IFERROR(IF(#REF!=4,1,0),0)</f>
        <v>0</v>
      </c>
      <c r="AH35" s="1">
        <f>IFERROR(IF(#REF!=4,1,0),0)</f>
        <v>0</v>
      </c>
      <c r="AI35" s="1">
        <f>IFERROR(IF(#REF!=4,1,0),0)</f>
        <v>0</v>
      </c>
      <c r="AJ35" s="1">
        <f>IFERROR(IF(#REF!=4,1,0),0)</f>
        <v>0</v>
      </c>
      <c r="AK35" s="1">
        <f>IFERROR(IF(#REF!=4,1,0),0)</f>
        <v>0</v>
      </c>
      <c r="AL35" s="1">
        <f>IFERROR(IF(#REF!=4,1,0),0)</f>
        <v>0</v>
      </c>
      <c r="AM35" s="1">
        <f>IFERROR(IF(#REF!=4,1,0),0)</f>
        <v>0</v>
      </c>
      <c r="AN35" s="1">
        <f>IFERROR(IF(#REF!=4,1,0),0)</f>
        <v>0</v>
      </c>
      <c r="AO35" s="1">
        <f>IFERROR(IF(#REF!=4,1,0),0)</f>
        <v>0</v>
      </c>
      <c r="AP35" s="1">
        <f>IFERROR(IF(#REF!=4,1,0),0)</f>
        <v>0</v>
      </c>
      <c r="AQ35" s="1">
        <f>IFERROR(IF(#REF!=4,1,0),0)</f>
        <v>0</v>
      </c>
      <c r="AR35" s="1">
        <f>IFERROR(IF(#REF!=4,1,0),0)</f>
        <v>0</v>
      </c>
      <c r="AS35" s="1">
        <f>IFERROR(IF(#REF!=4,1,0),0)</f>
        <v>0</v>
      </c>
      <c r="AT35" s="1">
        <f>IFERROR(IF(#REF!=4,1,0),0)</f>
        <v>0</v>
      </c>
      <c r="AU35" s="1">
        <f>IFERROR(IF(#REF!=4,1,0),0)</f>
        <v>0</v>
      </c>
      <c r="AV35" s="1">
        <f>IFERROR(IF(#REF!=4,1,0),0)</f>
        <v>0</v>
      </c>
      <c r="AW35" s="1">
        <f>IFERROR(IF(#REF!=4,1,0),0)</f>
        <v>0</v>
      </c>
      <c r="AX35" s="1">
        <f>IFERROR(IF(#REF!=4,1,0),0)</f>
        <v>0</v>
      </c>
      <c r="AY35" s="1">
        <f>IFERROR(IF(#REF!=4,1,0),0)</f>
        <v>0</v>
      </c>
      <c r="BA35" s="1">
        <f t="shared" si="1"/>
        <v>0</v>
      </c>
    </row>
    <row r="36" spans="1:53" ht="17.25" customHeight="1" x14ac:dyDescent="0.2">
      <c r="A36" s="78" t="s">
        <v>88</v>
      </c>
      <c r="B36" s="79"/>
      <c r="C36" s="79"/>
      <c r="D36" s="80"/>
      <c r="E36" s="8">
        <f t="shared" si="0"/>
        <v>0</v>
      </c>
      <c r="F36" s="53" t="s">
        <v>6</v>
      </c>
      <c r="H36" s="1">
        <f>IFERROR(IF('1'!E44=4,1,0),0)</f>
        <v>0</v>
      </c>
      <c r="I36" s="1">
        <f>IFERROR(IF('2'!E44=4,1,0),0)</f>
        <v>0</v>
      </c>
      <c r="J36" s="1">
        <f>IFERROR(IF('3'!E44=4,1,0),0)</f>
        <v>0</v>
      </c>
      <c r="K36" s="1">
        <f>IFERROR(IF('4'!E44=4,1,0),0)</f>
        <v>0</v>
      </c>
      <c r="L36" s="1">
        <f>IFERROR(IF('5'!E44=4,1,0),0)</f>
        <v>0</v>
      </c>
      <c r="M36" s="1">
        <f>IFERROR(IF('6'!E44=4,1,0),0)</f>
        <v>0</v>
      </c>
      <c r="N36" s="1">
        <f>IFERROR(IF('7'!E44=4,1,0),0)</f>
        <v>0</v>
      </c>
      <c r="O36" s="1">
        <f>IFERROR(IF('8'!E44=4,1,0),0)</f>
        <v>0</v>
      </c>
      <c r="P36" s="1">
        <f>IFERROR(IF('9'!E44=4,1,0),0)</f>
        <v>0</v>
      </c>
      <c r="Q36" s="1">
        <f>IFERROR(IF('10'!E44=4,1,0),0)</f>
        <v>0</v>
      </c>
      <c r="R36" s="1">
        <f>IFERROR(IF(#REF!=4,1,0),0)</f>
        <v>0</v>
      </c>
      <c r="S36" s="1">
        <f>IFERROR(IF(#REF!=4,1,0),0)</f>
        <v>0</v>
      </c>
      <c r="T36" s="1">
        <f>IFERROR(IF(#REF!=4,1,0),0)</f>
        <v>0</v>
      </c>
      <c r="U36" s="1">
        <f>IFERROR(IF(#REF!=4,1,0),0)</f>
        <v>0</v>
      </c>
      <c r="V36" s="1">
        <f>IFERROR(IF(#REF!=4,1,0),0)</f>
        <v>0</v>
      </c>
      <c r="W36" s="1">
        <f>IFERROR(IF(#REF!=4,1,0),0)</f>
        <v>0</v>
      </c>
      <c r="X36" s="1">
        <f>IFERROR(IF(#REF!=4,1,0),0)</f>
        <v>0</v>
      </c>
      <c r="Y36" s="1">
        <f>IFERROR(IF(#REF!=4,1,0),0)</f>
        <v>0</v>
      </c>
      <c r="Z36" s="1">
        <f>IFERROR(IF(#REF!=4,1,0),0)</f>
        <v>0</v>
      </c>
      <c r="AA36" s="1">
        <f>IFERROR(IF(#REF!=0,1,0),0)</f>
        <v>0</v>
      </c>
      <c r="AB36" s="1">
        <f>IFERROR(IF(#REF!=4,1,0),0)</f>
        <v>0</v>
      </c>
      <c r="AC36" s="1">
        <f>IFERROR(IF(#REF!=4,1,0),0)</f>
        <v>0</v>
      </c>
      <c r="AD36" s="1">
        <f>IFERROR(IF(#REF!=4,1,0),0)</f>
        <v>0</v>
      </c>
      <c r="AE36" s="1">
        <f>IFERROR(IF(#REF!=4,1,0),0)</f>
        <v>0</v>
      </c>
      <c r="AF36" s="1">
        <f>IFERROR(IF(#REF!=4,1,0),0)</f>
        <v>0</v>
      </c>
      <c r="AG36" s="1">
        <f>IFERROR(IF(#REF!=4,1,0),0)</f>
        <v>0</v>
      </c>
      <c r="AH36" s="1">
        <f>IFERROR(IF(#REF!=4,1,0),0)</f>
        <v>0</v>
      </c>
      <c r="AI36" s="1">
        <f>IFERROR(IF(#REF!=4,1,0),0)</f>
        <v>0</v>
      </c>
      <c r="AJ36" s="1">
        <f>IFERROR(IF(#REF!=4,1,0),0)</f>
        <v>0</v>
      </c>
      <c r="AK36" s="1">
        <f>IFERROR(IF(#REF!=4,1,0),0)</f>
        <v>0</v>
      </c>
      <c r="AL36" s="1">
        <f>IFERROR(IF(#REF!=4,1,0),0)</f>
        <v>0</v>
      </c>
      <c r="AM36" s="1">
        <f>IFERROR(IF(#REF!=4,1,0),0)</f>
        <v>0</v>
      </c>
      <c r="AN36" s="1">
        <f>IFERROR(IF(#REF!=4,1,0),0)</f>
        <v>0</v>
      </c>
      <c r="AO36" s="1">
        <f>IFERROR(IF(#REF!=4,1,0),0)</f>
        <v>0</v>
      </c>
      <c r="AP36" s="1">
        <f>IFERROR(IF(#REF!=4,1,0),0)</f>
        <v>0</v>
      </c>
      <c r="AQ36" s="1">
        <f>IFERROR(IF(#REF!=4,1,0),0)</f>
        <v>0</v>
      </c>
      <c r="AR36" s="1">
        <f>IFERROR(IF(#REF!=4,1,0),0)</f>
        <v>0</v>
      </c>
      <c r="AS36" s="1">
        <f>IFERROR(IF(#REF!=4,1,0),0)</f>
        <v>0</v>
      </c>
      <c r="AT36" s="1">
        <f>IFERROR(IF(#REF!=4,1,0),0)</f>
        <v>0</v>
      </c>
      <c r="AU36" s="1">
        <f>IFERROR(IF(#REF!=4,1,0),0)</f>
        <v>0</v>
      </c>
      <c r="AV36" s="1">
        <f>IFERROR(IF(#REF!=4,1,0),0)</f>
        <v>0</v>
      </c>
      <c r="AW36" s="1">
        <f>IFERROR(IF(#REF!=4,1,0),0)</f>
        <v>0</v>
      </c>
      <c r="AX36" s="1">
        <f>IFERROR(IF(#REF!=4,1,0),0)</f>
        <v>0</v>
      </c>
      <c r="AY36" s="1">
        <f>IFERROR(IF(#REF!=4,1,0),0)</f>
        <v>0</v>
      </c>
      <c r="BA36" s="1">
        <f t="shared" si="1"/>
        <v>0</v>
      </c>
    </row>
    <row r="37" spans="1:53" ht="14.25" customHeight="1" x14ac:dyDescent="0.2">
      <c r="A37" s="78" t="s">
        <v>161</v>
      </c>
      <c r="B37" s="79"/>
      <c r="C37" s="79"/>
      <c r="D37" s="80"/>
      <c r="E37" s="8">
        <f t="shared" si="0"/>
        <v>0</v>
      </c>
      <c r="F37" s="53" t="s">
        <v>6</v>
      </c>
      <c r="H37" s="1">
        <f>IFERROR(IF('1'!E45=4,1,0),0)</f>
        <v>0</v>
      </c>
      <c r="I37" s="1">
        <f>IFERROR(IF('2'!E45=4,1,0),0)</f>
        <v>0</v>
      </c>
      <c r="J37" s="1">
        <f>IFERROR(IF('3'!E45=4,1,0),0)</f>
        <v>0</v>
      </c>
      <c r="K37" s="1">
        <f>IFERROR(IF('4'!E45=4,1,0),0)</f>
        <v>0</v>
      </c>
      <c r="L37" s="1">
        <f>IFERROR(IF('5'!E45=4,1,0),0)</f>
        <v>0</v>
      </c>
      <c r="M37" s="1">
        <f>IFERROR(IF('6'!E45=4,1,0),0)</f>
        <v>0</v>
      </c>
      <c r="N37" s="1">
        <f>IFERROR(IF('7'!E45=4,1,0),0)</f>
        <v>0</v>
      </c>
      <c r="O37" s="1">
        <f>IFERROR(IF('8'!E45=4,1,0),0)</f>
        <v>0</v>
      </c>
      <c r="P37" s="1">
        <f>IFERROR(IF('9'!E45=4,1,0),0)</f>
        <v>0</v>
      </c>
      <c r="Q37" s="1">
        <f>IFERROR(IF('10'!E45=4,1,0),0)</f>
        <v>0</v>
      </c>
      <c r="R37" s="1">
        <f>IFERROR(IF(#REF!=4,1,0),0)</f>
        <v>0</v>
      </c>
      <c r="S37" s="1">
        <f>IFERROR(IF(#REF!=4,1,0),0)</f>
        <v>0</v>
      </c>
      <c r="T37" s="1">
        <f>IFERROR(IF(#REF!=4,1,0),0)</f>
        <v>0</v>
      </c>
      <c r="U37" s="1">
        <f>IFERROR(IF(#REF!=4,1,0),0)</f>
        <v>0</v>
      </c>
      <c r="V37" s="1">
        <f>IFERROR(IF(#REF!=4,1,0),0)</f>
        <v>0</v>
      </c>
      <c r="W37" s="1">
        <f>IFERROR(IF(#REF!=4,1,0),0)</f>
        <v>0</v>
      </c>
      <c r="X37" s="1">
        <f>IFERROR(IF(#REF!=4,1,0),0)</f>
        <v>0</v>
      </c>
      <c r="Y37" s="1">
        <f>IFERROR(IF(#REF!=4,1,0),0)</f>
        <v>0</v>
      </c>
      <c r="Z37" s="1">
        <f>IFERROR(IF(#REF!=4,1,0),0)</f>
        <v>0</v>
      </c>
      <c r="AA37" s="1">
        <f>IFERROR(IF(#REF!=0,1,0),0)</f>
        <v>0</v>
      </c>
      <c r="AB37" s="1">
        <f>IFERROR(IF(#REF!=4,1,0),0)</f>
        <v>0</v>
      </c>
      <c r="AC37" s="1">
        <f>IFERROR(IF(#REF!=4,1,0),0)</f>
        <v>0</v>
      </c>
      <c r="AD37" s="1">
        <f>IFERROR(IF(#REF!=4,1,0),0)</f>
        <v>0</v>
      </c>
      <c r="AE37" s="1">
        <f>IFERROR(IF(#REF!=4,1,0),0)</f>
        <v>0</v>
      </c>
      <c r="AF37" s="1">
        <f>IFERROR(IF(#REF!=4,1,0),0)</f>
        <v>0</v>
      </c>
      <c r="AG37" s="1">
        <f>IFERROR(IF(#REF!=4,1,0),0)</f>
        <v>0</v>
      </c>
      <c r="AH37" s="1">
        <f>IFERROR(IF(#REF!=4,1,0),0)</f>
        <v>0</v>
      </c>
      <c r="AI37" s="1">
        <f>IFERROR(IF(#REF!=4,1,0),0)</f>
        <v>0</v>
      </c>
      <c r="AJ37" s="1">
        <f>IFERROR(IF(#REF!=4,1,0),0)</f>
        <v>0</v>
      </c>
      <c r="AK37" s="1">
        <f>IFERROR(IF(#REF!=4,1,0),0)</f>
        <v>0</v>
      </c>
      <c r="AL37" s="1">
        <f>IFERROR(IF(#REF!=4,1,0),0)</f>
        <v>0</v>
      </c>
      <c r="AM37" s="1">
        <f>IFERROR(IF(#REF!=4,1,0),0)</f>
        <v>0</v>
      </c>
      <c r="AN37" s="1">
        <f>IFERROR(IF(#REF!=4,1,0),0)</f>
        <v>0</v>
      </c>
      <c r="AO37" s="1">
        <f>IFERROR(IF(#REF!=4,1,0),0)</f>
        <v>0</v>
      </c>
      <c r="AP37" s="1">
        <f>IFERROR(IF(#REF!=4,1,0),0)</f>
        <v>0</v>
      </c>
      <c r="AQ37" s="1">
        <f>IFERROR(IF(#REF!=4,1,0),0)</f>
        <v>0</v>
      </c>
      <c r="AR37" s="1">
        <f>IFERROR(IF(#REF!=4,1,0),0)</f>
        <v>0</v>
      </c>
      <c r="AS37" s="1">
        <f>IFERROR(IF(#REF!=4,1,0),0)</f>
        <v>0</v>
      </c>
      <c r="AT37" s="1">
        <f>IFERROR(IF(#REF!=4,1,0),0)</f>
        <v>0</v>
      </c>
      <c r="AU37" s="1">
        <f>IFERROR(IF(#REF!=4,1,0),0)</f>
        <v>0</v>
      </c>
      <c r="AV37" s="1">
        <f>IFERROR(IF(#REF!=4,1,0),0)</f>
        <v>0</v>
      </c>
      <c r="AW37" s="1">
        <f>IFERROR(IF(#REF!=4,1,0),0)</f>
        <v>0</v>
      </c>
      <c r="AX37" s="1">
        <f>IFERROR(IF(#REF!=4,1,0),0)</f>
        <v>0</v>
      </c>
      <c r="AY37" s="1">
        <f>IFERROR(IF(#REF!=4,1,0),0)</f>
        <v>0</v>
      </c>
      <c r="BA37" s="1">
        <f t="shared" si="1"/>
        <v>0</v>
      </c>
    </row>
    <row r="38" spans="1:53" ht="13.7" customHeight="1" x14ac:dyDescent="0.2">
      <c r="A38" s="78" t="s">
        <v>162</v>
      </c>
      <c r="B38" s="79"/>
      <c r="C38" s="79"/>
      <c r="D38" s="80"/>
      <c r="E38" s="8">
        <f t="shared" si="0"/>
        <v>0</v>
      </c>
      <c r="F38" s="54" t="s">
        <v>6</v>
      </c>
      <c r="H38" s="1">
        <f>IFERROR(IF('1'!E46=4,1,0),0)</f>
        <v>0</v>
      </c>
      <c r="I38" s="1">
        <f>IFERROR(IF('2'!E46=4,1,0),0)</f>
        <v>0</v>
      </c>
      <c r="J38" s="1">
        <f>IFERROR(IF('3'!E46=4,1,0),0)</f>
        <v>0</v>
      </c>
      <c r="K38" s="1">
        <f>IFERROR(IF('4'!E46=4,1,0),0)</f>
        <v>0</v>
      </c>
      <c r="L38" s="1">
        <f>IFERROR(IF('5'!E46=4,1,0),0)</f>
        <v>0</v>
      </c>
      <c r="M38" s="1">
        <f>IFERROR(IF('6'!E46=4,1,0),0)</f>
        <v>0</v>
      </c>
      <c r="N38" s="1">
        <f>IFERROR(IF('7'!E46=4,1,0),0)</f>
        <v>0</v>
      </c>
      <c r="O38" s="1">
        <f>IFERROR(IF('8'!E46=4,1,0),0)</f>
        <v>0</v>
      </c>
      <c r="P38" s="1">
        <f>IFERROR(IF('9'!E46=4,1,0),0)</f>
        <v>0</v>
      </c>
      <c r="Q38" s="1">
        <f>IFERROR(IF('10'!E46=4,1,0),0)</f>
        <v>0</v>
      </c>
      <c r="R38" s="1">
        <f>IFERROR(IF(#REF!=4,1,0),0)</f>
        <v>0</v>
      </c>
      <c r="S38" s="1">
        <f>IFERROR(IF(#REF!=4,1,0),0)</f>
        <v>0</v>
      </c>
      <c r="T38" s="1">
        <f>IFERROR(IF(#REF!=4,1,0),0)</f>
        <v>0</v>
      </c>
      <c r="U38" s="1">
        <f>IFERROR(IF(#REF!=4,1,0),0)</f>
        <v>0</v>
      </c>
      <c r="V38" s="1">
        <f>IFERROR(IF(#REF!=4,1,0),0)</f>
        <v>0</v>
      </c>
      <c r="W38" s="1">
        <f>IFERROR(IF(#REF!=4,1,0),0)</f>
        <v>0</v>
      </c>
      <c r="X38" s="1">
        <f>IFERROR(IF(#REF!=4,1,0),0)</f>
        <v>0</v>
      </c>
      <c r="Y38" s="1">
        <f>IFERROR(IF(#REF!=4,1,0),0)</f>
        <v>0</v>
      </c>
      <c r="Z38" s="1">
        <f>IFERROR(IF(#REF!=4,1,0),0)</f>
        <v>0</v>
      </c>
      <c r="AA38" s="1">
        <f>IFERROR(IF(#REF!=0,1,0),0)</f>
        <v>0</v>
      </c>
      <c r="AB38" s="1">
        <f>IFERROR(IF(#REF!=4,1,0),0)</f>
        <v>0</v>
      </c>
      <c r="AC38" s="1">
        <f>IFERROR(IF(#REF!=4,1,0),0)</f>
        <v>0</v>
      </c>
      <c r="AD38" s="1">
        <f>IFERROR(IF(#REF!=4,1,0),0)</f>
        <v>0</v>
      </c>
      <c r="AE38" s="1">
        <f>IFERROR(IF(#REF!=4,1,0),0)</f>
        <v>0</v>
      </c>
      <c r="AF38" s="1">
        <f>IFERROR(IF(#REF!=4,1,0),0)</f>
        <v>0</v>
      </c>
      <c r="AG38" s="1">
        <f>IFERROR(IF(#REF!=4,1,0),0)</f>
        <v>0</v>
      </c>
      <c r="AH38" s="1">
        <f>IFERROR(IF(#REF!=4,1,0),0)</f>
        <v>0</v>
      </c>
      <c r="AI38" s="1">
        <f>IFERROR(IF(#REF!=4,1,0),0)</f>
        <v>0</v>
      </c>
      <c r="AJ38" s="1">
        <f>IFERROR(IF(#REF!=4,1,0),0)</f>
        <v>0</v>
      </c>
      <c r="AK38" s="1">
        <f>IFERROR(IF(#REF!=4,1,0),0)</f>
        <v>0</v>
      </c>
      <c r="AL38" s="1">
        <f>IFERROR(IF(#REF!=4,1,0),0)</f>
        <v>0</v>
      </c>
      <c r="AM38" s="1">
        <f>IFERROR(IF(#REF!=4,1,0),0)</f>
        <v>0</v>
      </c>
      <c r="AN38" s="1">
        <f>IFERROR(IF(#REF!=4,1,0),0)</f>
        <v>0</v>
      </c>
      <c r="AO38" s="1">
        <f>IFERROR(IF(#REF!=4,1,0),0)</f>
        <v>0</v>
      </c>
      <c r="AP38" s="1">
        <f>IFERROR(IF(#REF!=4,1,0),0)</f>
        <v>0</v>
      </c>
      <c r="AQ38" s="1">
        <f>IFERROR(IF(#REF!=4,1,0),0)</f>
        <v>0</v>
      </c>
      <c r="AR38" s="1">
        <f>IFERROR(IF(#REF!=4,1,0),0)</f>
        <v>0</v>
      </c>
      <c r="AS38" s="1">
        <f>IFERROR(IF(#REF!=4,1,0),0)</f>
        <v>0</v>
      </c>
      <c r="AT38" s="1">
        <f>IFERROR(IF(#REF!=4,1,0),0)</f>
        <v>0</v>
      </c>
      <c r="AU38" s="1">
        <f>IFERROR(IF(#REF!=4,1,0),0)</f>
        <v>0</v>
      </c>
      <c r="AV38" s="1">
        <f>IFERROR(IF(#REF!=4,1,0),0)</f>
        <v>0</v>
      </c>
      <c r="AW38" s="1">
        <f>IFERROR(IF(#REF!=4,1,0),0)</f>
        <v>0</v>
      </c>
      <c r="AX38" s="1">
        <f>IFERROR(IF(#REF!=4,1,0),0)</f>
        <v>0</v>
      </c>
      <c r="AY38" s="1">
        <f>IFERROR(IF(#REF!=4,1,0),0)</f>
        <v>0</v>
      </c>
      <c r="BA38" s="1">
        <f t="shared" si="1"/>
        <v>0</v>
      </c>
    </row>
    <row r="39" spans="1:53" ht="14.25" x14ac:dyDescent="0.2">
      <c r="A39" s="78" t="s">
        <v>89</v>
      </c>
      <c r="B39" s="79"/>
      <c r="C39" s="79"/>
      <c r="D39" s="80"/>
      <c r="E39" s="8">
        <f t="shared" si="0"/>
        <v>0</v>
      </c>
      <c r="F39" s="53" t="s">
        <v>6</v>
      </c>
      <c r="H39" s="1">
        <f>IFERROR(IF('1'!E47=4,1,0),0)</f>
        <v>0</v>
      </c>
      <c r="I39" s="1">
        <f>IFERROR(IF('2'!E47=4,1,0),0)</f>
        <v>0</v>
      </c>
      <c r="J39" s="1">
        <f>IFERROR(IF('3'!E47=4,1,0),0)</f>
        <v>0</v>
      </c>
      <c r="K39" s="1">
        <f>IFERROR(IF('4'!E47=4,1,0),0)</f>
        <v>0</v>
      </c>
      <c r="L39" s="1">
        <f>IFERROR(IF('5'!E47=4,1,0),0)</f>
        <v>0</v>
      </c>
      <c r="M39" s="1">
        <f>IFERROR(IF('6'!E47=4,1,0),0)</f>
        <v>0</v>
      </c>
      <c r="N39" s="1">
        <f>IFERROR(IF('7'!E47=4,1,0),0)</f>
        <v>0</v>
      </c>
      <c r="O39" s="1">
        <f>IFERROR(IF('8'!E47=4,1,0),0)</f>
        <v>0</v>
      </c>
      <c r="P39" s="1">
        <f>IFERROR(IF('9'!E47=4,1,0),0)</f>
        <v>0</v>
      </c>
      <c r="Q39" s="1">
        <f>IFERROR(IF('10'!E47=4,1,0),0)</f>
        <v>0</v>
      </c>
      <c r="R39" s="1">
        <f>IFERROR(IF(#REF!=4,1,0),0)</f>
        <v>0</v>
      </c>
      <c r="S39" s="1">
        <f>IFERROR(IF(#REF!=4,1,0),0)</f>
        <v>0</v>
      </c>
      <c r="T39" s="1">
        <f>IFERROR(IF(#REF!=4,1,0),0)</f>
        <v>0</v>
      </c>
      <c r="U39" s="1">
        <f>IFERROR(IF(#REF!=4,1,0),0)</f>
        <v>0</v>
      </c>
      <c r="V39" s="1">
        <f>IFERROR(IF(#REF!=4,1,0),0)</f>
        <v>0</v>
      </c>
      <c r="W39" s="1">
        <f>IFERROR(IF(#REF!=4,1,0),0)</f>
        <v>0</v>
      </c>
      <c r="X39" s="1">
        <f>IFERROR(IF(#REF!=4,1,0),0)</f>
        <v>0</v>
      </c>
      <c r="Y39" s="1">
        <f>IFERROR(IF(#REF!=4,1,0),0)</f>
        <v>0</v>
      </c>
      <c r="Z39" s="1">
        <f>IFERROR(IF(#REF!=4,1,0),0)</f>
        <v>0</v>
      </c>
      <c r="AA39" s="1">
        <f>IFERROR(IF(#REF!=0,1,0),0)</f>
        <v>0</v>
      </c>
      <c r="AB39" s="1">
        <f>IFERROR(IF(#REF!=4,1,0),0)</f>
        <v>0</v>
      </c>
      <c r="AC39" s="1">
        <f>IFERROR(IF(#REF!=4,1,0),0)</f>
        <v>0</v>
      </c>
      <c r="AD39" s="1">
        <f>IFERROR(IF(#REF!=4,1,0),0)</f>
        <v>0</v>
      </c>
      <c r="AE39" s="1">
        <f>IFERROR(IF(#REF!=4,1,0),0)</f>
        <v>0</v>
      </c>
      <c r="AF39" s="1">
        <f>IFERROR(IF(#REF!=4,1,0),0)</f>
        <v>0</v>
      </c>
      <c r="AG39" s="1">
        <f>IFERROR(IF(#REF!=4,1,0),0)</f>
        <v>0</v>
      </c>
      <c r="AH39" s="1">
        <f>IFERROR(IF(#REF!=4,1,0),0)</f>
        <v>0</v>
      </c>
      <c r="AI39" s="1">
        <f>IFERROR(IF(#REF!=4,1,0),0)</f>
        <v>0</v>
      </c>
      <c r="AJ39" s="1">
        <f>IFERROR(IF(#REF!=4,1,0),0)</f>
        <v>0</v>
      </c>
      <c r="AK39" s="1">
        <f>IFERROR(IF(#REF!=4,1,0),0)</f>
        <v>0</v>
      </c>
      <c r="AL39" s="1">
        <f>IFERROR(IF(#REF!=4,1,0),0)</f>
        <v>0</v>
      </c>
      <c r="AM39" s="1">
        <f>IFERROR(IF(#REF!=4,1,0),0)</f>
        <v>0</v>
      </c>
      <c r="AN39" s="1">
        <f>IFERROR(IF(#REF!=4,1,0),0)</f>
        <v>0</v>
      </c>
      <c r="AO39" s="1">
        <f>IFERROR(IF(#REF!=4,1,0),0)</f>
        <v>0</v>
      </c>
      <c r="AP39" s="1">
        <f>IFERROR(IF(#REF!=4,1,0),0)</f>
        <v>0</v>
      </c>
      <c r="AQ39" s="1">
        <f>IFERROR(IF(#REF!=4,1,0),0)</f>
        <v>0</v>
      </c>
      <c r="AR39" s="1">
        <f>IFERROR(IF(#REF!=4,1,0),0)</f>
        <v>0</v>
      </c>
      <c r="AS39" s="1">
        <f>IFERROR(IF(#REF!=4,1,0),0)</f>
        <v>0</v>
      </c>
      <c r="AT39" s="1">
        <f>IFERROR(IF(#REF!=4,1,0),0)</f>
        <v>0</v>
      </c>
      <c r="AU39" s="1">
        <f>IFERROR(IF(#REF!=4,1,0),0)</f>
        <v>0</v>
      </c>
      <c r="AV39" s="1">
        <f>IFERROR(IF(#REF!=4,1,0),0)</f>
        <v>0</v>
      </c>
      <c r="AW39" s="1">
        <f>IFERROR(IF(#REF!=4,1,0),0)</f>
        <v>0</v>
      </c>
      <c r="AX39" s="1">
        <f>IFERROR(IF(#REF!=4,1,0),0)</f>
        <v>0</v>
      </c>
      <c r="AY39" s="1">
        <f>IFERROR(IF(#REF!=4,1,0),0)</f>
        <v>0</v>
      </c>
      <c r="BA39" s="1">
        <f t="shared" si="1"/>
        <v>0</v>
      </c>
    </row>
    <row r="40" spans="1:53" ht="13.7" customHeight="1" x14ac:dyDescent="0.2">
      <c r="A40" s="78" t="s">
        <v>90</v>
      </c>
      <c r="B40" s="79"/>
      <c r="C40" s="79"/>
      <c r="D40" s="80"/>
      <c r="E40" s="8">
        <f t="shared" si="0"/>
        <v>0</v>
      </c>
      <c r="F40" s="53" t="s">
        <v>6</v>
      </c>
      <c r="H40" s="1">
        <f>IFERROR(IF('1'!E48=4,1,0),0)</f>
        <v>0</v>
      </c>
      <c r="I40" s="1">
        <f>IFERROR(IF('2'!E48=4,1,0),0)</f>
        <v>0</v>
      </c>
      <c r="J40" s="1">
        <f>IFERROR(IF('3'!E48=4,1,0),0)</f>
        <v>0</v>
      </c>
      <c r="K40" s="1">
        <f>IFERROR(IF('4'!E48=4,1,0),0)</f>
        <v>0</v>
      </c>
      <c r="L40" s="1">
        <f>IFERROR(IF('5'!E48=4,1,0),0)</f>
        <v>0</v>
      </c>
      <c r="M40" s="1">
        <f>IFERROR(IF('6'!E48=4,1,0),0)</f>
        <v>0</v>
      </c>
      <c r="N40" s="1">
        <f>IFERROR(IF('7'!E48=4,1,0),0)</f>
        <v>0</v>
      </c>
      <c r="O40" s="1">
        <f>IFERROR(IF('8'!E48=4,1,0),0)</f>
        <v>0</v>
      </c>
      <c r="P40" s="1">
        <f>IFERROR(IF('9'!E48=4,1,0),0)</f>
        <v>0</v>
      </c>
      <c r="Q40" s="1">
        <f>IFERROR(IF('10'!E48=4,1,0),0)</f>
        <v>0</v>
      </c>
      <c r="R40" s="1">
        <f>IFERROR(IF(#REF!=4,1,0),0)</f>
        <v>0</v>
      </c>
      <c r="S40" s="1">
        <f>IFERROR(IF(#REF!=4,1,0),0)</f>
        <v>0</v>
      </c>
      <c r="T40" s="1">
        <f>IFERROR(IF(#REF!=4,1,0),0)</f>
        <v>0</v>
      </c>
      <c r="U40" s="1">
        <f>IFERROR(IF(#REF!=4,1,0),0)</f>
        <v>0</v>
      </c>
      <c r="V40" s="1">
        <f>IFERROR(IF(#REF!=4,1,0),0)</f>
        <v>0</v>
      </c>
      <c r="W40" s="1">
        <f>IFERROR(IF(#REF!=4,1,0),0)</f>
        <v>0</v>
      </c>
      <c r="X40" s="1">
        <f>IFERROR(IF(#REF!=4,1,0),0)</f>
        <v>0</v>
      </c>
      <c r="Y40" s="1">
        <f>IFERROR(IF(#REF!=4,1,0),0)</f>
        <v>0</v>
      </c>
      <c r="Z40" s="1">
        <f>IFERROR(IF(#REF!=4,1,0),0)</f>
        <v>0</v>
      </c>
      <c r="AA40" s="1">
        <f>IFERROR(IF(#REF!=0,1,0),0)</f>
        <v>0</v>
      </c>
      <c r="AB40" s="1">
        <f>IFERROR(IF(#REF!=4,1,0),0)</f>
        <v>0</v>
      </c>
      <c r="AC40" s="1">
        <f>IFERROR(IF(#REF!=4,1,0),0)</f>
        <v>0</v>
      </c>
      <c r="AD40" s="1">
        <f>IFERROR(IF(#REF!=4,1,0),0)</f>
        <v>0</v>
      </c>
      <c r="AE40" s="1">
        <f>IFERROR(IF(#REF!=4,1,0),0)</f>
        <v>0</v>
      </c>
      <c r="AF40" s="1">
        <f>IFERROR(IF(#REF!=4,1,0),0)</f>
        <v>0</v>
      </c>
      <c r="AG40" s="1">
        <f>IFERROR(IF(#REF!=4,1,0),0)</f>
        <v>0</v>
      </c>
      <c r="AH40" s="1">
        <f>IFERROR(IF(#REF!=4,1,0),0)</f>
        <v>0</v>
      </c>
      <c r="AI40" s="1">
        <f>IFERROR(IF(#REF!=4,1,0),0)</f>
        <v>0</v>
      </c>
      <c r="AJ40" s="1">
        <f>IFERROR(IF(#REF!=4,1,0),0)</f>
        <v>0</v>
      </c>
      <c r="AK40" s="1">
        <f>IFERROR(IF(#REF!=4,1,0),0)</f>
        <v>0</v>
      </c>
      <c r="AL40" s="1">
        <f>IFERROR(IF(#REF!=4,1,0),0)</f>
        <v>0</v>
      </c>
      <c r="AM40" s="1">
        <f>IFERROR(IF(#REF!=4,1,0),0)</f>
        <v>0</v>
      </c>
      <c r="AN40" s="1">
        <f>IFERROR(IF(#REF!=4,1,0),0)</f>
        <v>0</v>
      </c>
      <c r="AO40" s="1">
        <f>IFERROR(IF(#REF!=4,1,0),0)</f>
        <v>0</v>
      </c>
      <c r="AP40" s="1">
        <f>IFERROR(IF(#REF!=4,1,0),0)</f>
        <v>0</v>
      </c>
      <c r="AQ40" s="1">
        <f>IFERROR(IF(#REF!=4,1,0),0)</f>
        <v>0</v>
      </c>
      <c r="AR40" s="1">
        <f>IFERROR(IF(#REF!=4,1,0),0)</f>
        <v>0</v>
      </c>
      <c r="AS40" s="1">
        <f>IFERROR(IF(#REF!=4,1,0),0)</f>
        <v>0</v>
      </c>
      <c r="AT40" s="1">
        <f>IFERROR(IF(#REF!=4,1,0),0)</f>
        <v>0</v>
      </c>
      <c r="AU40" s="1">
        <f>IFERROR(IF(#REF!=4,1,0),0)</f>
        <v>0</v>
      </c>
      <c r="AV40" s="1">
        <f>IFERROR(IF(#REF!=4,1,0),0)</f>
        <v>0</v>
      </c>
      <c r="AW40" s="1">
        <f>IFERROR(IF(#REF!=4,1,0),0)</f>
        <v>0</v>
      </c>
      <c r="AX40" s="1">
        <f>IFERROR(IF(#REF!=4,1,0),0)</f>
        <v>0</v>
      </c>
      <c r="AY40" s="1">
        <f>IFERROR(IF(#REF!=4,1,0),0)</f>
        <v>0</v>
      </c>
      <c r="BA40" s="1">
        <f t="shared" si="1"/>
        <v>0</v>
      </c>
    </row>
    <row r="41" spans="1:53" ht="14.25" x14ac:dyDescent="0.2">
      <c r="A41" s="78" t="s">
        <v>91</v>
      </c>
      <c r="B41" s="79"/>
      <c r="C41" s="79"/>
      <c r="D41" s="80"/>
      <c r="E41" s="8">
        <f t="shared" si="0"/>
        <v>0</v>
      </c>
      <c r="F41" s="53" t="s">
        <v>6</v>
      </c>
      <c r="H41" s="1">
        <f>IFERROR(IF('1'!E49=4,1,0),0)</f>
        <v>0</v>
      </c>
      <c r="I41" s="1">
        <f>IFERROR(IF('2'!E49=4,1,0),0)</f>
        <v>0</v>
      </c>
      <c r="J41" s="1">
        <f>IFERROR(IF('3'!E49=4,1,0),0)</f>
        <v>0</v>
      </c>
      <c r="K41" s="1">
        <f>IFERROR(IF('4'!E49=4,1,0),0)</f>
        <v>0</v>
      </c>
      <c r="L41" s="1">
        <f>IFERROR(IF('5'!E49=4,1,0),0)</f>
        <v>0</v>
      </c>
      <c r="M41" s="1">
        <f>IFERROR(IF('6'!E49=4,1,0),0)</f>
        <v>0</v>
      </c>
      <c r="N41" s="1">
        <f>IFERROR(IF('7'!E49=4,1,0),0)</f>
        <v>0</v>
      </c>
      <c r="O41" s="1">
        <f>IFERROR(IF('8'!E49=4,1,0),0)</f>
        <v>0</v>
      </c>
      <c r="P41" s="1">
        <f>IFERROR(IF('9'!E49=4,1,0),0)</f>
        <v>0</v>
      </c>
      <c r="Q41" s="1">
        <f>IFERROR(IF('10'!E49=4,1,0),0)</f>
        <v>0</v>
      </c>
      <c r="R41" s="1">
        <f>IFERROR(IF(#REF!=4,1,0),0)</f>
        <v>0</v>
      </c>
      <c r="S41" s="1">
        <f>IFERROR(IF(#REF!=4,1,0),0)</f>
        <v>0</v>
      </c>
      <c r="T41" s="1">
        <f>IFERROR(IF(#REF!=4,1,0),0)</f>
        <v>0</v>
      </c>
      <c r="U41" s="1">
        <f>IFERROR(IF(#REF!=4,1,0),0)</f>
        <v>0</v>
      </c>
      <c r="V41" s="1">
        <f>IFERROR(IF(#REF!=4,1,0),0)</f>
        <v>0</v>
      </c>
      <c r="W41" s="1">
        <f>IFERROR(IF(#REF!=4,1,0),0)</f>
        <v>0</v>
      </c>
      <c r="X41" s="1">
        <f>IFERROR(IF(#REF!=4,1,0),0)</f>
        <v>0</v>
      </c>
      <c r="Y41" s="1">
        <f>IFERROR(IF(#REF!=4,1,0),0)</f>
        <v>0</v>
      </c>
      <c r="Z41" s="1">
        <f>IFERROR(IF(#REF!=4,1,0),0)</f>
        <v>0</v>
      </c>
      <c r="AA41" s="1">
        <f>IFERROR(IF(#REF!=0,1,0),0)</f>
        <v>0</v>
      </c>
      <c r="AB41" s="1">
        <f>IFERROR(IF(#REF!=4,1,0),0)</f>
        <v>0</v>
      </c>
      <c r="AC41" s="1">
        <f>IFERROR(IF(#REF!=4,1,0),0)</f>
        <v>0</v>
      </c>
      <c r="AD41" s="1">
        <f>IFERROR(IF(#REF!=4,1,0),0)</f>
        <v>0</v>
      </c>
      <c r="AE41" s="1">
        <f>IFERROR(IF(#REF!=4,1,0),0)</f>
        <v>0</v>
      </c>
      <c r="AF41" s="1">
        <f>IFERROR(IF(#REF!=4,1,0),0)</f>
        <v>0</v>
      </c>
      <c r="AG41" s="1">
        <f>IFERROR(IF(#REF!=4,1,0),0)</f>
        <v>0</v>
      </c>
      <c r="AH41" s="1">
        <f>IFERROR(IF(#REF!=4,1,0),0)</f>
        <v>0</v>
      </c>
      <c r="AI41" s="1">
        <f>IFERROR(IF(#REF!=4,1,0),0)</f>
        <v>0</v>
      </c>
      <c r="AJ41" s="1">
        <f>IFERROR(IF(#REF!=4,1,0),0)</f>
        <v>0</v>
      </c>
      <c r="AK41" s="1">
        <f>IFERROR(IF(#REF!=4,1,0),0)</f>
        <v>0</v>
      </c>
      <c r="AL41" s="1">
        <f>IFERROR(IF(#REF!=4,1,0),0)</f>
        <v>0</v>
      </c>
      <c r="AM41" s="1">
        <f>IFERROR(IF(#REF!=4,1,0),0)</f>
        <v>0</v>
      </c>
      <c r="AN41" s="1">
        <f>IFERROR(IF(#REF!=4,1,0),0)</f>
        <v>0</v>
      </c>
      <c r="AO41" s="1">
        <f>IFERROR(IF(#REF!=4,1,0),0)</f>
        <v>0</v>
      </c>
      <c r="AP41" s="1">
        <f>IFERROR(IF(#REF!=4,1,0),0)</f>
        <v>0</v>
      </c>
      <c r="AQ41" s="1">
        <f>IFERROR(IF(#REF!=4,1,0),0)</f>
        <v>0</v>
      </c>
      <c r="AR41" s="1">
        <f>IFERROR(IF(#REF!=4,1,0),0)</f>
        <v>0</v>
      </c>
      <c r="AS41" s="1">
        <f>IFERROR(IF(#REF!=4,1,0),0)</f>
        <v>0</v>
      </c>
      <c r="AT41" s="1">
        <f>IFERROR(IF(#REF!=4,1,0),0)</f>
        <v>0</v>
      </c>
      <c r="AU41" s="1">
        <f>IFERROR(IF(#REF!=4,1,0),0)</f>
        <v>0</v>
      </c>
      <c r="AV41" s="1">
        <f>IFERROR(IF(#REF!=4,1,0),0)</f>
        <v>0</v>
      </c>
      <c r="AW41" s="1">
        <f>IFERROR(IF(#REF!=4,1,0),0)</f>
        <v>0</v>
      </c>
      <c r="AX41" s="1">
        <f>IFERROR(IF(#REF!=4,1,0),0)</f>
        <v>0</v>
      </c>
      <c r="AY41" s="1">
        <f>IFERROR(IF(#REF!=4,1,0),0)</f>
        <v>0</v>
      </c>
      <c r="BA41" s="1">
        <f t="shared" si="1"/>
        <v>0</v>
      </c>
    </row>
    <row r="42" spans="1:53" ht="14.25" customHeight="1" x14ac:dyDescent="0.2">
      <c r="A42" s="78" t="s">
        <v>47</v>
      </c>
      <c r="B42" s="79"/>
      <c r="C42" s="79"/>
      <c r="D42" s="80"/>
      <c r="E42" s="8">
        <f t="shared" si="0"/>
        <v>0</v>
      </c>
      <c r="F42" s="54" t="s">
        <v>5</v>
      </c>
      <c r="H42" s="1">
        <f>IFERROR(IF('1'!E50=4,1,0),0)</f>
        <v>0</v>
      </c>
      <c r="I42" s="1">
        <f>IFERROR(IF('2'!E50=4,1,0),0)</f>
        <v>0</v>
      </c>
      <c r="J42" s="1">
        <f>IFERROR(IF('3'!E50=4,1,0),0)</f>
        <v>0</v>
      </c>
      <c r="K42" s="1">
        <f>IFERROR(IF('4'!E50=4,1,0),0)</f>
        <v>0</v>
      </c>
      <c r="L42" s="1">
        <f>IFERROR(IF('5'!E50=4,1,0),0)</f>
        <v>0</v>
      </c>
      <c r="M42" s="1">
        <f>IFERROR(IF('6'!E50=4,1,0),0)</f>
        <v>0</v>
      </c>
      <c r="N42" s="1">
        <f>IFERROR(IF('7'!E50=4,1,0),0)</f>
        <v>0</v>
      </c>
      <c r="O42" s="1">
        <f>IFERROR(IF('8'!E50=4,1,0),0)</f>
        <v>0</v>
      </c>
      <c r="P42" s="1">
        <f>IFERROR(IF('9'!E50=4,1,0),0)</f>
        <v>0</v>
      </c>
      <c r="Q42" s="1">
        <f>IFERROR(IF('10'!E50=4,1,0),0)</f>
        <v>0</v>
      </c>
      <c r="R42" s="1">
        <f>IFERROR(IF(#REF!=4,1,0),0)</f>
        <v>0</v>
      </c>
      <c r="S42" s="1">
        <f>IFERROR(IF(#REF!=4,1,0),0)</f>
        <v>0</v>
      </c>
      <c r="T42" s="1">
        <f>IFERROR(IF(#REF!=4,1,0),0)</f>
        <v>0</v>
      </c>
      <c r="U42" s="1">
        <f>IFERROR(IF(#REF!=4,1,0),0)</f>
        <v>0</v>
      </c>
      <c r="V42" s="1">
        <f>IFERROR(IF(#REF!=4,1,0),0)</f>
        <v>0</v>
      </c>
      <c r="W42" s="1">
        <f>IFERROR(IF(#REF!=4,1,0),0)</f>
        <v>0</v>
      </c>
      <c r="X42" s="1">
        <f>IFERROR(IF(#REF!=4,1,0),0)</f>
        <v>0</v>
      </c>
      <c r="Y42" s="1">
        <f>IFERROR(IF(#REF!=4,1,0),0)</f>
        <v>0</v>
      </c>
      <c r="Z42" s="1">
        <f>IFERROR(IF(#REF!=4,1,0),0)</f>
        <v>0</v>
      </c>
      <c r="AA42" s="1">
        <f>IFERROR(IF(#REF!=0,1,0),0)</f>
        <v>0</v>
      </c>
      <c r="AB42" s="1">
        <f>IFERROR(IF(#REF!=4,1,0),0)</f>
        <v>0</v>
      </c>
      <c r="AC42" s="1">
        <f>IFERROR(IF(#REF!=4,1,0),0)</f>
        <v>0</v>
      </c>
      <c r="AD42" s="1">
        <f>IFERROR(IF(#REF!=4,1,0),0)</f>
        <v>0</v>
      </c>
      <c r="AE42" s="1">
        <f>IFERROR(IF(#REF!=4,1,0),0)</f>
        <v>0</v>
      </c>
      <c r="AF42" s="1">
        <f>IFERROR(IF(#REF!=4,1,0),0)</f>
        <v>0</v>
      </c>
      <c r="AG42" s="1">
        <f>IFERROR(IF(#REF!=4,1,0),0)</f>
        <v>0</v>
      </c>
      <c r="AH42" s="1">
        <f>IFERROR(IF(#REF!=4,1,0),0)</f>
        <v>0</v>
      </c>
      <c r="AI42" s="1">
        <f>IFERROR(IF(#REF!=4,1,0),0)</f>
        <v>0</v>
      </c>
      <c r="AJ42" s="1">
        <f>IFERROR(IF(#REF!=4,1,0),0)</f>
        <v>0</v>
      </c>
      <c r="AK42" s="1">
        <f>IFERROR(IF(#REF!=4,1,0),0)</f>
        <v>0</v>
      </c>
      <c r="AL42" s="1">
        <f>IFERROR(IF(#REF!=4,1,0),0)</f>
        <v>0</v>
      </c>
      <c r="AM42" s="1">
        <f>IFERROR(IF(#REF!=4,1,0),0)</f>
        <v>0</v>
      </c>
      <c r="AN42" s="1">
        <f>IFERROR(IF(#REF!=4,1,0),0)</f>
        <v>0</v>
      </c>
      <c r="AO42" s="1">
        <f>IFERROR(IF(#REF!=4,1,0),0)</f>
        <v>0</v>
      </c>
      <c r="AP42" s="1">
        <f>IFERROR(IF(#REF!=4,1,0),0)</f>
        <v>0</v>
      </c>
      <c r="AQ42" s="1">
        <f>IFERROR(IF(#REF!=4,1,0),0)</f>
        <v>0</v>
      </c>
      <c r="AR42" s="1">
        <f>IFERROR(IF(#REF!=4,1,0),0)</f>
        <v>0</v>
      </c>
      <c r="AS42" s="1">
        <f>IFERROR(IF(#REF!=4,1,0),0)</f>
        <v>0</v>
      </c>
      <c r="AT42" s="1">
        <f>IFERROR(IF(#REF!=4,1,0),0)</f>
        <v>0</v>
      </c>
      <c r="AU42" s="1">
        <f>IFERROR(IF(#REF!=4,1,0),0)</f>
        <v>0</v>
      </c>
      <c r="AV42" s="1">
        <f>IFERROR(IF(#REF!=4,1,0),0)</f>
        <v>0</v>
      </c>
      <c r="AW42" s="1">
        <f>IFERROR(IF(#REF!=4,1,0),0)</f>
        <v>0</v>
      </c>
      <c r="AX42" s="1">
        <f>IFERROR(IF(#REF!=4,1,0),0)</f>
        <v>0</v>
      </c>
      <c r="AY42" s="1">
        <f>IFERROR(IF(#REF!=4,1,0),0)</f>
        <v>0</v>
      </c>
      <c r="BA42" s="1">
        <f t="shared" si="1"/>
        <v>0</v>
      </c>
    </row>
    <row r="43" spans="1:53" ht="14.25" x14ac:dyDescent="0.2">
      <c r="A43" s="78" t="s">
        <v>61</v>
      </c>
      <c r="B43" s="79"/>
      <c r="C43" s="79"/>
      <c r="D43" s="80"/>
      <c r="E43" s="8">
        <f t="shared" si="0"/>
        <v>0</v>
      </c>
      <c r="F43" s="53" t="s">
        <v>6</v>
      </c>
      <c r="H43" s="1">
        <f>IFERROR(IF('1'!E51=4,1,0),0)</f>
        <v>0</v>
      </c>
      <c r="I43" s="1">
        <f>IFERROR(IF('2'!E51=4,1,0),0)</f>
        <v>0</v>
      </c>
      <c r="J43" s="1">
        <f>IFERROR(IF('3'!E51=4,1,0),0)</f>
        <v>0</v>
      </c>
      <c r="K43" s="1">
        <f>IFERROR(IF('4'!E51=4,1,0),0)</f>
        <v>0</v>
      </c>
      <c r="L43" s="1">
        <f>IFERROR(IF('5'!E51=4,1,0),0)</f>
        <v>0</v>
      </c>
      <c r="M43" s="1">
        <f>IFERROR(IF('6'!E51=4,1,0),0)</f>
        <v>0</v>
      </c>
      <c r="N43" s="1">
        <f>IFERROR(IF('7'!E51=4,1,0),0)</f>
        <v>0</v>
      </c>
      <c r="O43" s="1">
        <f>IFERROR(IF('8'!E51=4,1,0),0)</f>
        <v>0</v>
      </c>
      <c r="P43" s="1">
        <f>IFERROR(IF('9'!E51=4,1,0),0)</f>
        <v>0</v>
      </c>
      <c r="Q43" s="1">
        <f>IFERROR(IF('10'!E51=4,1,0),0)</f>
        <v>0</v>
      </c>
      <c r="R43" s="1">
        <f>IFERROR(IF(#REF!=4,1,0),0)</f>
        <v>0</v>
      </c>
      <c r="S43" s="1">
        <f>IFERROR(IF(#REF!=4,1,0),0)</f>
        <v>0</v>
      </c>
      <c r="T43" s="1">
        <f>IFERROR(IF(#REF!=4,1,0),0)</f>
        <v>0</v>
      </c>
      <c r="U43" s="1">
        <f>IFERROR(IF(#REF!=4,1,0),0)</f>
        <v>0</v>
      </c>
      <c r="V43" s="1">
        <f>IFERROR(IF(#REF!=4,1,0),0)</f>
        <v>0</v>
      </c>
      <c r="W43" s="1">
        <f>IFERROR(IF(#REF!=4,1,0),0)</f>
        <v>0</v>
      </c>
      <c r="X43" s="1">
        <f>IFERROR(IF(#REF!=4,1,0),0)</f>
        <v>0</v>
      </c>
      <c r="Y43" s="1">
        <f>IFERROR(IF(#REF!=4,1,0),0)</f>
        <v>0</v>
      </c>
      <c r="Z43" s="1">
        <f>IFERROR(IF(#REF!=4,1,0),0)</f>
        <v>0</v>
      </c>
      <c r="AA43" s="1">
        <f>IFERROR(IF(#REF!=0,1,0),0)</f>
        <v>0</v>
      </c>
      <c r="AB43" s="1">
        <f>IFERROR(IF(#REF!=4,1,0),0)</f>
        <v>0</v>
      </c>
      <c r="AC43" s="1">
        <f>IFERROR(IF(#REF!=4,1,0),0)</f>
        <v>0</v>
      </c>
      <c r="AD43" s="1">
        <f>IFERROR(IF(#REF!=4,1,0),0)</f>
        <v>0</v>
      </c>
      <c r="AE43" s="1">
        <f>IFERROR(IF(#REF!=4,1,0),0)</f>
        <v>0</v>
      </c>
      <c r="AF43" s="1">
        <f>IFERROR(IF(#REF!=4,1,0),0)</f>
        <v>0</v>
      </c>
      <c r="AG43" s="1">
        <f>IFERROR(IF(#REF!=4,1,0),0)</f>
        <v>0</v>
      </c>
      <c r="AH43" s="1">
        <f>IFERROR(IF(#REF!=4,1,0),0)</f>
        <v>0</v>
      </c>
      <c r="AI43" s="1">
        <f>IFERROR(IF(#REF!=4,1,0),0)</f>
        <v>0</v>
      </c>
      <c r="AJ43" s="1">
        <f>IFERROR(IF(#REF!=4,1,0),0)</f>
        <v>0</v>
      </c>
      <c r="AK43" s="1">
        <f>IFERROR(IF(#REF!=4,1,0),0)</f>
        <v>0</v>
      </c>
      <c r="AL43" s="1">
        <f>IFERROR(IF(#REF!=4,1,0),0)</f>
        <v>0</v>
      </c>
      <c r="AM43" s="1">
        <f>IFERROR(IF(#REF!=4,1,0),0)</f>
        <v>0</v>
      </c>
      <c r="AN43" s="1">
        <f>IFERROR(IF(#REF!=4,1,0),0)</f>
        <v>0</v>
      </c>
      <c r="AO43" s="1">
        <f>IFERROR(IF(#REF!=4,1,0),0)</f>
        <v>0</v>
      </c>
      <c r="AP43" s="1">
        <f>IFERROR(IF(#REF!=4,1,0),0)</f>
        <v>0</v>
      </c>
      <c r="AQ43" s="1">
        <f>IFERROR(IF(#REF!=4,1,0),0)</f>
        <v>0</v>
      </c>
      <c r="AR43" s="1">
        <f>IFERROR(IF(#REF!=4,1,0),0)</f>
        <v>0</v>
      </c>
      <c r="AS43" s="1">
        <f>IFERROR(IF(#REF!=4,1,0),0)</f>
        <v>0</v>
      </c>
      <c r="AT43" s="1">
        <f>IFERROR(IF(#REF!=4,1,0),0)</f>
        <v>0</v>
      </c>
      <c r="AU43" s="1">
        <f>IFERROR(IF(#REF!=4,1,0),0)</f>
        <v>0</v>
      </c>
      <c r="AV43" s="1">
        <f>IFERROR(IF(#REF!=4,1,0),0)</f>
        <v>0</v>
      </c>
      <c r="AW43" s="1">
        <f>IFERROR(IF(#REF!=4,1,0),0)</f>
        <v>0</v>
      </c>
      <c r="AX43" s="1">
        <f>IFERROR(IF(#REF!=4,1,0),0)</f>
        <v>0</v>
      </c>
      <c r="AY43" s="1">
        <f>IFERROR(IF(#REF!=4,1,0),0)</f>
        <v>0</v>
      </c>
      <c r="BA43" s="1">
        <f t="shared" si="1"/>
        <v>0</v>
      </c>
    </row>
    <row r="44" spans="1:53" ht="13.7" customHeight="1" x14ac:dyDescent="0.2">
      <c r="A44" s="78" t="s">
        <v>62</v>
      </c>
      <c r="B44" s="79"/>
      <c r="C44" s="79"/>
      <c r="D44" s="80"/>
      <c r="E44" s="8">
        <f t="shared" si="0"/>
        <v>0</v>
      </c>
      <c r="F44" s="53" t="s">
        <v>6</v>
      </c>
      <c r="H44" s="1">
        <f>IFERROR(IF('1'!E52=4,1,0),0)</f>
        <v>0</v>
      </c>
      <c r="I44" s="1">
        <f>IFERROR(IF('2'!E52=4,1,0),0)</f>
        <v>0</v>
      </c>
      <c r="J44" s="1">
        <f>IFERROR(IF('3'!E52=4,1,0),0)</f>
        <v>0</v>
      </c>
      <c r="K44" s="1">
        <f>IFERROR(IF('4'!E52=4,1,0),0)</f>
        <v>0</v>
      </c>
      <c r="L44" s="1">
        <f>IFERROR(IF('5'!E52=4,1,0),0)</f>
        <v>0</v>
      </c>
      <c r="M44" s="1">
        <f>IFERROR(IF('6'!E52=4,1,0),0)</f>
        <v>0</v>
      </c>
      <c r="N44" s="1">
        <f>IFERROR(IF('7'!E52=4,1,0),0)</f>
        <v>0</v>
      </c>
      <c r="O44" s="1">
        <f>IFERROR(IF('8'!E52=4,1,0),0)</f>
        <v>0</v>
      </c>
      <c r="P44" s="1">
        <f>IFERROR(IF('9'!E52=4,1,0),0)</f>
        <v>0</v>
      </c>
      <c r="Q44" s="1">
        <f>IFERROR(IF('10'!E52=4,1,0),0)</f>
        <v>0</v>
      </c>
      <c r="R44" s="1">
        <f>IFERROR(IF(#REF!=4,1,0),0)</f>
        <v>0</v>
      </c>
      <c r="S44" s="1">
        <f>IFERROR(IF(#REF!=4,1,0),0)</f>
        <v>0</v>
      </c>
      <c r="T44" s="1">
        <f>IFERROR(IF(#REF!=4,1,0),0)</f>
        <v>0</v>
      </c>
      <c r="U44" s="1">
        <f>IFERROR(IF(#REF!=4,1,0),0)</f>
        <v>0</v>
      </c>
      <c r="V44" s="1">
        <f>IFERROR(IF(#REF!=4,1,0),0)</f>
        <v>0</v>
      </c>
      <c r="W44" s="1">
        <f>IFERROR(IF(#REF!=4,1,0),0)</f>
        <v>0</v>
      </c>
      <c r="X44" s="1">
        <f>IFERROR(IF(#REF!=4,1,0),0)</f>
        <v>0</v>
      </c>
      <c r="Y44" s="1">
        <f>IFERROR(IF(#REF!=4,1,0),0)</f>
        <v>0</v>
      </c>
      <c r="Z44" s="1">
        <f>IFERROR(IF(#REF!=4,1,0),0)</f>
        <v>0</v>
      </c>
      <c r="AA44" s="1">
        <f>IFERROR(IF(#REF!=0,1,0),0)</f>
        <v>0</v>
      </c>
      <c r="AB44" s="1">
        <f>IFERROR(IF(#REF!=4,1,0),0)</f>
        <v>0</v>
      </c>
      <c r="AC44" s="1">
        <f>IFERROR(IF(#REF!=4,1,0),0)</f>
        <v>0</v>
      </c>
      <c r="AD44" s="1">
        <f>IFERROR(IF(#REF!=4,1,0),0)</f>
        <v>0</v>
      </c>
      <c r="AE44" s="1">
        <f>IFERROR(IF(#REF!=4,1,0),0)</f>
        <v>0</v>
      </c>
      <c r="AF44" s="1">
        <f>IFERROR(IF(#REF!=4,1,0),0)</f>
        <v>0</v>
      </c>
      <c r="AG44" s="1">
        <f>IFERROR(IF(#REF!=4,1,0),0)</f>
        <v>0</v>
      </c>
      <c r="AH44" s="1">
        <f>IFERROR(IF(#REF!=4,1,0),0)</f>
        <v>0</v>
      </c>
      <c r="AI44" s="1">
        <f>IFERROR(IF(#REF!=4,1,0),0)</f>
        <v>0</v>
      </c>
      <c r="AJ44" s="1">
        <f>IFERROR(IF(#REF!=4,1,0),0)</f>
        <v>0</v>
      </c>
      <c r="AK44" s="1">
        <f>IFERROR(IF(#REF!=4,1,0),0)</f>
        <v>0</v>
      </c>
      <c r="AL44" s="1">
        <f>IFERROR(IF(#REF!=4,1,0),0)</f>
        <v>0</v>
      </c>
      <c r="AM44" s="1">
        <f>IFERROR(IF(#REF!=4,1,0),0)</f>
        <v>0</v>
      </c>
      <c r="AN44" s="1">
        <f>IFERROR(IF(#REF!=4,1,0),0)</f>
        <v>0</v>
      </c>
      <c r="AO44" s="1">
        <f>IFERROR(IF(#REF!=4,1,0),0)</f>
        <v>0</v>
      </c>
      <c r="AP44" s="1">
        <f>IFERROR(IF(#REF!=4,1,0),0)</f>
        <v>0</v>
      </c>
      <c r="AQ44" s="1">
        <f>IFERROR(IF(#REF!=4,1,0),0)</f>
        <v>0</v>
      </c>
      <c r="AR44" s="1">
        <f>IFERROR(IF(#REF!=4,1,0),0)</f>
        <v>0</v>
      </c>
      <c r="AS44" s="1">
        <f>IFERROR(IF(#REF!=4,1,0),0)</f>
        <v>0</v>
      </c>
      <c r="AT44" s="1">
        <f>IFERROR(IF(#REF!=4,1,0),0)</f>
        <v>0</v>
      </c>
      <c r="AU44" s="1">
        <f>IFERROR(IF(#REF!=4,1,0),0)</f>
        <v>0</v>
      </c>
      <c r="AV44" s="1">
        <f>IFERROR(IF(#REF!=4,1,0),0)</f>
        <v>0</v>
      </c>
      <c r="AW44" s="1">
        <f>IFERROR(IF(#REF!=4,1,0),0)</f>
        <v>0</v>
      </c>
      <c r="AX44" s="1">
        <f>IFERROR(IF(#REF!=4,1,0),0)</f>
        <v>0</v>
      </c>
      <c r="AY44" s="1">
        <f>IFERROR(IF(#REF!=4,1,0),0)</f>
        <v>0</v>
      </c>
      <c r="BA44" s="1">
        <f t="shared" si="1"/>
        <v>0</v>
      </c>
    </row>
    <row r="45" spans="1:53" ht="14.25" customHeight="1" x14ac:dyDescent="0.2">
      <c r="A45" s="78" t="s">
        <v>63</v>
      </c>
      <c r="B45" s="79"/>
      <c r="C45" s="79"/>
      <c r="D45" s="80"/>
      <c r="E45" s="8">
        <f t="shared" si="0"/>
        <v>0</v>
      </c>
      <c r="F45" s="53" t="s">
        <v>6</v>
      </c>
      <c r="H45" s="1">
        <f>IFERROR(IF('1'!E53=4,1,0),0)</f>
        <v>0</v>
      </c>
      <c r="I45" s="1">
        <f>IFERROR(IF('2'!E53=4,1,0),0)</f>
        <v>0</v>
      </c>
      <c r="J45" s="1">
        <f>IFERROR(IF('3'!E53=4,1,0),0)</f>
        <v>0</v>
      </c>
      <c r="K45" s="1">
        <f>IFERROR(IF('4'!E53=4,1,0),0)</f>
        <v>0</v>
      </c>
      <c r="L45" s="1">
        <f>IFERROR(IF('5'!E53=4,1,0),0)</f>
        <v>0</v>
      </c>
      <c r="M45" s="1">
        <f>IFERROR(IF('6'!E53=4,1,0),0)</f>
        <v>0</v>
      </c>
      <c r="N45" s="1">
        <f>IFERROR(IF('7'!E53=4,1,0),0)</f>
        <v>0</v>
      </c>
      <c r="O45" s="1">
        <f>IFERROR(IF('8'!E53=4,1,0),0)</f>
        <v>0</v>
      </c>
      <c r="P45" s="1">
        <f>IFERROR(IF('9'!E53=4,1,0),0)</f>
        <v>0</v>
      </c>
      <c r="Q45" s="1">
        <f>IFERROR(IF('10'!E53=4,1,0),0)</f>
        <v>0</v>
      </c>
      <c r="R45" s="1">
        <f>IFERROR(IF(#REF!=4,1,0),0)</f>
        <v>0</v>
      </c>
      <c r="S45" s="1">
        <f>IFERROR(IF(#REF!=4,1,0),0)</f>
        <v>0</v>
      </c>
      <c r="T45" s="1">
        <f>IFERROR(IF(#REF!=4,1,0),0)</f>
        <v>0</v>
      </c>
      <c r="U45" s="1">
        <f>IFERROR(IF(#REF!=4,1,0),0)</f>
        <v>0</v>
      </c>
      <c r="V45" s="1">
        <f>IFERROR(IF(#REF!=4,1,0),0)</f>
        <v>0</v>
      </c>
      <c r="W45" s="1">
        <f>IFERROR(IF(#REF!=4,1,0),0)</f>
        <v>0</v>
      </c>
      <c r="X45" s="1">
        <f>IFERROR(IF(#REF!=4,1,0),0)</f>
        <v>0</v>
      </c>
      <c r="Y45" s="1">
        <f>IFERROR(IF(#REF!=4,1,0),0)</f>
        <v>0</v>
      </c>
      <c r="Z45" s="1">
        <f>IFERROR(IF(#REF!=4,1,0),0)</f>
        <v>0</v>
      </c>
      <c r="AA45" s="1">
        <f>IFERROR(IF(#REF!=0,1,0),0)</f>
        <v>0</v>
      </c>
      <c r="AB45" s="1">
        <f>IFERROR(IF(#REF!=4,1,0),0)</f>
        <v>0</v>
      </c>
      <c r="AC45" s="1">
        <f>IFERROR(IF(#REF!=4,1,0),0)</f>
        <v>0</v>
      </c>
      <c r="AD45" s="1">
        <f>IFERROR(IF(#REF!=4,1,0),0)</f>
        <v>0</v>
      </c>
      <c r="AE45" s="1">
        <f>IFERROR(IF(#REF!=4,1,0),0)</f>
        <v>0</v>
      </c>
      <c r="AF45" s="1">
        <f>IFERROR(IF(#REF!=4,1,0),0)</f>
        <v>0</v>
      </c>
      <c r="AG45" s="1">
        <f>IFERROR(IF(#REF!=4,1,0),0)</f>
        <v>0</v>
      </c>
      <c r="AH45" s="1">
        <f>IFERROR(IF(#REF!=4,1,0),0)</f>
        <v>0</v>
      </c>
      <c r="AI45" s="1">
        <f>IFERROR(IF(#REF!=4,1,0),0)</f>
        <v>0</v>
      </c>
      <c r="AJ45" s="1">
        <f>IFERROR(IF(#REF!=4,1,0),0)</f>
        <v>0</v>
      </c>
      <c r="AK45" s="1">
        <f>IFERROR(IF(#REF!=4,1,0),0)</f>
        <v>0</v>
      </c>
      <c r="AL45" s="1">
        <f>IFERROR(IF(#REF!=4,1,0),0)</f>
        <v>0</v>
      </c>
      <c r="AM45" s="1">
        <f>IFERROR(IF(#REF!=4,1,0),0)</f>
        <v>0</v>
      </c>
      <c r="AN45" s="1">
        <f>IFERROR(IF(#REF!=4,1,0),0)</f>
        <v>0</v>
      </c>
      <c r="AO45" s="1">
        <f>IFERROR(IF(#REF!=4,1,0),0)</f>
        <v>0</v>
      </c>
      <c r="AP45" s="1">
        <f>IFERROR(IF(#REF!=4,1,0),0)</f>
        <v>0</v>
      </c>
      <c r="AQ45" s="1">
        <f>IFERROR(IF(#REF!=4,1,0),0)</f>
        <v>0</v>
      </c>
      <c r="AR45" s="1">
        <f>IFERROR(IF(#REF!=4,1,0),0)</f>
        <v>0</v>
      </c>
      <c r="AS45" s="1">
        <f>IFERROR(IF(#REF!=4,1,0),0)</f>
        <v>0</v>
      </c>
      <c r="AT45" s="1">
        <f>IFERROR(IF(#REF!=4,1,0),0)</f>
        <v>0</v>
      </c>
      <c r="AU45" s="1">
        <f>IFERROR(IF(#REF!=4,1,0),0)</f>
        <v>0</v>
      </c>
      <c r="AV45" s="1">
        <f>IFERROR(IF(#REF!=4,1,0),0)</f>
        <v>0</v>
      </c>
      <c r="AW45" s="1">
        <f>IFERROR(IF(#REF!=4,1,0),0)</f>
        <v>0</v>
      </c>
      <c r="AX45" s="1">
        <f>IFERROR(IF(#REF!=4,1,0),0)</f>
        <v>0</v>
      </c>
      <c r="AY45" s="1">
        <f>IFERROR(IF(#REF!=4,1,0),0)</f>
        <v>0</v>
      </c>
      <c r="BA45" s="1">
        <f t="shared" si="1"/>
        <v>0</v>
      </c>
    </row>
    <row r="46" spans="1:53" ht="14.25" x14ac:dyDescent="0.2">
      <c r="A46" s="78" t="s">
        <v>64</v>
      </c>
      <c r="B46" s="79"/>
      <c r="C46" s="79"/>
      <c r="D46" s="80"/>
      <c r="E46" s="8">
        <f t="shared" si="0"/>
        <v>0</v>
      </c>
      <c r="F46" s="53" t="s">
        <v>6</v>
      </c>
      <c r="H46" s="1">
        <f>IFERROR(IF('1'!E54=4,1,0),0)</f>
        <v>0</v>
      </c>
      <c r="I46" s="1">
        <f>IFERROR(IF('2'!E54=4,1,0),0)</f>
        <v>0</v>
      </c>
      <c r="J46" s="1">
        <f>IFERROR(IF('3'!E54=4,1,0),0)</f>
        <v>0</v>
      </c>
      <c r="K46" s="1">
        <f>IFERROR(IF('4'!E54=4,1,0),0)</f>
        <v>0</v>
      </c>
      <c r="L46" s="1">
        <f>IFERROR(IF('5'!E54=4,1,0),0)</f>
        <v>0</v>
      </c>
      <c r="M46" s="1">
        <f>IFERROR(IF('6'!E54=4,1,0),0)</f>
        <v>0</v>
      </c>
      <c r="N46" s="1">
        <f>IFERROR(IF('7'!E54=4,1,0),0)</f>
        <v>0</v>
      </c>
      <c r="O46" s="1">
        <f>IFERROR(IF('8'!E54=4,1,0),0)</f>
        <v>0</v>
      </c>
      <c r="P46" s="1">
        <f>IFERROR(IF('9'!E54=4,1,0),0)</f>
        <v>0</v>
      </c>
      <c r="Q46" s="1">
        <f>IFERROR(IF('10'!E54=4,1,0),0)</f>
        <v>0</v>
      </c>
      <c r="R46" s="1">
        <f>IFERROR(IF(#REF!=4,1,0),0)</f>
        <v>0</v>
      </c>
      <c r="S46" s="1">
        <f>IFERROR(IF(#REF!=4,1,0),0)</f>
        <v>0</v>
      </c>
      <c r="T46" s="1">
        <f>IFERROR(IF(#REF!=4,1,0),0)</f>
        <v>0</v>
      </c>
      <c r="U46" s="1">
        <f>IFERROR(IF(#REF!=4,1,0),0)</f>
        <v>0</v>
      </c>
      <c r="V46" s="1">
        <f>IFERROR(IF(#REF!=4,1,0),0)</f>
        <v>0</v>
      </c>
      <c r="W46" s="1">
        <f>IFERROR(IF(#REF!=4,1,0),0)</f>
        <v>0</v>
      </c>
      <c r="X46" s="1">
        <f>IFERROR(IF(#REF!=4,1,0),0)</f>
        <v>0</v>
      </c>
      <c r="Y46" s="1">
        <f>IFERROR(IF(#REF!=4,1,0),0)</f>
        <v>0</v>
      </c>
      <c r="Z46" s="1">
        <f>IFERROR(IF(#REF!=4,1,0),0)</f>
        <v>0</v>
      </c>
      <c r="AA46" s="1">
        <f>IFERROR(IF(#REF!=0,1,0),0)</f>
        <v>0</v>
      </c>
      <c r="AB46" s="1">
        <f>IFERROR(IF(#REF!=4,1,0),0)</f>
        <v>0</v>
      </c>
      <c r="AC46" s="1">
        <f>IFERROR(IF(#REF!=4,1,0),0)</f>
        <v>0</v>
      </c>
      <c r="AD46" s="1">
        <f>IFERROR(IF(#REF!=4,1,0),0)</f>
        <v>0</v>
      </c>
      <c r="AE46" s="1">
        <f>IFERROR(IF(#REF!=4,1,0),0)</f>
        <v>0</v>
      </c>
      <c r="AF46" s="1">
        <f>IFERROR(IF(#REF!=4,1,0),0)</f>
        <v>0</v>
      </c>
      <c r="AG46" s="1">
        <f>IFERROR(IF(#REF!=4,1,0),0)</f>
        <v>0</v>
      </c>
      <c r="AH46" s="1">
        <f>IFERROR(IF(#REF!=4,1,0),0)</f>
        <v>0</v>
      </c>
      <c r="AI46" s="1">
        <f>IFERROR(IF(#REF!=4,1,0),0)</f>
        <v>0</v>
      </c>
      <c r="AJ46" s="1">
        <f>IFERROR(IF(#REF!=4,1,0),0)</f>
        <v>0</v>
      </c>
      <c r="AK46" s="1">
        <f>IFERROR(IF(#REF!=4,1,0),0)</f>
        <v>0</v>
      </c>
      <c r="AL46" s="1">
        <f>IFERROR(IF(#REF!=4,1,0),0)</f>
        <v>0</v>
      </c>
      <c r="AM46" s="1">
        <f>IFERROR(IF(#REF!=4,1,0),0)</f>
        <v>0</v>
      </c>
      <c r="AN46" s="1">
        <f>IFERROR(IF(#REF!=4,1,0),0)</f>
        <v>0</v>
      </c>
      <c r="AO46" s="1">
        <f>IFERROR(IF(#REF!=4,1,0),0)</f>
        <v>0</v>
      </c>
      <c r="AP46" s="1">
        <f>IFERROR(IF(#REF!=4,1,0),0)</f>
        <v>0</v>
      </c>
      <c r="AQ46" s="1">
        <f>IFERROR(IF(#REF!=4,1,0),0)</f>
        <v>0</v>
      </c>
      <c r="AR46" s="1">
        <f>IFERROR(IF(#REF!=4,1,0),0)</f>
        <v>0</v>
      </c>
      <c r="AS46" s="1">
        <f>IFERROR(IF(#REF!=4,1,0),0)</f>
        <v>0</v>
      </c>
      <c r="AT46" s="1">
        <f>IFERROR(IF(#REF!=4,1,0),0)</f>
        <v>0</v>
      </c>
      <c r="AU46" s="1">
        <f>IFERROR(IF(#REF!=4,1,0),0)</f>
        <v>0</v>
      </c>
      <c r="AV46" s="1">
        <f>IFERROR(IF(#REF!=4,1,0),0)</f>
        <v>0</v>
      </c>
      <c r="AW46" s="1">
        <f>IFERROR(IF(#REF!=4,1,0),0)</f>
        <v>0</v>
      </c>
      <c r="AX46" s="1">
        <f>IFERROR(IF(#REF!=4,1,0),0)</f>
        <v>0</v>
      </c>
      <c r="AY46" s="1">
        <f>IFERROR(IF(#REF!=4,1,0),0)</f>
        <v>0</v>
      </c>
      <c r="BA46" s="1">
        <f t="shared" si="1"/>
        <v>0</v>
      </c>
    </row>
    <row r="47" spans="1:53" ht="13.7" customHeight="1" x14ac:dyDescent="0.2">
      <c r="A47" s="78" t="s">
        <v>65</v>
      </c>
      <c r="B47" s="79"/>
      <c r="C47" s="79"/>
      <c r="D47" s="80"/>
      <c r="E47" s="8">
        <f t="shared" si="0"/>
        <v>0</v>
      </c>
      <c r="F47" s="53" t="s">
        <v>6</v>
      </c>
      <c r="H47" s="1">
        <f>IFERROR(IF('1'!E55=4,1,0),0)</f>
        <v>0</v>
      </c>
      <c r="I47" s="1">
        <f>IFERROR(IF('2'!E55=4,1,0),0)</f>
        <v>0</v>
      </c>
      <c r="J47" s="1">
        <f>IFERROR(IF('3'!E55=4,1,0),0)</f>
        <v>0</v>
      </c>
      <c r="K47" s="1">
        <f>IFERROR(IF('4'!E55=4,1,0),0)</f>
        <v>0</v>
      </c>
      <c r="L47" s="1">
        <f>IFERROR(IF('5'!E55=4,1,0),0)</f>
        <v>0</v>
      </c>
      <c r="M47" s="1">
        <f>IFERROR(IF('6'!E55=4,1,0),0)</f>
        <v>0</v>
      </c>
      <c r="N47" s="1">
        <f>IFERROR(IF('7'!E55=4,1,0),0)</f>
        <v>0</v>
      </c>
      <c r="O47" s="1">
        <f>IFERROR(IF('8'!E55=4,1,0),0)</f>
        <v>0</v>
      </c>
      <c r="P47" s="1">
        <f>IFERROR(IF('9'!E55=4,1,0),0)</f>
        <v>0</v>
      </c>
      <c r="Q47" s="1">
        <f>IFERROR(IF('10'!E55=4,1,0),0)</f>
        <v>0</v>
      </c>
      <c r="R47" s="1">
        <f>IFERROR(IF(#REF!=4,1,0),0)</f>
        <v>0</v>
      </c>
      <c r="S47" s="1">
        <f>IFERROR(IF(#REF!=4,1,0),0)</f>
        <v>0</v>
      </c>
      <c r="T47" s="1">
        <f>IFERROR(IF(#REF!=4,1,0),0)</f>
        <v>0</v>
      </c>
      <c r="U47" s="1">
        <f>IFERROR(IF(#REF!=4,1,0),0)</f>
        <v>0</v>
      </c>
      <c r="V47" s="1">
        <f>IFERROR(IF(#REF!=4,1,0),0)</f>
        <v>0</v>
      </c>
      <c r="W47" s="1">
        <f>IFERROR(IF(#REF!=4,1,0),0)</f>
        <v>0</v>
      </c>
      <c r="X47" s="1">
        <f>IFERROR(IF(#REF!=4,1,0),0)</f>
        <v>0</v>
      </c>
      <c r="Y47" s="1">
        <f>IFERROR(IF(#REF!=4,1,0),0)</f>
        <v>0</v>
      </c>
      <c r="Z47" s="1">
        <f>IFERROR(IF(#REF!=4,1,0),0)</f>
        <v>0</v>
      </c>
      <c r="AA47" s="1">
        <f>IFERROR(IF(#REF!=0,1,0),0)</f>
        <v>0</v>
      </c>
      <c r="AB47" s="1">
        <f>IFERROR(IF(#REF!=4,1,0),0)</f>
        <v>0</v>
      </c>
      <c r="AC47" s="1">
        <f>IFERROR(IF(#REF!=4,1,0),0)</f>
        <v>0</v>
      </c>
      <c r="AD47" s="1">
        <f>IFERROR(IF(#REF!=4,1,0),0)</f>
        <v>0</v>
      </c>
      <c r="AE47" s="1">
        <f>IFERROR(IF(#REF!=4,1,0),0)</f>
        <v>0</v>
      </c>
      <c r="AF47" s="1">
        <f>IFERROR(IF(#REF!=4,1,0),0)</f>
        <v>0</v>
      </c>
      <c r="AG47" s="1">
        <f>IFERROR(IF(#REF!=4,1,0),0)</f>
        <v>0</v>
      </c>
      <c r="AH47" s="1">
        <f>IFERROR(IF(#REF!=4,1,0),0)</f>
        <v>0</v>
      </c>
      <c r="AI47" s="1">
        <f>IFERROR(IF(#REF!=4,1,0),0)</f>
        <v>0</v>
      </c>
      <c r="AJ47" s="1">
        <f>IFERROR(IF(#REF!=4,1,0),0)</f>
        <v>0</v>
      </c>
      <c r="AK47" s="1">
        <f>IFERROR(IF(#REF!=4,1,0),0)</f>
        <v>0</v>
      </c>
      <c r="AL47" s="1">
        <f>IFERROR(IF(#REF!=4,1,0),0)</f>
        <v>0</v>
      </c>
      <c r="AM47" s="1">
        <f>IFERROR(IF(#REF!=4,1,0),0)</f>
        <v>0</v>
      </c>
      <c r="AN47" s="1">
        <f>IFERROR(IF(#REF!=4,1,0),0)</f>
        <v>0</v>
      </c>
      <c r="AO47" s="1">
        <f>IFERROR(IF(#REF!=4,1,0),0)</f>
        <v>0</v>
      </c>
      <c r="AP47" s="1">
        <f>IFERROR(IF(#REF!=4,1,0),0)</f>
        <v>0</v>
      </c>
      <c r="AQ47" s="1">
        <f>IFERROR(IF(#REF!=4,1,0),0)</f>
        <v>0</v>
      </c>
      <c r="AR47" s="1">
        <f>IFERROR(IF(#REF!=4,1,0),0)</f>
        <v>0</v>
      </c>
      <c r="AS47" s="1">
        <f>IFERROR(IF(#REF!=4,1,0),0)</f>
        <v>0</v>
      </c>
      <c r="AT47" s="1">
        <f>IFERROR(IF(#REF!=4,1,0),0)</f>
        <v>0</v>
      </c>
      <c r="AU47" s="1">
        <f>IFERROR(IF(#REF!=4,1,0),0)</f>
        <v>0</v>
      </c>
      <c r="AV47" s="1">
        <f>IFERROR(IF(#REF!=4,1,0),0)</f>
        <v>0</v>
      </c>
      <c r="AW47" s="1">
        <f>IFERROR(IF(#REF!=4,1,0),0)</f>
        <v>0</v>
      </c>
      <c r="AX47" s="1">
        <f>IFERROR(IF(#REF!=4,1,0),0)</f>
        <v>0</v>
      </c>
      <c r="AY47" s="1">
        <f>IFERROR(IF(#REF!=4,1,0),0)</f>
        <v>0</v>
      </c>
      <c r="BA47" s="1">
        <f t="shared" si="1"/>
        <v>0</v>
      </c>
    </row>
    <row r="48" spans="1:53" ht="14.25" x14ac:dyDescent="0.2">
      <c r="A48" s="78" t="s">
        <v>66</v>
      </c>
      <c r="B48" s="79"/>
      <c r="C48" s="79"/>
      <c r="D48" s="80"/>
      <c r="E48" s="8">
        <f t="shared" si="0"/>
        <v>0</v>
      </c>
      <c r="F48" s="53" t="s">
        <v>6</v>
      </c>
      <c r="H48" s="1">
        <f>IFERROR(IF('1'!E56=4,1,0),0)</f>
        <v>0</v>
      </c>
      <c r="I48" s="1">
        <f>IFERROR(IF('2'!E56=4,1,0),0)</f>
        <v>0</v>
      </c>
      <c r="J48" s="1">
        <f>IFERROR(IF('3'!E56=4,1,0),0)</f>
        <v>0</v>
      </c>
      <c r="K48" s="1">
        <f>IFERROR(IF('4'!E56=4,1,0),0)</f>
        <v>0</v>
      </c>
      <c r="L48" s="1">
        <f>IFERROR(IF('5'!E56=4,1,0),0)</f>
        <v>0</v>
      </c>
      <c r="M48" s="1">
        <f>IFERROR(IF('6'!E56=4,1,0),0)</f>
        <v>0</v>
      </c>
      <c r="N48" s="1">
        <f>IFERROR(IF('7'!E56=4,1,0),0)</f>
        <v>0</v>
      </c>
      <c r="O48" s="1">
        <f>IFERROR(IF('8'!E56=4,1,0),0)</f>
        <v>0</v>
      </c>
      <c r="P48" s="1">
        <f>IFERROR(IF('9'!E56=4,1,0),0)</f>
        <v>0</v>
      </c>
      <c r="Q48" s="1">
        <f>IFERROR(IF('10'!E56=4,1,0),0)</f>
        <v>0</v>
      </c>
      <c r="R48" s="1">
        <f>IFERROR(IF(#REF!=4,1,0),0)</f>
        <v>0</v>
      </c>
      <c r="S48" s="1">
        <f>IFERROR(IF(#REF!=4,1,0),0)</f>
        <v>0</v>
      </c>
      <c r="T48" s="1">
        <f>IFERROR(IF(#REF!=4,1,0),0)</f>
        <v>0</v>
      </c>
      <c r="U48" s="1">
        <f>IFERROR(IF(#REF!=4,1,0),0)</f>
        <v>0</v>
      </c>
      <c r="V48" s="1">
        <f>IFERROR(IF(#REF!=4,1,0),0)</f>
        <v>0</v>
      </c>
      <c r="W48" s="1">
        <f>IFERROR(IF(#REF!=4,1,0),0)</f>
        <v>0</v>
      </c>
      <c r="X48" s="1">
        <f>IFERROR(IF(#REF!=4,1,0),0)</f>
        <v>0</v>
      </c>
      <c r="Y48" s="1">
        <f>IFERROR(IF(#REF!=4,1,0),0)</f>
        <v>0</v>
      </c>
      <c r="Z48" s="1">
        <f>IFERROR(IF(#REF!=4,1,0),0)</f>
        <v>0</v>
      </c>
      <c r="AA48" s="1">
        <f>IFERROR(IF(#REF!=0,1,0),0)</f>
        <v>0</v>
      </c>
      <c r="AB48" s="1">
        <f>IFERROR(IF(#REF!=4,1,0),0)</f>
        <v>0</v>
      </c>
      <c r="AC48" s="1">
        <f>IFERROR(IF(#REF!=4,1,0),0)</f>
        <v>0</v>
      </c>
      <c r="AD48" s="1">
        <f>IFERROR(IF(#REF!=4,1,0),0)</f>
        <v>0</v>
      </c>
      <c r="AE48" s="1">
        <f>IFERROR(IF(#REF!=4,1,0),0)</f>
        <v>0</v>
      </c>
      <c r="AF48" s="1">
        <f>IFERROR(IF(#REF!=4,1,0),0)</f>
        <v>0</v>
      </c>
      <c r="AG48" s="1">
        <f>IFERROR(IF(#REF!=4,1,0),0)</f>
        <v>0</v>
      </c>
      <c r="AH48" s="1">
        <f>IFERROR(IF(#REF!=4,1,0),0)</f>
        <v>0</v>
      </c>
      <c r="AI48" s="1">
        <f>IFERROR(IF(#REF!=4,1,0),0)</f>
        <v>0</v>
      </c>
      <c r="AJ48" s="1">
        <f>IFERROR(IF(#REF!=4,1,0),0)</f>
        <v>0</v>
      </c>
      <c r="AK48" s="1">
        <f>IFERROR(IF(#REF!=4,1,0),0)</f>
        <v>0</v>
      </c>
      <c r="AL48" s="1">
        <f>IFERROR(IF(#REF!=4,1,0),0)</f>
        <v>0</v>
      </c>
      <c r="AM48" s="1">
        <f>IFERROR(IF(#REF!=4,1,0),0)</f>
        <v>0</v>
      </c>
      <c r="AN48" s="1">
        <f>IFERROR(IF(#REF!=4,1,0),0)</f>
        <v>0</v>
      </c>
      <c r="AO48" s="1">
        <f>IFERROR(IF(#REF!=4,1,0),0)</f>
        <v>0</v>
      </c>
      <c r="AP48" s="1">
        <f>IFERROR(IF(#REF!=4,1,0),0)</f>
        <v>0</v>
      </c>
      <c r="AQ48" s="1">
        <f>IFERROR(IF(#REF!=4,1,0),0)</f>
        <v>0</v>
      </c>
      <c r="AR48" s="1">
        <f>IFERROR(IF(#REF!=4,1,0),0)</f>
        <v>0</v>
      </c>
      <c r="AS48" s="1">
        <f>IFERROR(IF(#REF!=4,1,0),0)</f>
        <v>0</v>
      </c>
      <c r="AT48" s="1">
        <f>IFERROR(IF(#REF!=4,1,0),0)</f>
        <v>0</v>
      </c>
      <c r="AU48" s="1">
        <f>IFERROR(IF(#REF!=4,1,0),0)</f>
        <v>0</v>
      </c>
      <c r="AV48" s="1">
        <f>IFERROR(IF(#REF!=4,1,0),0)</f>
        <v>0</v>
      </c>
      <c r="AW48" s="1">
        <f>IFERROR(IF(#REF!=4,1,0),0)</f>
        <v>0</v>
      </c>
      <c r="AX48" s="1">
        <f>IFERROR(IF(#REF!=4,1,0),0)</f>
        <v>0</v>
      </c>
      <c r="AY48" s="1">
        <f>IFERROR(IF(#REF!=4,1,0),0)</f>
        <v>0</v>
      </c>
      <c r="BA48" s="1">
        <f t="shared" si="1"/>
        <v>0</v>
      </c>
    </row>
    <row r="49" spans="1:53" ht="14.25" x14ac:dyDescent="0.2">
      <c r="A49" s="78" t="s">
        <v>67</v>
      </c>
      <c r="B49" s="79"/>
      <c r="C49" s="79"/>
      <c r="D49" s="80"/>
      <c r="E49" s="8">
        <f t="shared" si="0"/>
        <v>0</v>
      </c>
      <c r="F49" s="53" t="s">
        <v>6</v>
      </c>
      <c r="H49" s="1">
        <f>IFERROR(IF('1'!E57=4,1,0),0)</f>
        <v>0</v>
      </c>
      <c r="I49" s="1">
        <f>IFERROR(IF('2'!E57=4,1,0),0)</f>
        <v>0</v>
      </c>
      <c r="J49" s="1">
        <f>IFERROR(IF('3'!E57=4,1,0),0)</f>
        <v>0</v>
      </c>
      <c r="K49" s="1">
        <f>IFERROR(IF('4'!E57=4,1,0),0)</f>
        <v>0</v>
      </c>
      <c r="L49" s="1">
        <f>IFERROR(IF('5'!E57=4,1,0),0)</f>
        <v>0</v>
      </c>
      <c r="M49" s="1">
        <f>IFERROR(IF('6'!E57=4,1,0),0)</f>
        <v>0</v>
      </c>
      <c r="N49" s="1">
        <f>IFERROR(IF('7'!E57=4,1,0),0)</f>
        <v>0</v>
      </c>
      <c r="O49" s="1">
        <f>IFERROR(IF('8'!E57=4,1,0),0)</f>
        <v>0</v>
      </c>
      <c r="P49" s="1">
        <f>IFERROR(IF('9'!E57=4,1,0),0)</f>
        <v>0</v>
      </c>
      <c r="Q49" s="1">
        <f>IFERROR(IF('10'!E57=4,1,0),0)</f>
        <v>0</v>
      </c>
      <c r="R49" s="1">
        <f>IFERROR(IF(#REF!=4,1,0),0)</f>
        <v>0</v>
      </c>
      <c r="S49" s="1">
        <f>IFERROR(IF(#REF!=4,1,0),0)</f>
        <v>0</v>
      </c>
      <c r="T49" s="1">
        <f>IFERROR(IF(#REF!=4,1,0),0)</f>
        <v>0</v>
      </c>
      <c r="U49" s="1">
        <f>IFERROR(IF(#REF!=4,1,0),0)</f>
        <v>0</v>
      </c>
      <c r="V49" s="1">
        <f>IFERROR(IF(#REF!=4,1,0),0)</f>
        <v>0</v>
      </c>
      <c r="W49" s="1">
        <f>IFERROR(IF(#REF!=4,1,0),0)</f>
        <v>0</v>
      </c>
      <c r="X49" s="1">
        <f>IFERROR(IF(#REF!=4,1,0),0)</f>
        <v>0</v>
      </c>
      <c r="Y49" s="1">
        <f>IFERROR(IF(#REF!=4,1,0),0)</f>
        <v>0</v>
      </c>
      <c r="Z49" s="1">
        <f>IFERROR(IF(#REF!=4,1,0),0)</f>
        <v>0</v>
      </c>
      <c r="AA49" s="1">
        <f>IFERROR(IF(#REF!=0,1,0),0)</f>
        <v>0</v>
      </c>
      <c r="AB49" s="1">
        <f>IFERROR(IF(#REF!=4,1,0),0)</f>
        <v>0</v>
      </c>
      <c r="AC49" s="1">
        <f>IFERROR(IF(#REF!=4,1,0),0)</f>
        <v>0</v>
      </c>
      <c r="AD49" s="1">
        <f>IFERROR(IF(#REF!=4,1,0),0)</f>
        <v>0</v>
      </c>
      <c r="AE49" s="1">
        <f>IFERROR(IF(#REF!=4,1,0),0)</f>
        <v>0</v>
      </c>
      <c r="AF49" s="1">
        <f>IFERROR(IF(#REF!=4,1,0),0)</f>
        <v>0</v>
      </c>
      <c r="AG49" s="1">
        <f>IFERROR(IF(#REF!=4,1,0),0)</f>
        <v>0</v>
      </c>
      <c r="AH49" s="1">
        <f>IFERROR(IF(#REF!=4,1,0),0)</f>
        <v>0</v>
      </c>
      <c r="AI49" s="1">
        <f>IFERROR(IF(#REF!=4,1,0),0)</f>
        <v>0</v>
      </c>
      <c r="AJ49" s="1">
        <f>IFERROR(IF(#REF!=4,1,0),0)</f>
        <v>0</v>
      </c>
      <c r="AK49" s="1">
        <f>IFERROR(IF(#REF!=4,1,0),0)</f>
        <v>0</v>
      </c>
      <c r="AL49" s="1">
        <f>IFERROR(IF(#REF!=4,1,0),0)</f>
        <v>0</v>
      </c>
      <c r="AM49" s="1">
        <f>IFERROR(IF(#REF!=4,1,0),0)</f>
        <v>0</v>
      </c>
      <c r="AN49" s="1">
        <f>IFERROR(IF(#REF!=4,1,0),0)</f>
        <v>0</v>
      </c>
      <c r="AO49" s="1">
        <f>IFERROR(IF(#REF!=4,1,0),0)</f>
        <v>0</v>
      </c>
      <c r="AP49" s="1">
        <f>IFERROR(IF(#REF!=4,1,0),0)</f>
        <v>0</v>
      </c>
      <c r="AQ49" s="1">
        <f>IFERROR(IF(#REF!=4,1,0),0)</f>
        <v>0</v>
      </c>
      <c r="AR49" s="1">
        <f>IFERROR(IF(#REF!=4,1,0),0)</f>
        <v>0</v>
      </c>
      <c r="AS49" s="1">
        <f>IFERROR(IF(#REF!=4,1,0),0)</f>
        <v>0</v>
      </c>
      <c r="AT49" s="1">
        <f>IFERROR(IF(#REF!=4,1,0),0)</f>
        <v>0</v>
      </c>
      <c r="AU49" s="1">
        <f>IFERROR(IF(#REF!=4,1,0),0)</f>
        <v>0</v>
      </c>
      <c r="AV49" s="1">
        <f>IFERROR(IF(#REF!=4,1,0),0)</f>
        <v>0</v>
      </c>
      <c r="AW49" s="1">
        <f>IFERROR(IF(#REF!=4,1,0),0)</f>
        <v>0</v>
      </c>
      <c r="AX49" s="1">
        <f>IFERROR(IF(#REF!=4,1,0),0)</f>
        <v>0</v>
      </c>
      <c r="AY49" s="1">
        <f>IFERROR(IF(#REF!=4,1,0),0)</f>
        <v>0</v>
      </c>
      <c r="BA49" s="1">
        <f t="shared" si="1"/>
        <v>0</v>
      </c>
    </row>
    <row r="50" spans="1:53" ht="14.25" x14ac:dyDescent="0.2">
      <c r="A50" s="78" t="s">
        <v>68</v>
      </c>
      <c r="B50" s="79"/>
      <c r="C50" s="79"/>
      <c r="D50" s="80"/>
      <c r="E50" s="8">
        <f t="shared" si="0"/>
        <v>0</v>
      </c>
      <c r="F50" s="53" t="s">
        <v>6</v>
      </c>
      <c r="H50" s="1">
        <f>IFERROR(IF('1'!E58=4,1,0),0)</f>
        <v>0</v>
      </c>
      <c r="I50" s="1">
        <f>IFERROR(IF('2'!E58=4,1,0),0)</f>
        <v>0</v>
      </c>
      <c r="J50" s="1">
        <f>IFERROR(IF('3'!E58=4,1,0),0)</f>
        <v>0</v>
      </c>
      <c r="K50" s="1">
        <f>IFERROR(IF('4'!E58=4,1,0),0)</f>
        <v>0</v>
      </c>
      <c r="L50" s="1">
        <f>IFERROR(IF('5'!E58=4,1,0),0)</f>
        <v>0</v>
      </c>
      <c r="M50" s="1">
        <f>IFERROR(IF('6'!E58=4,1,0),0)</f>
        <v>0</v>
      </c>
      <c r="N50" s="1">
        <f>IFERROR(IF('7'!E58=4,1,0),0)</f>
        <v>0</v>
      </c>
      <c r="O50" s="1">
        <f>IFERROR(IF('8'!E58=4,1,0),0)</f>
        <v>0</v>
      </c>
      <c r="P50" s="1">
        <f>IFERROR(IF('9'!E58=4,1,0),0)</f>
        <v>0</v>
      </c>
      <c r="Q50" s="1">
        <f>IFERROR(IF('10'!E58=4,1,0),0)</f>
        <v>0</v>
      </c>
      <c r="R50" s="1">
        <f>IFERROR(IF(#REF!=4,1,0),0)</f>
        <v>0</v>
      </c>
      <c r="S50" s="1">
        <f>IFERROR(IF(#REF!=4,1,0),0)</f>
        <v>0</v>
      </c>
      <c r="T50" s="1">
        <f>IFERROR(IF(#REF!=4,1,0),0)</f>
        <v>0</v>
      </c>
      <c r="U50" s="1">
        <f>IFERROR(IF(#REF!=4,1,0),0)</f>
        <v>0</v>
      </c>
      <c r="V50" s="1">
        <f>IFERROR(IF(#REF!=4,1,0),0)</f>
        <v>0</v>
      </c>
      <c r="W50" s="1">
        <f>IFERROR(IF(#REF!=4,1,0),0)</f>
        <v>0</v>
      </c>
      <c r="X50" s="1">
        <f>IFERROR(IF(#REF!=4,1,0),0)</f>
        <v>0</v>
      </c>
      <c r="Y50" s="1">
        <f>IFERROR(IF(#REF!=4,1,0),0)</f>
        <v>0</v>
      </c>
      <c r="Z50" s="1">
        <f>IFERROR(IF(#REF!=4,1,0),0)</f>
        <v>0</v>
      </c>
      <c r="AA50" s="1">
        <f>IFERROR(IF(#REF!=0,1,0),0)</f>
        <v>0</v>
      </c>
      <c r="AB50" s="1">
        <f>IFERROR(IF(#REF!=4,1,0),0)</f>
        <v>0</v>
      </c>
      <c r="AC50" s="1">
        <f>IFERROR(IF(#REF!=4,1,0),0)</f>
        <v>0</v>
      </c>
      <c r="AD50" s="1">
        <f>IFERROR(IF(#REF!=4,1,0),0)</f>
        <v>0</v>
      </c>
      <c r="AE50" s="1">
        <f>IFERROR(IF(#REF!=4,1,0),0)</f>
        <v>0</v>
      </c>
      <c r="AF50" s="1">
        <f>IFERROR(IF(#REF!=4,1,0),0)</f>
        <v>0</v>
      </c>
      <c r="AG50" s="1">
        <f>IFERROR(IF(#REF!=4,1,0),0)</f>
        <v>0</v>
      </c>
      <c r="AH50" s="1">
        <f>IFERROR(IF(#REF!=4,1,0),0)</f>
        <v>0</v>
      </c>
      <c r="AI50" s="1">
        <f>IFERROR(IF(#REF!=4,1,0),0)</f>
        <v>0</v>
      </c>
      <c r="AJ50" s="1">
        <f>IFERROR(IF(#REF!=4,1,0),0)</f>
        <v>0</v>
      </c>
      <c r="AK50" s="1">
        <f>IFERROR(IF(#REF!=4,1,0),0)</f>
        <v>0</v>
      </c>
      <c r="AL50" s="1">
        <f>IFERROR(IF(#REF!=4,1,0),0)</f>
        <v>0</v>
      </c>
      <c r="AM50" s="1">
        <f>IFERROR(IF(#REF!=4,1,0),0)</f>
        <v>0</v>
      </c>
      <c r="AN50" s="1">
        <f>IFERROR(IF(#REF!=4,1,0),0)</f>
        <v>0</v>
      </c>
      <c r="AO50" s="1">
        <f>IFERROR(IF(#REF!=4,1,0),0)</f>
        <v>0</v>
      </c>
      <c r="AP50" s="1">
        <f>IFERROR(IF(#REF!=4,1,0),0)</f>
        <v>0</v>
      </c>
      <c r="AQ50" s="1">
        <f>IFERROR(IF(#REF!=4,1,0),0)</f>
        <v>0</v>
      </c>
      <c r="AR50" s="1">
        <f>IFERROR(IF(#REF!=4,1,0),0)</f>
        <v>0</v>
      </c>
      <c r="AS50" s="1">
        <f>IFERROR(IF(#REF!=4,1,0),0)</f>
        <v>0</v>
      </c>
      <c r="AT50" s="1">
        <f>IFERROR(IF(#REF!=4,1,0),0)</f>
        <v>0</v>
      </c>
      <c r="AU50" s="1">
        <f>IFERROR(IF(#REF!=4,1,0),0)</f>
        <v>0</v>
      </c>
      <c r="AV50" s="1">
        <f>IFERROR(IF(#REF!=4,1,0),0)</f>
        <v>0</v>
      </c>
      <c r="AW50" s="1">
        <f>IFERROR(IF(#REF!=4,1,0),0)</f>
        <v>0</v>
      </c>
      <c r="AX50" s="1">
        <f>IFERROR(IF(#REF!=4,1,0),0)</f>
        <v>0</v>
      </c>
      <c r="AY50" s="1">
        <f>IFERROR(IF(#REF!=4,1,0),0)</f>
        <v>0</v>
      </c>
      <c r="BA50" s="1">
        <f t="shared" si="1"/>
        <v>0</v>
      </c>
    </row>
    <row r="51" spans="1:53" ht="14.25" x14ac:dyDescent="0.2">
      <c r="A51" s="78" t="s">
        <v>163</v>
      </c>
      <c r="B51" s="79"/>
      <c r="C51" s="79"/>
      <c r="D51" s="80"/>
      <c r="E51" s="8">
        <f t="shared" si="0"/>
        <v>0</v>
      </c>
      <c r="F51" s="53" t="s">
        <v>5</v>
      </c>
      <c r="H51" s="1">
        <f>IFERROR(IF('1'!E59=4,1,0),0)</f>
        <v>0</v>
      </c>
      <c r="I51" s="1">
        <f>IFERROR(IF('2'!E59=4,1,0),0)</f>
        <v>0</v>
      </c>
      <c r="J51" s="1">
        <f>IFERROR(IF('3'!E59=4,1,0),0)</f>
        <v>0</v>
      </c>
      <c r="K51" s="1">
        <f>IFERROR(IF('4'!E59=4,1,0),0)</f>
        <v>0</v>
      </c>
      <c r="L51" s="1">
        <f>IFERROR(IF('5'!E59=4,1,0),0)</f>
        <v>0</v>
      </c>
      <c r="M51" s="1">
        <f>IFERROR(IF('6'!E59=4,1,0),0)</f>
        <v>0</v>
      </c>
      <c r="N51" s="1">
        <f>IFERROR(IF('7'!E59=4,1,0),0)</f>
        <v>0</v>
      </c>
      <c r="O51" s="1">
        <f>IFERROR(IF('8'!E59=4,1,0),0)</f>
        <v>0</v>
      </c>
      <c r="P51" s="1">
        <f>IFERROR(IF('9'!E59=4,1,0),0)</f>
        <v>0</v>
      </c>
      <c r="Q51" s="1">
        <f>IFERROR(IF('10'!E59=4,1,0),0)</f>
        <v>0</v>
      </c>
      <c r="R51" s="1">
        <f>IFERROR(IF(#REF!=4,1,0),0)</f>
        <v>0</v>
      </c>
      <c r="S51" s="1">
        <f>IFERROR(IF(#REF!=4,1,0),0)</f>
        <v>0</v>
      </c>
      <c r="T51" s="1">
        <f>IFERROR(IF(#REF!=4,1,0),0)</f>
        <v>0</v>
      </c>
      <c r="U51" s="1">
        <f>IFERROR(IF(#REF!=4,1,0),0)</f>
        <v>0</v>
      </c>
      <c r="V51" s="1">
        <f>IFERROR(IF(#REF!=4,1,0),0)</f>
        <v>0</v>
      </c>
      <c r="W51" s="1">
        <f>IFERROR(IF(#REF!=4,1,0),0)</f>
        <v>0</v>
      </c>
      <c r="X51" s="1">
        <f>IFERROR(IF(#REF!=4,1,0),0)</f>
        <v>0</v>
      </c>
      <c r="Y51" s="1">
        <f>IFERROR(IF(#REF!=4,1,0),0)</f>
        <v>0</v>
      </c>
      <c r="Z51" s="1">
        <f>IFERROR(IF(#REF!=4,1,0),0)</f>
        <v>0</v>
      </c>
      <c r="AA51" s="1">
        <f>IFERROR(IF(#REF!=0,1,0),0)</f>
        <v>0</v>
      </c>
      <c r="AB51" s="1">
        <f>IFERROR(IF(#REF!=4,1,0),0)</f>
        <v>0</v>
      </c>
      <c r="AC51" s="1">
        <f>IFERROR(IF(#REF!=4,1,0),0)</f>
        <v>0</v>
      </c>
      <c r="AD51" s="1">
        <f>IFERROR(IF(#REF!=4,1,0),0)</f>
        <v>0</v>
      </c>
      <c r="AE51" s="1">
        <f>IFERROR(IF(#REF!=4,1,0),0)</f>
        <v>0</v>
      </c>
      <c r="AF51" s="1">
        <f>IFERROR(IF(#REF!=4,1,0),0)</f>
        <v>0</v>
      </c>
      <c r="AG51" s="1">
        <f>IFERROR(IF(#REF!=4,1,0),0)</f>
        <v>0</v>
      </c>
      <c r="AH51" s="1">
        <f>IFERROR(IF(#REF!=4,1,0),0)</f>
        <v>0</v>
      </c>
      <c r="AI51" s="1">
        <f>IFERROR(IF(#REF!=4,1,0),0)</f>
        <v>0</v>
      </c>
      <c r="AJ51" s="1">
        <f>IFERROR(IF(#REF!=4,1,0),0)</f>
        <v>0</v>
      </c>
      <c r="AK51" s="1">
        <f>IFERROR(IF(#REF!=4,1,0),0)</f>
        <v>0</v>
      </c>
      <c r="AL51" s="1">
        <f>IFERROR(IF(#REF!=4,1,0),0)</f>
        <v>0</v>
      </c>
      <c r="AM51" s="1">
        <f>IFERROR(IF(#REF!=4,1,0),0)</f>
        <v>0</v>
      </c>
      <c r="AN51" s="1">
        <f>IFERROR(IF(#REF!=4,1,0),0)</f>
        <v>0</v>
      </c>
      <c r="AO51" s="1">
        <f>IFERROR(IF(#REF!=4,1,0),0)</f>
        <v>0</v>
      </c>
      <c r="AP51" s="1">
        <f>IFERROR(IF(#REF!=4,1,0),0)</f>
        <v>0</v>
      </c>
      <c r="AQ51" s="1">
        <f>IFERROR(IF(#REF!=4,1,0),0)</f>
        <v>0</v>
      </c>
      <c r="AR51" s="1">
        <f>IFERROR(IF(#REF!=4,1,0),0)</f>
        <v>0</v>
      </c>
      <c r="AS51" s="1">
        <f>IFERROR(IF(#REF!=4,1,0),0)</f>
        <v>0</v>
      </c>
      <c r="AT51" s="1">
        <f>IFERROR(IF(#REF!=4,1,0),0)</f>
        <v>0</v>
      </c>
      <c r="AU51" s="1">
        <f>IFERROR(IF(#REF!=4,1,0),0)</f>
        <v>0</v>
      </c>
      <c r="AV51" s="1">
        <f>IFERROR(IF(#REF!=4,1,0),0)</f>
        <v>0</v>
      </c>
      <c r="AW51" s="1">
        <f>IFERROR(IF(#REF!=4,1,0),0)</f>
        <v>0</v>
      </c>
      <c r="AX51" s="1">
        <f>IFERROR(IF(#REF!=4,1,0),0)</f>
        <v>0</v>
      </c>
      <c r="AY51" s="1">
        <f>IFERROR(IF(#REF!=4,1,0),0)</f>
        <v>0</v>
      </c>
      <c r="BA51" s="1">
        <f t="shared" si="1"/>
        <v>0</v>
      </c>
    </row>
    <row r="52" spans="1:53" ht="14.25" x14ac:dyDescent="0.2">
      <c r="A52" s="78" t="s">
        <v>164</v>
      </c>
      <c r="B52" s="79"/>
      <c r="C52" s="79"/>
      <c r="D52" s="80"/>
      <c r="E52" s="8">
        <f t="shared" si="0"/>
        <v>0</v>
      </c>
      <c r="F52" s="53" t="s">
        <v>6</v>
      </c>
      <c r="H52" s="1">
        <f>IFERROR(IF('1'!E60=4,1,0),0)</f>
        <v>0</v>
      </c>
      <c r="I52" s="1">
        <f>IFERROR(IF('2'!E60=4,1,0),0)</f>
        <v>0</v>
      </c>
      <c r="J52" s="1">
        <f>IFERROR(IF('3'!E60=4,1,0),0)</f>
        <v>0</v>
      </c>
      <c r="K52" s="1">
        <f>IFERROR(IF('4'!E60=4,1,0),0)</f>
        <v>0</v>
      </c>
      <c r="L52" s="1">
        <f>IFERROR(IF('5'!E60=4,1,0),0)</f>
        <v>0</v>
      </c>
      <c r="M52" s="1">
        <f>IFERROR(IF('6'!E60=4,1,0),0)</f>
        <v>0</v>
      </c>
      <c r="N52" s="1">
        <f>IFERROR(IF('7'!E60=4,1,0),0)</f>
        <v>0</v>
      </c>
      <c r="O52" s="1">
        <f>IFERROR(IF('8'!E60=4,1,0),0)</f>
        <v>0</v>
      </c>
      <c r="P52" s="1">
        <f>IFERROR(IF('9'!E60=4,1,0),0)</f>
        <v>0</v>
      </c>
      <c r="Q52" s="1">
        <f>IFERROR(IF('10'!E60=4,1,0),0)</f>
        <v>0</v>
      </c>
      <c r="R52" s="1">
        <f>IFERROR(IF(#REF!=4,1,0),0)</f>
        <v>0</v>
      </c>
      <c r="S52" s="1">
        <f>IFERROR(IF(#REF!=4,1,0),0)</f>
        <v>0</v>
      </c>
      <c r="T52" s="1">
        <f>IFERROR(IF(#REF!=4,1,0),0)</f>
        <v>0</v>
      </c>
      <c r="U52" s="1">
        <f>IFERROR(IF(#REF!=4,1,0),0)</f>
        <v>0</v>
      </c>
      <c r="V52" s="1">
        <f>IFERROR(IF(#REF!=4,1,0),0)</f>
        <v>0</v>
      </c>
      <c r="W52" s="1">
        <f>IFERROR(IF(#REF!=4,1,0),0)</f>
        <v>0</v>
      </c>
      <c r="X52" s="1">
        <f>IFERROR(IF(#REF!=4,1,0),0)</f>
        <v>0</v>
      </c>
      <c r="Y52" s="1">
        <f>IFERROR(IF(#REF!=4,1,0),0)</f>
        <v>0</v>
      </c>
      <c r="Z52" s="1">
        <f>IFERROR(IF(#REF!=4,1,0),0)</f>
        <v>0</v>
      </c>
      <c r="AA52" s="1">
        <f>IFERROR(IF(#REF!=0,1,0),0)</f>
        <v>0</v>
      </c>
      <c r="AB52" s="1">
        <f>IFERROR(IF(#REF!=4,1,0),0)</f>
        <v>0</v>
      </c>
      <c r="AC52" s="1">
        <f>IFERROR(IF(#REF!=4,1,0),0)</f>
        <v>0</v>
      </c>
      <c r="AD52" s="1">
        <f>IFERROR(IF(#REF!=4,1,0),0)</f>
        <v>0</v>
      </c>
      <c r="AE52" s="1">
        <f>IFERROR(IF(#REF!=4,1,0),0)</f>
        <v>0</v>
      </c>
      <c r="AF52" s="1">
        <f>IFERROR(IF(#REF!=4,1,0),0)</f>
        <v>0</v>
      </c>
      <c r="AG52" s="1">
        <f>IFERROR(IF(#REF!=4,1,0),0)</f>
        <v>0</v>
      </c>
      <c r="AH52" s="1">
        <f>IFERROR(IF(#REF!=4,1,0),0)</f>
        <v>0</v>
      </c>
      <c r="AI52" s="1">
        <f>IFERROR(IF(#REF!=4,1,0),0)</f>
        <v>0</v>
      </c>
      <c r="AJ52" s="1">
        <f>IFERROR(IF(#REF!=4,1,0),0)</f>
        <v>0</v>
      </c>
      <c r="AK52" s="1">
        <f>IFERROR(IF(#REF!=4,1,0),0)</f>
        <v>0</v>
      </c>
      <c r="AL52" s="1">
        <f>IFERROR(IF(#REF!=4,1,0),0)</f>
        <v>0</v>
      </c>
      <c r="AM52" s="1">
        <f>IFERROR(IF(#REF!=4,1,0),0)</f>
        <v>0</v>
      </c>
      <c r="AN52" s="1">
        <f>IFERROR(IF(#REF!=4,1,0),0)</f>
        <v>0</v>
      </c>
      <c r="AO52" s="1">
        <f>IFERROR(IF(#REF!=4,1,0),0)</f>
        <v>0</v>
      </c>
      <c r="AP52" s="1">
        <f>IFERROR(IF(#REF!=4,1,0),0)</f>
        <v>0</v>
      </c>
      <c r="AQ52" s="1">
        <f>IFERROR(IF(#REF!=4,1,0),0)</f>
        <v>0</v>
      </c>
      <c r="AR52" s="1">
        <f>IFERROR(IF(#REF!=4,1,0),0)</f>
        <v>0</v>
      </c>
      <c r="AS52" s="1">
        <f>IFERROR(IF(#REF!=4,1,0),0)</f>
        <v>0</v>
      </c>
      <c r="AT52" s="1">
        <f>IFERROR(IF(#REF!=4,1,0),0)</f>
        <v>0</v>
      </c>
      <c r="AU52" s="1">
        <f>IFERROR(IF(#REF!=4,1,0),0)</f>
        <v>0</v>
      </c>
      <c r="AV52" s="1">
        <f>IFERROR(IF(#REF!=4,1,0),0)</f>
        <v>0</v>
      </c>
      <c r="AW52" s="1">
        <f>IFERROR(IF(#REF!=4,1,0),0)</f>
        <v>0</v>
      </c>
      <c r="AX52" s="1">
        <f>IFERROR(IF(#REF!=4,1,0),0)</f>
        <v>0</v>
      </c>
      <c r="AY52" s="1">
        <f>IFERROR(IF(#REF!=4,1,0),0)</f>
        <v>0</v>
      </c>
      <c r="BA52" s="1">
        <f t="shared" si="1"/>
        <v>0</v>
      </c>
    </row>
    <row r="53" spans="1:53" ht="14.25" x14ac:dyDescent="0.2">
      <c r="A53" s="78" t="s">
        <v>92</v>
      </c>
      <c r="B53" s="79"/>
      <c r="C53" s="79"/>
      <c r="D53" s="80"/>
      <c r="E53" s="8">
        <f t="shared" si="0"/>
        <v>1</v>
      </c>
      <c r="F53" s="53" t="s">
        <v>5</v>
      </c>
      <c r="H53" s="1">
        <f>IFERROR(IF('1'!E61=4,1,0),0)</f>
        <v>1</v>
      </c>
      <c r="I53" s="1">
        <f>IFERROR(IF('2'!E61=4,1,0),0)</f>
        <v>0</v>
      </c>
      <c r="J53" s="1">
        <f>IFERROR(IF('3'!E61=4,1,0),0)</f>
        <v>0</v>
      </c>
      <c r="K53" s="1">
        <f>IFERROR(IF('4'!E61=4,1,0),0)</f>
        <v>0</v>
      </c>
      <c r="L53" s="1">
        <f>IFERROR(IF('5'!E61=4,1,0),0)</f>
        <v>0</v>
      </c>
      <c r="M53" s="1">
        <f>IFERROR(IF('6'!E61=4,1,0),0)</f>
        <v>0</v>
      </c>
      <c r="N53" s="1">
        <f>IFERROR(IF('7'!E61=4,1,0),0)</f>
        <v>0</v>
      </c>
      <c r="O53" s="1">
        <f>IFERROR(IF('8'!E61=4,1,0),0)</f>
        <v>0</v>
      </c>
      <c r="P53" s="1">
        <f>IFERROR(IF('9'!E61=4,1,0),0)</f>
        <v>0</v>
      </c>
      <c r="Q53" s="1">
        <f>IFERROR(IF('10'!E61=4,1,0),0)</f>
        <v>0</v>
      </c>
      <c r="BA53" s="1">
        <f t="shared" si="1"/>
        <v>1</v>
      </c>
    </row>
  </sheetData>
  <sheetProtection algorithmName="SHA-512" hashValue="IxPwO+zqPy5A7si2UTYxlXICCgwBoxvEYRCFh6ecT0ijZByqgJEUlVC5lvpm8wGlCGBp6J3OuwsD2in0C5behA==" saltValue="ndX732ojMCCqostK8K8iAg==" spinCount="100000" sheet="1" objects="1" scenarios="1"/>
  <mergeCells count="51">
    <mergeCell ref="A51:D51"/>
    <mergeCell ref="A52:D52"/>
    <mergeCell ref="A45:D45"/>
    <mergeCell ref="A46:D46"/>
    <mergeCell ref="A47:D47"/>
    <mergeCell ref="A48:D48"/>
    <mergeCell ref="A49:D49"/>
    <mergeCell ref="A50:D50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53:D53"/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</mergeCells>
  <conditionalFormatting sqref="E6:E36">
    <cfRule type="colorScale" priority="4">
      <colorScale>
        <cfvo type="min"/>
        <cfvo type="max"/>
        <color theme="0"/>
        <color rgb="FFFF0000"/>
      </colorScale>
    </cfRule>
  </conditionalFormatting>
  <conditionalFormatting sqref="E37:E42">
    <cfRule type="colorScale" priority="3">
      <colorScale>
        <cfvo type="min"/>
        <cfvo type="max"/>
        <color theme="0"/>
        <color rgb="FFFF0000"/>
      </colorScale>
    </cfRule>
  </conditionalFormatting>
  <conditionalFormatting sqref="E43:E44">
    <cfRule type="colorScale" priority="2">
      <colorScale>
        <cfvo type="num" val="0"/>
        <cfvo type="num" val="5"/>
        <color theme="0"/>
        <color rgb="FFFF0000"/>
      </colorScale>
    </cfRule>
  </conditionalFormatting>
  <conditionalFormatting sqref="E45:E53">
    <cfRule type="colorScale" priority="1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E6:E53">
      <formula1>#REF!</formula1>
    </dataValidation>
    <dataValidation type="list" allowBlank="1" showInputMessage="1" showErrorMessage="1" sqref="F6:F53">
      <formula1>"C,NC"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view="pageLayout" topLeftCell="F31" zoomScale="80" zoomScaleNormal="70" zoomScalePageLayoutView="80" workbookViewId="0">
      <selection activeCell="H6" sqref="H6:Q53"/>
    </sheetView>
  </sheetViews>
  <sheetFormatPr defaultColWidth="9.140625" defaultRowHeight="12.75" x14ac:dyDescent="0.2"/>
  <cols>
    <col min="1" max="1" width="37.5703125" style="1" customWidth="1"/>
    <col min="2" max="2" width="28" style="1" customWidth="1"/>
    <col min="3" max="3" width="30.140625" style="1" customWidth="1"/>
    <col min="4" max="4" width="10.140625" style="1" bestFit="1" customWidth="1"/>
    <col min="5" max="5" width="12.5703125" style="1" customWidth="1"/>
    <col min="6" max="6" width="15.140625" style="1" customWidth="1"/>
    <col min="7" max="56" width="9.140625" style="1" customWidth="1"/>
    <col min="57" max="57" width="21.5703125" style="1" customWidth="1"/>
    <col min="58" max="58" width="22.5703125" style="1" customWidth="1"/>
    <col min="59" max="59" width="14.85546875" style="1" customWidth="1"/>
    <col min="60" max="60" width="19.85546875" style="1" customWidth="1"/>
    <col min="61" max="16384" width="9.140625" style="1"/>
  </cols>
  <sheetData>
    <row r="1" spans="1:53" ht="15.75" customHeight="1" x14ac:dyDescent="0.3">
      <c r="A1" s="81"/>
      <c r="B1" s="83" t="s">
        <v>97</v>
      </c>
      <c r="C1" s="84"/>
      <c r="D1" s="84"/>
      <c r="E1" s="84"/>
      <c r="F1" s="3" t="s">
        <v>98</v>
      </c>
    </row>
    <row r="2" spans="1:53" ht="15.75" customHeight="1" x14ac:dyDescent="0.3">
      <c r="A2" s="81"/>
      <c r="B2" s="84"/>
      <c r="C2" s="84"/>
      <c r="D2" s="84"/>
      <c r="E2" s="84"/>
      <c r="F2" s="3" t="s">
        <v>154</v>
      </c>
    </row>
    <row r="3" spans="1:53" ht="15.75" customHeight="1" x14ac:dyDescent="0.3">
      <c r="A3" s="81"/>
      <c r="B3" s="84"/>
      <c r="C3" s="84"/>
      <c r="D3" s="84"/>
      <c r="E3" s="84"/>
      <c r="F3" s="3" t="s">
        <v>165</v>
      </c>
    </row>
    <row r="4" spans="1:53" ht="14.25" x14ac:dyDescent="0.2">
      <c r="A4" s="4"/>
      <c r="B4" s="5"/>
      <c r="C4" s="4"/>
      <c r="D4" s="4"/>
      <c r="E4" s="4"/>
      <c r="F4" s="4"/>
    </row>
    <row r="5" spans="1:53" ht="32.25" customHeight="1" x14ac:dyDescent="0.2">
      <c r="A5" s="82" t="s">
        <v>4</v>
      </c>
      <c r="B5" s="82"/>
      <c r="C5" s="82"/>
      <c r="D5" s="82"/>
      <c r="E5" s="6" t="s">
        <v>53</v>
      </c>
      <c r="F5" s="7" t="s">
        <v>1</v>
      </c>
      <c r="H5" s="22" t="s">
        <v>111</v>
      </c>
      <c r="I5" s="22" t="s">
        <v>112</v>
      </c>
      <c r="J5" s="22" t="s">
        <v>113</v>
      </c>
      <c r="K5" s="22" t="s">
        <v>114</v>
      </c>
      <c r="L5" s="22" t="s">
        <v>115</v>
      </c>
      <c r="M5" s="22" t="s">
        <v>116</v>
      </c>
      <c r="N5" s="22" t="s">
        <v>108</v>
      </c>
      <c r="O5" s="22" t="s">
        <v>117</v>
      </c>
      <c r="P5" s="22" t="s">
        <v>118</v>
      </c>
      <c r="Q5" s="22" t="s">
        <v>126</v>
      </c>
      <c r="R5" s="22" t="s">
        <v>127</v>
      </c>
      <c r="S5" s="22" t="s">
        <v>109</v>
      </c>
      <c r="T5" s="22" t="s">
        <v>110</v>
      </c>
      <c r="U5" s="22" t="s">
        <v>119</v>
      </c>
      <c r="V5" s="22" t="s">
        <v>120</v>
      </c>
      <c r="W5" s="22" t="s">
        <v>121</v>
      </c>
      <c r="X5" s="22" t="s">
        <v>122</v>
      </c>
      <c r="Y5" s="22" t="s">
        <v>123</v>
      </c>
      <c r="Z5" s="22" t="s">
        <v>124</v>
      </c>
      <c r="AA5" s="22" t="s">
        <v>125</v>
      </c>
      <c r="AB5" s="22" t="s">
        <v>101</v>
      </c>
      <c r="AC5" s="22" t="s">
        <v>102</v>
      </c>
      <c r="AD5" s="22" t="s">
        <v>128</v>
      </c>
      <c r="AE5" s="22" t="s">
        <v>129</v>
      </c>
      <c r="AF5" s="22" t="s">
        <v>103</v>
      </c>
      <c r="AG5" s="22" t="s">
        <v>104</v>
      </c>
      <c r="AH5" s="22" t="s">
        <v>105</v>
      </c>
      <c r="AI5" s="22" t="s">
        <v>106</v>
      </c>
      <c r="AJ5" s="22" t="s">
        <v>130</v>
      </c>
      <c r="AK5" s="22" t="s">
        <v>131</v>
      </c>
      <c r="AL5" s="22" t="s">
        <v>132</v>
      </c>
      <c r="AM5" s="22" t="s">
        <v>133</v>
      </c>
      <c r="AN5" s="22" t="s">
        <v>134</v>
      </c>
      <c r="AO5" s="22" t="s">
        <v>135</v>
      </c>
      <c r="AP5" s="22" t="s">
        <v>136</v>
      </c>
      <c r="AQ5" s="22" t="s">
        <v>137</v>
      </c>
      <c r="AR5" s="22" t="s">
        <v>138</v>
      </c>
      <c r="AS5" s="22" t="s">
        <v>139</v>
      </c>
      <c r="AT5" s="22" t="s">
        <v>140</v>
      </c>
      <c r="AU5" s="22" t="s">
        <v>141</v>
      </c>
      <c r="AV5" s="22" t="s">
        <v>142</v>
      </c>
      <c r="AW5" s="22" t="s">
        <v>107</v>
      </c>
      <c r="AX5" s="22" t="s">
        <v>143</v>
      </c>
      <c r="AY5" s="22" t="s">
        <v>144</v>
      </c>
      <c r="AZ5" s="2"/>
      <c r="BA5" s="22" t="s">
        <v>54</v>
      </c>
    </row>
    <row r="6" spans="1:53" ht="17.25" customHeight="1" x14ac:dyDescent="0.2">
      <c r="A6" s="78" t="s">
        <v>55</v>
      </c>
      <c r="B6" s="79"/>
      <c r="C6" s="79"/>
      <c r="D6" s="80"/>
      <c r="E6" s="8">
        <f>BA6</f>
        <v>7</v>
      </c>
      <c r="F6" s="53" t="s">
        <v>6</v>
      </c>
      <c r="H6" s="1">
        <f>IFERROR(IF('1'!E14=5,1,0),0)</f>
        <v>1</v>
      </c>
      <c r="I6" s="1">
        <f>IFERROR(IF('2'!E14=5,1,0),0)</f>
        <v>0</v>
      </c>
      <c r="J6" s="1">
        <f>IFERROR(IF('3'!E14=5,1,0),0)</f>
        <v>1</v>
      </c>
      <c r="K6" s="1">
        <f>IFERROR(IF('4'!E14=5,1,0),0)</f>
        <v>1</v>
      </c>
      <c r="L6" s="1">
        <f>IFERROR(IF('5'!E14=5,1,0),0)</f>
        <v>1</v>
      </c>
      <c r="M6" s="1">
        <f>IFERROR(IF('6'!E14=5,1,0),0)</f>
        <v>1</v>
      </c>
      <c r="N6" s="1">
        <f>IFERROR(IF('7'!E14=5,1,0),0)</f>
        <v>1</v>
      </c>
      <c r="O6" s="1">
        <f>IFERROR(IF('8'!E14=5,1,0),0)</f>
        <v>1</v>
      </c>
      <c r="P6" s="1">
        <f>IFERROR(IF('9'!E14=5,1,0),0)</f>
        <v>0</v>
      </c>
      <c r="Q6" s="1">
        <f>IFERROR(IF('10'!E14=5,1,0),0)</f>
        <v>0</v>
      </c>
      <c r="R6" s="1">
        <f>IFERROR(IF(#REF!=5,1,0),0)</f>
        <v>0</v>
      </c>
      <c r="S6" s="1">
        <f>IFERROR(IF(#REF!=5,1,0),0)</f>
        <v>0</v>
      </c>
      <c r="T6" s="1">
        <f>IFERROR(IF(#REF!=5,1,0),0)</f>
        <v>0</v>
      </c>
      <c r="U6" s="1">
        <f>IFERROR(IF(#REF!=5,1,0),0)</f>
        <v>0</v>
      </c>
      <c r="V6" s="1">
        <f>IFERROR(IF(#REF!=5,1,0),0)</f>
        <v>0</v>
      </c>
      <c r="W6" s="1">
        <f>IFERROR(IF(#REF!=5,1,0),0)</f>
        <v>0</v>
      </c>
      <c r="X6" s="1">
        <f>IFERROR(IF(#REF!=5,1,0),0)</f>
        <v>0</v>
      </c>
      <c r="Y6" s="1">
        <f>IFERROR(IF(#REF!=5,1,0),0)</f>
        <v>0</v>
      </c>
      <c r="Z6" s="1">
        <f>IFERROR(IF(#REF!=5,1,0),0)</f>
        <v>0</v>
      </c>
      <c r="AA6" s="1">
        <f>IFERROR(IF(#REF!=0,1,0),0)</f>
        <v>0</v>
      </c>
      <c r="AB6" s="1">
        <f>IFERROR(IF(#REF!=5,1,0),0)</f>
        <v>0</v>
      </c>
      <c r="AC6" s="1">
        <f>IFERROR(IF(#REF!=5,1,0),0)</f>
        <v>0</v>
      </c>
      <c r="AD6" s="1">
        <f>IFERROR(IF(#REF!=5,1,0),0)</f>
        <v>0</v>
      </c>
      <c r="AE6" s="1">
        <f>IFERROR(IF(#REF!=5,1,0),0)</f>
        <v>0</v>
      </c>
      <c r="AF6" s="1">
        <f>IFERROR(IF(#REF!=5,1,0),0)</f>
        <v>0</v>
      </c>
      <c r="AG6" s="1">
        <f>IFERROR(IF(#REF!=5,1,0),0)</f>
        <v>0</v>
      </c>
      <c r="AH6" s="1">
        <f>IFERROR(IF(#REF!=5,1,0),0)</f>
        <v>0</v>
      </c>
      <c r="AI6" s="1">
        <f>IFERROR(IF(#REF!=5,1,0),0)</f>
        <v>0</v>
      </c>
      <c r="AJ6" s="1">
        <f>IFERROR(IF(#REF!=5,1,0),0)</f>
        <v>0</v>
      </c>
      <c r="AK6" s="1">
        <f>IFERROR(IF(#REF!=5,1,0),0)</f>
        <v>0</v>
      </c>
      <c r="AL6" s="1">
        <f>IFERROR(IF(#REF!=5,1,0),0)</f>
        <v>0</v>
      </c>
      <c r="AM6" s="1">
        <f>IFERROR(IF(#REF!=5,1,0),0)</f>
        <v>0</v>
      </c>
      <c r="AN6" s="1">
        <f>IFERROR(IF(#REF!=5,1,0),0)</f>
        <v>0</v>
      </c>
      <c r="AO6" s="1">
        <f>IFERROR(IF(#REF!=5,1,0),0)</f>
        <v>0</v>
      </c>
      <c r="AP6" s="1">
        <f>IFERROR(IF(#REF!=5,1,0),0)</f>
        <v>0</v>
      </c>
      <c r="AQ6" s="1">
        <f>IFERROR(IF(#REF!=5,1,0),0)</f>
        <v>0</v>
      </c>
      <c r="AR6" s="1">
        <f>IFERROR(IF(#REF!=5,1,0),0)</f>
        <v>0</v>
      </c>
      <c r="AS6" s="1">
        <f>IFERROR(IF(#REF!=5,1,0),0)</f>
        <v>0</v>
      </c>
      <c r="AT6" s="1">
        <f>IFERROR(IF(#REF!=5,1,0),0)</f>
        <v>0</v>
      </c>
      <c r="AU6" s="1">
        <f>IFERROR(IF(#REF!=5,1,0),0)</f>
        <v>0</v>
      </c>
      <c r="AV6" s="1">
        <f>IFERROR(IF(#REF!=5,1,0),0)</f>
        <v>0</v>
      </c>
      <c r="AW6" s="1">
        <f>IFERROR(IF(#REF!=5,1,0),0)</f>
        <v>0</v>
      </c>
      <c r="AX6" s="1">
        <f>IFERROR(IF(#REF!=5,1,0),0)</f>
        <v>0</v>
      </c>
      <c r="AY6" s="1">
        <f>IFERROR(IF(#REF!=5,1,0),0)</f>
        <v>0</v>
      </c>
      <c r="BA6" s="1">
        <f>SUM(H6:AZ6)</f>
        <v>7</v>
      </c>
    </row>
    <row r="7" spans="1:53" ht="17.25" customHeight="1" x14ac:dyDescent="0.2">
      <c r="A7" s="78" t="s">
        <v>56</v>
      </c>
      <c r="B7" s="79"/>
      <c r="C7" s="79"/>
      <c r="D7" s="80"/>
      <c r="E7" s="8">
        <f t="shared" ref="E7:E52" si="0">BA7</f>
        <v>1</v>
      </c>
      <c r="F7" s="53" t="s">
        <v>6</v>
      </c>
      <c r="H7" s="1">
        <f>IFERROR(IF('1'!E15=5,1,0),0)</f>
        <v>0</v>
      </c>
      <c r="I7" s="1">
        <f>IFERROR(IF('2'!E15=5,1,0),0)</f>
        <v>0</v>
      </c>
      <c r="J7" s="1">
        <f>IFERROR(IF('3'!E15=5,1,0),0)</f>
        <v>0</v>
      </c>
      <c r="K7" s="1">
        <f>IFERROR(IF('4'!E15=5,1,0),0)</f>
        <v>0</v>
      </c>
      <c r="L7" s="1">
        <f>IFERROR(IF('5'!E15=5,1,0),0)</f>
        <v>0</v>
      </c>
      <c r="M7" s="1">
        <f>IFERROR(IF('6'!E15=5,1,0),0)</f>
        <v>0</v>
      </c>
      <c r="N7" s="1">
        <f>IFERROR(IF('7'!E15=5,1,0),0)</f>
        <v>0</v>
      </c>
      <c r="O7" s="1">
        <f>IFERROR(IF('8'!E15=5,1,0),0)</f>
        <v>0</v>
      </c>
      <c r="P7" s="1">
        <f>IFERROR(IF('9'!E15=5,1,0),0)</f>
        <v>0</v>
      </c>
      <c r="Q7" s="1">
        <f>IFERROR(IF('10'!E15=5,1,0),0)</f>
        <v>1</v>
      </c>
      <c r="R7" s="1">
        <f>IFERROR(IF(#REF!=5,1,0),0)</f>
        <v>0</v>
      </c>
      <c r="S7" s="1">
        <f>IFERROR(IF(#REF!=5,1,0),0)</f>
        <v>0</v>
      </c>
      <c r="T7" s="1">
        <f>IFERROR(IF(#REF!=5,1,0),0)</f>
        <v>0</v>
      </c>
      <c r="U7" s="1">
        <f>IFERROR(IF(#REF!=5,1,0),0)</f>
        <v>0</v>
      </c>
      <c r="V7" s="1">
        <f>IFERROR(IF(#REF!=5,1,0),0)</f>
        <v>0</v>
      </c>
      <c r="W7" s="1">
        <f>IFERROR(IF(#REF!=5,1,0),0)</f>
        <v>0</v>
      </c>
      <c r="X7" s="1">
        <f>IFERROR(IF(#REF!=5,1,0),0)</f>
        <v>0</v>
      </c>
      <c r="Y7" s="1">
        <f>IFERROR(IF(#REF!=5,1,0),0)</f>
        <v>0</v>
      </c>
      <c r="Z7" s="1">
        <f>IFERROR(IF(#REF!=5,1,0),0)</f>
        <v>0</v>
      </c>
      <c r="AA7" s="1">
        <f>IFERROR(IF(#REF!=0,1,0),0)</f>
        <v>0</v>
      </c>
      <c r="AB7" s="1">
        <f>IFERROR(IF(#REF!=5,1,0),0)</f>
        <v>0</v>
      </c>
      <c r="AC7" s="1">
        <f>IFERROR(IF(#REF!=5,1,0),0)</f>
        <v>0</v>
      </c>
      <c r="AD7" s="1">
        <f>IFERROR(IF(#REF!=5,1,0),0)</f>
        <v>0</v>
      </c>
      <c r="AE7" s="1">
        <f>IFERROR(IF(#REF!=5,1,0),0)</f>
        <v>0</v>
      </c>
      <c r="AF7" s="1">
        <f>IFERROR(IF(#REF!=5,1,0),0)</f>
        <v>0</v>
      </c>
      <c r="AG7" s="1">
        <f>IFERROR(IF(#REF!=5,1,0),0)</f>
        <v>0</v>
      </c>
      <c r="AH7" s="1">
        <f>IFERROR(IF(#REF!=5,1,0),0)</f>
        <v>0</v>
      </c>
      <c r="AI7" s="1">
        <f>IFERROR(IF(#REF!=5,1,0),0)</f>
        <v>0</v>
      </c>
      <c r="AJ7" s="1">
        <f>IFERROR(IF(#REF!=5,1,0),0)</f>
        <v>0</v>
      </c>
      <c r="AK7" s="1">
        <f>IFERROR(IF(#REF!=5,1,0),0)</f>
        <v>0</v>
      </c>
      <c r="AL7" s="1">
        <f>IFERROR(IF(#REF!=5,1,0),0)</f>
        <v>0</v>
      </c>
      <c r="AM7" s="1">
        <f>IFERROR(IF(#REF!=5,1,0),0)</f>
        <v>0</v>
      </c>
      <c r="AN7" s="1">
        <f>IFERROR(IF(#REF!=5,1,0),0)</f>
        <v>0</v>
      </c>
      <c r="AO7" s="1">
        <f>IFERROR(IF(#REF!=5,1,0),0)</f>
        <v>0</v>
      </c>
      <c r="AP7" s="1">
        <f>IFERROR(IF(#REF!=5,1,0),0)</f>
        <v>0</v>
      </c>
      <c r="AQ7" s="1">
        <f>IFERROR(IF(#REF!=5,1,0),0)</f>
        <v>0</v>
      </c>
      <c r="AR7" s="1">
        <f>IFERROR(IF(#REF!=5,1,0),0)</f>
        <v>0</v>
      </c>
      <c r="AS7" s="1">
        <f>IFERROR(IF(#REF!=5,1,0),0)</f>
        <v>0</v>
      </c>
      <c r="AT7" s="1">
        <f>IFERROR(IF(#REF!=5,1,0),0)</f>
        <v>0</v>
      </c>
      <c r="AU7" s="1">
        <f>IFERROR(IF(#REF!=5,1,0),0)</f>
        <v>0</v>
      </c>
      <c r="AV7" s="1">
        <f>IFERROR(IF(#REF!=5,1,0),0)</f>
        <v>0</v>
      </c>
      <c r="AW7" s="1">
        <f>IFERROR(IF(#REF!=5,1,0),0)</f>
        <v>0</v>
      </c>
      <c r="AX7" s="1">
        <f>IFERROR(IF(#REF!=5,1,0),0)</f>
        <v>0</v>
      </c>
      <c r="AY7" s="1">
        <f>IFERROR(IF(#REF!=5,1,0),0)</f>
        <v>0</v>
      </c>
      <c r="BA7" s="1">
        <f t="shared" ref="BA7:BA53" si="1">SUM(H7:AZ7)</f>
        <v>1</v>
      </c>
    </row>
    <row r="8" spans="1:53" ht="17.25" customHeight="1" x14ac:dyDescent="0.2">
      <c r="A8" s="78" t="s">
        <v>156</v>
      </c>
      <c r="B8" s="79"/>
      <c r="C8" s="79"/>
      <c r="D8" s="80"/>
      <c r="E8" s="8">
        <f t="shared" si="0"/>
        <v>0</v>
      </c>
      <c r="F8" s="53" t="s">
        <v>6</v>
      </c>
      <c r="H8" s="1">
        <f>IFERROR(IF('1'!E16=5,1,0),0)</f>
        <v>0</v>
      </c>
      <c r="I8" s="1">
        <f>IFERROR(IF('2'!E16=5,1,0),0)</f>
        <v>0</v>
      </c>
      <c r="J8" s="1">
        <f>IFERROR(IF('3'!E16=5,1,0),0)</f>
        <v>0</v>
      </c>
      <c r="K8" s="1">
        <f>IFERROR(IF('4'!E16=5,1,0),0)</f>
        <v>0</v>
      </c>
      <c r="L8" s="1">
        <f>IFERROR(IF('5'!E16=5,1,0),0)</f>
        <v>0</v>
      </c>
      <c r="M8" s="1">
        <f>IFERROR(IF('6'!E16=5,1,0),0)</f>
        <v>0</v>
      </c>
      <c r="N8" s="1">
        <f>IFERROR(IF('7'!E16=5,1,0),0)</f>
        <v>0</v>
      </c>
      <c r="O8" s="1">
        <f>IFERROR(IF('8'!E16=5,1,0),0)</f>
        <v>0</v>
      </c>
      <c r="P8" s="1">
        <f>IFERROR(IF('9'!E16=5,1,0),0)</f>
        <v>0</v>
      </c>
      <c r="Q8" s="1">
        <f>IFERROR(IF('10'!E16=5,1,0),0)</f>
        <v>0</v>
      </c>
      <c r="R8" s="1">
        <f>IFERROR(IF(#REF!=5,1,0),0)</f>
        <v>0</v>
      </c>
      <c r="S8" s="1">
        <f>IFERROR(IF(#REF!=5,1,0),0)</f>
        <v>0</v>
      </c>
      <c r="T8" s="1">
        <f>IFERROR(IF(#REF!=5,1,0),0)</f>
        <v>0</v>
      </c>
      <c r="U8" s="1">
        <f>IFERROR(IF(#REF!=5,1,0),0)</f>
        <v>0</v>
      </c>
      <c r="V8" s="1">
        <f>IFERROR(IF(#REF!=5,1,0),0)</f>
        <v>0</v>
      </c>
      <c r="W8" s="1">
        <f>IFERROR(IF(#REF!=5,1,0),0)</f>
        <v>0</v>
      </c>
      <c r="X8" s="1">
        <f>IFERROR(IF(#REF!=5,1,0),0)</f>
        <v>0</v>
      </c>
      <c r="Y8" s="1">
        <f>IFERROR(IF(#REF!=5,1,0),0)</f>
        <v>0</v>
      </c>
      <c r="Z8" s="1">
        <f>IFERROR(IF(#REF!=5,1,0),0)</f>
        <v>0</v>
      </c>
      <c r="AA8" s="1">
        <f>IFERROR(IF(#REF!=0,1,0),0)</f>
        <v>0</v>
      </c>
      <c r="AB8" s="1">
        <f>IFERROR(IF(#REF!=5,1,0),0)</f>
        <v>0</v>
      </c>
      <c r="AC8" s="1">
        <f>IFERROR(IF(#REF!=5,1,0),0)</f>
        <v>0</v>
      </c>
      <c r="AD8" s="1">
        <f>IFERROR(IF(#REF!=5,1,0),0)</f>
        <v>0</v>
      </c>
      <c r="AE8" s="1">
        <f>IFERROR(IF(#REF!=5,1,0),0)</f>
        <v>0</v>
      </c>
      <c r="AF8" s="1">
        <f>IFERROR(IF(#REF!=5,1,0),0)</f>
        <v>0</v>
      </c>
      <c r="AG8" s="1">
        <f>IFERROR(IF(#REF!=5,1,0),0)</f>
        <v>0</v>
      </c>
      <c r="AH8" s="1">
        <f>IFERROR(IF(#REF!=5,1,0),0)</f>
        <v>0</v>
      </c>
      <c r="AI8" s="1">
        <f>IFERROR(IF(#REF!=5,1,0),0)</f>
        <v>0</v>
      </c>
      <c r="AJ8" s="1">
        <f>IFERROR(IF(#REF!=5,1,0),0)</f>
        <v>0</v>
      </c>
      <c r="AK8" s="1">
        <f>IFERROR(IF(#REF!=5,1,0),0)</f>
        <v>0</v>
      </c>
      <c r="AL8" s="1">
        <f>IFERROR(IF(#REF!=5,1,0),0)</f>
        <v>0</v>
      </c>
      <c r="AM8" s="1">
        <f>IFERROR(IF(#REF!=5,1,0),0)</f>
        <v>0</v>
      </c>
      <c r="AN8" s="1">
        <f>IFERROR(IF(#REF!=5,1,0),0)</f>
        <v>0</v>
      </c>
      <c r="AO8" s="1">
        <f>IFERROR(IF(#REF!=5,1,0),0)</f>
        <v>0</v>
      </c>
      <c r="AP8" s="1">
        <f>IFERROR(IF(#REF!=5,1,0),0)</f>
        <v>0</v>
      </c>
      <c r="AQ8" s="1">
        <f>IFERROR(IF(#REF!=5,1,0),0)</f>
        <v>0</v>
      </c>
      <c r="AR8" s="1">
        <f>IFERROR(IF(#REF!=5,1,0),0)</f>
        <v>0</v>
      </c>
      <c r="AS8" s="1">
        <f>IFERROR(IF(#REF!=5,1,0),0)</f>
        <v>0</v>
      </c>
      <c r="AT8" s="1">
        <f>IFERROR(IF(#REF!=5,1,0),0)</f>
        <v>0</v>
      </c>
      <c r="AU8" s="1">
        <f>IFERROR(IF(#REF!=5,1,0),0)</f>
        <v>0</v>
      </c>
      <c r="AV8" s="1">
        <f>IFERROR(IF(#REF!=5,1,0),0)</f>
        <v>0</v>
      </c>
      <c r="AW8" s="1">
        <f>IFERROR(IF(#REF!=5,1,0),0)</f>
        <v>0</v>
      </c>
      <c r="AX8" s="1">
        <f>IFERROR(IF(#REF!=5,1,0),0)</f>
        <v>0</v>
      </c>
      <c r="AY8" s="1">
        <f>IFERROR(IF(#REF!=5,1,0),0)</f>
        <v>0</v>
      </c>
      <c r="BA8" s="1">
        <f t="shared" si="1"/>
        <v>0</v>
      </c>
    </row>
    <row r="9" spans="1:53" ht="17.25" customHeight="1" x14ac:dyDescent="0.2">
      <c r="A9" s="78" t="s">
        <v>57</v>
      </c>
      <c r="B9" s="79"/>
      <c r="C9" s="79"/>
      <c r="D9" s="80"/>
      <c r="E9" s="8">
        <f t="shared" si="0"/>
        <v>0</v>
      </c>
      <c r="F9" s="53" t="s">
        <v>6</v>
      </c>
      <c r="H9" s="1">
        <f>IFERROR(IF('1'!E17=5,1,0),0)</f>
        <v>0</v>
      </c>
      <c r="I9" s="1">
        <f>IFERROR(IF('2'!E17=5,1,0),0)</f>
        <v>0</v>
      </c>
      <c r="J9" s="1">
        <f>IFERROR(IF('3'!E17=5,1,0),0)</f>
        <v>0</v>
      </c>
      <c r="K9" s="1">
        <f>IFERROR(IF('4'!E17=5,1,0),0)</f>
        <v>0</v>
      </c>
      <c r="L9" s="1">
        <f>IFERROR(IF('5'!E17=5,1,0),0)</f>
        <v>0</v>
      </c>
      <c r="M9" s="1">
        <f>IFERROR(IF('6'!E17=5,1,0),0)</f>
        <v>0</v>
      </c>
      <c r="N9" s="1">
        <f>IFERROR(IF('7'!E17=5,1,0),0)</f>
        <v>0</v>
      </c>
      <c r="O9" s="1">
        <f>IFERROR(IF('8'!E17=5,1,0),0)</f>
        <v>0</v>
      </c>
      <c r="P9" s="1">
        <f>IFERROR(IF('9'!E17=5,1,0),0)</f>
        <v>0</v>
      </c>
      <c r="Q9" s="1">
        <f>IFERROR(IF('10'!E17=5,1,0),0)</f>
        <v>0</v>
      </c>
      <c r="R9" s="1">
        <f>IFERROR(IF(#REF!=5,1,0),0)</f>
        <v>0</v>
      </c>
      <c r="S9" s="1">
        <f>IFERROR(IF(#REF!=5,1,0),0)</f>
        <v>0</v>
      </c>
      <c r="T9" s="1">
        <f>IFERROR(IF(#REF!=5,1,0),0)</f>
        <v>0</v>
      </c>
      <c r="U9" s="1">
        <f>IFERROR(IF(#REF!=5,1,0),0)</f>
        <v>0</v>
      </c>
      <c r="V9" s="1">
        <f>IFERROR(IF(#REF!=5,1,0),0)</f>
        <v>0</v>
      </c>
      <c r="W9" s="1">
        <f>IFERROR(IF(#REF!=5,1,0),0)</f>
        <v>0</v>
      </c>
      <c r="X9" s="1">
        <f>IFERROR(IF(#REF!=5,1,0),0)</f>
        <v>0</v>
      </c>
      <c r="Y9" s="1">
        <f>IFERROR(IF(#REF!=5,1,0),0)</f>
        <v>0</v>
      </c>
      <c r="Z9" s="1">
        <f>IFERROR(IF(#REF!=5,1,0),0)</f>
        <v>0</v>
      </c>
      <c r="AA9" s="1">
        <f>IFERROR(IF(#REF!=0,1,0),0)</f>
        <v>0</v>
      </c>
      <c r="AB9" s="1">
        <f>IFERROR(IF(#REF!=5,1,0),0)</f>
        <v>0</v>
      </c>
      <c r="AC9" s="1">
        <f>IFERROR(IF(#REF!=5,1,0),0)</f>
        <v>0</v>
      </c>
      <c r="AD9" s="1">
        <f>IFERROR(IF(#REF!=5,1,0),0)</f>
        <v>0</v>
      </c>
      <c r="AE9" s="1">
        <f>IFERROR(IF(#REF!=5,1,0),0)</f>
        <v>0</v>
      </c>
      <c r="AF9" s="1">
        <f>IFERROR(IF(#REF!=5,1,0),0)</f>
        <v>0</v>
      </c>
      <c r="AG9" s="1">
        <f>IFERROR(IF(#REF!=5,1,0),0)</f>
        <v>0</v>
      </c>
      <c r="AH9" s="1">
        <f>IFERROR(IF(#REF!=5,1,0),0)</f>
        <v>0</v>
      </c>
      <c r="AI9" s="1">
        <f>IFERROR(IF(#REF!=5,1,0),0)</f>
        <v>0</v>
      </c>
      <c r="AJ9" s="1">
        <f>IFERROR(IF(#REF!=5,1,0),0)</f>
        <v>0</v>
      </c>
      <c r="AK9" s="1">
        <f>IFERROR(IF(#REF!=5,1,0),0)</f>
        <v>0</v>
      </c>
      <c r="AL9" s="1">
        <f>IFERROR(IF(#REF!=5,1,0),0)</f>
        <v>0</v>
      </c>
      <c r="AM9" s="1">
        <f>IFERROR(IF(#REF!=5,1,0),0)</f>
        <v>0</v>
      </c>
      <c r="AN9" s="1">
        <f>IFERROR(IF(#REF!=5,1,0),0)</f>
        <v>0</v>
      </c>
      <c r="AO9" s="1">
        <f>IFERROR(IF(#REF!=5,1,0),0)</f>
        <v>0</v>
      </c>
      <c r="AP9" s="1">
        <f>IFERROR(IF(#REF!=5,1,0),0)</f>
        <v>0</v>
      </c>
      <c r="AQ9" s="1">
        <f>IFERROR(IF(#REF!=5,1,0),0)</f>
        <v>0</v>
      </c>
      <c r="AR9" s="1">
        <f>IFERROR(IF(#REF!=5,1,0),0)</f>
        <v>0</v>
      </c>
      <c r="AS9" s="1">
        <f>IFERROR(IF(#REF!=5,1,0),0)</f>
        <v>0</v>
      </c>
      <c r="AT9" s="1">
        <f>IFERROR(IF(#REF!=5,1,0),0)</f>
        <v>0</v>
      </c>
      <c r="AU9" s="1">
        <f>IFERROR(IF(#REF!=5,1,0),0)</f>
        <v>0</v>
      </c>
      <c r="AV9" s="1">
        <f>IFERROR(IF(#REF!=5,1,0),0)</f>
        <v>0</v>
      </c>
      <c r="AW9" s="1">
        <f>IFERROR(IF(#REF!=5,1,0),0)</f>
        <v>0</v>
      </c>
      <c r="AX9" s="1">
        <f>IFERROR(IF(#REF!=5,1,0),0)</f>
        <v>0</v>
      </c>
      <c r="AY9" s="1">
        <f>IFERROR(IF(#REF!=5,1,0),0)</f>
        <v>0</v>
      </c>
      <c r="BA9" s="1">
        <f t="shared" si="1"/>
        <v>0</v>
      </c>
    </row>
    <row r="10" spans="1:53" ht="17.25" customHeight="1" x14ac:dyDescent="0.2">
      <c r="A10" s="78" t="s">
        <v>58</v>
      </c>
      <c r="B10" s="79"/>
      <c r="C10" s="79"/>
      <c r="D10" s="80"/>
      <c r="E10" s="8">
        <f t="shared" si="0"/>
        <v>0</v>
      </c>
      <c r="F10" s="53" t="s">
        <v>6</v>
      </c>
      <c r="H10" s="1">
        <f>IFERROR(IF('1'!E18=5,1,0),0)</f>
        <v>0</v>
      </c>
      <c r="I10" s="1">
        <f>IFERROR(IF('2'!E18=5,1,0),0)</f>
        <v>0</v>
      </c>
      <c r="J10" s="1">
        <f>IFERROR(IF('3'!E18=5,1,0),0)</f>
        <v>0</v>
      </c>
      <c r="K10" s="1">
        <f>IFERROR(IF('4'!E18=5,1,0),0)</f>
        <v>0</v>
      </c>
      <c r="L10" s="1">
        <f>IFERROR(IF('5'!E18=5,1,0),0)</f>
        <v>0</v>
      </c>
      <c r="M10" s="1">
        <f>IFERROR(IF('6'!E18=5,1,0),0)</f>
        <v>0</v>
      </c>
      <c r="N10" s="1">
        <f>IFERROR(IF('7'!E18=5,1,0),0)</f>
        <v>0</v>
      </c>
      <c r="O10" s="1">
        <f>IFERROR(IF('8'!E18=5,1,0),0)</f>
        <v>0</v>
      </c>
      <c r="P10" s="1">
        <f>IFERROR(IF('9'!E18=5,1,0),0)</f>
        <v>0</v>
      </c>
      <c r="Q10" s="1">
        <f>IFERROR(IF('10'!E18=5,1,0),0)</f>
        <v>0</v>
      </c>
      <c r="R10" s="1">
        <f>IFERROR(IF(#REF!=5,1,0),0)</f>
        <v>0</v>
      </c>
      <c r="S10" s="1">
        <f>IFERROR(IF(#REF!=5,1,0),0)</f>
        <v>0</v>
      </c>
      <c r="T10" s="1">
        <f>IFERROR(IF(#REF!=5,1,0),0)</f>
        <v>0</v>
      </c>
      <c r="U10" s="1">
        <f>IFERROR(IF(#REF!=5,1,0),0)</f>
        <v>0</v>
      </c>
      <c r="V10" s="1">
        <f>IFERROR(IF(#REF!=5,1,0),0)</f>
        <v>0</v>
      </c>
      <c r="W10" s="1">
        <f>IFERROR(IF(#REF!=5,1,0),0)</f>
        <v>0</v>
      </c>
      <c r="X10" s="1">
        <f>IFERROR(IF(#REF!=5,1,0),0)</f>
        <v>0</v>
      </c>
      <c r="Y10" s="1">
        <f>IFERROR(IF(#REF!=5,1,0),0)</f>
        <v>0</v>
      </c>
      <c r="Z10" s="1">
        <f>IFERROR(IF(#REF!=5,1,0),0)</f>
        <v>0</v>
      </c>
      <c r="AA10" s="1">
        <f>IFERROR(IF(#REF!=0,1,0),0)</f>
        <v>0</v>
      </c>
      <c r="AB10" s="1">
        <f>IFERROR(IF(#REF!=5,1,0),0)</f>
        <v>0</v>
      </c>
      <c r="AC10" s="1">
        <f>IFERROR(IF(#REF!=5,1,0),0)</f>
        <v>0</v>
      </c>
      <c r="AD10" s="1">
        <f>IFERROR(IF(#REF!=5,1,0),0)</f>
        <v>0</v>
      </c>
      <c r="AE10" s="1">
        <f>IFERROR(IF(#REF!=5,1,0),0)</f>
        <v>0</v>
      </c>
      <c r="AF10" s="1">
        <f>IFERROR(IF(#REF!=5,1,0),0)</f>
        <v>0</v>
      </c>
      <c r="AG10" s="1">
        <f>IFERROR(IF(#REF!=5,1,0),0)</f>
        <v>0</v>
      </c>
      <c r="AH10" s="1">
        <f>IFERROR(IF(#REF!=5,1,0),0)</f>
        <v>0</v>
      </c>
      <c r="AI10" s="1">
        <f>IFERROR(IF(#REF!=5,1,0),0)</f>
        <v>0</v>
      </c>
      <c r="AJ10" s="1">
        <f>IFERROR(IF(#REF!=5,1,0),0)</f>
        <v>0</v>
      </c>
      <c r="AK10" s="1">
        <f>IFERROR(IF(#REF!=5,1,0),0)</f>
        <v>0</v>
      </c>
      <c r="AL10" s="1">
        <f>IFERROR(IF(#REF!=5,1,0),0)</f>
        <v>0</v>
      </c>
      <c r="AM10" s="1">
        <f>IFERROR(IF(#REF!=5,1,0),0)</f>
        <v>0</v>
      </c>
      <c r="AN10" s="1">
        <f>IFERROR(IF(#REF!=5,1,0),0)</f>
        <v>0</v>
      </c>
      <c r="AO10" s="1">
        <f>IFERROR(IF(#REF!=5,1,0),0)</f>
        <v>0</v>
      </c>
      <c r="AP10" s="1">
        <f>IFERROR(IF(#REF!=5,1,0),0)</f>
        <v>0</v>
      </c>
      <c r="AQ10" s="1">
        <f>IFERROR(IF(#REF!=5,1,0),0)</f>
        <v>0</v>
      </c>
      <c r="AR10" s="1">
        <f>IFERROR(IF(#REF!=5,1,0),0)</f>
        <v>0</v>
      </c>
      <c r="AS10" s="1">
        <f>IFERROR(IF(#REF!=5,1,0),0)</f>
        <v>0</v>
      </c>
      <c r="AT10" s="1">
        <f>IFERROR(IF(#REF!=5,1,0),0)</f>
        <v>0</v>
      </c>
      <c r="AU10" s="1">
        <f>IFERROR(IF(#REF!=5,1,0),0)</f>
        <v>0</v>
      </c>
      <c r="AV10" s="1">
        <f>IFERROR(IF(#REF!=5,1,0),0)</f>
        <v>0</v>
      </c>
      <c r="AW10" s="1">
        <f>IFERROR(IF(#REF!=5,1,0),0)</f>
        <v>0</v>
      </c>
      <c r="AX10" s="1">
        <f>IFERROR(IF(#REF!=5,1,0),0)</f>
        <v>0</v>
      </c>
      <c r="AY10" s="1">
        <f>IFERROR(IF(#REF!=5,1,0),0)</f>
        <v>0</v>
      </c>
      <c r="BA10" s="1">
        <f t="shared" si="1"/>
        <v>0</v>
      </c>
    </row>
    <row r="11" spans="1:53" ht="17.25" customHeight="1" x14ac:dyDescent="0.2">
      <c r="A11" s="78" t="s">
        <v>59</v>
      </c>
      <c r="B11" s="79"/>
      <c r="C11" s="79"/>
      <c r="D11" s="80"/>
      <c r="E11" s="8">
        <f t="shared" si="0"/>
        <v>0</v>
      </c>
      <c r="F11" s="53" t="s">
        <v>6</v>
      </c>
      <c r="H11" s="1">
        <f>IFERROR(IF('1'!E19=5,1,0),0)</f>
        <v>0</v>
      </c>
      <c r="I11" s="1">
        <f>IFERROR(IF('2'!E19=5,1,0),0)</f>
        <v>0</v>
      </c>
      <c r="J11" s="1">
        <f>IFERROR(IF('3'!E19=5,1,0),0)</f>
        <v>0</v>
      </c>
      <c r="K11" s="1">
        <f>IFERROR(IF('4'!E19=5,1,0),0)</f>
        <v>0</v>
      </c>
      <c r="L11" s="1">
        <f>IFERROR(IF('5'!E19=5,1,0),0)</f>
        <v>0</v>
      </c>
      <c r="M11" s="1">
        <f>IFERROR(IF('6'!E19=5,1,0),0)</f>
        <v>0</v>
      </c>
      <c r="N11" s="1">
        <f>IFERROR(IF('7'!E19=5,1,0),0)</f>
        <v>0</v>
      </c>
      <c r="O11" s="1">
        <f>IFERROR(IF('8'!E19=5,1,0),0)</f>
        <v>0</v>
      </c>
      <c r="P11" s="1">
        <f>IFERROR(IF('9'!E19=5,1,0),0)</f>
        <v>0</v>
      </c>
      <c r="Q11" s="1">
        <f>IFERROR(IF('10'!E19=5,1,0),0)</f>
        <v>0</v>
      </c>
      <c r="R11" s="1">
        <f>IFERROR(IF(#REF!=5,1,0),0)</f>
        <v>0</v>
      </c>
      <c r="S11" s="1">
        <f>IFERROR(IF(#REF!=5,1,0),0)</f>
        <v>0</v>
      </c>
      <c r="T11" s="1">
        <f>IFERROR(IF(#REF!=5,1,0),0)</f>
        <v>0</v>
      </c>
      <c r="U11" s="1">
        <f>IFERROR(IF(#REF!=5,1,0),0)</f>
        <v>0</v>
      </c>
      <c r="V11" s="1">
        <f>IFERROR(IF(#REF!=5,1,0),0)</f>
        <v>0</v>
      </c>
      <c r="W11" s="1">
        <f>IFERROR(IF(#REF!=5,1,0),0)</f>
        <v>0</v>
      </c>
      <c r="X11" s="1">
        <f>IFERROR(IF(#REF!=5,1,0),0)</f>
        <v>0</v>
      </c>
      <c r="Y11" s="1">
        <f>IFERROR(IF(#REF!=5,1,0),0)</f>
        <v>0</v>
      </c>
      <c r="Z11" s="1">
        <f>IFERROR(IF(#REF!=5,1,0),0)</f>
        <v>0</v>
      </c>
      <c r="AA11" s="1">
        <f>IFERROR(IF(#REF!=0,1,0),0)</f>
        <v>0</v>
      </c>
      <c r="AB11" s="1">
        <f>IFERROR(IF(#REF!=5,1,0),0)</f>
        <v>0</v>
      </c>
      <c r="AC11" s="1">
        <f>IFERROR(IF(#REF!=5,1,0),0)</f>
        <v>0</v>
      </c>
      <c r="AD11" s="1">
        <f>IFERROR(IF(#REF!=5,1,0),0)</f>
        <v>0</v>
      </c>
      <c r="AE11" s="1">
        <f>IFERROR(IF(#REF!=5,1,0),0)</f>
        <v>0</v>
      </c>
      <c r="AF11" s="1">
        <f>IFERROR(IF(#REF!=5,1,0),0)</f>
        <v>0</v>
      </c>
      <c r="AG11" s="1">
        <f>IFERROR(IF(#REF!=5,1,0),0)</f>
        <v>0</v>
      </c>
      <c r="AH11" s="1">
        <f>IFERROR(IF(#REF!=5,1,0),0)</f>
        <v>0</v>
      </c>
      <c r="AI11" s="1">
        <f>IFERROR(IF(#REF!=5,1,0),0)</f>
        <v>0</v>
      </c>
      <c r="AJ11" s="1">
        <f>IFERROR(IF(#REF!=5,1,0),0)</f>
        <v>0</v>
      </c>
      <c r="AK11" s="1">
        <f>IFERROR(IF(#REF!=5,1,0),0)</f>
        <v>0</v>
      </c>
      <c r="AL11" s="1">
        <f>IFERROR(IF(#REF!=5,1,0),0)</f>
        <v>0</v>
      </c>
      <c r="AM11" s="1">
        <f>IFERROR(IF(#REF!=5,1,0),0)</f>
        <v>0</v>
      </c>
      <c r="AN11" s="1">
        <f>IFERROR(IF(#REF!=5,1,0),0)</f>
        <v>0</v>
      </c>
      <c r="AO11" s="1">
        <f>IFERROR(IF(#REF!=5,1,0),0)</f>
        <v>0</v>
      </c>
      <c r="AP11" s="1">
        <f>IFERROR(IF(#REF!=5,1,0),0)</f>
        <v>0</v>
      </c>
      <c r="AQ11" s="1">
        <f>IFERROR(IF(#REF!=5,1,0),0)</f>
        <v>0</v>
      </c>
      <c r="AR11" s="1">
        <f>IFERROR(IF(#REF!=5,1,0),0)</f>
        <v>0</v>
      </c>
      <c r="AS11" s="1">
        <f>IFERROR(IF(#REF!=5,1,0),0)</f>
        <v>0</v>
      </c>
      <c r="AT11" s="1">
        <f>IFERROR(IF(#REF!=5,1,0),0)</f>
        <v>0</v>
      </c>
      <c r="AU11" s="1">
        <f>IFERROR(IF(#REF!=5,1,0),0)</f>
        <v>0</v>
      </c>
      <c r="AV11" s="1">
        <f>IFERROR(IF(#REF!=5,1,0),0)</f>
        <v>0</v>
      </c>
      <c r="AW11" s="1">
        <f>IFERROR(IF(#REF!=5,1,0),0)</f>
        <v>0</v>
      </c>
      <c r="AX11" s="1">
        <f>IFERROR(IF(#REF!=5,1,0),0)</f>
        <v>0</v>
      </c>
      <c r="AY11" s="1">
        <f>IFERROR(IF(#REF!=5,1,0),0)</f>
        <v>0</v>
      </c>
      <c r="BA11" s="1">
        <f t="shared" si="1"/>
        <v>0</v>
      </c>
    </row>
    <row r="12" spans="1:53" ht="17.25" customHeight="1" x14ac:dyDescent="0.2">
      <c r="A12" s="78" t="s">
        <v>60</v>
      </c>
      <c r="B12" s="79"/>
      <c r="C12" s="79"/>
      <c r="D12" s="80"/>
      <c r="E12" s="8">
        <f t="shared" si="0"/>
        <v>0</v>
      </c>
      <c r="F12" s="53" t="s">
        <v>5</v>
      </c>
      <c r="H12" s="1">
        <f>IFERROR(IF('1'!E20=5,1,0),0)</f>
        <v>0</v>
      </c>
      <c r="I12" s="1">
        <f>IFERROR(IF('2'!E20=5,1,0),0)</f>
        <v>0</v>
      </c>
      <c r="J12" s="1">
        <f>IFERROR(IF('3'!E20=5,1,0),0)</f>
        <v>0</v>
      </c>
      <c r="K12" s="1">
        <f>IFERROR(IF('4'!E20=5,1,0),0)</f>
        <v>0</v>
      </c>
      <c r="L12" s="1">
        <f>IFERROR(IF('5'!E20=5,1,0),0)</f>
        <v>0</v>
      </c>
      <c r="M12" s="1">
        <f>IFERROR(IF('6'!E20=5,1,0),0)</f>
        <v>0</v>
      </c>
      <c r="N12" s="1">
        <f>IFERROR(IF('7'!E20=5,1,0),0)</f>
        <v>0</v>
      </c>
      <c r="O12" s="1">
        <f>IFERROR(IF('8'!E20=5,1,0),0)</f>
        <v>0</v>
      </c>
      <c r="P12" s="1">
        <f>IFERROR(IF('9'!E20=5,1,0),0)</f>
        <v>0</v>
      </c>
      <c r="Q12" s="1">
        <f>IFERROR(IF('10'!E20=5,1,0),0)</f>
        <v>0</v>
      </c>
      <c r="R12" s="1">
        <f>IFERROR(IF(#REF!=5,1,0),0)</f>
        <v>0</v>
      </c>
      <c r="S12" s="1">
        <f>IFERROR(IF(#REF!=5,1,0),0)</f>
        <v>0</v>
      </c>
      <c r="T12" s="1">
        <f>IFERROR(IF(#REF!=5,1,0),0)</f>
        <v>0</v>
      </c>
      <c r="U12" s="1">
        <f>IFERROR(IF(#REF!=5,1,0),0)</f>
        <v>0</v>
      </c>
      <c r="V12" s="1">
        <f>IFERROR(IF(#REF!=5,1,0),0)</f>
        <v>0</v>
      </c>
      <c r="W12" s="1">
        <f>IFERROR(IF(#REF!=5,1,0),0)</f>
        <v>0</v>
      </c>
      <c r="X12" s="1">
        <f>IFERROR(IF(#REF!=5,1,0),0)</f>
        <v>0</v>
      </c>
      <c r="Y12" s="1">
        <f>IFERROR(IF(#REF!=5,1,0),0)</f>
        <v>0</v>
      </c>
      <c r="Z12" s="1">
        <f>IFERROR(IF(#REF!=5,1,0),0)</f>
        <v>0</v>
      </c>
      <c r="AA12" s="1">
        <f>IFERROR(IF(#REF!=0,1,0),0)</f>
        <v>0</v>
      </c>
      <c r="AB12" s="1">
        <f>IFERROR(IF(#REF!=5,1,0),0)</f>
        <v>0</v>
      </c>
      <c r="AC12" s="1">
        <f>IFERROR(IF(#REF!=5,1,0),0)</f>
        <v>0</v>
      </c>
      <c r="AD12" s="1">
        <f>IFERROR(IF(#REF!=5,1,0),0)</f>
        <v>0</v>
      </c>
      <c r="AE12" s="1">
        <f>IFERROR(IF(#REF!=5,1,0),0)</f>
        <v>0</v>
      </c>
      <c r="AF12" s="1">
        <f>IFERROR(IF(#REF!=5,1,0),0)</f>
        <v>0</v>
      </c>
      <c r="AG12" s="1">
        <f>IFERROR(IF(#REF!=5,1,0),0)</f>
        <v>0</v>
      </c>
      <c r="AH12" s="1">
        <f>IFERROR(IF(#REF!=5,1,0),0)</f>
        <v>0</v>
      </c>
      <c r="AI12" s="1">
        <f>IFERROR(IF(#REF!=5,1,0),0)</f>
        <v>0</v>
      </c>
      <c r="AJ12" s="1">
        <f>IFERROR(IF(#REF!=5,1,0),0)</f>
        <v>0</v>
      </c>
      <c r="AK12" s="1">
        <f>IFERROR(IF(#REF!=5,1,0),0)</f>
        <v>0</v>
      </c>
      <c r="AL12" s="1">
        <f>IFERROR(IF(#REF!=5,1,0),0)</f>
        <v>0</v>
      </c>
      <c r="AM12" s="1">
        <f>IFERROR(IF(#REF!=5,1,0),0)</f>
        <v>0</v>
      </c>
      <c r="AN12" s="1">
        <f>IFERROR(IF(#REF!=5,1,0),0)</f>
        <v>0</v>
      </c>
      <c r="AO12" s="1">
        <f>IFERROR(IF(#REF!=5,1,0),0)</f>
        <v>0</v>
      </c>
      <c r="AP12" s="1">
        <f>IFERROR(IF(#REF!=5,1,0),0)</f>
        <v>0</v>
      </c>
      <c r="AQ12" s="1">
        <f>IFERROR(IF(#REF!=5,1,0),0)</f>
        <v>0</v>
      </c>
      <c r="AR12" s="1">
        <f>IFERROR(IF(#REF!=5,1,0),0)</f>
        <v>0</v>
      </c>
      <c r="AS12" s="1">
        <f>IFERROR(IF(#REF!=5,1,0),0)</f>
        <v>0</v>
      </c>
      <c r="AT12" s="1">
        <f>IFERROR(IF(#REF!=5,1,0),0)</f>
        <v>0</v>
      </c>
      <c r="AU12" s="1">
        <f>IFERROR(IF(#REF!=5,1,0),0)</f>
        <v>0</v>
      </c>
      <c r="AV12" s="1">
        <f>IFERROR(IF(#REF!=5,1,0),0)</f>
        <v>0</v>
      </c>
      <c r="AW12" s="1">
        <f>IFERROR(IF(#REF!=5,1,0),0)</f>
        <v>0</v>
      </c>
      <c r="AX12" s="1">
        <f>IFERROR(IF(#REF!=5,1,0),0)</f>
        <v>0</v>
      </c>
      <c r="AY12" s="1">
        <f>IFERROR(IF(#REF!=5,1,0),0)</f>
        <v>0</v>
      </c>
      <c r="BA12" s="1">
        <f t="shared" si="1"/>
        <v>0</v>
      </c>
    </row>
    <row r="13" spans="1:53" ht="17.25" customHeight="1" x14ac:dyDescent="0.2">
      <c r="A13" s="78" t="s">
        <v>69</v>
      </c>
      <c r="B13" s="79"/>
      <c r="C13" s="79"/>
      <c r="D13" s="80"/>
      <c r="E13" s="8">
        <f t="shared" si="0"/>
        <v>0</v>
      </c>
      <c r="F13" s="53" t="s">
        <v>5</v>
      </c>
      <c r="H13" s="1">
        <f>IFERROR(IF('1'!E21=5,1,0),0)</f>
        <v>0</v>
      </c>
      <c r="I13" s="1">
        <f>IFERROR(IF('2'!E21=5,1,0),0)</f>
        <v>0</v>
      </c>
      <c r="J13" s="1">
        <f>IFERROR(IF('3'!E21=5,1,0),0)</f>
        <v>0</v>
      </c>
      <c r="K13" s="1">
        <f>IFERROR(IF('4'!E21=5,1,0),0)</f>
        <v>0</v>
      </c>
      <c r="L13" s="1">
        <f>IFERROR(IF('5'!E21=5,1,0),0)</f>
        <v>0</v>
      </c>
      <c r="M13" s="1">
        <f>IFERROR(IF('6'!E21=5,1,0),0)</f>
        <v>0</v>
      </c>
      <c r="N13" s="1">
        <f>IFERROR(IF('7'!E21=5,1,0),0)</f>
        <v>0</v>
      </c>
      <c r="O13" s="1">
        <f>IFERROR(IF('8'!E21=5,1,0),0)</f>
        <v>0</v>
      </c>
      <c r="P13" s="1">
        <f>IFERROR(IF('9'!E21=5,1,0),0)</f>
        <v>0</v>
      </c>
      <c r="Q13" s="1">
        <f>IFERROR(IF('10'!E21=5,1,0),0)</f>
        <v>0</v>
      </c>
      <c r="R13" s="1">
        <f>IFERROR(IF(#REF!=5,1,0),0)</f>
        <v>0</v>
      </c>
      <c r="S13" s="1">
        <f>IFERROR(IF(#REF!=5,1,0),0)</f>
        <v>0</v>
      </c>
      <c r="T13" s="1">
        <f>IFERROR(IF(#REF!=5,1,0),0)</f>
        <v>0</v>
      </c>
      <c r="U13" s="1">
        <f>IFERROR(IF(#REF!=5,1,0),0)</f>
        <v>0</v>
      </c>
      <c r="V13" s="1">
        <f>IFERROR(IF(#REF!=5,1,0),0)</f>
        <v>0</v>
      </c>
      <c r="W13" s="1">
        <f>IFERROR(IF(#REF!=5,1,0),0)</f>
        <v>0</v>
      </c>
      <c r="X13" s="1">
        <f>IFERROR(IF(#REF!=5,1,0),0)</f>
        <v>0</v>
      </c>
      <c r="Y13" s="1">
        <f>IFERROR(IF(#REF!=5,1,0),0)</f>
        <v>0</v>
      </c>
      <c r="Z13" s="1">
        <f>IFERROR(IF(#REF!=5,1,0),0)</f>
        <v>0</v>
      </c>
      <c r="AA13" s="1">
        <f>IFERROR(IF(#REF!=0,1,0),0)</f>
        <v>0</v>
      </c>
      <c r="AB13" s="1">
        <f>IFERROR(IF(#REF!=5,1,0),0)</f>
        <v>0</v>
      </c>
      <c r="AC13" s="1">
        <f>IFERROR(IF(#REF!=5,1,0),0)</f>
        <v>0</v>
      </c>
      <c r="AD13" s="1">
        <f>IFERROR(IF(#REF!=5,1,0),0)</f>
        <v>0</v>
      </c>
      <c r="AE13" s="1">
        <f>IFERROR(IF(#REF!=5,1,0),0)</f>
        <v>0</v>
      </c>
      <c r="AF13" s="1">
        <f>IFERROR(IF(#REF!=5,1,0),0)</f>
        <v>0</v>
      </c>
      <c r="AG13" s="1">
        <f>IFERROR(IF(#REF!=5,1,0),0)</f>
        <v>0</v>
      </c>
      <c r="AH13" s="1">
        <f>IFERROR(IF(#REF!=5,1,0),0)</f>
        <v>0</v>
      </c>
      <c r="AI13" s="1">
        <f>IFERROR(IF(#REF!=5,1,0),0)</f>
        <v>0</v>
      </c>
      <c r="AJ13" s="1">
        <f>IFERROR(IF(#REF!=5,1,0),0)</f>
        <v>0</v>
      </c>
      <c r="AK13" s="1">
        <f>IFERROR(IF(#REF!=5,1,0),0)</f>
        <v>0</v>
      </c>
      <c r="AL13" s="1">
        <f>IFERROR(IF(#REF!=5,1,0),0)</f>
        <v>0</v>
      </c>
      <c r="AM13" s="1">
        <f>IFERROR(IF(#REF!=5,1,0),0)</f>
        <v>0</v>
      </c>
      <c r="AN13" s="1">
        <f>IFERROR(IF(#REF!=5,1,0),0)</f>
        <v>0</v>
      </c>
      <c r="AO13" s="1">
        <f>IFERROR(IF(#REF!=5,1,0),0)</f>
        <v>0</v>
      </c>
      <c r="AP13" s="1">
        <f>IFERROR(IF(#REF!=5,1,0),0)</f>
        <v>0</v>
      </c>
      <c r="AQ13" s="1">
        <f>IFERROR(IF(#REF!=5,1,0),0)</f>
        <v>0</v>
      </c>
      <c r="AR13" s="1">
        <f>IFERROR(IF(#REF!=5,1,0),0)</f>
        <v>0</v>
      </c>
      <c r="AS13" s="1">
        <f>IFERROR(IF(#REF!=5,1,0),0)</f>
        <v>0</v>
      </c>
      <c r="AT13" s="1">
        <f>IFERROR(IF(#REF!=5,1,0),0)</f>
        <v>0</v>
      </c>
      <c r="AU13" s="1">
        <f>IFERROR(IF(#REF!=5,1,0),0)</f>
        <v>0</v>
      </c>
      <c r="AV13" s="1">
        <f>IFERROR(IF(#REF!=5,1,0),0)</f>
        <v>0</v>
      </c>
      <c r="AW13" s="1">
        <f>IFERROR(IF(#REF!=5,1,0),0)</f>
        <v>0</v>
      </c>
      <c r="AX13" s="1">
        <f>IFERROR(IF(#REF!=5,1,0),0)</f>
        <v>0</v>
      </c>
      <c r="AY13" s="1">
        <f>IFERROR(IF(#REF!=5,1,0),0)</f>
        <v>0</v>
      </c>
      <c r="BA13" s="1">
        <f t="shared" si="1"/>
        <v>0</v>
      </c>
    </row>
    <row r="14" spans="1:53" ht="17.25" customHeight="1" x14ac:dyDescent="0.2">
      <c r="A14" s="78" t="s">
        <v>70</v>
      </c>
      <c r="B14" s="79"/>
      <c r="C14" s="79"/>
      <c r="D14" s="80"/>
      <c r="E14" s="8">
        <f t="shared" si="0"/>
        <v>0</v>
      </c>
      <c r="F14" s="53" t="s">
        <v>5</v>
      </c>
      <c r="H14" s="1">
        <f>IFERROR(IF('1'!E22=5,1,0),0)</f>
        <v>0</v>
      </c>
      <c r="I14" s="1">
        <f>IFERROR(IF('2'!E22=5,1,0),0)</f>
        <v>0</v>
      </c>
      <c r="J14" s="1">
        <f>IFERROR(IF('3'!E22=5,1,0),0)</f>
        <v>0</v>
      </c>
      <c r="K14" s="1">
        <f>IFERROR(IF('4'!E22=5,1,0),0)</f>
        <v>0</v>
      </c>
      <c r="L14" s="1">
        <f>IFERROR(IF('5'!E22=5,1,0),0)</f>
        <v>0</v>
      </c>
      <c r="M14" s="1">
        <f>IFERROR(IF('6'!E22=5,1,0),0)</f>
        <v>0</v>
      </c>
      <c r="N14" s="1">
        <f>IFERROR(IF('7'!E22=5,1,0),0)</f>
        <v>0</v>
      </c>
      <c r="O14" s="1">
        <f>IFERROR(IF('8'!E22=5,1,0),0)</f>
        <v>0</v>
      </c>
      <c r="P14" s="1">
        <f>IFERROR(IF('9'!E22=5,1,0),0)</f>
        <v>0</v>
      </c>
      <c r="Q14" s="1">
        <f>IFERROR(IF('10'!E22=5,1,0),0)</f>
        <v>0</v>
      </c>
      <c r="R14" s="1">
        <f>IFERROR(IF(#REF!=5,1,0),0)</f>
        <v>0</v>
      </c>
      <c r="S14" s="1">
        <f>IFERROR(IF(#REF!=5,1,0),0)</f>
        <v>0</v>
      </c>
      <c r="T14" s="1">
        <f>IFERROR(IF(#REF!=5,1,0),0)</f>
        <v>0</v>
      </c>
      <c r="U14" s="1">
        <f>IFERROR(IF(#REF!=5,1,0),0)</f>
        <v>0</v>
      </c>
      <c r="V14" s="1">
        <f>IFERROR(IF(#REF!=5,1,0),0)</f>
        <v>0</v>
      </c>
      <c r="W14" s="1">
        <f>IFERROR(IF(#REF!=5,1,0),0)</f>
        <v>0</v>
      </c>
      <c r="X14" s="1">
        <f>IFERROR(IF(#REF!=5,1,0),0)</f>
        <v>0</v>
      </c>
      <c r="Y14" s="1">
        <f>IFERROR(IF(#REF!=5,1,0),0)</f>
        <v>0</v>
      </c>
      <c r="Z14" s="1">
        <f>IFERROR(IF(#REF!=5,1,0),0)</f>
        <v>0</v>
      </c>
      <c r="AA14" s="1">
        <f>IFERROR(IF(#REF!=0,1,0),0)</f>
        <v>0</v>
      </c>
      <c r="AB14" s="1">
        <f>IFERROR(IF(#REF!=5,1,0),0)</f>
        <v>0</v>
      </c>
      <c r="AC14" s="1">
        <f>IFERROR(IF(#REF!=5,1,0),0)</f>
        <v>0</v>
      </c>
      <c r="AD14" s="1">
        <f>IFERROR(IF(#REF!=5,1,0),0)</f>
        <v>0</v>
      </c>
      <c r="AE14" s="1">
        <f>IFERROR(IF(#REF!=5,1,0),0)</f>
        <v>0</v>
      </c>
      <c r="AF14" s="1">
        <f>IFERROR(IF(#REF!=5,1,0),0)</f>
        <v>0</v>
      </c>
      <c r="AG14" s="1">
        <f>IFERROR(IF(#REF!=5,1,0),0)</f>
        <v>0</v>
      </c>
      <c r="AH14" s="1">
        <f>IFERROR(IF(#REF!=5,1,0),0)</f>
        <v>0</v>
      </c>
      <c r="AI14" s="1">
        <f>IFERROR(IF(#REF!=5,1,0),0)</f>
        <v>0</v>
      </c>
      <c r="AJ14" s="1">
        <f>IFERROR(IF(#REF!=5,1,0),0)</f>
        <v>0</v>
      </c>
      <c r="AK14" s="1">
        <f>IFERROR(IF(#REF!=5,1,0),0)</f>
        <v>0</v>
      </c>
      <c r="AL14" s="1">
        <f>IFERROR(IF(#REF!=5,1,0),0)</f>
        <v>0</v>
      </c>
      <c r="AM14" s="1">
        <f>IFERROR(IF(#REF!=5,1,0),0)</f>
        <v>0</v>
      </c>
      <c r="AN14" s="1">
        <f>IFERROR(IF(#REF!=5,1,0),0)</f>
        <v>0</v>
      </c>
      <c r="AO14" s="1">
        <f>IFERROR(IF(#REF!=5,1,0),0)</f>
        <v>0</v>
      </c>
      <c r="AP14" s="1">
        <f>IFERROR(IF(#REF!=5,1,0),0)</f>
        <v>0</v>
      </c>
      <c r="AQ14" s="1">
        <f>IFERROR(IF(#REF!=5,1,0),0)</f>
        <v>0</v>
      </c>
      <c r="AR14" s="1">
        <f>IFERROR(IF(#REF!=5,1,0),0)</f>
        <v>0</v>
      </c>
      <c r="AS14" s="1">
        <f>IFERROR(IF(#REF!=5,1,0),0)</f>
        <v>0</v>
      </c>
      <c r="AT14" s="1">
        <f>IFERROR(IF(#REF!=5,1,0),0)</f>
        <v>0</v>
      </c>
      <c r="AU14" s="1">
        <f>IFERROR(IF(#REF!=5,1,0),0)</f>
        <v>0</v>
      </c>
      <c r="AV14" s="1">
        <f>IFERROR(IF(#REF!=5,1,0),0)</f>
        <v>0</v>
      </c>
      <c r="AW14" s="1">
        <f>IFERROR(IF(#REF!=5,1,0),0)</f>
        <v>0</v>
      </c>
      <c r="AX14" s="1">
        <f>IFERROR(IF(#REF!=5,1,0),0)</f>
        <v>0</v>
      </c>
      <c r="AY14" s="1">
        <f>IFERROR(IF(#REF!=5,1,0),0)</f>
        <v>0</v>
      </c>
      <c r="BA14" s="1">
        <f t="shared" si="1"/>
        <v>0</v>
      </c>
    </row>
    <row r="15" spans="1:53" ht="17.25" customHeight="1" x14ac:dyDescent="0.2">
      <c r="A15" s="78" t="s">
        <v>71</v>
      </c>
      <c r="B15" s="79"/>
      <c r="C15" s="79"/>
      <c r="D15" s="80"/>
      <c r="E15" s="8">
        <f t="shared" si="0"/>
        <v>0</v>
      </c>
      <c r="F15" s="53" t="s">
        <v>5</v>
      </c>
      <c r="H15" s="1">
        <f>IFERROR(IF('1'!E23=5,1,0),0)</f>
        <v>0</v>
      </c>
      <c r="I15" s="1">
        <f>IFERROR(IF('2'!E23=5,1,0),0)</f>
        <v>0</v>
      </c>
      <c r="J15" s="1">
        <f>IFERROR(IF('3'!E23=5,1,0),0)</f>
        <v>0</v>
      </c>
      <c r="K15" s="1">
        <f>IFERROR(IF('4'!E23=5,1,0),0)</f>
        <v>0</v>
      </c>
      <c r="L15" s="1">
        <f>IFERROR(IF('5'!E23=5,1,0),0)</f>
        <v>0</v>
      </c>
      <c r="M15" s="1">
        <f>IFERROR(IF('6'!E23=5,1,0),0)</f>
        <v>0</v>
      </c>
      <c r="N15" s="1">
        <f>IFERROR(IF('7'!E23=5,1,0),0)</f>
        <v>0</v>
      </c>
      <c r="O15" s="1">
        <f>IFERROR(IF('8'!E23=5,1,0),0)</f>
        <v>0</v>
      </c>
      <c r="P15" s="1">
        <f>IFERROR(IF('9'!E23=5,1,0),0)</f>
        <v>0</v>
      </c>
      <c r="Q15" s="1">
        <f>IFERROR(IF('10'!E23=5,1,0),0)</f>
        <v>0</v>
      </c>
      <c r="R15" s="1">
        <f>IFERROR(IF(#REF!=5,1,0),0)</f>
        <v>0</v>
      </c>
      <c r="S15" s="1">
        <f>IFERROR(IF(#REF!=5,1,0),0)</f>
        <v>0</v>
      </c>
      <c r="T15" s="1">
        <f>IFERROR(IF(#REF!=5,1,0),0)</f>
        <v>0</v>
      </c>
      <c r="U15" s="1">
        <f>IFERROR(IF(#REF!=5,1,0),0)</f>
        <v>0</v>
      </c>
      <c r="V15" s="1">
        <f>IFERROR(IF(#REF!=5,1,0),0)</f>
        <v>0</v>
      </c>
      <c r="W15" s="1">
        <f>IFERROR(IF(#REF!=5,1,0),0)</f>
        <v>0</v>
      </c>
      <c r="X15" s="1">
        <f>IFERROR(IF(#REF!=5,1,0),0)</f>
        <v>0</v>
      </c>
      <c r="Y15" s="1">
        <f>IFERROR(IF(#REF!=5,1,0),0)</f>
        <v>0</v>
      </c>
      <c r="Z15" s="1">
        <f>IFERROR(IF(#REF!=5,1,0),0)</f>
        <v>0</v>
      </c>
      <c r="AA15" s="1">
        <f>IFERROR(IF(#REF!=0,1,0),0)</f>
        <v>0</v>
      </c>
      <c r="AB15" s="1">
        <f>IFERROR(IF(#REF!=5,1,0),0)</f>
        <v>0</v>
      </c>
      <c r="AC15" s="1">
        <f>IFERROR(IF(#REF!=5,1,0),0)</f>
        <v>0</v>
      </c>
      <c r="AD15" s="1">
        <f>IFERROR(IF(#REF!=5,1,0),0)</f>
        <v>0</v>
      </c>
      <c r="AE15" s="1">
        <f>IFERROR(IF(#REF!=5,1,0),0)</f>
        <v>0</v>
      </c>
      <c r="AF15" s="1">
        <f>IFERROR(IF(#REF!=5,1,0),0)</f>
        <v>0</v>
      </c>
      <c r="AG15" s="1">
        <f>IFERROR(IF(#REF!=5,1,0),0)</f>
        <v>0</v>
      </c>
      <c r="AH15" s="1">
        <f>IFERROR(IF(#REF!=5,1,0),0)</f>
        <v>0</v>
      </c>
      <c r="AI15" s="1">
        <f>IFERROR(IF(#REF!=5,1,0),0)</f>
        <v>0</v>
      </c>
      <c r="AJ15" s="1">
        <f>IFERROR(IF(#REF!=5,1,0),0)</f>
        <v>0</v>
      </c>
      <c r="AK15" s="1">
        <f>IFERROR(IF(#REF!=5,1,0),0)</f>
        <v>0</v>
      </c>
      <c r="AL15" s="1">
        <f>IFERROR(IF(#REF!=5,1,0),0)</f>
        <v>0</v>
      </c>
      <c r="AM15" s="1">
        <f>IFERROR(IF(#REF!=5,1,0),0)</f>
        <v>0</v>
      </c>
      <c r="AN15" s="1">
        <f>IFERROR(IF(#REF!=5,1,0),0)</f>
        <v>0</v>
      </c>
      <c r="AO15" s="1">
        <f>IFERROR(IF(#REF!=5,1,0),0)</f>
        <v>0</v>
      </c>
      <c r="AP15" s="1">
        <f>IFERROR(IF(#REF!=5,1,0),0)</f>
        <v>0</v>
      </c>
      <c r="AQ15" s="1">
        <f>IFERROR(IF(#REF!=5,1,0),0)</f>
        <v>0</v>
      </c>
      <c r="AR15" s="1">
        <f>IFERROR(IF(#REF!=5,1,0),0)</f>
        <v>0</v>
      </c>
      <c r="AS15" s="1">
        <f>IFERROR(IF(#REF!=5,1,0),0)</f>
        <v>0</v>
      </c>
      <c r="AT15" s="1">
        <f>IFERROR(IF(#REF!=5,1,0),0)</f>
        <v>0</v>
      </c>
      <c r="AU15" s="1">
        <f>IFERROR(IF(#REF!=5,1,0),0)</f>
        <v>0</v>
      </c>
      <c r="AV15" s="1">
        <f>IFERROR(IF(#REF!=5,1,0),0)</f>
        <v>0</v>
      </c>
      <c r="AW15" s="1">
        <f>IFERROR(IF(#REF!=5,1,0),0)</f>
        <v>0</v>
      </c>
      <c r="AX15" s="1">
        <f>IFERROR(IF(#REF!=5,1,0),0)</f>
        <v>0</v>
      </c>
      <c r="AY15" s="1">
        <f>IFERROR(IF(#REF!=5,1,0),0)</f>
        <v>0</v>
      </c>
      <c r="BA15" s="1">
        <f t="shared" si="1"/>
        <v>0</v>
      </c>
    </row>
    <row r="16" spans="1:53" ht="17.25" customHeight="1" x14ac:dyDescent="0.2">
      <c r="A16" s="78" t="s">
        <v>157</v>
      </c>
      <c r="B16" s="79"/>
      <c r="C16" s="79"/>
      <c r="D16" s="80"/>
      <c r="E16" s="8">
        <f t="shared" si="0"/>
        <v>0</v>
      </c>
      <c r="F16" s="53" t="s">
        <v>5</v>
      </c>
      <c r="H16" s="1">
        <f>IFERROR(IF('1'!E24=5,1,0),0)</f>
        <v>0</v>
      </c>
      <c r="I16" s="1">
        <f>IFERROR(IF('2'!E24=5,1,0),0)</f>
        <v>0</v>
      </c>
      <c r="J16" s="1">
        <f>IFERROR(IF('3'!E24=5,1,0),0)</f>
        <v>0</v>
      </c>
      <c r="K16" s="1">
        <f>IFERROR(IF('4'!E24=5,1,0),0)</f>
        <v>0</v>
      </c>
      <c r="L16" s="1">
        <f>IFERROR(IF('5'!E24=5,1,0),0)</f>
        <v>0</v>
      </c>
      <c r="M16" s="1">
        <f>IFERROR(IF('6'!E24=5,1,0),0)</f>
        <v>0</v>
      </c>
      <c r="N16" s="1">
        <f>IFERROR(IF('7'!E24=5,1,0),0)</f>
        <v>0</v>
      </c>
      <c r="O16" s="1">
        <f>IFERROR(IF('8'!E24=5,1,0),0)</f>
        <v>0</v>
      </c>
      <c r="P16" s="1">
        <f>IFERROR(IF('9'!E24=5,1,0),0)</f>
        <v>0</v>
      </c>
      <c r="Q16" s="1">
        <f>IFERROR(IF('10'!E24=5,1,0),0)</f>
        <v>0</v>
      </c>
      <c r="R16" s="1">
        <f>IFERROR(IF(#REF!=5,1,0),0)</f>
        <v>0</v>
      </c>
      <c r="S16" s="1">
        <f>IFERROR(IF(#REF!=5,1,0),0)</f>
        <v>0</v>
      </c>
      <c r="T16" s="1">
        <f>IFERROR(IF(#REF!=5,1,0),0)</f>
        <v>0</v>
      </c>
      <c r="U16" s="1">
        <f>IFERROR(IF(#REF!=5,1,0),0)</f>
        <v>0</v>
      </c>
      <c r="V16" s="1">
        <f>IFERROR(IF(#REF!=5,1,0),0)</f>
        <v>0</v>
      </c>
      <c r="W16" s="1">
        <f>IFERROR(IF(#REF!=5,1,0),0)</f>
        <v>0</v>
      </c>
      <c r="X16" s="1">
        <f>IFERROR(IF(#REF!=5,1,0),0)</f>
        <v>0</v>
      </c>
      <c r="Y16" s="1">
        <f>IFERROR(IF(#REF!=5,1,0),0)</f>
        <v>0</v>
      </c>
      <c r="Z16" s="1">
        <f>IFERROR(IF(#REF!=5,1,0),0)</f>
        <v>0</v>
      </c>
      <c r="AA16" s="1">
        <f>IFERROR(IF(#REF!=0,1,0),0)</f>
        <v>0</v>
      </c>
      <c r="AB16" s="1">
        <f>IFERROR(IF(#REF!=5,1,0),0)</f>
        <v>0</v>
      </c>
      <c r="AC16" s="1">
        <f>IFERROR(IF(#REF!=5,1,0),0)</f>
        <v>0</v>
      </c>
      <c r="AD16" s="1">
        <f>IFERROR(IF(#REF!=5,1,0),0)</f>
        <v>0</v>
      </c>
      <c r="AE16" s="1">
        <f>IFERROR(IF(#REF!=5,1,0),0)</f>
        <v>0</v>
      </c>
      <c r="AF16" s="1">
        <f>IFERROR(IF(#REF!=5,1,0),0)</f>
        <v>0</v>
      </c>
      <c r="AG16" s="1">
        <f>IFERROR(IF(#REF!=5,1,0),0)</f>
        <v>0</v>
      </c>
      <c r="AH16" s="1">
        <f>IFERROR(IF(#REF!=5,1,0),0)</f>
        <v>0</v>
      </c>
      <c r="AI16" s="1">
        <f>IFERROR(IF(#REF!=5,1,0),0)</f>
        <v>0</v>
      </c>
      <c r="AJ16" s="1">
        <f>IFERROR(IF(#REF!=5,1,0),0)</f>
        <v>0</v>
      </c>
      <c r="AK16" s="1">
        <f>IFERROR(IF(#REF!=5,1,0),0)</f>
        <v>0</v>
      </c>
      <c r="AL16" s="1">
        <f>IFERROR(IF(#REF!=5,1,0),0)</f>
        <v>0</v>
      </c>
      <c r="AM16" s="1">
        <f>IFERROR(IF(#REF!=5,1,0),0)</f>
        <v>0</v>
      </c>
      <c r="AN16" s="1">
        <f>IFERROR(IF(#REF!=5,1,0),0)</f>
        <v>0</v>
      </c>
      <c r="AO16" s="1">
        <f>IFERROR(IF(#REF!=5,1,0),0)</f>
        <v>0</v>
      </c>
      <c r="AP16" s="1">
        <f>IFERROR(IF(#REF!=5,1,0),0)</f>
        <v>0</v>
      </c>
      <c r="AQ16" s="1">
        <f>IFERROR(IF(#REF!=5,1,0),0)</f>
        <v>0</v>
      </c>
      <c r="AR16" s="1">
        <f>IFERROR(IF(#REF!=5,1,0),0)</f>
        <v>0</v>
      </c>
      <c r="AS16" s="1">
        <f>IFERROR(IF(#REF!=5,1,0),0)</f>
        <v>0</v>
      </c>
      <c r="AT16" s="1">
        <f>IFERROR(IF(#REF!=5,1,0),0)</f>
        <v>0</v>
      </c>
      <c r="AU16" s="1">
        <f>IFERROR(IF(#REF!=5,1,0),0)</f>
        <v>0</v>
      </c>
      <c r="AV16" s="1">
        <f>IFERROR(IF(#REF!=5,1,0),0)</f>
        <v>0</v>
      </c>
      <c r="AW16" s="1">
        <f>IFERROR(IF(#REF!=5,1,0),0)</f>
        <v>0</v>
      </c>
      <c r="AX16" s="1">
        <f>IFERROR(IF(#REF!=5,1,0),0)</f>
        <v>0</v>
      </c>
      <c r="AY16" s="1">
        <f>IFERROR(IF(#REF!=5,1,0),0)</f>
        <v>0</v>
      </c>
      <c r="BA16" s="1">
        <f t="shared" si="1"/>
        <v>0</v>
      </c>
    </row>
    <row r="17" spans="1:53" ht="17.25" customHeight="1" x14ac:dyDescent="0.2">
      <c r="A17" s="78" t="s">
        <v>158</v>
      </c>
      <c r="B17" s="79"/>
      <c r="C17" s="79"/>
      <c r="D17" s="80"/>
      <c r="E17" s="8">
        <f t="shared" si="0"/>
        <v>0</v>
      </c>
      <c r="F17" s="53" t="s">
        <v>5</v>
      </c>
      <c r="H17" s="1">
        <f>IFERROR(IF('1'!E25=5,1,0),0)</f>
        <v>0</v>
      </c>
      <c r="I17" s="1">
        <f>IFERROR(IF('2'!E25=5,1,0),0)</f>
        <v>0</v>
      </c>
      <c r="J17" s="1">
        <f>IFERROR(IF('3'!E25=5,1,0),0)</f>
        <v>0</v>
      </c>
      <c r="K17" s="1">
        <f>IFERROR(IF('4'!E25=5,1,0),0)</f>
        <v>0</v>
      </c>
      <c r="L17" s="1">
        <f>IFERROR(IF('5'!E25=5,1,0),0)</f>
        <v>0</v>
      </c>
      <c r="M17" s="1">
        <f>IFERROR(IF('6'!E25=5,1,0),0)</f>
        <v>0</v>
      </c>
      <c r="N17" s="1">
        <f>IFERROR(IF('7'!E25=5,1,0),0)</f>
        <v>0</v>
      </c>
      <c r="O17" s="1">
        <f>IFERROR(IF('8'!E25=5,1,0),0)</f>
        <v>0</v>
      </c>
      <c r="P17" s="1">
        <f>IFERROR(IF('9'!E25=5,1,0),0)</f>
        <v>0</v>
      </c>
      <c r="Q17" s="1">
        <f>IFERROR(IF('10'!E25=5,1,0),0)</f>
        <v>0</v>
      </c>
      <c r="R17" s="1">
        <f>IFERROR(IF(#REF!=5,1,0),0)</f>
        <v>0</v>
      </c>
      <c r="S17" s="1">
        <f>IFERROR(IF(#REF!=5,1,0),0)</f>
        <v>0</v>
      </c>
      <c r="T17" s="1">
        <f>IFERROR(IF(#REF!=5,1,0),0)</f>
        <v>0</v>
      </c>
      <c r="U17" s="1">
        <f>IFERROR(IF(#REF!=5,1,0),0)</f>
        <v>0</v>
      </c>
      <c r="V17" s="1">
        <f>IFERROR(IF(#REF!=5,1,0),0)</f>
        <v>0</v>
      </c>
      <c r="W17" s="1">
        <f>IFERROR(IF(#REF!=5,1,0),0)</f>
        <v>0</v>
      </c>
      <c r="X17" s="1">
        <f>IFERROR(IF(#REF!=5,1,0),0)</f>
        <v>0</v>
      </c>
      <c r="Y17" s="1">
        <f>IFERROR(IF(#REF!=5,1,0),0)</f>
        <v>0</v>
      </c>
      <c r="Z17" s="1">
        <f>IFERROR(IF(#REF!=5,1,0),0)</f>
        <v>0</v>
      </c>
      <c r="AA17" s="1">
        <f>IFERROR(IF(#REF!=0,1,0),0)</f>
        <v>0</v>
      </c>
      <c r="AB17" s="1">
        <f>IFERROR(IF(#REF!=5,1,0),0)</f>
        <v>0</v>
      </c>
      <c r="AC17" s="1">
        <f>IFERROR(IF(#REF!=5,1,0),0)</f>
        <v>0</v>
      </c>
      <c r="AD17" s="1">
        <f>IFERROR(IF(#REF!=5,1,0),0)</f>
        <v>0</v>
      </c>
      <c r="AE17" s="1">
        <f>IFERROR(IF(#REF!=5,1,0),0)</f>
        <v>0</v>
      </c>
      <c r="AF17" s="1">
        <f>IFERROR(IF(#REF!=5,1,0),0)</f>
        <v>0</v>
      </c>
      <c r="AG17" s="1">
        <f>IFERROR(IF(#REF!=5,1,0),0)</f>
        <v>0</v>
      </c>
      <c r="AH17" s="1">
        <f>IFERROR(IF(#REF!=5,1,0),0)</f>
        <v>0</v>
      </c>
      <c r="AI17" s="1">
        <f>IFERROR(IF(#REF!=5,1,0),0)</f>
        <v>0</v>
      </c>
      <c r="AJ17" s="1">
        <f>IFERROR(IF(#REF!=5,1,0),0)</f>
        <v>0</v>
      </c>
      <c r="AK17" s="1">
        <f>IFERROR(IF(#REF!=5,1,0),0)</f>
        <v>0</v>
      </c>
      <c r="AL17" s="1">
        <f>IFERROR(IF(#REF!=5,1,0),0)</f>
        <v>0</v>
      </c>
      <c r="AM17" s="1">
        <f>IFERROR(IF(#REF!=5,1,0),0)</f>
        <v>0</v>
      </c>
      <c r="AN17" s="1">
        <f>IFERROR(IF(#REF!=5,1,0),0)</f>
        <v>0</v>
      </c>
      <c r="AO17" s="1">
        <f>IFERROR(IF(#REF!=5,1,0),0)</f>
        <v>0</v>
      </c>
      <c r="AP17" s="1">
        <f>IFERROR(IF(#REF!=5,1,0),0)</f>
        <v>0</v>
      </c>
      <c r="AQ17" s="1">
        <f>IFERROR(IF(#REF!=5,1,0),0)</f>
        <v>0</v>
      </c>
      <c r="AR17" s="1">
        <f>IFERROR(IF(#REF!=5,1,0),0)</f>
        <v>0</v>
      </c>
      <c r="AS17" s="1">
        <f>IFERROR(IF(#REF!=5,1,0),0)</f>
        <v>0</v>
      </c>
      <c r="AT17" s="1">
        <f>IFERROR(IF(#REF!=5,1,0),0)</f>
        <v>0</v>
      </c>
      <c r="AU17" s="1">
        <f>IFERROR(IF(#REF!=5,1,0),0)</f>
        <v>0</v>
      </c>
      <c r="AV17" s="1">
        <f>IFERROR(IF(#REF!=5,1,0),0)</f>
        <v>0</v>
      </c>
      <c r="AW17" s="1">
        <f>IFERROR(IF(#REF!=5,1,0),0)</f>
        <v>0</v>
      </c>
      <c r="AX17" s="1">
        <f>IFERROR(IF(#REF!=5,1,0),0)</f>
        <v>0</v>
      </c>
      <c r="AY17" s="1">
        <f>IFERROR(IF(#REF!=5,1,0),0)</f>
        <v>0</v>
      </c>
      <c r="BA17" s="1">
        <f t="shared" si="1"/>
        <v>0</v>
      </c>
    </row>
    <row r="18" spans="1:53" ht="17.25" customHeight="1" x14ac:dyDescent="0.2">
      <c r="A18" s="78" t="s">
        <v>72</v>
      </c>
      <c r="B18" s="79"/>
      <c r="C18" s="79"/>
      <c r="D18" s="80"/>
      <c r="E18" s="8">
        <f t="shared" si="0"/>
        <v>0</v>
      </c>
      <c r="F18" s="53" t="s">
        <v>5</v>
      </c>
      <c r="H18" s="1">
        <f>IFERROR(IF('1'!E26=5,1,0),0)</f>
        <v>0</v>
      </c>
      <c r="I18" s="1">
        <f>IFERROR(IF('2'!E26=5,1,0),0)</f>
        <v>0</v>
      </c>
      <c r="J18" s="1">
        <f>IFERROR(IF('3'!E26=5,1,0),0)</f>
        <v>0</v>
      </c>
      <c r="K18" s="1">
        <f>IFERROR(IF('4'!E26=5,1,0),0)</f>
        <v>0</v>
      </c>
      <c r="L18" s="1">
        <f>IFERROR(IF('5'!E26=5,1,0),0)</f>
        <v>0</v>
      </c>
      <c r="M18" s="1">
        <f>IFERROR(IF('6'!E26=5,1,0),0)</f>
        <v>0</v>
      </c>
      <c r="N18" s="1">
        <f>IFERROR(IF('7'!E26=5,1,0),0)</f>
        <v>0</v>
      </c>
      <c r="O18" s="1">
        <f>IFERROR(IF('8'!E26=5,1,0),0)</f>
        <v>0</v>
      </c>
      <c r="P18" s="1">
        <f>IFERROR(IF('9'!E26=5,1,0),0)</f>
        <v>0</v>
      </c>
      <c r="Q18" s="1">
        <f>IFERROR(IF('10'!E26=5,1,0),0)</f>
        <v>0</v>
      </c>
      <c r="R18" s="1">
        <f>IFERROR(IF(#REF!=5,1,0),0)</f>
        <v>0</v>
      </c>
      <c r="S18" s="1">
        <f>IFERROR(IF(#REF!=5,1,0),0)</f>
        <v>0</v>
      </c>
      <c r="T18" s="1">
        <f>IFERROR(IF(#REF!=5,1,0),0)</f>
        <v>0</v>
      </c>
      <c r="U18" s="1">
        <f>IFERROR(IF(#REF!=5,1,0),0)</f>
        <v>0</v>
      </c>
      <c r="V18" s="1">
        <f>IFERROR(IF(#REF!=5,1,0),0)</f>
        <v>0</v>
      </c>
      <c r="W18" s="1">
        <f>IFERROR(IF(#REF!=5,1,0),0)</f>
        <v>0</v>
      </c>
      <c r="X18" s="1">
        <f>IFERROR(IF(#REF!=5,1,0),0)</f>
        <v>0</v>
      </c>
      <c r="Y18" s="1">
        <f>IFERROR(IF(#REF!=5,1,0),0)</f>
        <v>0</v>
      </c>
      <c r="Z18" s="1">
        <f>IFERROR(IF(#REF!=5,1,0),0)</f>
        <v>0</v>
      </c>
      <c r="AA18" s="1">
        <f>IFERROR(IF(#REF!=0,1,0),0)</f>
        <v>0</v>
      </c>
      <c r="AB18" s="1">
        <f>IFERROR(IF(#REF!=5,1,0),0)</f>
        <v>0</v>
      </c>
      <c r="AC18" s="1">
        <f>IFERROR(IF(#REF!=5,1,0),0)</f>
        <v>0</v>
      </c>
      <c r="AD18" s="1">
        <f>IFERROR(IF(#REF!=5,1,0),0)</f>
        <v>0</v>
      </c>
      <c r="AE18" s="1">
        <f>IFERROR(IF(#REF!=5,1,0),0)</f>
        <v>0</v>
      </c>
      <c r="AF18" s="1">
        <f>IFERROR(IF(#REF!=5,1,0),0)</f>
        <v>0</v>
      </c>
      <c r="AG18" s="1">
        <f>IFERROR(IF(#REF!=5,1,0),0)</f>
        <v>0</v>
      </c>
      <c r="AH18" s="1">
        <f>IFERROR(IF(#REF!=5,1,0),0)</f>
        <v>0</v>
      </c>
      <c r="AI18" s="1">
        <f>IFERROR(IF(#REF!=5,1,0),0)</f>
        <v>0</v>
      </c>
      <c r="AJ18" s="1">
        <f>IFERROR(IF(#REF!=5,1,0),0)</f>
        <v>0</v>
      </c>
      <c r="AK18" s="1">
        <f>IFERROR(IF(#REF!=5,1,0),0)</f>
        <v>0</v>
      </c>
      <c r="AL18" s="1">
        <f>IFERROR(IF(#REF!=5,1,0),0)</f>
        <v>0</v>
      </c>
      <c r="AM18" s="1">
        <f>IFERROR(IF(#REF!=5,1,0),0)</f>
        <v>0</v>
      </c>
      <c r="AN18" s="1">
        <f>IFERROR(IF(#REF!=5,1,0),0)</f>
        <v>0</v>
      </c>
      <c r="AO18" s="1">
        <f>IFERROR(IF(#REF!=5,1,0),0)</f>
        <v>0</v>
      </c>
      <c r="AP18" s="1">
        <f>IFERROR(IF(#REF!=5,1,0),0)</f>
        <v>0</v>
      </c>
      <c r="AQ18" s="1">
        <f>IFERROR(IF(#REF!=5,1,0),0)</f>
        <v>0</v>
      </c>
      <c r="AR18" s="1">
        <f>IFERROR(IF(#REF!=5,1,0),0)</f>
        <v>0</v>
      </c>
      <c r="AS18" s="1">
        <f>IFERROR(IF(#REF!=5,1,0),0)</f>
        <v>0</v>
      </c>
      <c r="AT18" s="1">
        <f>IFERROR(IF(#REF!=5,1,0),0)</f>
        <v>0</v>
      </c>
      <c r="AU18" s="1">
        <f>IFERROR(IF(#REF!=5,1,0),0)</f>
        <v>0</v>
      </c>
      <c r="AV18" s="1">
        <f>IFERROR(IF(#REF!=5,1,0),0)</f>
        <v>0</v>
      </c>
      <c r="AW18" s="1">
        <f>IFERROR(IF(#REF!=5,1,0),0)</f>
        <v>0</v>
      </c>
      <c r="AX18" s="1">
        <f>IFERROR(IF(#REF!=5,1,0),0)</f>
        <v>0</v>
      </c>
      <c r="AY18" s="1">
        <f>IFERROR(IF(#REF!=5,1,0),0)</f>
        <v>0</v>
      </c>
      <c r="BA18" s="1">
        <f t="shared" si="1"/>
        <v>0</v>
      </c>
    </row>
    <row r="19" spans="1:53" ht="17.25" customHeight="1" x14ac:dyDescent="0.2">
      <c r="A19" s="78" t="s">
        <v>159</v>
      </c>
      <c r="B19" s="79"/>
      <c r="C19" s="79"/>
      <c r="D19" s="80"/>
      <c r="E19" s="8">
        <f t="shared" si="0"/>
        <v>0</v>
      </c>
      <c r="F19" s="54" t="s">
        <v>5</v>
      </c>
      <c r="H19" s="1">
        <f>IFERROR(IF('1'!E27=5,1,0),0)</f>
        <v>0</v>
      </c>
      <c r="I19" s="1">
        <f>IFERROR(IF('2'!E27=5,1,0),0)</f>
        <v>0</v>
      </c>
      <c r="J19" s="1">
        <f>IFERROR(IF('3'!E27=5,1,0),0)</f>
        <v>0</v>
      </c>
      <c r="K19" s="1">
        <f>IFERROR(IF('4'!E27=5,1,0),0)</f>
        <v>0</v>
      </c>
      <c r="L19" s="1">
        <f>IFERROR(IF('5'!E27=5,1,0),0)</f>
        <v>0</v>
      </c>
      <c r="M19" s="1">
        <f>IFERROR(IF('6'!E27=5,1,0),0)</f>
        <v>0</v>
      </c>
      <c r="N19" s="1">
        <f>IFERROR(IF('7'!E27=5,1,0),0)</f>
        <v>0</v>
      </c>
      <c r="O19" s="1">
        <f>IFERROR(IF('8'!E27=5,1,0),0)</f>
        <v>0</v>
      </c>
      <c r="P19" s="1">
        <f>IFERROR(IF('9'!E27=5,1,0),0)</f>
        <v>0</v>
      </c>
      <c r="Q19" s="1">
        <f>IFERROR(IF('10'!E27=5,1,0),0)</f>
        <v>0</v>
      </c>
      <c r="R19" s="1">
        <f>IFERROR(IF(#REF!=5,1,0),0)</f>
        <v>0</v>
      </c>
      <c r="S19" s="1">
        <f>IFERROR(IF(#REF!=5,1,0),0)</f>
        <v>0</v>
      </c>
      <c r="T19" s="1">
        <f>IFERROR(IF(#REF!=5,1,0),0)</f>
        <v>0</v>
      </c>
      <c r="U19" s="1">
        <f>IFERROR(IF(#REF!=5,1,0),0)</f>
        <v>0</v>
      </c>
      <c r="V19" s="1">
        <f>IFERROR(IF(#REF!=5,1,0),0)</f>
        <v>0</v>
      </c>
      <c r="W19" s="1">
        <f>IFERROR(IF(#REF!=5,1,0),0)</f>
        <v>0</v>
      </c>
      <c r="X19" s="1">
        <f>IFERROR(IF(#REF!=5,1,0),0)</f>
        <v>0</v>
      </c>
      <c r="Y19" s="1">
        <f>IFERROR(IF(#REF!=5,1,0),0)</f>
        <v>0</v>
      </c>
      <c r="Z19" s="1">
        <f>IFERROR(IF(#REF!=5,1,0),0)</f>
        <v>0</v>
      </c>
      <c r="AA19" s="1">
        <f>IFERROR(IF(#REF!=0,1,0),0)</f>
        <v>0</v>
      </c>
      <c r="AB19" s="1">
        <f>IFERROR(IF(#REF!=5,1,0),0)</f>
        <v>0</v>
      </c>
      <c r="AC19" s="1">
        <f>IFERROR(IF(#REF!=5,1,0),0)</f>
        <v>0</v>
      </c>
      <c r="AD19" s="1">
        <f>IFERROR(IF(#REF!=5,1,0),0)</f>
        <v>0</v>
      </c>
      <c r="AE19" s="1">
        <f>IFERROR(IF(#REF!=5,1,0),0)</f>
        <v>0</v>
      </c>
      <c r="AF19" s="1">
        <f>IFERROR(IF(#REF!=5,1,0),0)</f>
        <v>0</v>
      </c>
      <c r="AG19" s="1">
        <f>IFERROR(IF(#REF!=5,1,0),0)</f>
        <v>0</v>
      </c>
      <c r="AH19" s="1">
        <f>IFERROR(IF(#REF!=5,1,0),0)</f>
        <v>0</v>
      </c>
      <c r="AI19" s="1">
        <f>IFERROR(IF(#REF!=5,1,0),0)</f>
        <v>0</v>
      </c>
      <c r="AJ19" s="1">
        <f>IFERROR(IF(#REF!=5,1,0),0)</f>
        <v>0</v>
      </c>
      <c r="AK19" s="1">
        <f>IFERROR(IF(#REF!=5,1,0),0)</f>
        <v>0</v>
      </c>
      <c r="AL19" s="1">
        <f>IFERROR(IF(#REF!=5,1,0),0)</f>
        <v>0</v>
      </c>
      <c r="AM19" s="1">
        <f>IFERROR(IF(#REF!=5,1,0),0)</f>
        <v>0</v>
      </c>
      <c r="AN19" s="1">
        <f>IFERROR(IF(#REF!=5,1,0),0)</f>
        <v>0</v>
      </c>
      <c r="AO19" s="1">
        <f>IFERROR(IF(#REF!=5,1,0),0)</f>
        <v>0</v>
      </c>
      <c r="AP19" s="1">
        <f>IFERROR(IF(#REF!=5,1,0),0)</f>
        <v>0</v>
      </c>
      <c r="AQ19" s="1">
        <f>IFERROR(IF(#REF!=5,1,0),0)</f>
        <v>0</v>
      </c>
      <c r="AR19" s="1">
        <f>IFERROR(IF(#REF!=5,1,0),0)</f>
        <v>0</v>
      </c>
      <c r="AS19" s="1">
        <f>IFERROR(IF(#REF!=5,1,0),0)</f>
        <v>0</v>
      </c>
      <c r="AT19" s="1">
        <f>IFERROR(IF(#REF!=5,1,0),0)</f>
        <v>0</v>
      </c>
      <c r="AU19" s="1">
        <f>IFERROR(IF(#REF!=5,1,0),0)</f>
        <v>0</v>
      </c>
      <c r="AV19" s="1">
        <f>IFERROR(IF(#REF!=5,1,0),0)</f>
        <v>0</v>
      </c>
      <c r="AW19" s="1">
        <f>IFERROR(IF(#REF!=5,1,0),0)</f>
        <v>0</v>
      </c>
      <c r="AX19" s="1">
        <f>IFERROR(IF(#REF!=5,1,0),0)</f>
        <v>0</v>
      </c>
      <c r="AY19" s="1">
        <f>IFERROR(IF(#REF!=5,1,0),0)</f>
        <v>0</v>
      </c>
      <c r="BA19" s="1">
        <f t="shared" si="1"/>
        <v>0</v>
      </c>
    </row>
    <row r="20" spans="1:53" ht="17.25" customHeight="1" x14ac:dyDescent="0.2">
      <c r="A20" s="78" t="s">
        <v>73</v>
      </c>
      <c r="B20" s="79"/>
      <c r="C20" s="79"/>
      <c r="D20" s="80"/>
      <c r="E20" s="8">
        <f t="shared" si="0"/>
        <v>4</v>
      </c>
      <c r="F20" s="53" t="s">
        <v>94</v>
      </c>
      <c r="H20" s="1">
        <f>IFERROR(IF('1'!E28=5,1,0),0)</f>
        <v>0</v>
      </c>
      <c r="I20" s="1">
        <f>IFERROR(IF('2'!E28=5,1,0),0)</f>
        <v>0</v>
      </c>
      <c r="J20" s="1">
        <f>IFERROR(IF('3'!E28=5,1,0),0)</f>
        <v>0</v>
      </c>
      <c r="K20" s="1">
        <f>IFERROR(IF('4'!E28=5,1,0),0)</f>
        <v>1</v>
      </c>
      <c r="L20" s="1">
        <f>IFERROR(IF('5'!E28=5,1,0),0)</f>
        <v>1</v>
      </c>
      <c r="M20" s="1">
        <f>IFERROR(IF('6'!E28=5,1,0),0)</f>
        <v>1</v>
      </c>
      <c r="N20" s="1">
        <f>IFERROR(IF('7'!E28=5,1,0),0)</f>
        <v>1</v>
      </c>
      <c r="O20" s="1">
        <f>IFERROR(IF('8'!E28=5,1,0),0)</f>
        <v>0</v>
      </c>
      <c r="P20" s="1">
        <f>IFERROR(IF('9'!E28=5,1,0),0)</f>
        <v>0</v>
      </c>
      <c r="Q20" s="1">
        <f>IFERROR(IF('10'!E28=5,1,0),0)</f>
        <v>0</v>
      </c>
      <c r="R20" s="1">
        <f>IFERROR(IF(#REF!=5,1,0),0)</f>
        <v>0</v>
      </c>
      <c r="S20" s="1">
        <f>IFERROR(IF(#REF!=5,1,0),0)</f>
        <v>0</v>
      </c>
      <c r="T20" s="1">
        <f>IFERROR(IF(#REF!=5,1,0),0)</f>
        <v>0</v>
      </c>
      <c r="U20" s="1">
        <f>IFERROR(IF(#REF!=5,1,0),0)</f>
        <v>0</v>
      </c>
      <c r="V20" s="1">
        <f>IFERROR(IF(#REF!=5,1,0),0)</f>
        <v>0</v>
      </c>
      <c r="W20" s="1">
        <f>IFERROR(IF(#REF!=5,1,0),0)</f>
        <v>0</v>
      </c>
      <c r="X20" s="1">
        <f>IFERROR(IF(#REF!=5,1,0),0)</f>
        <v>0</v>
      </c>
      <c r="Y20" s="1">
        <f>IFERROR(IF(#REF!=5,1,0),0)</f>
        <v>0</v>
      </c>
      <c r="Z20" s="1">
        <f>IFERROR(IF(#REF!=5,1,0),0)</f>
        <v>0</v>
      </c>
      <c r="AA20" s="1">
        <f>IFERROR(IF(#REF!=0,1,0),0)</f>
        <v>0</v>
      </c>
      <c r="AB20" s="1">
        <f>IFERROR(IF(#REF!=5,1,0),0)</f>
        <v>0</v>
      </c>
      <c r="AC20" s="1">
        <f>IFERROR(IF(#REF!=5,1,0),0)</f>
        <v>0</v>
      </c>
      <c r="AD20" s="1">
        <f>IFERROR(IF(#REF!=5,1,0),0)</f>
        <v>0</v>
      </c>
      <c r="AE20" s="1">
        <f>IFERROR(IF(#REF!=5,1,0),0)</f>
        <v>0</v>
      </c>
      <c r="AF20" s="1">
        <f>IFERROR(IF(#REF!=5,1,0),0)</f>
        <v>0</v>
      </c>
      <c r="AG20" s="1">
        <f>IFERROR(IF(#REF!=5,1,0),0)</f>
        <v>0</v>
      </c>
      <c r="AH20" s="1">
        <f>IFERROR(IF(#REF!=5,1,0),0)</f>
        <v>0</v>
      </c>
      <c r="AI20" s="1">
        <f>IFERROR(IF(#REF!=5,1,0),0)</f>
        <v>0</v>
      </c>
      <c r="AJ20" s="1">
        <f>IFERROR(IF(#REF!=5,1,0),0)</f>
        <v>0</v>
      </c>
      <c r="AK20" s="1">
        <f>IFERROR(IF(#REF!=5,1,0),0)</f>
        <v>0</v>
      </c>
      <c r="AL20" s="1">
        <f>IFERROR(IF(#REF!=5,1,0),0)</f>
        <v>0</v>
      </c>
      <c r="AM20" s="1">
        <f>IFERROR(IF(#REF!=5,1,0),0)</f>
        <v>0</v>
      </c>
      <c r="AN20" s="1">
        <f>IFERROR(IF(#REF!=5,1,0),0)</f>
        <v>0</v>
      </c>
      <c r="AO20" s="1">
        <f>IFERROR(IF(#REF!=5,1,0),0)</f>
        <v>0</v>
      </c>
      <c r="AP20" s="1">
        <f>IFERROR(IF(#REF!=5,1,0),0)</f>
        <v>0</v>
      </c>
      <c r="AQ20" s="1">
        <f>IFERROR(IF(#REF!=5,1,0),0)</f>
        <v>0</v>
      </c>
      <c r="AR20" s="1">
        <f>IFERROR(IF(#REF!=5,1,0),0)</f>
        <v>0</v>
      </c>
      <c r="AS20" s="1">
        <f>IFERROR(IF(#REF!=5,1,0),0)</f>
        <v>0</v>
      </c>
      <c r="AT20" s="1">
        <f>IFERROR(IF(#REF!=5,1,0),0)</f>
        <v>0</v>
      </c>
      <c r="AU20" s="1">
        <f>IFERROR(IF(#REF!=5,1,0),0)</f>
        <v>0</v>
      </c>
      <c r="AV20" s="1">
        <f>IFERROR(IF(#REF!=5,1,0),0)</f>
        <v>0</v>
      </c>
      <c r="AW20" s="1">
        <f>IFERROR(IF(#REF!=5,1,0),0)</f>
        <v>0</v>
      </c>
      <c r="AX20" s="1">
        <f>IFERROR(IF(#REF!=5,1,0),0)</f>
        <v>0</v>
      </c>
      <c r="AY20" s="1">
        <f>IFERROR(IF(#REF!=5,1,0),0)</f>
        <v>0</v>
      </c>
      <c r="BA20" s="1">
        <f t="shared" si="1"/>
        <v>4</v>
      </c>
    </row>
    <row r="21" spans="1:53" ht="17.25" customHeight="1" x14ac:dyDescent="0.2">
      <c r="A21" s="78" t="s">
        <v>74</v>
      </c>
      <c r="B21" s="79"/>
      <c r="C21" s="79"/>
      <c r="D21" s="80"/>
      <c r="E21" s="8">
        <f t="shared" si="0"/>
        <v>3</v>
      </c>
      <c r="F21" s="53" t="s">
        <v>94</v>
      </c>
      <c r="H21" s="1">
        <f>IFERROR(IF('1'!E29=5,1,0),0)</f>
        <v>0</v>
      </c>
      <c r="I21" s="1">
        <f>IFERROR(IF('2'!E29=5,1,0),0)</f>
        <v>0</v>
      </c>
      <c r="J21" s="1">
        <f>IFERROR(IF('3'!E29=5,1,0),0)</f>
        <v>0</v>
      </c>
      <c r="K21" s="1">
        <f>IFERROR(IF('4'!E29=5,1,0),0)</f>
        <v>1</v>
      </c>
      <c r="L21" s="1">
        <f>IFERROR(IF('5'!E29=5,1,0),0)</f>
        <v>1</v>
      </c>
      <c r="M21" s="1">
        <f>IFERROR(IF('6'!E29=5,1,0),0)</f>
        <v>1</v>
      </c>
      <c r="N21" s="1">
        <f>IFERROR(IF('7'!E29=5,1,0),0)</f>
        <v>0</v>
      </c>
      <c r="O21" s="1">
        <f>IFERROR(IF('8'!E29=5,1,0),0)</f>
        <v>0</v>
      </c>
      <c r="P21" s="1">
        <f>IFERROR(IF('9'!E29=5,1,0),0)</f>
        <v>0</v>
      </c>
      <c r="Q21" s="1">
        <f>IFERROR(IF('10'!E29=5,1,0),0)</f>
        <v>0</v>
      </c>
      <c r="R21" s="1">
        <f>IFERROR(IF(#REF!=5,1,0),0)</f>
        <v>0</v>
      </c>
      <c r="S21" s="1">
        <f>IFERROR(IF(#REF!=5,1,0),0)</f>
        <v>0</v>
      </c>
      <c r="T21" s="1">
        <f>IFERROR(IF(#REF!=5,1,0),0)</f>
        <v>0</v>
      </c>
      <c r="U21" s="1">
        <f>IFERROR(IF(#REF!=5,1,0),0)</f>
        <v>0</v>
      </c>
      <c r="V21" s="1">
        <f>IFERROR(IF(#REF!=5,1,0),0)</f>
        <v>0</v>
      </c>
      <c r="W21" s="1">
        <f>IFERROR(IF(#REF!=5,1,0),0)</f>
        <v>0</v>
      </c>
      <c r="X21" s="1">
        <f>IFERROR(IF(#REF!=5,1,0),0)</f>
        <v>0</v>
      </c>
      <c r="Y21" s="1">
        <f>IFERROR(IF(#REF!=5,1,0),0)</f>
        <v>0</v>
      </c>
      <c r="Z21" s="1">
        <f>IFERROR(IF(#REF!=5,1,0),0)</f>
        <v>0</v>
      </c>
      <c r="AA21" s="1">
        <f>IFERROR(IF(#REF!=0,1,0),0)</f>
        <v>0</v>
      </c>
      <c r="AB21" s="1">
        <f>IFERROR(IF(#REF!=5,1,0),0)</f>
        <v>0</v>
      </c>
      <c r="AC21" s="1">
        <f>IFERROR(IF(#REF!=5,1,0),0)</f>
        <v>0</v>
      </c>
      <c r="AD21" s="1">
        <f>IFERROR(IF(#REF!=5,1,0),0)</f>
        <v>0</v>
      </c>
      <c r="AE21" s="1">
        <f>IFERROR(IF(#REF!=5,1,0),0)</f>
        <v>0</v>
      </c>
      <c r="AF21" s="1">
        <f>IFERROR(IF(#REF!=5,1,0),0)</f>
        <v>0</v>
      </c>
      <c r="AG21" s="1">
        <f>IFERROR(IF(#REF!=5,1,0),0)</f>
        <v>0</v>
      </c>
      <c r="AH21" s="1">
        <f>IFERROR(IF(#REF!=5,1,0),0)</f>
        <v>0</v>
      </c>
      <c r="AI21" s="1">
        <f>IFERROR(IF(#REF!=5,1,0),0)</f>
        <v>0</v>
      </c>
      <c r="AJ21" s="1">
        <f>IFERROR(IF(#REF!=5,1,0),0)</f>
        <v>0</v>
      </c>
      <c r="AK21" s="1">
        <f>IFERROR(IF(#REF!=5,1,0),0)</f>
        <v>0</v>
      </c>
      <c r="AL21" s="1">
        <f>IFERROR(IF(#REF!=5,1,0),0)</f>
        <v>0</v>
      </c>
      <c r="AM21" s="1">
        <f>IFERROR(IF(#REF!=5,1,0),0)</f>
        <v>0</v>
      </c>
      <c r="AN21" s="1">
        <f>IFERROR(IF(#REF!=5,1,0),0)</f>
        <v>0</v>
      </c>
      <c r="AO21" s="1">
        <f>IFERROR(IF(#REF!=5,1,0),0)</f>
        <v>0</v>
      </c>
      <c r="AP21" s="1">
        <f>IFERROR(IF(#REF!=5,1,0),0)</f>
        <v>0</v>
      </c>
      <c r="AQ21" s="1">
        <f>IFERROR(IF(#REF!=5,1,0),0)</f>
        <v>0</v>
      </c>
      <c r="AR21" s="1">
        <f>IFERROR(IF(#REF!=5,1,0),0)</f>
        <v>0</v>
      </c>
      <c r="AS21" s="1">
        <f>IFERROR(IF(#REF!=5,1,0),0)</f>
        <v>0</v>
      </c>
      <c r="AT21" s="1">
        <f>IFERROR(IF(#REF!=5,1,0),0)</f>
        <v>0</v>
      </c>
      <c r="AU21" s="1">
        <f>IFERROR(IF(#REF!=5,1,0),0)</f>
        <v>0</v>
      </c>
      <c r="AV21" s="1">
        <f>IFERROR(IF(#REF!=5,1,0),0)</f>
        <v>0</v>
      </c>
      <c r="AW21" s="1">
        <f>IFERROR(IF(#REF!=5,1,0),0)</f>
        <v>0</v>
      </c>
      <c r="AX21" s="1">
        <f>IFERROR(IF(#REF!=5,1,0),0)</f>
        <v>0</v>
      </c>
      <c r="AY21" s="1">
        <f>IFERROR(IF(#REF!=5,1,0),0)</f>
        <v>0</v>
      </c>
      <c r="BA21" s="1">
        <f t="shared" si="1"/>
        <v>3</v>
      </c>
    </row>
    <row r="22" spans="1:53" ht="17.25" customHeight="1" x14ac:dyDescent="0.2">
      <c r="A22" s="78" t="s">
        <v>75</v>
      </c>
      <c r="B22" s="79"/>
      <c r="C22" s="79"/>
      <c r="D22" s="80"/>
      <c r="E22" s="8">
        <f t="shared" si="0"/>
        <v>3</v>
      </c>
      <c r="F22" s="53" t="s">
        <v>95</v>
      </c>
      <c r="H22" s="1">
        <f>IFERROR(IF('1'!E30=5,1,0),0)</f>
        <v>0</v>
      </c>
      <c r="I22" s="1">
        <f>IFERROR(IF('2'!E30=5,1,0),0)</f>
        <v>0</v>
      </c>
      <c r="J22" s="1">
        <f>IFERROR(IF('3'!E30=5,1,0),0)</f>
        <v>0</v>
      </c>
      <c r="K22" s="1">
        <f>IFERROR(IF('4'!E30=5,1,0),0)</f>
        <v>1</v>
      </c>
      <c r="L22" s="1">
        <f>IFERROR(IF('5'!E30=5,1,0),0)</f>
        <v>1</v>
      </c>
      <c r="M22" s="1">
        <f>IFERROR(IF('6'!E30=5,1,0),0)</f>
        <v>1</v>
      </c>
      <c r="N22" s="1">
        <f>IFERROR(IF('7'!E30=5,1,0),0)</f>
        <v>0</v>
      </c>
      <c r="O22" s="1">
        <f>IFERROR(IF('8'!E30=5,1,0),0)</f>
        <v>0</v>
      </c>
      <c r="P22" s="1">
        <f>IFERROR(IF('9'!E30=5,1,0),0)</f>
        <v>0</v>
      </c>
      <c r="Q22" s="1">
        <f>IFERROR(IF('10'!E30=5,1,0),0)</f>
        <v>0</v>
      </c>
      <c r="R22" s="1">
        <f>IFERROR(IF(#REF!=5,1,0),0)</f>
        <v>0</v>
      </c>
      <c r="S22" s="1">
        <f>IFERROR(IF(#REF!=5,1,0),0)</f>
        <v>0</v>
      </c>
      <c r="T22" s="1">
        <f>IFERROR(IF(#REF!=5,1,0),0)</f>
        <v>0</v>
      </c>
      <c r="U22" s="1">
        <f>IFERROR(IF(#REF!=5,1,0),0)</f>
        <v>0</v>
      </c>
      <c r="V22" s="1">
        <f>IFERROR(IF(#REF!=5,1,0),0)</f>
        <v>0</v>
      </c>
      <c r="W22" s="1">
        <f>IFERROR(IF(#REF!=5,1,0),0)</f>
        <v>0</v>
      </c>
      <c r="X22" s="1">
        <f>IFERROR(IF(#REF!=5,1,0),0)</f>
        <v>0</v>
      </c>
      <c r="Y22" s="1">
        <f>IFERROR(IF(#REF!=5,1,0),0)</f>
        <v>0</v>
      </c>
      <c r="Z22" s="1">
        <f>IFERROR(IF(#REF!=5,1,0),0)</f>
        <v>0</v>
      </c>
      <c r="AA22" s="1">
        <f>IFERROR(IF(#REF!=0,1,0),0)</f>
        <v>0</v>
      </c>
      <c r="AB22" s="1">
        <f>IFERROR(IF(#REF!=5,1,0),0)</f>
        <v>0</v>
      </c>
      <c r="AC22" s="1">
        <f>IFERROR(IF(#REF!=5,1,0),0)</f>
        <v>0</v>
      </c>
      <c r="AD22" s="1">
        <f>IFERROR(IF(#REF!=5,1,0),0)</f>
        <v>0</v>
      </c>
      <c r="AE22" s="1">
        <f>IFERROR(IF(#REF!=5,1,0),0)</f>
        <v>0</v>
      </c>
      <c r="AF22" s="1">
        <f>IFERROR(IF(#REF!=5,1,0),0)</f>
        <v>0</v>
      </c>
      <c r="AG22" s="1">
        <f>IFERROR(IF(#REF!=5,1,0),0)</f>
        <v>0</v>
      </c>
      <c r="AH22" s="1">
        <f>IFERROR(IF(#REF!=5,1,0),0)</f>
        <v>0</v>
      </c>
      <c r="AI22" s="1">
        <f>IFERROR(IF(#REF!=5,1,0),0)</f>
        <v>0</v>
      </c>
      <c r="AJ22" s="1">
        <f>IFERROR(IF(#REF!=5,1,0),0)</f>
        <v>0</v>
      </c>
      <c r="AK22" s="1">
        <f>IFERROR(IF(#REF!=5,1,0),0)</f>
        <v>0</v>
      </c>
      <c r="AL22" s="1">
        <f>IFERROR(IF(#REF!=5,1,0),0)</f>
        <v>0</v>
      </c>
      <c r="AM22" s="1">
        <f>IFERROR(IF(#REF!=5,1,0),0)</f>
        <v>0</v>
      </c>
      <c r="AN22" s="1">
        <f>IFERROR(IF(#REF!=5,1,0),0)</f>
        <v>0</v>
      </c>
      <c r="AO22" s="1">
        <f>IFERROR(IF(#REF!=5,1,0),0)</f>
        <v>0</v>
      </c>
      <c r="AP22" s="1">
        <f>IFERROR(IF(#REF!=5,1,0),0)</f>
        <v>0</v>
      </c>
      <c r="AQ22" s="1">
        <f>IFERROR(IF(#REF!=5,1,0),0)</f>
        <v>0</v>
      </c>
      <c r="AR22" s="1">
        <f>IFERROR(IF(#REF!=5,1,0),0)</f>
        <v>0</v>
      </c>
      <c r="AS22" s="1">
        <f>IFERROR(IF(#REF!=5,1,0),0)</f>
        <v>0</v>
      </c>
      <c r="AT22" s="1">
        <f>IFERROR(IF(#REF!=5,1,0),0)</f>
        <v>0</v>
      </c>
      <c r="AU22" s="1">
        <f>IFERROR(IF(#REF!=5,1,0),0)</f>
        <v>0</v>
      </c>
      <c r="AV22" s="1">
        <f>IFERROR(IF(#REF!=5,1,0),0)</f>
        <v>0</v>
      </c>
      <c r="AW22" s="1">
        <f>IFERROR(IF(#REF!=5,1,0),0)</f>
        <v>0</v>
      </c>
      <c r="AX22" s="1">
        <f>IFERROR(IF(#REF!=5,1,0),0)</f>
        <v>0</v>
      </c>
      <c r="AY22" s="1">
        <f>IFERROR(IF(#REF!=5,1,0),0)</f>
        <v>0</v>
      </c>
      <c r="BA22" s="1">
        <f t="shared" si="1"/>
        <v>3</v>
      </c>
    </row>
    <row r="23" spans="1:53" ht="17.25" customHeight="1" x14ac:dyDescent="0.2">
      <c r="A23" s="78" t="s">
        <v>76</v>
      </c>
      <c r="B23" s="79"/>
      <c r="C23" s="79"/>
      <c r="D23" s="80"/>
      <c r="E23" s="8">
        <f t="shared" si="0"/>
        <v>3</v>
      </c>
      <c r="F23" s="53" t="s">
        <v>6</v>
      </c>
      <c r="H23" s="1">
        <f>IFERROR(IF('1'!E31=5,1,0),0)</f>
        <v>0</v>
      </c>
      <c r="I23" s="1">
        <f>IFERROR(IF('2'!E31=5,1,0),0)</f>
        <v>0</v>
      </c>
      <c r="J23" s="1">
        <f>IFERROR(IF('3'!E31=5,1,0),0)</f>
        <v>0</v>
      </c>
      <c r="K23" s="1">
        <f>IFERROR(IF('4'!E31=5,1,0),0)</f>
        <v>1</v>
      </c>
      <c r="L23" s="1">
        <f>IFERROR(IF('5'!E31=5,1,0),0)</f>
        <v>1</v>
      </c>
      <c r="M23" s="1">
        <f>IFERROR(IF('6'!E31=5,1,0),0)</f>
        <v>1</v>
      </c>
      <c r="N23" s="1">
        <f>IFERROR(IF('7'!E31=5,1,0),0)</f>
        <v>0</v>
      </c>
      <c r="O23" s="1">
        <f>IFERROR(IF('8'!E31=5,1,0),0)</f>
        <v>0</v>
      </c>
      <c r="P23" s="1">
        <f>IFERROR(IF('9'!E31=5,1,0),0)</f>
        <v>0</v>
      </c>
      <c r="Q23" s="1">
        <f>IFERROR(IF('10'!E31=5,1,0),0)</f>
        <v>0</v>
      </c>
      <c r="R23" s="1">
        <f>IFERROR(IF(#REF!=5,1,0),0)</f>
        <v>0</v>
      </c>
      <c r="S23" s="1">
        <f>IFERROR(IF(#REF!=5,1,0),0)</f>
        <v>0</v>
      </c>
      <c r="T23" s="1">
        <f>IFERROR(IF(#REF!=5,1,0),0)</f>
        <v>0</v>
      </c>
      <c r="U23" s="1">
        <f>IFERROR(IF(#REF!=5,1,0),0)</f>
        <v>0</v>
      </c>
      <c r="V23" s="1">
        <f>IFERROR(IF(#REF!=5,1,0),0)</f>
        <v>0</v>
      </c>
      <c r="W23" s="1">
        <f>IFERROR(IF(#REF!=5,1,0),0)</f>
        <v>0</v>
      </c>
      <c r="X23" s="1">
        <f>IFERROR(IF(#REF!=5,1,0),0)</f>
        <v>0</v>
      </c>
      <c r="Y23" s="1">
        <f>IFERROR(IF(#REF!=5,1,0),0)</f>
        <v>0</v>
      </c>
      <c r="Z23" s="1">
        <f>IFERROR(IF(#REF!=5,1,0),0)</f>
        <v>0</v>
      </c>
      <c r="AA23" s="1">
        <f>IFERROR(IF(#REF!=0,1,0),0)</f>
        <v>0</v>
      </c>
      <c r="AB23" s="1">
        <f>IFERROR(IF(#REF!=5,1,0),0)</f>
        <v>0</v>
      </c>
      <c r="AC23" s="1">
        <f>IFERROR(IF(#REF!=5,1,0),0)</f>
        <v>0</v>
      </c>
      <c r="AD23" s="1">
        <f>IFERROR(IF(#REF!=5,1,0),0)</f>
        <v>0</v>
      </c>
      <c r="AE23" s="1">
        <f>IFERROR(IF(#REF!=5,1,0),0)</f>
        <v>0</v>
      </c>
      <c r="AF23" s="1">
        <f>IFERROR(IF(#REF!=5,1,0),0)</f>
        <v>0</v>
      </c>
      <c r="AG23" s="1">
        <f>IFERROR(IF(#REF!=5,1,0),0)</f>
        <v>0</v>
      </c>
      <c r="AH23" s="1">
        <f>IFERROR(IF(#REF!=5,1,0),0)</f>
        <v>0</v>
      </c>
      <c r="AI23" s="1">
        <f>IFERROR(IF(#REF!=5,1,0),0)</f>
        <v>0</v>
      </c>
      <c r="AJ23" s="1">
        <f>IFERROR(IF(#REF!=5,1,0),0)</f>
        <v>0</v>
      </c>
      <c r="AK23" s="1">
        <f>IFERROR(IF(#REF!=5,1,0),0)</f>
        <v>0</v>
      </c>
      <c r="AL23" s="1">
        <f>IFERROR(IF(#REF!=5,1,0),0)</f>
        <v>0</v>
      </c>
      <c r="AM23" s="1">
        <f>IFERROR(IF(#REF!=5,1,0),0)</f>
        <v>0</v>
      </c>
      <c r="AN23" s="1">
        <f>IFERROR(IF(#REF!=5,1,0),0)</f>
        <v>0</v>
      </c>
      <c r="AO23" s="1">
        <f>IFERROR(IF(#REF!=5,1,0),0)</f>
        <v>0</v>
      </c>
      <c r="AP23" s="1">
        <f>IFERROR(IF(#REF!=5,1,0),0)</f>
        <v>0</v>
      </c>
      <c r="AQ23" s="1">
        <f>IFERROR(IF(#REF!=5,1,0),0)</f>
        <v>0</v>
      </c>
      <c r="AR23" s="1">
        <f>IFERROR(IF(#REF!=5,1,0),0)</f>
        <v>0</v>
      </c>
      <c r="AS23" s="1">
        <f>IFERROR(IF(#REF!=5,1,0),0)</f>
        <v>0</v>
      </c>
      <c r="AT23" s="1">
        <f>IFERROR(IF(#REF!=5,1,0),0)</f>
        <v>0</v>
      </c>
      <c r="AU23" s="1">
        <f>IFERROR(IF(#REF!=5,1,0),0)</f>
        <v>0</v>
      </c>
      <c r="AV23" s="1">
        <f>IFERROR(IF(#REF!=5,1,0),0)</f>
        <v>0</v>
      </c>
      <c r="AW23" s="1">
        <f>IFERROR(IF(#REF!=5,1,0),0)</f>
        <v>0</v>
      </c>
      <c r="AX23" s="1">
        <f>IFERROR(IF(#REF!=5,1,0),0)</f>
        <v>0</v>
      </c>
      <c r="AY23" s="1">
        <f>IFERROR(IF(#REF!=5,1,0),0)</f>
        <v>0</v>
      </c>
      <c r="BA23" s="1">
        <f t="shared" si="1"/>
        <v>3</v>
      </c>
    </row>
    <row r="24" spans="1:53" ht="17.25" customHeight="1" x14ac:dyDescent="0.2">
      <c r="A24" s="78" t="s">
        <v>77</v>
      </c>
      <c r="B24" s="79"/>
      <c r="C24" s="79"/>
      <c r="D24" s="80"/>
      <c r="E24" s="8">
        <f t="shared" si="0"/>
        <v>4</v>
      </c>
      <c r="F24" s="53" t="s">
        <v>6</v>
      </c>
      <c r="H24" s="1">
        <f>IFERROR(IF('1'!E32=5,1,0),0)</f>
        <v>0</v>
      </c>
      <c r="I24" s="1">
        <f>IFERROR(IF('2'!E32=5,1,0),0)</f>
        <v>0</v>
      </c>
      <c r="J24" s="1">
        <f>IFERROR(IF('3'!E32=5,1,0),0)</f>
        <v>0</v>
      </c>
      <c r="K24" s="1">
        <f>IFERROR(IF('4'!E32=5,1,0),0)</f>
        <v>1</v>
      </c>
      <c r="L24" s="1">
        <f>IFERROR(IF('5'!E32=5,1,0),0)</f>
        <v>1</v>
      </c>
      <c r="M24" s="1">
        <f>IFERROR(IF('6'!E32=5,1,0),0)</f>
        <v>1</v>
      </c>
      <c r="N24" s="1">
        <f>IFERROR(IF('7'!E32=5,1,0),0)</f>
        <v>1</v>
      </c>
      <c r="O24" s="1">
        <f>IFERROR(IF('8'!E32=5,1,0),0)</f>
        <v>0</v>
      </c>
      <c r="P24" s="1">
        <f>IFERROR(IF('9'!E32=5,1,0),0)</f>
        <v>0</v>
      </c>
      <c r="Q24" s="1">
        <f>IFERROR(IF('10'!E32=5,1,0),0)</f>
        <v>0</v>
      </c>
      <c r="R24" s="1">
        <f>IFERROR(IF(#REF!=5,1,0),0)</f>
        <v>0</v>
      </c>
      <c r="S24" s="1">
        <f>IFERROR(IF(#REF!=5,1,0),0)</f>
        <v>0</v>
      </c>
      <c r="T24" s="1">
        <f>IFERROR(IF(#REF!=5,1,0),0)</f>
        <v>0</v>
      </c>
      <c r="U24" s="1">
        <f>IFERROR(IF(#REF!=5,1,0),0)</f>
        <v>0</v>
      </c>
      <c r="V24" s="1">
        <f>IFERROR(IF(#REF!=5,1,0),0)</f>
        <v>0</v>
      </c>
      <c r="W24" s="1">
        <f>IFERROR(IF(#REF!=5,1,0),0)</f>
        <v>0</v>
      </c>
      <c r="X24" s="1">
        <f>IFERROR(IF(#REF!=5,1,0),0)</f>
        <v>0</v>
      </c>
      <c r="Y24" s="1">
        <f>IFERROR(IF(#REF!=5,1,0),0)</f>
        <v>0</v>
      </c>
      <c r="Z24" s="1">
        <f>IFERROR(IF(#REF!=5,1,0),0)</f>
        <v>0</v>
      </c>
      <c r="AA24" s="1">
        <f>IFERROR(IF(#REF!=0,1,0),0)</f>
        <v>0</v>
      </c>
      <c r="AB24" s="1">
        <f>IFERROR(IF(#REF!=5,1,0),0)</f>
        <v>0</v>
      </c>
      <c r="AC24" s="1">
        <f>IFERROR(IF(#REF!=5,1,0),0)</f>
        <v>0</v>
      </c>
      <c r="AD24" s="1">
        <f>IFERROR(IF(#REF!=5,1,0),0)</f>
        <v>0</v>
      </c>
      <c r="AE24" s="1">
        <f>IFERROR(IF(#REF!=5,1,0),0)</f>
        <v>0</v>
      </c>
      <c r="AF24" s="1">
        <f>IFERROR(IF(#REF!=5,1,0),0)</f>
        <v>0</v>
      </c>
      <c r="AG24" s="1">
        <f>IFERROR(IF(#REF!=5,1,0),0)</f>
        <v>0</v>
      </c>
      <c r="AH24" s="1">
        <f>IFERROR(IF(#REF!=5,1,0),0)</f>
        <v>0</v>
      </c>
      <c r="AI24" s="1">
        <f>IFERROR(IF(#REF!=5,1,0),0)</f>
        <v>0</v>
      </c>
      <c r="AJ24" s="1">
        <f>IFERROR(IF(#REF!=5,1,0),0)</f>
        <v>0</v>
      </c>
      <c r="AK24" s="1">
        <f>IFERROR(IF(#REF!=5,1,0),0)</f>
        <v>0</v>
      </c>
      <c r="AL24" s="1">
        <f>IFERROR(IF(#REF!=5,1,0),0)</f>
        <v>0</v>
      </c>
      <c r="AM24" s="1">
        <f>IFERROR(IF(#REF!=5,1,0),0)</f>
        <v>0</v>
      </c>
      <c r="AN24" s="1">
        <f>IFERROR(IF(#REF!=5,1,0),0)</f>
        <v>0</v>
      </c>
      <c r="AO24" s="1">
        <f>IFERROR(IF(#REF!=5,1,0),0)</f>
        <v>0</v>
      </c>
      <c r="AP24" s="1">
        <f>IFERROR(IF(#REF!=5,1,0),0)</f>
        <v>0</v>
      </c>
      <c r="AQ24" s="1">
        <f>IFERROR(IF(#REF!=5,1,0),0)</f>
        <v>0</v>
      </c>
      <c r="AR24" s="1">
        <f>IFERROR(IF(#REF!=5,1,0),0)</f>
        <v>0</v>
      </c>
      <c r="AS24" s="1">
        <f>IFERROR(IF(#REF!=5,1,0),0)</f>
        <v>0</v>
      </c>
      <c r="AT24" s="1">
        <f>IFERROR(IF(#REF!=5,1,0),0)</f>
        <v>0</v>
      </c>
      <c r="AU24" s="1">
        <f>IFERROR(IF(#REF!=5,1,0),0)</f>
        <v>0</v>
      </c>
      <c r="AV24" s="1">
        <f>IFERROR(IF(#REF!=5,1,0),0)</f>
        <v>0</v>
      </c>
      <c r="AW24" s="1">
        <f>IFERROR(IF(#REF!=5,1,0),0)</f>
        <v>0</v>
      </c>
      <c r="AX24" s="1">
        <f>IFERROR(IF(#REF!=5,1,0),0)</f>
        <v>0</v>
      </c>
      <c r="AY24" s="1">
        <f>IFERROR(IF(#REF!=5,1,0),0)</f>
        <v>0</v>
      </c>
      <c r="BA24" s="1">
        <f t="shared" si="1"/>
        <v>4</v>
      </c>
    </row>
    <row r="25" spans="1:53" ht="17.25" customHeight="1" x14ac:dyDescent="0.2">
      <c r="A25" s="78" t="s">
        <v>78</v>
      </c>
      <c r="B25" s="79"/>
      <c r="C25" s="79"/>
      <c r="D25" s="80"/>
      <c r="E25" s="8">
        <f t="shared" si="0"/>
        <v>3</v>
      </c>
      <c r="F25" s="53" t="s">
        <v>6</v>
      </c>
      <c r="H25" s="1">
        <f>IFERROR(IF('1'!E33=5,1,0),0)</f>
        <v>0</v>
      </c>
      <c r="I25" s="1">
        <f>IFERROR(IF('2'!E33=5,1,0),0)</f>
        <v>0</v>
      </c>
      <c r="J25" s="1">
        <f>IFERROR(IF('3'!E33=5,1,0),0)</f>
        <v>0</v>
      </c>
      <c r="K25" s="1">
        <f>IFERROR(IF('4'!E33=5,1,0),0)</f>
        <v>1</v>
      </c>
      <c r="L25" s="1">
        <f>IFERROR(IF('5'!E33=5,1,0),0)</f>
        <v>1</v>
      </c>
      <c r="M25" s="1">
        <f>IFERROR(IF('6'!E33=5,1,0),0)</f>
        <v>1</v>
      </c>
      <c r="N25" s="1">
        <f>IFERROR(IF('7'!E33=5,1,0),0)</f>
        <v>0</v>
      </c>
      <c r="O25" s="1">
        <f>IFERROR(IF('8'!E33=5,1,0),0)</f>
        <v>0</v>
      </c>
      <c r="P25" s="1">
        <f>IFERROR(IF('9'!E33=5,1,0),0)</f>
        <v>0</v>
      </c>
      <c r="Q25" s="1">
        <f>IFERROR(IF('10'!E33=5,1,0),0)</f>
        <v>0</v>
      </c>
      <c r="R25" s="1">
        <f>IFERROR(IF(#REF!=5,1,0),0)</f>
        <v>0</v>
      </c>
      <c r="S25" s="1">
        <f>IFERROR(IF(#REF!=5,1,0),0)</f>
        <v>0</v>
      </c>
      <c r="T25" s="1">
        <f>IFERROR(IF(#REF!=5,1,0),0)</f>
        <v>0</v>
      </c>
      <c r="U25" s="1">
        <f>IFERROR(IF(#REF!=5,1,0),0)</f>
        <v>0</v>
      </c>
      <c r="V25" s="1">
        <f>IFERROR(IF(#REF!=5,1,0),0)</f>
        <v>0</v>
      </c>
      <c r="W25" s="1">
        <f>IFERROR(IF(#REF!=5,1,0),0)</f>
        <v>0</v>
      </c>
      <c r="X25" s="1">
        <f>IFERROR(IF(#REF!=5,1,0),0)</f>
        <v>0</v>
      </c>
      <c r="Y25" s="1">
        <f>IFERROR(IF(#REF!=5,1,0),0)</f>
        <v>0</v>
      </c>
      <c r="Z25" s="1">
        <f>IFERROR(IF(#REF!=5,1,0),0)</f>
        <v>0</v>
      </c>
      <c r="AA25" s="1">
        <f>IFERROR(IF(#REF!=0,1,0),0)</f>
        <v>0</v>
      </c>
      <c r="AB25" s="1">
        <f>IFERROR(IF(#REF!=5,1,0),0)</f>
        <v>0</v>
      </c>
      <c r="AC25" s="1">
        <f>IFERROR(IF(#REF!=5,1,0),0)</f>
        <v>0</v>
      </c>
      <c r="AD25" s="1">
        <f>IFERROR(IF(#REF!=5,1,0),0)</f>
        <v>0</v>
      </c>
      <c r="AE25" s="1">
        <f>IFERROR(IF(#REF!=5,1,0),0)</f>
        <v>0</v>
      </c>
      <c r="AF25" s="1">
        <f>IFERROR(IF(#REF!=5,1,0),0)</f>
        <v>0</v>
      </c>
      <c r="AG25" s="1">
        <f>IFERROR(IF(#REF!=5,1,0),0)</f>
        <v>0</v>
      </c>
      <c r="AH25" s="1">
        <f>IFERROR(IF(#REF!=5,1,0),0)</f>
        <v>0</v>
      </c>
      <c r="AI25" s="1">
        <f>IFERROR(IF(#REF!=5,1,0),0)</f>
        <v>0</v>
      </c>
      <c r="AJ25" s="1">
        <f>IFERROR(IF(#REF!=5,1,0),0)</f>
        <v>0</v>
      </c>
      <c r="AK25" s="1">
        <f>IFERROR(IF(#REF!=5,1,0),0)</f>
        <v>0</v>
      </c>
      <c r="AL25" s="1">
        <f>IFERROR(IF(#REF!=5,1,0),0)</f>
        <v>0</v>
      </c>
      <c r="AM25" s="1">
        <f>IFERROR(IF(#REF!=5,1,0),0)</f>
        <v>0</v>
      </c>
      <c r="AN25" s="1">
        <f>IFERROR(IF(#REF!=5,1,0),0)</f>
        <v>0</v>
      </c>
      <c r="AO25" s="1">
        <f>IFERROR(IF(#REF!=5,1,0),0)</f>
        <v>0</v>
      </c>
      <c r="AP25" s="1">
        <f>IFERROR(IF(#REF!=5,1,0),0)</f>
        <v>0</v>
      </c>
      <c r="AQ25" s="1">
        <f>IFERROR(IF(#REF!=5,1,0),0)</f>
        <v>0</v>
      </c>
      <c r="AR25" s="1">
        <f>IFERROR(IF(#REF!=5,1,0),0)</f>
        <v>0</v>
      </c>
      <c r="AS25" s="1">
        <f>IFERROR(IF(#REF!=5,1,0),0)</f>
        <v>0</v>
      </c>
      <c r="AT25" s="1">
        <f>IFERROR(IF(#REF!=5,1,0),0)</f>
        <v>0</v>
      </c>
      <c r="AU25" s="1">
        <f>IFERROR(IF(#REF!=5,1,0),0)</f>
        <v>0</v>
      </c>
      <c r="AV25" s="1">
        <f>IFERROR(IF(#REF!=5,1,0),0)</f>
        <v>0</v>
      </c>
      <c r="AW25" s="1">
        <f>IFERROR(IF(#REF!=5,1,0),0)</f>
        <v>0</v>
      </c>
      <c r="AX25" s="1">
        <f>IFERROR(IF(#REF!=5,1,0),0)</f>
        <v>0</v>
      </c>
      <c r="AY25" s="1">
        <f>IFERROR(IF(#REF!=5,1,0),0)</f>
        <v>0</v>
      </c>
      <c r="BA25" s="1">
        <f t="shared" si="1"/>
        <v>3</v>
      </c>
    </row>
    <row r="26" spans="1:53" ht="17.25" customHeight="1" x14ac:dyDescent="0.2">
      <c r="A26" s="78" t="s">
        <v>79</v>
      </c>
      <c r="B26" s="79"/>
      <c r="C26" s="79"/>
      <c r="D26" s="80"/>
      <c r="E26" s="8">
        <f t="shared" si="0"/>
        <v>3</v>
      </c>
      <c r="F26" s="53" t="s">
        <v>6</v>
      </c>
      <c r="H26" s="1">
        <f>IFERROR(IF('1'!E34=5,1,0),0)</f>
        <v>0</v>
      </c>
      <c r="I26" s="1">
        <f>IFERROR(IF('2'!E34=5,1,0),0)</f>
        <v>0</v>
      </c>
      <c r="J26" s="1">
        <f>IFERROR(IF('3'!E34=5,1,0),0)</f>
        <v>0</v>
      </c>
      <c r="K26" s="1">
        <f>IFERROR(IF('4'!E34=5,1,0),0)</f>
        <v>1</v>
      </c>
      <c r="L26" s="1">
        <f>IFERROR(IF('5'!E34=5,1,0),0)</f>
        <v>1</v>
      </c>
      <c r="M26" s="1">
        <f>IFERROR(IF('6'!E34=5,1,0),0)</f>
        <v>1</v>
      </c>
      <c r="N26" s="1">
        <f>IFERROR(IF('7'!E34=5,1,0),0)</f>
        <v>0</v>
      </c>
      <c r="O26" s="1">
        <f>IFERROR(IF('8'!E34=5,1,0),0)</f>
        <v>0</v>
      </c>
      <c r="P26" s="1">
        <f>IFERROR(IF('9'!E34=5,1,0),0)</f>
        <v>0</v>
      </c>
      <c r="Q26" s="1">
        <f>IFERROR(IF('10'!E34=5,1,0),0)</f>
        <v>0</v>
      </c>
      <c r="R26" s="1">
        <f>IFERROR(IF(#REF!=5,1,0),0)</f>
        <v>0</v>
      </c>
      <c r="S26" s="1">
        <f>IFERROR(IF(#REF!=5,1,0),0)</f>
        <v>0</v>
      </c>
      <c r="T26" s="1">
        <f>IFERROR(IF(#REF!=5,1,0),0)</f>
        <v>0</v>
      </c>
      <c r="U26" s="1">
        <f>IFERROR(IF(#REF!=5,1,0),0)</f>
        <v>0</v>
      </c>
      <c r="V26" s="1">
        <f>IFERROR(IF(#REF!=5,1,0),0)</f>
        <v>0</v>
      </c>
      <c r="W26" s="1">
        <f>IFERROR(IF(#REF!=5,1,0),0)</f>
        <v>0</v>
      </c>
      <c r="X26" s="1">
        <f>IFERROR(IF(#REF!=5,1,0),0)</f>
        <v>0</v>
      </c>
      <c r="Y26" s="1">
        <f>IFERROR(IF(#REF!=5,1,0),0)</f>
        <v>0</v>
      </c>
      <c r="Z26" s="1">
        <f>IFERROR(IF(#REF!=5,1,0),0)</f>
        <v>0</v>
      </c>
      <c r="AA26" s="1">
        <f>IFERROR(IF(#REF!=0,1,0),0)</f>
        <v>0</v>
      </c>
      <c r="AB26" s="1">
        <f>IFERROR(IF(#REF!=5,1,0),0)</f>
        <v>0</v>
      </c>
      <c r="AC26" s="1">
        <f>IFERROR(IF(#REF!=5,1,0),0)</f>
        <v>0</v>
      </c>
      <c r="AD26" s="1">
        <f>IFERROR(IF(#REF!=5,1,0),0)</f>
        <v>0</v>
      </c>
      <c r="AE26" s="1">
        <f>IFERROR(IF(#REF!=5,1,0),0)</f>
        <v>0</v>
      </c>
      <c r="AF26" s="1">
        <f>IFERROR(IF(#REF!=5,1,0),0)</f>
        <v>0</v>
      </c>
      <c r="AG26" s="1">
        <f>IFERROR(IF(#REF!=5,1,0),0)</f>
        <v>0</v>
      </c>
      <c r="AH26" s="1">
        <f>IFERROR(IF(#REF!=5,1,0),0)</f>
        <v>0</v>
      </c>
      <c r="AI26" s="1">
        <f>IFERROR(IF(#REF!=5,1,0),0)</f>
        <v>0</v>
      </c>
      <c r="AJ26" s="1">
        <f>IFERROR(IF(#REF!=5,1,0),0)</f>
        <v>0</v>
      </c>
      <c r="AK26" s="1">
        <f>IFERROR(IF(#REF!=5,1,0),0)</f>
        <v>0</v>
      </c>
      <c r="AL26" s="1">
        <f>IFERROR(IF(#REF!=5,1,0),0)</f>
        <v>0</v>
      </c>
      <c r="AM26" s="1">
        <f>IFERROR(IF(#REF!=5,1,0),0)</f>
        <v>0</v>
      </c>
      <c r="AN26" s="1">
        <f>IFERROR(IF(#REF!=5,1,0),0)</f>
        <v>0</v>
      </c>
      <c r="AO26" s="1">
        <f>IFERROR(IF(#REF!=5,1,0),0)</f>
        <v>0</v>
      </c>
      <c r="AP26" s="1">
        <f>IFERROR(IF(#REF!=5,1,0),0)</f>
        <v>0</v>
      </c>
      <c r="AQ26" s="1">
        <f>IFERROR(IF(#REF!=5,1,0),0)</f>
        <v>0</v>
      </c>
      <c r="AR26" s="1">
        <f>IFERROR(IF(#REF!=5,1,0),0)</f>
        <v>0</v>
      </c>
      <c r="AS26" s="1">
        <f>IFERROR(IF(#REF!=5,1,0),0)</f>
        <v>0</v>
      </c>
      <c r="AT26" s="1">
        <f>IFERROR(IF(#REF!=5,1,0),0)</f>
        <v>0</v>
      </c>
      <c r="AU26" s="1">
        <f>IFERROR(IF(#REF!=5,1,0),0)</f>
        <v>0</v>
      </c>
      <c r="AV26" s="1">
        <f>IFERROR(IF(#REF!=5,1,0),0)</f>
        <v>0</v>
      </c>
      <c r="AW26" s="1">
        <f>IFERROR(IF(#REF!=5,1,0),0)</f>
        <v>0</v>
      </c>
      <c r="AX26" s="1">
        <f>IFERROR(IF(#REF!=5,1,0),0)</f>
        <v>0</v>
      </c>
      <c r="AY26" s="1">
        <f>IFERROR(IF(#REF!=5,1,0),0)</f>
        <v>0</v>
      </c>
      <c r="BA26" s="1">
        <f t="shared" si="1"/>
        <v>3</v>
      </c>
    </row>
    <row r="27" spans="1:53" ht="17.25" customHeight="1" x14ac:dyDescent="0.2">
      <c r="A27" s="78" t="s">
        <v>80</v>
      </c>
      <c r="B27" s="79"/>
      <c r="C27" s="79"/>
      <c r="D27" s="80"/>
      <c r="E27" s="8">
        <f t="shared" si="0"/>
        <v>3</v>
      </c>
      <c r="F27" s="53" t="s">
        <v>6</v>
      </c>
      <c r="H27" s="1">
        <f>IFERROR(IF('1'!E35=5,1,0),0)</f>
        <v>0</v>
      </c>
      <c r="I27" s="1">
        <f>IFERROR(IF('2'!E35=5,1,0),0)</f>
        <v>0</v>
      </c>
      <c r="J27" s="1">
        <f>IFERROR(IF('3'!E35=5,1,0),0)</f>
        <v>0</v>
      </c>
      <c r="K27" s="1">
        <f>IFERROR(IF('4'!E35=5,1,0),0)</f>
        <v>1</v>
      </c>
      <c r="L27" s="1">
        <f>IFERROR(IF('5'!E35=5,1,0),0)</f>
        <v>1</v>
      </c>
      <c r="M27" s="1">
        <f>IFERROR(IF('6'!E35=5,1,0),0)</f>
        <v>1</v>
      </c>
      <c r="N27" s="1">
        <f>IFERROR(IF('7'!E35=5,1,0),0)</f>
        <v>0</v>
      </c>
      <c r="O27" s="1">
        <f>IFERROR(IF('8'!E35=5,1,0),0)</f>
        <v>0</v>
      </c>
      <c r="P27" s="1">
        <f>IFERROR(IF('9'!E35=5,1,0),0)</f>
        <v>0</v>
      </c>
      <c r="Q27" s="1">
        <f>IFERROR(IF('10'!E35=5,1,0),0)</f>
        <v>0</v>
      </c>
      <c r="R27" s="1">
        <f>IFERROR(IF(#REF!=5,1,0),0)</f>
        <v>0</v>
      </c>
      <c r="S27" s="1">
        <f>IFERROR(IF(#REF!=5,1,0),0)</f>
        <v>0</v>
      </c>
      <c r="T27" s="1">
        <f>IFERROR(IF(#REF!=5,1,0),0)</f>
        <v>0</v>
      </c>
      <c r="U27" s="1">
        <f>IFERROR(IF(#REF!=5,1,0),0)</f>
        <v>0</v>
      </c>
      <c r="V27" s="1">
        <f>IFERROR(IF(#REF!=5,1,0),0)</f>
        <v>0</v>
      </c>
      <c r="W27" s="1">
        <f>IFERROR(IF(#REF!=5,1,0),0)</f>
        <v>0</v>
      </c>
      <c r="X27" s="1">
        <f>IFERROR(IF(#REF!=5,1,0),0)</f>
        <v>0</v>
      </c>
      <c r="Y27" s="1">
        <f>IFERROR(IF(#REF!=5,1,0),0)</f>
        <v>0</v>
      </c>
      <c r="Z27" s="1">
        <f>IFERROR(IF(#REF!=5,1,0),0)</f>
        <v>0</v>
      </c>
      <c r="AA27" s="1">
        <f>IFERROR(IF(#REF!=0,1,0),0)</f>
        <v>0</v>
      </c>
      <c r="AB27" s="1">
        <f>IFERROR(IF(#REF!=5,1,0),0)</f>
        <v>0</v>
      </c>
      <c r="AC27" s="1">
        <f>IFERROR(IF(#REF!=5,1,0),0)</f>
        <v>0</v>
      </c>
      <c r="AD27" s="1">
        <f>IFERROR(IF(#REF!=5,1,0),0)</f>
        <v>0</v>
      </c>
      <c r="AE27" s="1">
        <f>IFERROR(IF(#REF!=5,1,0),0)</f>
        <v>0</v>
      </c>
      <c r="AF27" s="1">
        <f>IFERROR(IF(#REF!=5,1,0),0)</f>
        <v>0</v>
      </c>
      <c r="AG27" s="1">
        <f>IFERROR(IF(#REF!=5,1,0),0)</f>
        <v>0</v>
      </c>
      <c r="AH27" s="1">
        <f>IFERROR(IF(#REF!=5,1,0),0)</f>
        <v>0</v>
      </c>
      <c r="AI27" s="1">
        <f>IFERROR(IF(#REF!=5,1,0),0)</f>
        <v>0</v>
      </c>
      <c r="AJ27" s="1">
        <f>IFERROR(IF(#REF!=5,1,0),0)</f>
        <v>0</v>
      </c>
      <c r="AK27" s="1">
        <f>IFERROR(IF(#REF!=5,1,0),0)</f>
        <v>0</v>
      </c>
      <c r="AL27" s="1">
        <f>IFERROR(IF(#REF!=5,1,0),0)</f>
        <v>0</v>
      </c>
      <c r="AM27" s="1">
        <f>IFERROR(IF(#REF!=5,1,0),0)</f>
        <v>0</v>
      </c>
      <c r="AN27" s="1">
        <f>IFERROR(IF(#REF!=5,1,0),0)</f>
        <v>0</v>
      </c>
      <c r="AO27" s="1">
        <f>IFERROR(IF(#REF!=5,1,0),0)</f>
        <v>0</v>
      </c>
      <c r="AP27" s="1">
        <f>IFERROR(IF(#REF!=5,1,0),0)</f>
        <v>0</v>
      </c>
      <c r="AQ27" s="1">
        <f>IFERROR(IF(#REF!=5,1,0),0)</f>
        <v>0</v>
      </c>
      <c r="AR27" s="1">
        <f>IFERROR(IF(#REF!=5,1,0),0)</f>
        <v>0</v>
      </c>
      <c r="AS27" s="1">
        <f>IFERROR(IF(#REF!=5,1,0),0)</f>
        <v>0</v>
      </c>
      <c r="AT27" s="1">
        <f>IFERROR(IF(#REF!=5,1,0),0)</f>
        <v>0</v>
      </c>
      <c r="AU27" s="1">
        <f>IFERROR(IF(#REF!=5,1,0),0)</f>
        <v>0</v>
      </c>
      <c r="AV27" s="1">
        <f>IFERROR(IF(#REF!=5,1,0),0)</f>
        <v>0</v>
      </c>
      <c r="AW27" s="1">
        <f>IFERROR(IF(#REF!=5,1,0),0)</f>
        <v>0</v>
      </c>
      <c r="AX27" s="1">
        <f>IFERROR(IF(#REF!=5,1,0),0)</f>
        <v>0</v>
      </c>
      <c r="AY27" s="1">
        <f>IFERROR(IF(#REF!=5,1,0),0)</f>
        <v>0</v>
      </c>
      <c r="BA27" s="1">
        <f t="shared" si="1"/>
        <v>3</v>
      </c>
    </row>
    <row r="28" spans="1:53" ht="17.25" customHeight="1" x14ac:dyDescent="0.2">
      <c r="A28" s="78" t="s">
        <v>81</v>
      </c>
      <c r="B28" s="79"/>
      <c r="C28" s="79"/>
      <c r="D28" s="80"/>
      <c r="E28" s="8">
        <f t="shared" si="0"/>
        <v>3</v>
      </c>
      <c r="F28" s="53" t="s">
        <v>6</v>
      </c>
      <c r="H28" s="1">
        <f>IFERROR(IF('1'!E36=5,1,0),0)</f>
        <v>0</v>
      </c>
      <c r="I28" s="1">
        <f>IFERROR(IF('2'!E36=5,1,0),0)</f>
        <v>0</v>
      </c>
      <c r="J28" s="1">
        <f>IFERROR(IF('3'!E36=5,1,0),0)</f>
        <v>0</v>
      </c>
      <c r="K28" s="1">
        <f>IFERROR(IF('4'!E36=5,1,0),0)</f>
        <v>1</v>
      </c>
      <c r="L28" s="1">
        <f>IFERROR(IF('5'!E36=5,1,0),0)</f>
        <v>1</v>
      </c>
      <c r="M28" s="1">
        <f>IFERROR(IF('6'!E36=5,1,0),0)</f>
        <v>1</v>
      </c>
      <c r="N28" s="1">
        <f>IFERROR(IF('7'!E36=5,1,0),0)</f>
        <v>0</v>
      </c>
      <c r="O28" s="1">
        <f>IFERROR(IF('8'!E36=5,1,0),0)</f>
        <v>0</v>
      </c>
      <c r="P28" s="1">
        <f>IFERROR(IF('9'!E36=5,1,0),0)</f>
        <v>0</v>
      </c>
      <c r="Q28" s="1">
        <f>IFERROR(IF('10'!E36=5,1,0),0)</f>
        <v>0</v>
      </c>
      <c r="R28" s="1">
        <f>IFERROR(IF(#REF!=5,1,0),0)</f>
        <v>0</v>
      </c>
      <c r="S28" s="1">
        <f>IFERROR(IF(#REF!=5,1,0),0)</f>
        <v>0</v>
      </c>
      <c r="T28" s="1">
        <f>IFERROR(IF(#REF!=5,1,0),0)</f>
        <v>0</v>
      </c>
      <c r="U28" s="1">
        <f>IFERROR(IF(#REF!=5,1,0),0)</f>
        <v>0</v>
      </c>
      <c r="V28" s="1">
        <f>IFERROR(IF(#REF!=5,1,0),0)</f>
        <v>0</v>
      </c>
      <c r="W28" s="1">
        <f>IFERROR(IF(#REF!=5,1,0),0)</f>
        <v>0</v>
      </c>
      <c r="X28" s="1">
        <f>IFERROR(IF(#REF!=5,1,0),0)</f>
        <v>0</v>
      </c>
      <c r="Y28" s="1">
        <f>IFERROR(IF(#REF!=5,1,0),0)</f>
        <v>0</v>
      </c>
      <c r="Z28" s="1">
        <f>IFERROR(IF(#REF!=5,1,0),0)</f>
        <v>0</v>
      </c>
      <c r="AA28" s="1">
        <f>IFERROR(IF(#REF!=0,1,0),0)</f>
        <v>0</v>
      </c>
      <c r="AB28" s="1">
        <f>IFERROR(IF(#REF!=5,1,0),0)</f>
        <v>0</v>
      </c>
      <c r="AC28" s="1">
        <f>IFERROR(IF(#REF!=5,1,0),0)</f>
        <v>0</v>
      </c>
      <c r="AD28" s="1">
        <f>IFERROR(IF(#REF!=5,1,0),0)</f>
        <v>0</v>
      </c>
      <c r="AE28" s="1">
        <f>IFERROR(IF(#REF!=5,1,0),0)</f>
        <v>0</v>
      </c>
      <c r="AF28" s="1">
        <f>IFERROR(IF(#REF!=5,1,0),0)</f>
        <v>0</v>
      </c>
      <c r="AG28" s="1">
        <f>IFERROR(IF(#REF!=5,1,0),0)</f>
        <v>0</v>
      </c>
      <c r="AH28" s="1">
        <f>IFERROR(IF(#REF!=5,1,0),0)</f>
        <v>0</v>
      </c>
      <c r="AI28" s="1">
        <f>IFERROR(IF(#REF!=5,1,0),0)</f>
        <v>0</v>
      </c>
      <c r="AJ28" s="1">
        <f>IFERROR(IF(#REF!=5,1,0),0)</f>
        <v>0</v>
      </c>
      <c r="AK28" s="1">
        <f>IFERROR(IF(#REF!=5,1,0),0)</f>
        <v>0</v>
      </c>
      <c r="AL28" s="1">
        <f>IFERROR(IF(#REF!=5,1,0),0)</f>
        <v>0</v>
      </c>
      <c r="AM28" s="1">
        <f>IFERROR(IF(#REF!=5,1,0),0)</f>
        <v>0</v>
      </c>
      <c r="AN28" s="1">
        <f>IFERROR(IF(#REF!=5,1,0),0)</f>
        <v>0</v>
      </c>
      <c r="AO28" s="1">
        <f>IFERROR(IF(#REF!=5,1,0),0)</f>
        <v>0</v>
      </c>
      <c r="AP28" s="1">
        <f>IFERROR(IF(#REF!=5,1,0),0)</f>
        <v>0</v>
      </c>
      <c r="AQ28" s="1">
        <f>IFERROR(IF(#REF!=5,1,0),0)</f>
        <v>0</v>
      </c>
      <c r="AR28" s="1">
        <f>IFERROR(IF(#REF!=5,1,0),0)</f>
        <v>0</v>
      </c>
      <c r="AS28" s="1">
        <f>IFERROR(IF(#REF!=5,1,0),0)</f>
        <v>0</v>
      </c>
      <c r="AT28" s="1">
        <f>IFERROR(IF(#REF!=5,1,0),0)</f>
        <v>0</v>
      </c>
      <c r="AU28" s="1">
        <f>IFERROR(IF(#REF!=5,1,0),0)</f>
        <v>0</v>
      </c>
      <c r="AV28" s="1">
        <f>IFERROR(IF(#REF!=5,1,0),0)</f>
        <v>0</v>
      </c>
      <c r="AW28" s="1">
        <f>IFERROR(IF(#REF!=5,1,0),0)</f>
        <v>0</v>
      </c>
      <c r="AX28" s="1">
        <f>IFERROR(IF(#REF!=5,1,0),0)</f>
        <v>0</v>
      </c>
      <c r="AY28" s="1">
        <f>IFERROR(IF(#REF!=5,1,0),0)</f>
        <v>0</v>
      </c>
      <c r="BA28" s="1">
        <f t="shared" si="1"/>
        <v>3</v>
      </c>
    </row>
    <row r="29" spans="1:53" ht="17.25" customHeight="1" x14ac:dyDescent="0.2">
      <c r="A29" s="78" t="s">
        <v>82</v>
      </c>
      <c r="B29" s="79"/>
      <c r="C29" s="79"/>
      <c r="D29" s="80"/>
      <c r="E29" s="8">
        <f t="shared" si="0"/>
        <v>3</v>
      </c>
      <c r="F29" s="53" t="s">
        <v>6</v>
      </c>
      <c r="H29" s="1">
        <f>IFERROR(IF('1'!E37=5,1,0),0)</f>
        <v>0</v>
      </c>
      <c r="I29" s="1">
        <f>IFERROR(IF('2'!E37=5,1,0),0)</f>
        <v>0</v>
      </c>
      <c r="J29" s="1">
        <f>IFERROR(IF('3'!E37=5,1,0),0)</f>
        <v>0</v>
      </c>
      <c r="K29" s="1">
        <f>IFERROR(IF('4'!E37=5,1,0),0)</f>
        <v>1</v>
      </c>
      <c r="L29" s="1">
        <f>IFERROR(IF('5'!E37=5,1,0),0)</f>
        <v>1</v>
      </c>
      <c r="M29" s="1">
        <f>IFERROR(IF('6'!E37=5,1,0),0)</f>
        <v>1</v>
      </c>
      <c r="N29" s="1">
        <f>IFERROR(IF('7'!E37=5,1,0),0)</f>
        <v>0</v>
      </c>
      <c r="O29" s="1">
        <f>IFERROR(IF('8'!E37=5,1,0),0)</f>
        <v>0</v>
      </c>
      <c r="P29" s="1">
        <f>IFERROR(IF('9'!E37=5,1,0),0)</f>
        <v>0</v>
      </c>
      <c r="Q29" s="1">
        <f>IFERROR(IF('10'!E37=5,1,0),0)</f>
        <v>0</v>
      </c>
      <c r="R29" s="1">
        <f>IFERROR(IF(#REF!=5,1,0),0)</f>
        <v>0</v>
      </c>
      <c r="S29" s="1">
        <f>IFERROR(IF(#REF!=5,1,0),0)</f>
        <v>0</v>
      </c>
      <c r="T29" s="1">
        <f>IFERROR(IF(#REF!=5,1,0),0)</f>
        <v>0</v>
      </c>
      <c r="U29" s="1">
        <f>IFERROR(IF(#REF!=5,1,0),0)</f>
        <v>0</v>
      </c>
      <c r="V29" s="1">
        <f>IFERROR(IF(#REF!=5,1,0),0)</f>
        <v>0</v>
      </c>
      <c r="W29" s="1">
        <f>IFERROR(IF(#REF!=5,1,0),0)</f>
        <v>0</v>
      </c>
      <c r="X29" s="1">
        <f>IFERROR(IF(#REF!=5,1,0),0)</f>
        <v>0</v>
      </c>
      <c r="Y29" s="1">
        <f>IFERROR(IF(#REF!=5,1,0),0)</f>
        <v>0</v>
      </c>
      <c r="Z29" s="1">
        <f>IFERROR(IF(#REF!=5,1,0),0)</f>
        <v>0</v>
      </c>
      <c r="AA29" s="1">
        <f>IFERROR(IF(#REF!=0,1,0),0)</f>
        <v>0</v>
      </c>
      <c r="AB29" s="1">
        <f>IFERROR(IF(#REF!=5,1,0),0)</f>
        <v>0</v>
      </c>
      <c r="AC29" s="1">
        <f>IFERROR(IF(#REF!=5,1,0),0)</f>
        <v>0</v>
      </c>
      <c r="AD29" s="1">
        <f>IFERROR(IF(#REF!=5,1,0),0)</f>
        <v>0</v>
      </c>
      <c r="AE29" s="1">
        <f>IFERROR(IF(#REF!=5,1,0),0)</f>
        <v>0</v>
      </c>
      <c r="AF29" s="1">
        <f>IFERROR(IF(#REF!=5,1,0),0)</f>
        <v>0</v>
      </c>
      <c r="AG29" s="1">
        <f>IFERROR(IF(#REF!=5,1,0),0)</f>
        <v>0</v>
      </c>
      <c r="AH29" s="1">
        <f>IFERROR(IF(#REF!=5,1,0),0)</f>
        <v>0</v>
      </c>
      <c r="AI29" s="1">
        <f>IFERROR(IF(#REF!=5,1,0),0)</f>
        <v>0</v>
      </c>
      <c r="AJ29" s="1">
        <f>IFERROR(IF(#REF!=5,1,0),0)</f>
        <v>0</v>
      </c>
      <c r="AK29" s="1">
        <f>IFERROR(IF(#REF!=5,1,0),0)</f>
        <v>0</v>
      </c>
      <c r="AL29" s="1">
        <f>IFERROR(IF(#REF!=5,1,0),0)</f>
        <v>0</v>
      </c>
      <c r="AM29" s="1">
        <f>IFERROR(IF(#REF!=5,1,0),0)</f>
        <v>0</v>
      </c>
      <c r="AN29" s="1">
        <f>IFERROR(IF(#REF!=5,1,0),0)</f>
        <v>0</v>
      </c>
      <c r="AO29" s="1">
        <f>IFERROR(IF(#REF!=5,1,0),0)</f>
        <v>0</v>
      </c>
      <c r="AP29" s="1">
        <f>IFERROR(IF(#REF!=5,1,0),0)</f>
        <v>0</v>
      </c>
      <c r="AQ29" s="1">
        <f>IFERROR(IF(#REF!=5,1,0),0)</f>
        <v>0</v>
      </c>
      <c r="AR29" s="1">
        <f>IFERROR(IF(#REF!=5,1,0),0)</f>
        <v>0</v>
      </c>
      <c r="AS29" s="1">
        <f>IFERROR(IF(#REF!=5,1,0),0)</f>
        <v>0</v>
      </c>
      <c r="AT29" s="1">
        <f>IFERROR(IF(#REF!=5,1,0),0)</f>
        <v>0</v>
      </c>
      <c r="AU29" s="1">
        <f>IFERROR(IF(#REF!=5,1,0),0)</f>
        <v>0</v>
      </c>
      <c r="AV29" s="1">
        <f>IFERROR(IF(#REF!=5,1,0),0)</f>
        <v>0</v>
      </c>
      <c r="AW29" s="1">
        <f>IFERROR(IF(#REF!=5,1,0),0)</f>
        <v>0</v>
      </c>
      <c r="AX29" s="1">
        <f>IFERROR(IF(#REF!=5,1,0),0)</f>
        <v>0</v>
      </c>
      <c r="AY29" s="1">
        <f>IFERROR(IF(#REF!=5,1,0),0)</f>
        <v>0</v>
      </c>
      <c r="BA29" s="1">
        <f t="shared" si="1"/>
        <v>3</v>
      </c>
    </row>
    <row r="30" spans="1:53" ht="17.25" customHeight="1" x14ac:dyDescent="0.2">
      <c r="A30" s="78" t="s">
        <v>160</v>
      </c>
      <c r="B30" s="79"/>
      <c r="C30" s="79"/>
      <c r="D30" s="80"/>
      <c r="E30" s="8">
        <f t="shared" si="0"/>
        <v>3</v>
      </c>
      <c r="F30" s="53" t="s">
        <v>6</v>
      </c>
      <c r="H30" s="1">
        <f>IFERROR(IF('1'!E38=5,1,0),0)</f>
        <v>0</v>
      </c>
      <c r="I30" s="1">
        <f>IFERROR(IF('2'!E38=5,1,0),0)</f>
        <v>0</v>
      </c>
      <c r="J30" s="1">
        <f>IFERROR(IF('3'!E38=5,1,0),0)</f>
        <v>0</v>
      </c>
      <c r="K30" s="1">
        <f>IFERROR(IF('4'!E38=5,1,0),0)</f>
        <v>1</v>
      </c>
      <c r="L30" s="1">
        <f>IFERROR(IF('5'!E38=5,1,0),0)</f>
        <v>1</v>
      </c>
      <c r="M30" s="1">
        <f>IFERROR(IF('6'!E38=5,1,0),0)</f>
        <v>1</v>
      </c>
      <c r="N30" s="1">
        <f>IFERROR(IF('7'!E38=5,1,0),0)</f>
        <v>0</v>
      </c>
      <c r="O30" s="1">
        <f>IFERROR(IF('8'!E38=5,1,0),0)</f>
        <v>0</v>
      </c>
      <c r="P30" s="1">
        <f>IFERROR(IF('9'!E38=5,1,0),0)</f>
        <v>0</v>
      </c>
      <c r="Q30" s="1">
        <f>IFERROR(IF('10'!E38=5,1,0),0)</f>
        <v>0</v>
      </c>
      <c r="R30" s="1">
        <f>IFERROR(IF(#REF!=5,1,0),0)</f>
        <v>0</v>
      </c>
      <c r="S30" s="1">
        <f>IFERROR(IF(#REF!=5,1,0),0)</f>
        <v>0</v>
      </c>
      <c r="T30" s="1">
        <f>IFERROR(IF(#REF!=5,1,0),0)</f>
        <v>0</v>
      </c>
      <c r="U30" s="1">
        <f>IFERROR(IF(#REF!=5,1,0),0)</f>
        <v>0</v>
      </c>
      <c r="V30" s="1">
        <f>IFERROR(IF(#REF!=5,1,0),0)</f>
        <v>0</v>
      </c>
      <c r="W30" s="1">
        <f>IFERROR(IF(#REF!=5,1,0),0)</f>
        <v>0</v>
      </c>
      <c r="X30" s="1">
        <f>IFERROR(IF(#REF!=5,1,0),0)</f>
        <v>0</v>
      </c>
      <c r="Y30" s="1">
        <f>IFERROR(IF(#REF!=5,1,0),0)</f>
        <v>0</v>
      </c>
      <c r="Z30" s="1">
        <f>IFERROR(IF(#REF!=5,1,0),0)</f>
        <v>0</v>
      </c>
      <c r="AA30" s="1">
        <f>IFERROR(IF(#REF!=0,1,0),0)</f>
        <v>0</v>
      </c>
      <c r="AB30" s="1">
        <f>IFERROR(IF(#REF!=5,1,0),0)</f>
        <v>0</v>
      </c>
      <c r="AC30" s="1">
        <f>IFERROR(IF(#REF!=5,1,0),0)</f>
        <v>0</v>
      </c>
      <c r="AD30" s="1">
        <f>IFERROR(IF(#REF!=5,1,0),0)</f>
        <v>0</v>
      </c>
      <c r="AE30" s="1">
        <f>IFERROR(IF(#REF!=5,1,0),0)</f>
        <v>0</v>
      </c>
      <c r="AF30" s="1">
        <f>IFERROR(IF(#REF!=5,1,0),0)</f>
        <v>0</v>
      </c>
      <c r="AG30" s="1">
        <f>IFERROR(IF(#REF!=5,1,0),0)</f>
        <v>0</v>
      </c>
      <c r="AH30" s="1">
        <f>IFERROR(IF(#REF!=5,1,0),0)</f>
        <v>0</v>
      </c>
      <c r="AI30" s="1">
        <f>IFERROR(IF(#REF!=5,1,0),0)</f>
        <v>0</v>
      </c>
      <c r="AJ30" s="1">
        <f>IFERROR(IF(#REF!=5,1,0),0)</f>
        <v>0</v>
      </c>
      <c r="AK30" s="1">
        <f>IFERROR(IF(#REF!=5,1,0),0)</f>
        <v>0</v>
      </c>
      <c r="AL30" s="1">
        <f>IFERROR(IF(#REF!=5,1,0),0)</f>
        <v>0</v>
      </c>
      <c r="AM30" s="1">
        <f>IFERROR(IF(#REF!=5,1,0),0)</f>
        <v>0</v>
      </c>
      <c r="AN30" s="1">
        <f>IFERROR(IF(#REF!=5,1,0),0)</f>
        <v>0</v>
      </c>
      <c r="AO30" s="1">
        <f>IFERROR(IF(#REF!=5,1,0),0)</f>
        <v>0</v>
      </c>
      <c r="AP30" s="1">
        <f>IFERROR(IF(#REF!=5,1,0),0)</f>
        <v>0</v>
      </c>
      <c r="AQ30" s="1">
        <f>IFERROR(IF(#REF!=5,1,0),0)</f>
        <v>0</v>
      </c>
      <c r="AR30" s="1">
        <f>IFERROR(IF(#REF!=5,1,0),0)</f>
        <v>0</v>
      </c>
      <c r="AS30" s="1">
        <f>IFERROR(IF(#REF!=5,1,0),0)</f>
        <v>0</v>
      </c>
      <c r="AT30" s="1">
        <f>IFERROR(IF(#REF!=5,1,0),0)</f>
        <v>0</v>
      </c>
      <c r="AU30" s="1">
        <f>IFERROR(IF(#REF!=5,1,0),0)</f>
        <v>0</v>
      </c>
      <c r="AV30" s="1">
        <f>IFERROR(IF(#REF!=5,1,0),0)</f>
        <v>0</v>
      </c>
      <c r="AW30" s="1">
        <f>IFERROR(IF(#REF!=5,1,0),0)</f>
        <v>0</v>
      </c>
      <c r="AX30" s="1">
        <f>IFERROR(IF(#REF!=5,1,0),0)</f>
        <v>0</v>
      </c>
      <c r="AY30" s="1">
        <f>IFERROR(IF(#REF!=5,1,0),0)</f>
        <v>0</v>
      </c>
      <c r="BA30" s="1">
        <f t="shared" si="1"/>
        <v>3</v>
      </c>
    </row>
    <row r="31" spans="1:53" ht="17.25" customHeight="1" x14ac:dyDescent="0.2">
      <c r="A31" s="78" t="s">
        <v>83</v>
      </c>
      <c r="B31" s="79"/>
      <c r="C31" s="79"/>
      <c r="D31" s="80"/>
      <c r="E31" s="8">
        <f t="shared" si="0"/>
        <v>4</v>
      </c>
      <c r="F31" s="53" t="s">
        <v>6</v>
      </c>
      <c r="H31" s="1">
        <f>IFERROR(IF('1'!E39=5,1,0),0)</f>
        <v>0</v>
      </c>
      <c r="I31" s="1">
        <f>IFERROR(IF('2'!E39=5,1,0),0)</f>
        <v>0</v>
      </c>
      <c r="J31" s="1">
        <f>IFERROR(IF('3'!E39=5,1,0),0)</f>
        <v>0</v>
      </c>
      <c r="K31" s="1">
        <f>IFERROR(IF('4'!E39=5,1,0),0)</f>
        <v>1</v>
      </c>
      <c r="L31" s="1">
        <f>IFERROR(IF('5'!E39=5,1,0),0)</f>
        <v>1</v>
      </c>
      <c r="M31" s="1">
        <f>IFERROR(IF('6'!E39=5,1,0),0)</f>
        <v>1</v>
      </c>
      <c r="N31" s="1">
        <f>IFERROR(IF('7'!E39=5,1,0),0)</f>
        <v>0</v>
      </c>
      <c r="O31" s="1">
        <f>IFERROR(IF('8'!E39=5,1,0),0)</f>
        <v>0</v>
      </c>
      <c r="P31" s="1">
        <f>IFERROR(IF('9'!E39=5,1,0),0)</f>
        <v>0</v>
      </c>
      <c r="Q31" s="1">
        <f>IFERROR(IF('10'!E39=5,1,0),0)</f>
        <v>1</v>
      </c>
      <c r="R31" s="1">
        <f>IFERROR(IF(#REF!=5,1,0),0)</f>
        <v>0</v>
      </c>
      <c r="S31" s="1">
        <f>IFERROR(IF(#REF!=5,1,0),0)</f>
        <v>0</v>
      </c>
      <c r="T31" s="1">
        <f>IFERROR(IF(#REF!=5,1,0),0)</f>
        <v>0</v>
      </c>
      <c r="U31" s="1">
        <f>IFERROR(IF(#REF!=5,1,0),0)</f>
        <v>0</v>
      </c>
      <c r="V31" s="1">
        <f>IFERROR(IF(#REF!=5,1,0),0)</f>
        <v>0</v>
      </c>
      <c r="W31" s="1">
        <f>IFERROR(IF(#REF!=5,1,0),0)</f>
        <v>0</v>
      </c>
      <c r="X31" s="1">
        <f>IFERROR(IF(#REF!=5,1,0),0)</f>
        <v>0</v>
      </c>
      <c r="Y31" s="1">
        <f>IFERROR(IF(#REF!=5,1,0),0)</f>
        <v>0</v>
      </c>
      <c r="Z31" s="1">
        <f>IFERROR(IF(#REF!=5,1,0),0)</f>
        <v>0</v>
      </c>
      <c r="AA31" s="1">
        <f>IFERROR(IF(#REF!=0,1,0),0)</f>
        <v>0</v>
      </c>
      <c r="AB31" s="1">
        <f>IFERROR(IF(#REF!=5,1,0),0)</f>
        <v>0</v>
      </c>
      <c r="AC31" s="1">
        <f>IFERROR(IF(#REF!=5,1,0),0)</f>
        <v>0</v>
      </c>
      <c r="AD31" s="1">
        <f>IFERROR(IF(#REF!=5,1,0),0)</f>
        <v>0</v>
      </c>
      <c r="AE31" s="1">
        <f>IFERROR(IF(#REF!=5,1,0),0)</f>
        <v>0</v>
      </c>
      <c r="AF31" s="1">
        <f>IFERROR(IF(#REF!=5,1,0),0)</f>
        <v>0</v>
      </c>
      <c r="AG31" s="1">
        <f>IFERROR(IF(#REF!=5,1,0),0)</f>
        <v>0</v>
      </c>
      <c r="AH31" s="1">
        <f>IFERROR(IF(#REF!=5,1,0),0)</f>
        <v>0</v>
      </c>
      <c r="AI31" s="1">
        <f>IFERROR(IF(#REF!=5,1,0),0)</f>
        <v>0</v>
      </c>
      <c r="AJ31" s="1">
        <f>IFERROR(IF(#REF!=5,1,0),0)</f>
        <v>0</v>
      </c>
      <c r="AK31" s="1">
        <f>IFERROR(IF(#REF!=5,1,0),0)</f>
        <v>0</v>
      </c>
      <c r="AL31" s="1">
        <f>IFERROR(IF(#REF!=5,1,0),0)</f>
        <v>0</v>
      </c>
      <c r="AM31" s="1">
        <f>IFERROR(IF(#REF!=5,1,0),0)</f>
        <v>0</v>
      </c>
      <c r="AN31" s="1">
        <f>IFERROR(IF(#REF!=5,1,0),0)</f>
        <v>0</v>
      </c>
      <c r="AO31" s="1">
        <f>IFERROR(IF(#REF!=5,1,0),0)</f>
        <v>0</v>
      </c>
      <c r="AP31" s="1">
        <f>IFERROR(IF(#REF!=5,1,0),0)</f>
        <v>0</v>
      </c>
      <c r="AQ31" s="1">
        <f>IFERROR(IF(#REF!=5,1,0),0)</f>
        <v>0</v>
      </c>
      <c r="AR31" s="1">
        <f>IFERROR(IF(#REF!=5,1,0),0)</f>
        <v>0</v>
      </c>
      <c r="AS31" s="1">
        <f>IFERROR(IF(#REF!=5,1,0),0)</f>
        <v>0</v>
      </c>
      <c r="AT31" s="1">
        <f>IFERROR(IF(#REF!=5,1,0),0)</f>
        <v>0</v>
      </c>
      <c r="AU31" s="1">
        <f>IFERROR(IF(#REF!=5,1,0),0)</f>
        <v>0</v>
      </c>
      <c r="AV31" s="1">
        <f>IFERROR(IF(#REF!=5,1,0),0)</f>
        <v>0</v>
      </c>
      <c r="AW31" s="1">
        <f>IFERROR(IF(#REF!=5,1,0),0)</f>
        <v>0</v>
      </c>
      <c r="AX31" s="1">
        <f>IFERROR(IF(#REF!=5,1,0),0)</f>
        <v>0</v>
      </c>
      <c r="AY31" s="1">
        <f>IFERROR(IF(#REF!=5,1,0),0)</f>
        <v>0</v>
      </c>
      <c r="BA31" s="1">
        <f t="shared" si="1"/>
        <v>4</v>
      </c>
    </row>
    <row r="32" spans="1:53" ht="17.25" customHeight="1" x14ac:dyDescent="0.2">
      <c r="A32" s="78" t="s">
        <v>84</v>
      </c>
      <c r="B32" s="79"/>
      <c r="C32" s="79"/>
      <c r="D32" s="80"/>
      <c r="E32" s="8">
        <f t="shared" si="0"/>
        <v>4</v>
      </c>
      <c r="F32" s="53" t="s">
        <v>6</v>
      </c>
      <c r="H32" s="1">
        <f>IFERROR(IF('1'!E40=5,1,0),0)</f>
        <v>0</v>
      </c>
      <c r="I32" s="1">
        <f>IFERROR(IF('2'!E40=5,1,0),0)</f>
        <v>0</v>
      </c>
      <c r="J32" s="1">
        <f>IFERROR(IF('3'!E40=5,1,0),0)</f>
        <v>0</v>
      </c>
      <c r="K32" s="1">
        <f>IFERROR(IF('4'!E40=5,1,0),0)</f>
        <v>1</v>
      </c>
      <c r="L32" s="1">
        <f>IFERROR(IF('5'!E40=5,1,0),0)</f>
        <v>1</v>
      </c>
      <c r="M32" s="1">
        <f>IFERROR(IF('6'!E40=5,1,0),0)</f>
        <v>1</v>
      </c>
      <c r="N32" s="1">
        <f>IFERROR(IF('7'!E40=5,1,0),0)</f>
        <v>0</v>
      </c>
      <c r="O32" s="1">
        <f>IFERROR(IF('8'!E40=5,1,0),0)</f>
        <v>0</v>
      </c>
      <c r="P32" s="1">
        <f>IFERROR(IF('9'!E40=5,1,0),0)</f>
        <v>0</v>
      </c>
      <c r="Q32" s="1">
        <f>IFERROR(IF('10'!E40=5,1,0),0)</f>
        <v>1</v>
      </c>
      <c r="R32" s="1">
        <f>IFERROR(IF(#REF!=5,1,0),0)</f>
        <v>0</v>
      </c>
      <c r="S32" s="1">
        <f>IFERROR(IF(#REF!=5,1,0),0)</f>
        <v>0</v>
      </c>
      <c r="T32" s="1">
        <f>IFERROR(IF(#REF!=5,1,0),0)</f>
        <v>0</v>
      </c>
      <c r="U32" s="1">
        <f>IFERROR(IF(#REF!=5,1,0),0)</f>
        <v>0</v>
      </c>
      <c r="V32" s="1">
        <f>IFERROR(IF(#REF!=5,1,0),0)</f>
        <v>0</v>
      </c>
      <c r="W32" s="1">
        <f>IFERROR(IF(#REF!=5,1,0),0)</f>
        <v>0</v>
      </c>
      <c r="X32" s="1">
        <f>IFERROR(IF(#REF!=5,1,0),0)</f>
        <v>0</v>
      </c>
      <c r="Y32" s="1">
        <f>IFERROR(IF(#REF!=5,1,0),0)</f>
        <v>0</v>
      </c>
      <c r="Z32" s="1">
        <f>IFERROR(IF(#REF!=5,1,0),0)</f>
        <v>0</v>
      </c>
      <c r="AA32" s="1">
        <f>IFERROR(IF(#REF!=0,1,0),0)</f>
        <v>0</v>
      </c>
      <c r="AB32" s="1">
        <f>IFERROR(IF(#REF!=5,1,0),0)</f>
        <v>0</v>
      </c>
      <c r="AC32" s="1">
        <f>IFERROR(IF(#REF!=5,1,0),0)</f>
        <v>0</v>
      </c>
      <c r="AD32" s="1">
        <f>IFERROR(IF(#REF!=5,1,0),0)</f>
        <v>0</v>
      </c>
      <c r="AE32" s="1">
        <f>IFERROR(IF(#REF!=5,1,0),0)</f>
        <v>0</v>
      </c>
      <c r="AF32" s="1">
        <f>IFERROR(IF(#REF!=5,1,0),0)</f>
        <v>0</v>
      </c>
      <c r="AG32" s="1">
        <f>IFERROR(IF(#REF!=5,1,0),0)</f>
        <v>0</v>
      </c>
      <c r="AH32" s="1">
        <f>IFERROR(IF(#REF!=5,1,0),0)</f>
        <v>0</v>
      </c>
      <c r="AI32" s="1">
        <f>IFERROR(IF(#REF!=5,1,0),0)</f>
        <v>0</v>
      </c>
      <c r="AJ32" s="1">
        <f>IFERROR(IF(#REF!=5,1,0),0)</f>
        <v>0</v>
      </c>
      <c r="AK32" s="1">
        <f>IFERROR(IF(#REF!=5,1,0),0)</f>
        <v>0</v>
      </c>
      <c r="AL32" s="1">
        <f>IFERROR(IF(#REF!=5,1,0),0)</f>
        <v>0</v>
      </c>
      <c r="AM32" s="1">
        <f>IFERROR(IF(#REF!=5,1,0),0)</f>
        <v>0</v>
      </c>
      <c r="AN32" s="1">
        <f>IFERROR(IF(#REF!=5,1,0),0)</f>
        <v>0</v>
      </c>
      <c r="AO32" s="1">
        <f>IFERROR(IF(#REF!=5,1,0),0)</f>
        <v>0</v>
      </c>
      <c r="AP32" s="1">
        <f>IFERROR(IF(#REF!=5,1,0),0)</f>
        <v>0</v>
      </c>
      <c r="AQ32" s="1">
        <f>IFERROR(IF(#REF!=5,1,0),0)</f>
        <v>0</v>
      </c>
      <c r="AR32" s="1">
        <f>IFERROR(IF(#REF!=5,1,0),0)</f>
        <v>0</v>
      </c>
      <c r="AS32" s="1">
        <f>IFERROR(IF(#REF!=5,1,0),0)</f>
        <v>0</v>
      </c>
      <c r="AT32" s="1">
        <f>IFERROR(IF(#REF!=5,1,0),0)</f>
        <v>0</v>
      </c>
      <c r="AU32" s="1">
        <f>IFERROR(IF(#REF!=5,1,0),0)</f>
        <v>0</v>
      </c>
      <c r="AV32" s="1">
        <f>IFERROR(IF(#REF!=5,1,0),0)</f>
        <v>0</v>
      </c>
      <c r="AW32" s="1">
        <f>IFERROR(IF(#REF!=5,1,0),0)</f>
        <v>0</v>
      </c>
      <c r="AX32" s="1">
        <f>IFERROR(IF(#REF!=5,1,0),0)</f>
        <v>0</v>
      </c>
      <c r="AY32" s="1">
        <f>IFERROR(IF(#REF!=5,1,0),0)</f>
        <v>0</v>
      </c>
      <c r="BA32" s="1">
        <f t="shared" si="1"/>
        <v>4</v>
      </c>
    </row>
    <row r="33" spans="1:53" ht="17.25" customHeight="1" x14ac:dyDescent="0.2">
      <c r="A33" s="78" t="s">
        <v>85</v>
      </c>
      <c r="B33" s="79"/>
      <c r="C33" s="79"/>
      <c r="D33" s="80"/>
      <c r="E33" s="8">
        <f t="shared" si="0"/>
        <v>4</v>
      </c>
      <c r="F33" s="53" t="s">
        <v>6</v>
      </c>
      <c r="H33" s="1">
        <f>IFERROR(IF('1'!E41=5,1,0),0)</f>
        <v>0</v>
      </c>
      <c r="I33" s="1">
        <f>IFERROR(IF('2'!E41=5,1,0),0)</f>
        <v>0</v>
      </c>
      <c r="J33" s="1">
        <f>IFERROR(IF('3'!E41=5,1,0),0)</f>
        <v>0</v>
      </c>
      <c r="K33" s="1">
        <f>IFERROR(IF('4'!E41=5,1,0),0)</f>
        <v>1</v>
      </c>
      <c r="L33" s="1">
        <f>IFERROR(IF('5'!E41=5,1,0),0)</f>
        <v>1</v>
      </c>
      <c r="M33" s="1">
        <f>IFERROR(IF('6'!E41=5,1,0),0)</f>
        <v>1</v>
      </c>
      <c r="N33" s="1">
        <f>IFERROR(IF('7'!E41=5,1,0),0)</f>
        <v>0</v>
      </c>
      <c r="O33" s="1">
        <f>IFERROR(IF('8'!E41=5,1,0),0)</f>
        <v>0</v>
      </c>
      <c r="P33" s="1">
        <f>IFERROR(IF('9'!E41=5,1,0),0)</f>
        <v>0</v>
      </c>
      <c r="Q33" s="1">
        <f>IFERROR(IF('10'!E41=5,1,0),0)</f>
        <v>1</v>
      </c>
      <c r="R33" s="1">
        <f>IFERROR(IF(#REF!=5,1,0),0)</f>
        <v>0</v>
      </c>
      <c r="S33" s="1">
        <f>IFERROR(IF(#REF!=5,1,0),0)</f>
        <v>0</v>
      </c>
      <c r="T33" s="1">
        <f>IFERROR(IF(#REF!=5,1,0),0)</f>
        <v>0</v>
      </c>
      <c r="U33" s="1">
        <f>IFERROR(IF(#REF!=5,1,0),0)</f>
        <v>0</v>
      </c>
      <c r="V33" s="1">
        <f>IFERROR(IF(#REF!=5,1,0),0)</f>
        <v>0</v>
      </c>
      <c r="W33" s="1">
        <f>IFERROR(IF(#REF!=5,1,0),0)</f>
        <v>0</v>
      </c>
      <c r="X33" s="1">
        <f>IFERROR(IF(#REF!=5,1,0),0)</f>
        <v>0</v>
      </c>
      <c r="Y33" s="1">
        <f>IFERROR(IF(#REF!=5,1,0),0)</f>
        <v>0</v>
      </c>
      <c r="Z33" s="1">
        <f>IFERROR(IF(#REF!=5,1,0),0)</f>
        <v>0</v>
      </c>
      <c r="AA33" s="1">
        <f>IFERROR(IF(#REF!=0,1,0),0)</f>
        <v>0</v>
      </c>
      <c r="AB33" s="1">
        <f>IFERROR(IF(#REF!=5,1,0),0)</f>
        <v>0</v>
      </c>
      <c r="AC33" s="1">
        <f>IFERROR(IF(#REF!=5,1,0),0)</f>
        <v>0</v>
      </c>
      <c r="AD33" s="1">
        <f>IFERROR(IF(#REF!=5,1,0),0)</f>
        <v>0</v>
      </c>
      <c r="AE33" s="1">
        <f>IFERROR(IF(#REF!=5,1,0),0)</f>
        <v>0</v>
      </c>
      <c r="AF33" s="1">
        <f>IFERROR(IF(#REF!=5,1,0),0)</f>
        <v>0</v>
      </c>
      <c r="AG33" s="1">
        <f>IFERROR(IF(#REF!=5,1,0),0)</f>
        <v>0</v>
      </c>
      <c r="AH33" s="1">
        <f>IFERROR(IF(#REF!=5,1,0),0)</f>
        <v>0</v>
      </c>
      <c r="AI33" s="1">
        <f>IFERROR(IF(#REF!=5,1,0),0)</f>
        <v>0</v>
      </c>
      <c r="AJ33" s="1">
        <f>IFERROR(IF(#REF!=5,1,0),0)</f>
        <v>0</v>
      </c>
      <c r="AK33" s="1">
        <f>IFERROR(IF(#REF!=5,1,0),0)</f>
        <v>0</v>
      </c>
      <c r="AL33" s="1">
        <f>IFERROR(IF(#REF!=5,1,0),0)</f>
        <v>0</v>
      </c>
      <c r="AM33" s="1">
        <f>IFERROR(IF(#REF!=5,1,0),0)</f>
        <v>0</v>
      </c>
      <c r="AN33" s="1">
        <f>IFERROR(IF(#REF!=5,1,0),0)</f>
        <v>0</v>
      </c>
      <c r="AO33" s="1">
        <f>IFERROR(IF(#REF!=5,1,0),0)</f>
        <v>0</v>
      </c>
      <c r="AP33" s="1">
        <f>IFERROR(IF(#REF!=5,1,0),0)</f>
        <v>0</v>
      </c>
      <c r="AQ33" s="1">
        <f>IFERROR(IF(#REF!=5,1,0),0)</f>
        <v>0</v>
      </c>
      <c r="AR33" s="1">
        <f>IFERROR(IF(#REF!=5,1,0),0)</f>
        <v>0</v>
      </c>
      <c r="AS33" s="1">
        <f>IFERROR(IF(#REF!=5,1,0),0)</f>
        <v>0</v>
      </c>
      <c r="AT33" s="1">
        <f>IFERROR(IF(#REF!=5,1,0),0)</f>
        <v>0</v>
      </c>
      <c r="AU33" s="1">
        <f>IFERROR(IF(#REF!=5,1,0),0)</f>
        <v>0</v>
      </c>
      <c r="AV33" s="1">
        <f>IFERROR(IF(#REF!=5,1,0),0)</f>
        <v>0</v>
      </c>
      <c r="AW33" s="1">
        <f>IFERROR(IF(#REF!=5,1,0),0)</f>
        <v>0</v>
      </c>
      <c r="AX33" s="1">
        <f>IFERROR(IF(#REF!=5,1,0),0)</f>
        <v>0</v>
      </c>
      <c r="AY33" s="1">
        <f>IFERROR(IF(#REF!=5,1,0),0)</f>
        <v>0</v>
      </c>
      <c r="BA33" s="1">
        <f t="shared" si="1"/>
        <v>4</v>
      </c>
    </row>
    <row r="34" spans="1:53" ht="17.25" customHeight="1" x14ac:dyDescent="0.2">
      <c r="A34" s="78" t="s">
        <v>86</v>
      </c>
      <c r="B34" s="79"/>
      <c r="C34" s="79"/>
      <c r="D34" s="80"/>
      <c r="E34" s="8">
        <f t="shared" si="0"/>
        <v>4</v>
      </c>
      <c r="F34" s="53" t="s">
        <v>6</v>
      </c>
      <c r="H34" s="1">
        <f>IFERROR(IF('1'!E42=5,1,0),0)</f>
        <v>0</v>
      </c>
      <c r="I34" s="1">
        <f>IFERROR(IF('2'!E42=5,1,0),0)</f>
        <v>0</v>
      </c>
      <c r="J34" s="1">
        <f>IFERROR(IF('3'!E42=5,1,0),0)</f>
        <v>0</v>
      </c>
      <c r="K34" s="1">
        <f>IFERROR(IF('4'!E42=5,1,0),0)</f>
        <v>1</v>
      </c>
      <c r="L34" s="1">
        <f>IFERROR(IF('5'!E42=5,1,0),0)</f>
        <v>1</v>
      </c>
      <c r="M34" s="1">
        <f>IFERROR(IF('6'!E42=5,1,0),0)</f>
        <v>1</v>
      </c>
      <c r="N34" s="1">
        <f>IFERROR(IF('7'!E42=5,1,0),0)</f>
        <v>0</v>
      </c>
      <c r="O34" s="1">
        <f>IFERROR(IF('8'!E42=5,1,0),0)</f>
        <v>0</v>
      </c>
      <c r="P34" s="1">
        <f>IFERROR(IF('9'!E42=5,1,0),0)</f>
        <v>0</v>
      </c>
      <c r="Q34" s="1">
        <f>IFERROR(IF('10'!E42=5,1,0),0)</f>
        <v>1</v>
      </c>
      <c r="R34" s="1">
        <f>IFERROR(IF(#REF!=5,1,0),0)</f>
        <v>0</v>
      </c>
      <c r="S34" s="1">
        <f>IFERROR(IF(#REF!=5,1,0),0)</f>
        <v>0</v>
      </c>
      <c r="T34" s="1">
        <f>IFERROR(IF(#REF!=5,1,0),0)</f>
        <v>0</v>
      </c>
      <c r="U34" s="1">
        <f>IFERROR(IF(#REF!=5,1,0),0)</f>
        <v>0</v>
      </c>
      <c r="V34" s="1">
        <f>IFERROR(IF(#REF!=5,1,0),0)</f>
        <v>0</v>
      </c>
      <c r="W34" s="1">
        <f>IFERROR(IF(#REF!=5,1,0),0)</f>
        <v>0</v>
      </c>
      <c r="X34" s="1">
        <f>IFERROR(IF(#REF!=5,1,0),0)</f>
        <v>0</v>
      </c>
      <c r="Y34" s="1">
        <f>IFERROR(IF(#REF!=5,1,0),0)</f>
        <v>0</v>
      </c>
      <c r="Z34" s="1">
        <f>IFERROR(IF(#REF!=5,1,0),0)</f>
        <v>0</v>
      </c>
      <c r="AA34" s="1">
        <f>IFERROR(IF(#REF!=0,1,0),0)</f>
        <v>0</v>
      </c>
      <c r="AB34" s="1">
        <f>IFERROR(IF(#REF!=5,1,0),0)</f>
        <v>0</v>
      </c>
      <c r="AC34" s="1">
        <f>IFERROR(IF(#REF!=5,1,0),0)</f>
        <v>0</v>
      </c>
      <c r="AD34" s="1">
        <f>IFERROR(IF(#REF!=5,1,0),0)</f>
        <v>0</v>
      </c>
      <c r="AE34" s="1">
        <f>IFERROR(IF(#REF!=5,1,0),0)</f>
        <v>0</v>
      </c>
      <c r="AF34" s="1">
        <f>IFERROR(IF(#REF!=5,1,0),0)</f>
        <v>0</v>
      </c>
      <c r="AG34" s="1">
        <f>IFERROR(IF(#REF!=5,1,0),0)</f>
        <v>0</v>
      </c>
      <c r="AH34" s="1">
        <f>IFERROR(IF(#REF!=5,1,0),0)</f>
        <v>0</v>
      </c>
      <c r="AI34" s="1">
        <f>IFERROR(IF(#REF!=5,1,0),0)</f>
        <v>0</v>
      </c>
      <c r="AJ34" s="1">
        <f>IFERROR(IF(#REF!=5,1,0),0)</f>
        <v>0</v>
      </c>
      <c r="AK34" s="1">
        <f>IFERROR(IF(#REF!=5,1,0),0)</f>
        <v>0</v>
      </c>
      <c r="AL34" s="1">
        <f>IFERROR(IF(#REF!=5,1,0),0)</f>
        <v>0</v>
      </c>
      <c r="AM34" s="1">
        <f>IFERROR(IF(#REF!=5,1,0),0)</f>
        <v>0</v>
      </c>
      <c r="AN34" s="1">
        <f>IFERROR(IF(#REF!=5,1,0),0)</f>
        <v>0</v>
      </c>
      <c r="AO34" s="1">
        <f>IFERROR(IF(#REF!=5,1,0),0)</f>
        <v>0</v>
      </c>
      <c r="AP34" s="1">
        <f>IFERROR(IF(#REF!=5,1,0),0)</f>
        <v>0</v>
      </c>
      <c r="AQ34" s="1">
        <f>IFERROR(IF(#REF!=5,1,0),0)</f>
        <v>0</v>
      </c>
      <c r="AR34" s="1">
        <f>IFERROR(IF(#REF!=5,1,0),0)</f>
        <v>0</v>
      </c>
      <c r="AS34" s="1">
        <f>IFERROR(IF(#REF!=5,1,0),0)</f>
        <v>0</v>
      </c>
      <c r="AT34" s="1">
        <f>IFERROR(IF(#REF!=5,1,0),0)</f>
        <v>0</v>
      </c>
      <c r="AU34" s="1">
        <f>IFERROR(IF(#REF!=5,1,0),0)</f>
        <v>0</v>
      </c>
      <c r="AV34" s="1">
        <f>IFERROR(IF(#REF!=5,1,0),0)</f>
        <v>0</v>
      </c>
      <c r="AW34" s="1">
        <f>IFERROR(IF(#REF!=5,1,0),0)</f>
        <v>0</v>
      </c>
      <c r="AX34" s="1">
        <f>IFERROR(IF(#REF!=5,1,0),0)</f>
        <v>0</v>
      </c>
      <c r="AY34" s="1">
        <f>IFERROR(IF(#REF!=5,1,0),0)</f>
        <v>0</v>
      </c>
      <c r="BA34" s="1">
        <f t="shared" si="1"/>
        <v>4</v>
      </c>
    </row>
    <row r="35" spans="1:53" ht="17.25" customHeight="1" x14ac:dyDescent="0.2">
      <c r="A35" s="78" t="s">
        <v>87</v>
      </c>
      <c r="B35" s="79"/>
      <c r="C35" s="79"/>
      <c r="D35" s="80"/>
      <c r="E35" s="8">
        <f t="shared" si="0"/>
        <v>4</v>
      </c>
      <c r="F35" s="53" t="s">
        <v>5</v>
      </c>
      <c r="H35" s="1">
        <f>IFERROR(IF('1'!E43=5,1,0),0)</f>
        <v>0</v>
      </c>
      <c r="I35" s="1">
        <f>IFERROR(IF('2'!E43=5,1,0),0)</f>
        <v>0</v>
      </c>
      <c r="J35" s="1">
        <f>IFERROR(IF('3'!E43=5,1,0),0)</f>
        <v>0</v>
      </c>
      <c r="K35" s="1">
        <f>IFERROR(IF('4'!E43=5,1,0),0)</f>
        <v>1</v>
      </c>
      <c r="L35" s="1">
        <f>IFERROR(IF('5'!E43=5,1,0),0)</f>
        <v>1</v>
      </c>
      <c r="M35" s="1">
        <f>IFERROR(IF('6'!E43=5,1,0),0)</f>
        <v>1</v>
      </c>
      <c r="N35" s="1">
        <f>IFERROR(IF('7'!E43=5,1,0),0)</f>
        <v>0</v>
      </c>
      <c r="O35" s="1">
        <f>IFERROR(IF('8'!E43=5,1,0),0)</f>
        <v>0</v>
      </c>
      <c r="P35" s="1">
        <f>IFERROR(IF('9'!E43=5,1,0),0)</f>
        <v>0</v>
      </c>
      <c r="Q35" s="1">
        <f>IFERROR(IF('10'!E43=5,1,0),0)</f>
        <v>1</v>
      </c>
      <c r="R35" s="1">
        <f>IFERROR(IF(#REF!=5,1,0),0)</f>
        <v>0</v>
      </c>
      <c r="S35" s="1">
        <f>IFERROR(IF(#REF!=5,1,0),0)</f>
        <v>0</v>
      </c>
      <c r="T35" s="1">
        <f>IFERROR(IF(#REF!=5,1,0),0)</f>
        <v>0</v>
      </c>
      <c r="U35" s="1">
        <f>IFERROR(IF(#REF!=5,1,0),0)</f>
        <v>0</v>
      </c>
      <c r="V35" s="1">
        <f>IFERROR(IF(#REF!=5,1,0),0)</f>
        <v>0</v>
      </c>
      <c r="W35" s="1">
        <f>IFERROR(IF(#REF!=5,1,0),0)</f>
        <v>0</v>
      </c>
      <c r="X35" s="1">
        <f>IFERROR(IF(#REF!=5,1,0),0)</f>
        <v>0</v>
      </c>
      <c r="Y35" s="1">
        <f>IFERROR(IF(#REF!=5,1,0),0)</f>
        <v>0</v>
      </c>
      <c r="Z35" s="1">
        <f>IFERROR(IF(#REF!=5,1,0),0)</f>
        <v>0</v>
      </c>
      <c r="AA35" s="1">
        <f>IFERROR(IF(#REF!=0,1,0),0)</f>
        <v>0</v>
      </c>
      <c r="AB35" s="1">
        <f>IFERROR(IF(#REF!=5,1,0),0)</f>
        <v>0</v>
      </c>
      <c r="AC35" s="1">
        <f>IFERROR(IF(#REF!=5,1,0),0)</f>
        <v>0</v>
      </c>
      <c r="AD35" s="1">
        <f>IFERROR(IF(#REF!=5,1,0),0)</f>
        <v>0</v>
      </c>
      <c r="AE35" s="1">
        <f>IFERROR(IF(#REF!=5,1,0),0)</f>
        <v>0</v>
      </c>
      <c r="AF35" s="1">
        <f>IFERROR(IF(#REF!=5,1,0),0)</f>
        <v>0</v>
      </c>
      <c r="AG35" s="1">
        <f>IFERROR(IF(#REF!=5,1,0),0)</f>
        <v>0</v>
      </c>
      <c r="AH35" s="1">
        <f>IFERROR(IF(#REF!=5,1,0),0)</f>
        <v>0</v>
      </c>
      <c r="AI35" s="1">
        <f>IFERROR(IF(#REF!=5,1,0),0)</f>
        <v>0</v>
      </c>
      <c r="AJ35" s="1">
        <f>IFERROR(IF(#REF!=5,1,0),0)</f>
        <v>0</v>
      </c>
      <c r="AK35" s="1">
        <f>IFERROR(IF(#REF!=5,1,0),0)</f>
        <v>0</v>
      </c>
      <c r="AL35" s="1">
        <f>IFERROR(IF(#REF!=5,1,0),0)</f>
        <v>0</v>
      </c>
      <c r="AM35" s="1">
        <f>IFERROR(IF(#REF!=5,1,0),0)</f>
        <v>0</v>
      </c>
      <c r="AN35" s="1">
        <f>IFERROR(IF(#REF!=5,1,0),0)</f>
        <v>0</v>
      </c>
      <c r="AO35" s="1">
        <f>IFERROR(IF(#REF!=5,1,0),0)</f>
        <v>0</v>
      </c>
      <c r="AP35" s="1">
        <f>IFERROR(IF(#REF!=5,1,0),0)</f>
        <v>0</v>
      </c>
      <c r="AQ35" s="1">
        <f>IFERROR(IF(#REF!=5,1,0),0)</f>
        <v>0</v>
      </c>
      <c r="AR35" s="1">
        <f>IFERROR(IF(#REF!=5,1,0),0)</f>
        <v>0</v>
      </c>
      <c r="AS35" s="1">
        <f>IFERROR(IF(#REF!=5,1,0),0)</f>
        <v>0</v>
      </c>
      <c r="AT35" s="1">
        <f>IFERROR(IF(#REF!=5,1,0),0)</f>
        <v>0</v>
      </c>
      <c r="AU35" s="1">
        <f>IFERROR(IF(#REF!=5,1,0),0)</f>
        <v>0</v>
      </c>
      <c r="AV35" s="1">
        <f>IFERROR(IF(#REF!=5,1,0),0)</f>
        <v>0</v>
      </c>
      <c r="AW35" s="1">
        <f>IFERROR(IF(#REF!=5,1,0),0)</f>
        <v>0</v>
      </c>
      <c r="AX35" s="1">
        <f>IFERROR(IF(#REF!=5,1,0),0)</f>
        <v>0</v>
      </c>
      <c r="AY35" s="1">
        <f>IFERROR(IF(#REF!=5,1,0),0)</f>
        <v>0</v>
      </c>
      <c r="BA35" s="1">
        <f t="shared" si="1"/>
        <v>4</v>
      </c>
    </row>
    <row r="36" spans="1:53" ht="17.25" customHeight="1" x14ac:dyDescent="0.2">
      <c r="A36" s="78" t="s">
        <v>88</v>
      </c>
      <c r="B36" s="79"/>
      <c r="C36" s="79"/>
      <c r="D36" s="80"/>
      <c r="E36" s="8">
        <f t="shared" si="0"/>
        <v>3</v>
      </c>
      <c r="F36" s="53" t="s">
        <v>6</v>
      </c>
      <c r="H36" s="1">
        <f>IFERROR(IF('1'!E44=5,1,0),0)</f>
        <v>0</v>
      </c>
      <c r="I36" s="1">
        <f>IFERROR(IF('2'!E44=5,1,0),0)</f>
        <v>0</v>
      </c>
      <c r="J36" s="1">
        <f>IFERROR(IF('3'!E44=5,1,0),0)</f>
        <v>0</v>
      </c>
      <c r="K36" s="1">
        <f>IFERROR(IF('4'!E44=5,1,0),0)</f>
        <v>1</v>
      </c>
      <c r="L36" s="1">
        <f>IFERROR(IF('5'!E44=5,1,0),0)</f>
        <v>1</v>
      </c>
      <c r="M36" s="1">
        <f>IFERROR(IF('6'!E44=5,1,0),0)</f>
        <v>1</v>
      </c>
      <c r="N36" s="1">
        <f>IFERROR(IF('7'!E44=5,1,0),0)</f>
        <v>0</v>
      </c>
      <c r="O36" s="1">
        <f>IFERROR(IF('8'!E44=5,1,0),0)</f>
        <v>0</v>
      </c>
      <c r="P36" s="1">
        <f>IFERROR(IF('9'!E44=5,1,0),0)</f>
        <v>0</v>
      </c>
      <c r="Q36" s="1">
        <f>IFERROR(IF('10'!E44=5,1,0),0)</f>
        <v>0</v>
      </c>
      <c r="R36" s="1">
        <f>IFERROR(IF(#REF!=5,1,0),0)</f>
        <v>0</v>
      </c>
      <c r="S36" s="1">
        <f>IFERROR(IF(#REF!=5,1,0),0)</f>
        <v>0</v>
      </c>
      <c r="T36" s="1">
        <f>IFERROR(IF(#REF!=5,1,0),0)</f>
        <v>0</v>
      </c>
      <c r="U36" s="1">
        <f>IFERROR(IF(#REF!=5,1,0),0)</f>
        <v>0</v>
      </c>
      <c r="V36" s="1">
        <f>IFERROR(IF(#REF!=5,1,0),0)</f>
        <v>0</v>
      </c>
      <c r="W36" s="1">
        <f>IFERROR(IF(#REF!=5,1,0),0)</f>
        <v>0</v>
      </c>
      <c r="X36" s="1">
        <f>IFERROR(IF(#REF!=5,1,0),0)</f>
        <v>0</v>
      </c>
      <c r="Y36" s="1">
        <f>IFERROR(IF(#REF!=5,1,0),0)</f>
        <v>0</v>
      </c>
      <c r="Z36" s="1">
        <f>IFERROR(IF(#REF!=5,1,0),0)</f>
        <v>0</v>
      </c>
      <c r="AA36" s="1">
        <f>IFERROR(IF(#REF!=0,1,0),0)</f>
        <v>0</v>
      </c>
      <c r="AB36" s="1">
        <f>IFERROR(IF(#REF!=5,1,0),0)</f>
        <v>0</v>
      </c>
      <c r="AC36" s="1">
        <f>IFERROR(IF(#REF!=5,1,0),0)</f>
        <v>0</v>
      </c>
      <c r="AD36" s="1">
        <f>IFERROR(IF(#REF!=5,1,0),0)</f>
        <v>0</v>
      </c>
      <c r="AE36" s="1">
        <f>IFERROR(IF(#REF!=5,1,0),0)</f>
        <v>0</v>
      </c>
      <c r="AF36" s="1">
        <f>IFERROR(IF(#REF!=5,1,0),0)</f>
        <v>0</v>
      </c>
      <c r="AG36" s="1">
        <f>IFERROR(IF(#REF!=5,1,0),0)</f>
        <v>0</v>
      </c>
      <c r="AH36" s="1">
        <f>IFERROR(IF(#REF!=5,1,0),0)</f>
        <v>0</v>
      </c>
      <c r="AI36" s="1">
        <f>IFERROR(IF(#REF!=5,1,0),0)</f>
        <v>0</v>
      </c>
      <c r="AJ36" s="1">
        <f>IFERROR(IF(#REF!=5,1,0),0)</f>
        <v>0</v>
      </c>
      <c r="AK36" s="1">
        <f>IFERROR(IF(#REF!=5,1,0),0)</f>
        <v>0</v>
      </c>
      <c r="AL36" s="1">
        <f>IFERROR(IF(#REF!=5,1,0),0)</f>
        <v>0</v>
      </c>
      <c r="AM36" s="1">
        <f>IFERROR(IF(#REF!=5,1,0),0)</f>
        <v>0</v>
      </c>
      <c r="AN36" s="1">
        <f>IFERROR(IF(#REF!=5,1,0),0)</f>
        <v>0</v>
      </c>
      <c r="AO36" s="1">
        <f>IFERROR(IF(#REF!=5,1,0),0)</f>
        <v>0</v>
      </c>
      <c r="AP36" s="1">
        <f>IFERROR(IF(#REF!=5,1,0),0)</f>
        <v>0</v>
      </c>
      <c r="AQ36" s="1">
        <f>IFERROR(IF(#REF!=5,1,0),0)</f>
        <v>0</v>
      </c>
      <c r="AR36" s="1">
        <f>IFERROR(IF(#REF!=5,1,0),0)</f>
        <v>0</v>
      </c>
      <c r="AS36" s="1">
        <f>IFERROR(IF(#REF!=5,1,0),0)</f>
        <v>0</v>
      </c>
      <c r="AT36" s="1">
        <f>IFERROR(IF(#REF!=5,1,0),0)</f>
        <v>0</v>
      </c>
      <c r="AU36" s="1">
        <f>IFERROR(IF(#REF!=5,1,0),0)</f>
        <v>0</v>
      </c>
      <c r="AV36" s="1">
        <f>IFERROR(IF(#REF!=5,1,0),0)</f>
        <v>0</v>
      </c>
      <c r="AW36" s="1">
        <f>IFERROR(IF(#REF!=5,1,0),0)</f>
        <v>0</v>
      </c>
      <c r="AX36" s="1">
        <f>IFERROR(IF(#REF!=5,1,0),0)</f>
        <v>0</v>
      </c>
      <c r="AY36" s="1">
        <f>IFERROR(IF(#REF!=5,1,0),0)</f>
        <v>0</v>
      </c>
      <c r="BA36" s="1">
        <f t="shared" si="1"/>
        <v>3</v>
      </c>
    </row>
    <row r="37" spans="1:53" ht="14.25" customHeight="1" x14ac:dyDescent="0.2">
      <c r="A37" s="78" t="s">
        <v>161</v>
      </c>
      <c r="B37" s="79"/>
      <c r="C37" s="79"/>
      <c r="D37" s="80"/>
      <c r="E37" s="8">
        <f t="shared" si="0"/>
        <v>0</v>
      </c>
      <c r="F37" s="53" t="s">
        <v>6</v>
      </c>
      <c r="H37" s="1">
        <f>IFERROR(IF('1'!E45=5,1,0),0)</f>
        <v>0</v>
      </c>
      <c r="I37" s="1">
        <f>IFERROR(IF('2'!E45=5,1,0),0)</f>
        <v>0</v>
      </c>
      <c r="J37" s="1">
        <f>IFERROR(IF('3'!E45=5,1,0),0)</f>
        <v>0</v>
      </c>
      <c r="K37" s="1">
        <f>IFERROR(IF('4'!E45=5,1,0),0)</f>
        <v>0</v>
      </c>
      <c r="L37" s="1">
        <f>IFERROR(IF('5'!E45=5,1,0),0)</f>
        <v>0</v>
      </c>
      <c r="M37" s="1">
        <f>IFERROR(IF('6'!E45=5,1,0),0)</f>
        <v>0</v>
      </c>
      <c r="N37" s="1">
        <f>IFERROR(IF('7'!E45=5,1,0),0)</f>
        <v>0</v>
      </c>
      <c r="O37" s="1">
        <f>IFERROR(IF('8'!E45=5,1,0),0)</f>
        <v>0</v>
      </c>
      <c r="P37" s="1">
        <f>IFERROR(IF('9'!E45=5,1,0),0)</f>
        <v>0</v>
      </c>
      <c r="Q37" s="1">
        <f>IFERROR(IF('10'!E45=5,1,0),0)</f>
        <v>0</v>
      </c>
      <c r="R37" s="1">
        <f>IFERROR(IF(#REF!=5,1,0),0)</f>
        <v>0</v>
      </c>
      <c r="S37" s="1">
        <f>IFERROR(IF(#REF!=5,1,0),0)</f>
        <v>0</v>
      </c>
      <c r="T37" s="1">
        <f>IFERROR(IF(#REF!=5,1,0),0)</f>
        <v>0</v>
      </c>
      <c r="U37" s="1">
        <f>IFERROR(IF(#REF!=5,1,0),0)</f>
        <v>0</v>
      </c>
      <c r="V37" s="1">
        <f>IFERROR(IF(#REF!=5,1,0),0)</f>
        <v>0</v>
      </c>
      <c r="W37" s="1">
        <f>IFERROR(IF(#REF!=5,1,0),0)</f>
        <v>0</v>
      </c>
      <c r="X37" s="1">
        <f>IFERROR(IF(#REF!=5,1,0),0)</f>
        <v>0</v>
      </c>
      <c r="Y37" s="1">
        <f>IFERROR(IF(#REF!=5,1,0),0)</f>
        <v>0</v>
      </c>
      <c r="Z37" s="1">
        <f>IFERROR(IF(#REF!=5,1,0),0)</f>
        <v>0</v>
      </c>
      <c r="AA37" s="1">
        <f>IFERROR(IF(#REF!=0,1,0),0)</f>
        <v>0</v>
      </c>
      <c r="AB37" s="1">
        <f>IFERROR(IF(#REF!=5,1,0),0)</f>
        <v>0</v>
      </c>
      <c r="AC37" s="1">
        <f>IFERROR(IF(#REF!=5,1,0),0)</f>
        <v>0</v>
      </c>
      <c r="AD37" s="1">
        <f>IFERROR(IF(#REF!=5,1,0),0)</f>
        <v>0</v>
      </c>
      <c r="AE37" s="1">
        <f>IFERROR(IF(#REF!=5,1,0),0)</f>
        <v>0</v>
      </c>
      <c r="AF37" s="1">
        <f>IFERROR(IF(#REF!=5,1,0),0)</f>
        <v>0</v>
      </c>
      <c r="AG37" s="1">
        <f>IFERROR(IF(#REF!=5,1,0),0)</f>
        <v>0</v>
      </c>
      <c r="AH37" s="1">
        <f>IFERROR(IF(#REF!=5,1,0),0)</f>
        <v>0</v>
      </c>
      <c r="AI37" s="1">
        <f>IFERROR(IF(#REF!=5,1,0),0)</f>
        <v>0</v>
      </c>
      <c r="AJ37" s="1">
        <f>IFERROR(IF(#REF!=5,1,0),0)</f>
        <v>0</v>
      </c>
      <c r="AK37" s="1">
        <f>IFERROR(IF(#REF!=5,1,0),0)</f>
        <v>0</v>
      </c>
      <c r="AL37" s="1">
        <f>IFERROR(IF(#REF!=5,1,0),0)</f>
        <v>0</v>
      </c>
      <c r="AM37" s="1">
        <f>IFERROR(IF(#REF!=5,1,0),0)</f>
        <v>0</v>
      </c>
      <c r="AN37" s="1">
        <f>IFERROR(IF(#REF!=5,1,0),0)</f>
        <v>0</v>
      </c>
      <c r="AO37" s="1">
        <f>IFERROR(IF(#REF!=5,1,0),0)</f>
        <v>0</v>
      </c>
      <c r="AP37" s="1">
        <f>IFERROR(IF(#REF!=5,1,0),0)</f>
        <v>0</v>
      </c>
      <c r="AQ37" s="1">
        <f>IFERROR(IF(#REF!=5,1,0),0)</f>
        <v>0</v>
      </c>
      <c r="AR37" s="1">
        <f>IFERROR(IF(#REF!=5,1,0),0)</f>
        <v>0</v>
      </c>
      <c r="AS37" s="1">
        <f>IFERROR(IF(#REF!=5,1,0),0)</f>
        <v>0</v>
      </c>
      <c r="AT37" s="1">
        <f>IFERROR(IF(#REF!=5,1,0),0)</f>
        <v>0</v>
      </c>
      <c r="AU37" s="1">
        <f>IFERROR(IF(#REF!=5,1,0),0)</f>
        <v>0</v>
      </c>
      <c r="AV37" s="1">
        <f>IFERROR(IF(#REF!=5,1,0),0)</f>
        <v>0</v>
      </c>
      <c r="AW37" s="1">
        <f>IFERROR(IF(#REF!=5,1,0),0)</f>
        <v>0</v>
      </c>
      <c r="AX37" s="1">
        <f>IFERROR(IF(#REF!=5,1,0),0)</f>
        <v>0</v>
      </c>
      <c r="AY37" s="1">
        <f>IFERROR(IF(#REF!=5,1,0),0)</f>
        <v>0</v>
      </c>
      <c r="BA37" s="1">
        <f t="shared" si="1"/>
        <v>0</v>
      </c>
    </row>
    <row r="38" spans="1:53" ht="13.7" customHeight="1" x14ac:dyDescent="0.2">
      <c r="A38" s="78" t="s">
        <v>162</v>
      </c>
      <c r="B38" s="79"/>
      <c r="C38" s="79"/>
      <c r="D38" s="80"/>
      <c r="E38" s="8">
        <f t="shared" si="0"/>
        <v>0</v>
      </c>
      <c r="F38" s="54" t="s">
        <v>6</v>
      </c>
      <c r="H38" s="1">
        <f>IFERROR(IF('1'!E46=5,1,0),0)</f>
        <v>0</v>
      </c>
      <c r="I38" s="1">
        <f>IFERROR(IF('2'!E46=5,1,0),0)</f>
        <v>0</v>
      </c>
      <c r="J38" s="1">
        <f>IFERROR(IF('3'!E46=5,1,0),0)</f>
        <v>0</v>
      </c>
      <c r="K38" s="1">
        <f>IFERROR(IF('4'!E46=5,1,0),0)</f>
        <v>0</v>
      </c>
      <c r="L38" s="1">
        <f>IFERROR(IF('5'!E46=5,1,0),0)</f>
        <v>0</v>
      </c>
      <c r="M38" s="1">
        <f>IFERROR(IF('6'!E46=5,1,0),0)</f>
        <v>0</v>
      </c>
      <c r="N38" s="1">
        <f>IFERROR(IF('7'!E46=5,1,0),0)</f>
        <v>0</v>
      </c>
      <c r="O38" s="1">
        <f>IFERROR(IF('8'!E46=5,1,0),0)</f>
        <v>0</v>
      </c>
      <c r="P38" s="1">
        <f>IFERROR(IF('9'!E46=5,1,0),0)</f>
        <v>0</v>
      </c>
      <c r="Q38" s="1">
        <f>IFERROR(IF('10'!E46=5,1,0),0)</f>
        <v>0</v>
      </c>
      <c r="R38" s="1">
        <f>IFERROR(IF(#REF!=5,1,0),0)</f>
        <v>0</v>
      </c>
      <c r="S38" s="1">
        <f>IFERROR(IF(#REF!=5,1,0),0)</f>
        <v>0</v>
      </c>
      <c r="T38" s="1">
        <f>IFERROR(IF(#REF!=5,1,0),0)</f>
        <v>0</v>
      </c>
      <c r="U38" s="1">
        <f>IFERROR(IF(#REF!=5,1,0),0)</f>
        <v>0</v>
      </c>
      <c r="V38" s="1">
        <f>IFERROR(IF(#REF!=5,1,0),0)</f>
        <v>0</v>
      </c>
      <c r="W38" s="1">
        <f>IFERROR(IF(#REF!=5,1,0),0)</f>
        <v>0</v>
      </c>
      <c r="X38" s="1">
        <f>IFERROR(IF(#REF!=5,1,0),0)</f>
        <v>0</v>
      </c>
      <c r="Y38" s="1">
        <f>IFERROR(IF(#REF!=5,1,0),0)</f>
        <v>0</v>
      </c>
      <c r="Z38" s="1">
        <f>IFERROR(IF(#REF!=5,1,0),0)</f>
        <v>0</v>
      </c>
      <c r="AA38" s="1">
        <f>IFERROR(IF(#REF!=0,1,0),0)</f>
        <v>0</v>
      </c>
      <c r="AB38" s="1">
        <f>IFERROR(IF(#REF!=5,1,0),0)</f>
        <v>0</v>
      </c>
      <c r="AC38" s="1">
        <f>IFERROR(IF(#REF!=5,1,0),0)</f>
        <v>0</v>
      </c>
      <c r="AD38" s="1">
        <f>IFERROR(IF(#REF!=5,1,0),0)</f>
        <v>0</v>
      </c>
      <c r="AE38" s="1">
        <f>IFERROR(IF(#REF!=5,1,0),0)</f>
        <v>0</v>
      </c>
      <c r="AF38" s="1">
        <f>IFERROR(IF(#REF!=5,1,0),0)</f>
        <v>0</v>
      </c>
      <c r="AG38" s="1">
        <f>IFERROR(IF(#REF!=5,1,0),0)</f>
        <v>0</v>
      </c>
      <c r="AH38" s="1">
        <f>IFERROR(IF(#REF!=5,1,0),0)</f>
        <v>0</v>
      </c>
      <c r="AI38" s="1">
        <f>IFERROR(IF(#REF!=5,1,0),0)</f>
        <v>0</v>
      </c>
      <c r="AJ38" s="1">
        <f>IFERROR(IF(#REF!=5,1,0),0)</f>
        <v>0</v>
      </c>
      <c r="AK38" s="1">
        <f>IFERROR(IF(#REF!=5,1,0),0)</f>
        <v>0</v>
      </c>
      <c r="AL38" s="1">
        <f>IFERROR(IF(#REF!=5,1,0),0)</f>
        <v>0</v>
      </c>
      <c r="AM38" s="1">
        <f>IFERROR(IF(#REF!=5,1,0),0)</f>
        <v>0</v>
      </c>
      <c r="AN38" s="1">
        <f>IFERROR(IF(#REF!=5,1,0),0)</f>
        <v>0</v>
      </c>
      <c r="AO38" s="1">
        <f>IFERROR(IF(#REF!=5,1,0),0)</f>
        <v>0</v>
      </c>
      <c r="AP38" s="1">
        <f>IFERROR(IF(#REF!=5,1,0),0)</f>
        <v>0</v>
      </c>
      <c r="AQ38" s="1">
        <f>IFERROR(IF(#REF!=5,1,0),0)</f>
        <v>0</v>
      </c>
      <c r="AR38" s="1">
        <f>IFERROR(IF(#REF!=5,1,0),0)</f>
        <v>0</v>
      </c>
      <c r="AS38" s="1">
        <f>IFERROR(IF(#REF!=5,1,0),0)</f>
        <v>0</v>
      </c>
      <c r="AT38" s="1">
        <f>IFERROR(IF(#REF!=5,1,0),0)</f>
        <v>0</v>
      </c>
      <c r="AU38" s="1">
        <f>IFERROR(IF(#REF!=5,1,0),0)</f>
        <v>0</v>
      </c>
      <c r="AV38" s="1">
        <f>IFERROR(IF(#REF!=5,1,0),0)</f>
        <v>0</v>
      </c>
      <c r="AW38" s="1">
        <f>IFERROR(IF(#REF!=5,1,0),0)</f>
        <v>0</v>
      </c>
      <c r="AX38" s="1">
        <f>IFERROR(IF(#REF!=5,1,0),0)</f>
        <v>0</v>
      </c>
      <c r="AY38" s="1">
        <f>IFERROR(IF(#REF!=5,1,0),0)</f>
        <v>0</v>
      </c>
      <c r="BA38" s="1">
        <f t="shared" si="1"/>
        <v>0</v>
      </c>
    </row>
    <row r="39" spans="1:53" ht="14.25" x14ac:dyDescent="0.2">
      <c r="A39" s="78" t="s">
        <v>89</v>
      </c>
      <c r="B39" s="79"/>
      <c r="C39" s="79"/>
      <c r="D39" s="80"/>
      <c r="E39" s="8">
        <f t="shared" si="0"/>
        <v>0</v>
      </c>
      <c r="F39" s="53" t="s">
        <v>6</v>
      </c>
      <c r="H39" s="1">
        <f>IFERROR(IF('1'!E47=5,1,0),0)</f>
        <v>0</v>
      </c>
      <c r="I39" s="1">
        <f>IFERROR(IF('2'!E47=5,1,0),0)</f>
        <v>0</v>
      </c>
      <c r="J39" s="1">
        <f>IFERROR(IF('3'!E47=5,1,0),0)</f>
        <v>0</v>
      </c>
      <c r="K39" s="1">
        <f>IFERROR(IF('4'!E47=5,1,0),0)</f>
        <v>0</v>
      </c>
      <c r="L39" s="1">
        <f>IFERROR(IF('5'!E47=5,1,0),0)</f>
        <v>0</v>
      </c>
      <c r="M39" s="1">
        <f>IFERROR(IF('6'!E47=5,1,0),0)</f>
        <v>0</v>
      </c>
      <c r="N39" s="1">
        <f>IFERROR(IF('7'!E47=5,1,0),0)</f>
        <v>0</v>
      </c>
      <c r="O39" s="1">
        <f>IFERROR(IF('8'!E47=5,1,0),0)</f>
        <v>0</v>
      </c>
      <c r="P39" s="1">
        <f>IFERROR(IF('9'!E47=5,1,0),0)</f>
        <v>0</v>
      </c>
      <c r="Q39" s="1">
        <f>IFERROR(IF('10'!E47=5,1,0),0)</f>
        <v>0</v>
      </c>
      <c r="R39" s="1">
        <f>IFERROR(IF(#REF!=5,1,0),0)</f>
        <v>0</v>
      </c>
      <c r="S39" s="1">
        <f>IFERROR(IF(#REF!=5,1,0),0)</f>
        <v>0</v>
      </c>
      <c r="T39" s="1">
        <f>IFERROR(IF(#REF!=5,1,0),0)</f>
        <v>0</v>
      </c>
      <c r="U39" s="1">
        <f>IFERROR(IF(#REF!=5,1,0),0)</f>
        <v>0</v>
      </c>
      <c r="V39" s="1">
        <f>IFERROR(IF(#REF!=5,1,0),0)</f>
        <v>0</v>
      </c>
      <c r="W39" s="1">
        <f>IFERROR(IF(#REF!=5,1,0),0)</f>
        <v>0</v>
      </c>
      <c r="X39" s="1">
        <f>IFERROR(IF(#REF!=5,1,0),0)</f>
        <v>0</v>
      </c>
      <c r="Y39" s="1">
        <f>IFERROR(IF(#REF!=5,1,0),0)</f>
        <v>0</v>
      </c>
      <c r="Z39" s="1">
        <f>IFERROR(IF(#REF!=5,1,0),0)</f>
        <v>0</v>
      </c>
      <c r="AA39" s="1">
        <f>IFERROR(IF(#REF!=0,1,0),0)</f>
        <v>0</v>
      </c>
      <c r="AB39" s="1">
        <f>IFERROR(IF(#REF!=5,1,0),0)</f>
        <v>0</v>
      </c>
      <c r="AC39" s="1">
        <f>IFERROR(IF(#REF!=5,1,0),0)</f>
        <v>0</v>
      </c>
      <c r="AD39" s="1">
        <f>IFERROR(IF(#REF!=5,1,0),0)</f>
        <v>0</v>
      </c>
      <c r="AE39" s="1">
        <f>IFERROR(IF(#REF!=5,1,0),0)</f>
        <v>0</v>
      </c>
      <c r="AF39" s="1">
        <f>IFERROR(IF(#REF!=5,1,0),0)</f>
        <v>0</v>
      </c>
      <c r="AG39" s="1">
        <f>IFERROR(IF(#REF!=5,1,0),0)</f>
        <v>0</v>
      </c>
      <c r="AH39" s="1">
        <f>IFERROR(IF(#REF!=5,1,0),0)</f>
        <v>0</v>
      </c>
      <c r="AI39" s="1">
        <f>IFERROR(IF(#REF!=5,1,0),0)</f>
        <v>0</v>
      </c>
      <c r="AJ39" s="1">
        <f>IFERROR(IF(#REF!=5,1,0),0)</f>
        <v>0</v>
      </c>
      <c r="AK39" s="1">
        <f>IFERROR(IF(#REF!=5,1,0),0)</f>
        <v>0</v>
      </c>
      <c r="AL39" s="1">
        <f>IFERROR(IF(#REF!=5,1,0),0)</f>
        <v>0</v>
      </c>
      <c r="AM39" s="1">
        <f>IFERROR(IF(#REF!=5,1,0),0)</f>
        <v>0</v>
      </c>
      <c r="AN39" s="1">
        <f>IFERROR(IF(#REF!=5,1,0),0)</f>
        <v>0</v>
      </c>
      <c r="AO39" s="1">
        <f>IFERROR(IF(#REF!=5,1,0),0)</f>
        <v>0</v>
      </c>
      <c r="AP39" s="1">
        <f>IFERROR(IF(#REF!=5,1,0),0)</f>
        <v>0</v>
      </c>
      <c r="AQ39" s="1">
        <f>IFERROR(IF(#REF!=5,1,0),0)</f>
        <v>0</v>
      </c>
      <c r="AR39" s="1">
        <f>IFERROR(IF(#REF!=5,1,0),0)</f>
        <v>0</v>
      </c>
      <c r="AS39" s="1">
        <f>IFERROR(IF(#REF!=5,1,0),0)</f>
        <v>0</v>
      </c>
      <c r="AT39" s="1">
        <f>IFERROR(IF(#REF!=5,1,0),0)</f>
        <v>0</v>
      </c>
      <c r="AU39" s="1">
        <f>IFERROR(IF(#REF!=5,1,0),0)</f>
        <v>0</v>
      </c>
      <c r="AV39" s="1">
        <f>IFERROR(IF(#REF!=5,1,0),0)</f>
        <v>0</v>
      </c>
      <c r="AW39" s="1">
        <f>IFERROR(IF(#REF!=5,1,0),0)</f>
        <v>0</v>
      </c>
      <c r="AX39" s="1">
        <f>IFERROR(IF(#REF!=5,1,0),0)</f>
        <v>0</v>
      </c>
      <c r="AY39" s="1">
        <f>IFERROR(IF(#REF!=5,1,0),0)</f>
        <v>0</v>
      </c>
      <c r="BA39" s="1">
        <f t="shared" si="1"/>
        <v>0</v>
      </c>
    </row>
    <row r="40" spans="1:53" ht="13.7" customHeight="1" x14ac:dyDescent="0.2">
      <c r="A40" s="78" t="s">
        <v>90</v>
      </c>
      <c r="B40" s="79"/>
      <c r="C40" s="79"/>
      <c r="D40" s="80"/>
      <c r="E40" s="8">
        <f t="shared" si="0"/>
        <v>0</v>
      </c>
      <c r="F40" s="53" t="s">
        <v>6</v>
      </c>
      <c r="H40" s="1">
        <f>IFERROR(IF('1'!E48=5,1,0),0)</f>
        <v>0</v>
      </c>
      <c r="I40" s="1">
        <f>IFERROR(IF('2'!E48=5,1,0),0)</f>
        <v>0</v>
      </c>
      <c r="J40" s="1">
        <f>IFERROR(IF('3'!E48=5,1,0),0)</f>
        <v>0</v>
      </c>
      <c r="K40" s="1">
        <f>IFERROR(IF('4'!E48=5,1,0),0)</f>
        <v>0</v>
      </c>
      <c r="L40" s="1">
        <f>IFERROR(IF('5'!E48=5,1,0),0)</f>
        <v>0</v>
      </c>
      <c r="M40" s="1">
        <f>IFERROR(IF('6'!E48=5,1,0),0)</f>
        <v>0</v>
      </c>
      <c r="N40" s="1">
        <f>IFERROR(IF('7'!E48=5,1,0),0)</f>
        <v>0</v>
      </c>
      <c r="O40" s="1">
        <f>IFERROR(IF('8'!E48=5,1,0),0)</f>
        <v>0</v>
      </c>
      <c r="P40" s="1">
        <f>IFERROR(IF('9'!E48=5,1,0),0)</f>
        <v>0</v>
      </c>
      <c r="Q40" s="1">
        <f>IFERROR(IF('10'!E48=5,1,0),0)</f>
        <v>0</v>
      </c>
      <c r="R40" s="1">
        <f>IFERROR(IF(#REF!=5,1,0),0)</f>
        <v>0</v>
      </c>
      <c r="S40" s="1">
        <f>IFERROR(IF(#REF!=5,1,0),0)</f>
        <v>0</v>
      </c>
      <c r="T40" s="1">
        <f>IFERROR(IF(#REF!=5,1,0),0)</f>
        <v>0</v>
      </c>
      <c r="U40" s="1">
        <f>IFERROR(IF(#REF!=5,1,0),0)</f>
        <v>0</v>
      </c>
      <c r="V40" s="1">
        <f>IFERROR(IF(#REF!=5,1,0),0)</f>
        <v>0</v>
      </c>
      <c r="W40" s="1">
        <f>IFERROR(IF(#REF!=5,1,0),0)</f>
        <v>0</v>
      </c>
      <c r="X40" s="1">
        <f>IFERROR(IF(#REF!=5,1,0),0)</f>
        <v>0</v>
      </c>
      <c r="Y40" s="1">
        <f>IFERROR(IF(#REF!=5,1,0),0)</f>
        <v>0</v>
      </c>
      <c r="Z40" s="1">
        <f>IFERROR(IF(#REF!=5,1,0),0)</f>
        <v>0</v>
      </c>
      <c r="AA40" s="1">
        <f>IFERROR(IF(#REF!=0,1,0),0)</f>
        <v>0</v>
      </c>
      <c r="AB40" s="1">
        <f>IFERROR(IF(#REF!=5,1,0),0)</f>
        <v>0</v>
      </c>
      <c r="AC40" s="1">
        <f>IFERROR(IF(#REF!=5,1,0),0)</f>
        <v>0</v>
      </c>
      <c r="AD40" s="1">
        <f>IFERROR(IF(#REF!=5,1,0),0)</f>
        <v>0</v>
      </c>
      <c r="AE40" s="1">
        <f>IFERROR(IF(#REF!=5,1,0),0)</f>
        <v>0</v>
      </c>
      <c r="AF40" s="1">
        <f>IFERROR(IF(#REF!=5,1,0),0)</f>
        <v>0</v>
      </c>
      <c r="AG40" s="1">
        <f>IFERROR(IF(#REF!=5,1,0),0)</f>
        <v>0</v>
      </c>
      <c r="AH40" s="1">
        <f>IFERROR(IF(#REF!=5,1,0),0)</f>
        <v>0</v>
      </c>
      <c r="AI40" s="1">
        <f>IFERROR(IF(#REF!=5,1,0),0)</f>
        <v>0</v>
      </c>
      <c r="AJ40" s="1">
        <f>IFERROR(IF(#REF!=5,1,0),0)</f>
        <v>0</v>
      </c>
      <c r="AK40" s="1">
        <f>IFERROR(IF(#REF!=5,1,0),0)</f>
        <v>0</v>
      </c>
      <c r="AL40" s="1">
        <f>IFERROR(IF(#REF!=5,1,0),0)</f>
        <v>0</v>
      </c>
      <c r="AM40" s="1">
        <f>IFERROR(IF(#REF!=5,1,0),0)</f>
        <v>0</v>
      </c>
      <c r="AN40" s="1">
        <f>IFERROR(IF(#REF!=5,1,0),0)</f>
        <v>0</v>
      </c>
      <c r="AO40" s="1">
        <f>IFERROR(IF(#REF!=5,1,0),0)</f>
        <v>0</v>
      </c>
      <c r="AP40" s="1">
        <f>IFERROR(IF(#REF!=5,1,0),0)</f>
        <v>0</v>
      </c>
      <c r="AQ40" s="1">
        <f>IFERROR(IF(#REF!=5,1,0),0)</f>
        <v>0</v>
      </c>
      <c r="AR40" s="1">
        <f>IFERROR(IF(#REF!=5,1,0),0)</f>
        <v>0</v>
      </c>
      <c r="AS40" s="1">
        <f>IFERROR(IF(#REF!=5,1,0),0)</f>
        <v>0</v>
      </c>
      <c r="AT40" s="1">
        <f>IFERROR(IF(#REF!=5,1,0),0)</f>
        <v>0</v>
      </c>
      <c r="AU40" s="1">
        <f>IFERROR(IF(#REF!=5,1,0),0)</f>
        <v>0</v>
      </c>
      <c r="AV40" s="1">
        <f>IFERROR(IF(#REF!=5,1,0),0)</f>
        <v>0</v>
      </c>
      <c r="AW40" s="1">
        <f>IFERROR(IF(#REF!=5,1,0),0)</f>
        <v>0</v>
      </c>
      <c r="AX40" s="1">
        <f>IFERROR(IF(#REF!=5,1,0),0)</f>
        <v>0</v>
      </c>
      <c r="AY40" s="1">
        <f>IFERROR(IF(#REF!=5,1,0),0)</f>
        <v>0</v>
      </c>
      <c r="BA40" s="1">
        <f t="shared" si="1"/>
        <v>0</v>
      </c>
    </row>
    <row r="41" spans="1:53" ht="14.25" x14ac:dyDescent="0.2">
      <c r="A41" s="78" t="s">
        <v>91</v>
      </c>
      <c r="B41" s="79"/>
      <c r="C41" s="79"/>
      <c r="D41" s="80"/>
      <c r="E41" s="8">
        <f t="shared" si="0"/>
        <v>0</v>
      </c>
      <c r="F41" s="53" t="s">
        <v>6</v>
      </c>
      <c r="H41" s="1">
        <f>IFERROR(IF('1'!E49=5,1,0),0)</f>
        <v>0</v>
      </c>
      <c r="I41" s="1">
        <f>IFERROR(IF('2'!E49=5,1,0),0)</f>
        <v>0</v>
      </c>
      <c r="J41" s="1">
        <f>IFERROR(IF('3'!E49=5,1,0),0)</f>
        <v>0</v>
      </c>
      <c r="K41" s="1">
        <f>IFERROR(IF('4'!E49=5,1,0),0)</f>
        <v>0</v>
      </c>
      <c r="L41" s="1">
        <f>IFERROR(IF('5'!E49=5,1,0),0)</f>
        <v>0</v>
      </c>
      <c r="M41" s="1">
        <f>IFERROR(IF('6'!E49=5,1,0),0)</f>
        <v>0</v>
      </c>
      <c r="N41" s="1">
        <f>IFERROR(IF('7'!E49=5,1,0),0)</f>
        <v>0</v>
      </c>
      <c r="O41" s="1">
        <f>IFERROR(IF('8'!E49=5,1,0),0)</f>
        <v>0</v>
      </c>
      <c r="P41" s="1">
        <f>IFERROR(IF('9'!E49=5,1,0),0)</f>
        <v>0</v>
      </c>
      <c r="Q41" s="1">
        <f>IFERROR(IF('10'!E49=5,1,0),0)</f>
        <v>0</v>
      </c>
      <c r="R41" s="1">
        <f>IFERROR(IF(#REF!=5,1,0),0)</f>
        <v>0</v>
      </c>
      <c r="S41" s="1">
        <f>IFERROR(IF(#REF!=5,1,0),0)</f>
        <v>0</v>
      </c>
      <c r="T41" s="1">
        <f>IFERROR(IF(#REF!=5,1,0),0)</f>
        <v>0</v>
      </c>
      <c r="U41" s="1">
        <f>IFERROR(IF(#REF!=5,1,0),0)</f>
        <v>0</v>
      </c>
      <c r="V41" s="1">
        <f>IFERROR(IF(#REF!=5,1,0),0)</f>
        <v>0</v>
      </c>
      <c r="W41" s="1">
        <f>IFERROR(IF(#REF!=5,1,0),0)</f>
        <v>0</v>
      </c>
      <c r="X41" s="1">
        <f>IFERROR(IF(#REF!=5,1,0),0)</f>
        <v>0</v>
      </c>
      <c r="Y41" s="1">
        <f>IFERROR(IF(#REF!=5,1,0),0)</f>
        <v>0</v>
      </c>
      <c r="Z41" s="1">
        <f>IFERROR(IF(#REF!=5,1,0),0)</f>
        <v>0</v>
      </c>
      <c r="AA41" s="1">
        <f>IFERROR(IF(#REF!=0,1,0),0)</f>
        <v>0</v>
      </c>
      <c r="AB41" s="1">
        <f>IFERROR(IF(#REF!=5,1,0),0)</f>
        <v>0</v>
      </c>
      <c r="AC41" s="1">
        <f>IFERROR(IF(#REF!=5,1,0),0)</f>
        <v>0</v>
      </c>
      <c r="AD41" s="1">
        <f>IFERROR(IF(#REF!=5,1,0),0)</f>
        <v>0</v>
      </c>
      <c r="AE41" s="1">
        <f>IFERROR(IF(#REF!=5,1,0),0)</f>
        <v>0</v>
      </c>
      <c r="AF41" s="1">
        <f>IFERROR(IF(#REF!=5,1,0),0)</f>
        <v>0</v>
      </c>
      <c r="AG41" s="1">
        <f>IFERROR(IF(#REF!=5,1,0),0)</f>
        <v>0</v>
      </c>
      <c r="AH41" s="1">
        <f>IFERROR(IF(#REF!=5,1,0),0)</f>
        <v>0</v>
      </c>
      <c r="AI41" s="1">
        <f>IFERROR(IF(#REF!=5,1,0),0)</f>
        <v>0</v>
      </c>
      <c r="AJ41" s="1">
        <f>IFERROR(IF(#REF!=5,1,0),0)</f>
        <v>0</v>
      </c>
      <c r="AK41" s="1">
        <f>IFERROR(IF(#REF!=5,1,0),0)</f>
        <v>0</v>
      </c>
      <c r="AL41" s="1">
        <f>IFERROR(IF(#REF!=5,1,0),0)</f>
        <v>0</v>
      </c>
      <c r="AM41" s="1">
        <f>IFERROR(IF(#REF!=5,1,0),0)</f>
        <v>0</v>
      </c>
      <c r="AN41" s="1">
        <f>IFERROR(IF(#REF!=5,1,0),0)</f>
        <v>0</v>
      </c>
      <c r="AO41" s="1">
        <f>IFERROR(IF(#REF!=5,1,0),0)</f>
        <v>0</v>
      </c>
      <c r="AP41" s="1">
        <f>IFERROR(IF(#REF!=5,1,0),0)</f>
        <v>0</v>
      </c>
      <c r="AQ41" s="1">
        <f>IFERROR(IF(#REF!=5,1,0),0)</f>
        <v>0</v>
      </c>
      <c r="AR41" s="1">
        <f>IFERROR(IF(#REF!=5,1,0),0)</f>
        <v>0</v>
      </c>
      <c r="AS41" s="1">
        <f>IFERROR(IF(#REF!=5,1,0),0)</f>
        <v>0</v>
      </c>
      <c r="AT41" s="1">
        <f>IFERROR(IF(#REF!=5,1,0),0)</f>
        <v>0</v>
      </c>
      <c r="AU41" s="1">
        <f>IFERROR(IF(#REF!=5,1,0),0)</f>
        <v>0</v>
      </c>
      <c r="AV41" s="1">
        <f>IFERROR(IF(#REF!=5,1,0),0)</f>
        <v>0</v>
      </c>
      <c r="AW41" s="1">
        <f>IFERROR(IF(#REF!=5,1,0),0)</f>
        <v>0</v>
      </c>
      <c r="AX41" s="1">
        <f>IFERROR(IF(#REF!=5,1,0),0)</f>
        <v>0</v>
      </c>
      <c r="AY41" s="1">
        <f>IFERROR(IF(#REF!=5,1,0),0)</f>
        <v>0</v>
      </c>
      <c r="BA41" s="1">
        <f t="shared" si="1"/>
        <v>0</v>
      </c>
    </row>
    <row r="42" spans="1:53" ht="14.25" customHeight="1" x14ac:dyDescent="0.2">
      <c r="A42" s="78" t="s">
        <v>47</v>
      </c>
      <c r="B42" s="79"/>
      <c r="C42" s="79"/>
      <c r="D42" s="80"/>
      <c r="E42" s="8">
        <f t="shared" si="0"/>
        <v>0</v>
      </c>
      <c r="F42" s="54" t="s">
        <v>5</v>
      </c>
      <c r="H42" s="1">
        <f>IFERROR(IF('1'!E50=5,1,0),0)</f>
        <v>0</v>
      </c>
      <c r="I42" s="1">
        <f>IFERROR(IF('2'!E50=5,1,0),0)</f>
        <v>0</v>
      </c>
      <c r="J42" s="1">
        <f>IFERROR(IF('3'!E50=5,1,0),0)</f>
        <v>0</v>
      </c>
      <c r="K42" s="1">
        <f>IFERROR(IF('4'!E50=5,1,0),0)</f>
        <v>0</v>
      </c>
      <c r="L42" s="1">
        <f>IFERROR(IF('5'!E50=5,1,0),0)</f>
        <v>0</v>
      </c>
      <c r="M42" s="1">
        <f>IFERROR(IF('6'!E50=5,1,0),0)</f>
        <v>0</v>
      </c>
      <c r="N42" s="1">
        <f>IFERROR(IF('7'!E50=5,1,0),0)</f>
        <v>0</v>
      </c>
      <c r="O42" s="1">
        <f>IFERROR(IF('8'!E50=5,1,0),0)</f>
        <v>0</v>
      </c>
      <c r="P42" s="1">
        <f>IFERROR(IF('9'!E50=5,1,0),0)</f>
        <v>0</v>
      </c>
      <c r="Q42" s="1">
        <f>IFERROR(IF('10'!E50=5,1,0),0)</f>
        <v>0</v>
      </c>
      <c r="R42" s="1">
        <f>IFERROR(IF(#REF!=5,1,0),0)</f>
        <v>0</v>
      </c>
      <c r="S42" s="1">
        <f>IFERROR(IF(#REF!=5,1,0),0)</f>
        <v>0</v>
      </c>
      <c r="T42" s="1">
        <f>IFERROR(IF(#REF!=5,1,0),0)</f>
        <v>0</v>
      </c>
      <c r="U42" s="1">
        <f>IFERROR(IF(#REF!=5,1,0),0)</f>
        <v>0</v>
      </c>
      <c r="V42" s="1">
        <f>IFERROR(IF(#REF!=5,1,0),0)</f>
        <v>0</v>
      </c>
      <c r="W42" s="1">
        <f>IFERROR(IF(#REF!=5,1,0),0)</f>
        <v>0</v>
      </c>
      <c r="X42" s="1">
        <f>IFERROR(IF(#REF!=5,1,0),0)</f>
        <v>0</v>
      </c>
      <c r="Y42" s="1">
        <f>IFERROR(IF(#REF!=5,1,0),0)</f>
        <v>0</v>
      </c>
      <c r="Z42" s="1">
        <f>IFERROR(IF(#REF!=5,1,0),0)</f>
        <v>0</v>
      </c>
      <c r="AA42" s="1">
        <f>IFERROR(IF(#REF!=0,1,0),0)</f>
        <v>0</v>
      </c>
      <c r="AB42" s="1">
        <f>IFERROR(IF(#REF!=5,1,0),0)</f>
        <v>0</v>
      </c>
      <c r="AC42" s="1">
        <f>IFERROR(IF(#REF!=5,1,0),0)</f>
        <v>0</v>
      </c>
      <c r="AD42" s="1">
        <f>IFERROR(IF(#REF!=5,1,0),0)</f>
        <v>0</v>
      </c>
      <c r="AE42" s="1">
        <f>IFERROR(IF(#REF!=5,1,0),0)</f>
        <v>0</v>
      </c>
      <c r="AF42" s="1">
        <f>IFERROR(IF(#REF!=5,1,0),0)</f>
        <v>0</v>
      </c>
      <c r="AG42" s="1">
        <f>IFERROR(IF(#REF!=5,1,0),0)</f>
        <v>0</v>
      </c>
      <c r="AH42" s="1">
        <f>IFERROR(IF(#REF!=5,1,0),0)</f>
        <v>0</v>
      </c>
      <c r="AI42" s="1">
        <f>IFERROR(IF(#REF!=5,1,0),0)</f>
        <v>0</v>
      </c>
      <c r="AJ42" s="1">
        <f>IFERROR(IF(#REF!=5,1,0),0)</f>
        <v>0</v>
      </c>
      <c r="AK42" s="1">
        <f>IFERROR(IF(#REF!=5,1,0),0)</f>
        <v>0</v>
      </c>
      <c r="AL42" s="1">
        <f>IFERROR(IF(#REF!=5,1,0),0)</f>
        <v>0</v>
      </c>
      <c r="AM42" s="1">
        <f>IFERROR(IF(#REF!=5,1,0),0)</f>
        <v>0</v>
      </c>
      <c r="AN42" s="1">
        <f>IFERROR(IF(#REF!=5,1,0),0)</f>
        <v>0</v>
      </c>
      <c r="AO42" s="1">
        <f>IFERROR(IF(#REF!=5,1,0),0)</f>
        <v>0</v>
      </c>
      <c r="AP42" s="1">
        <f>IFERROR(IF(#REF!=5,1,0),0)</f>
        <v>0</v>
      </c>
      <c r="AQ42" s="1">
        <f>IFERROR(IF(#REF!=5,1,0),0)</f>
        <v>0</v>
      </c>
      <c r="AR42" s="1">
        <f>IFERROR(IF(#REF!=5,1,0),0)</f>
        <v>0</v>
      </c>
      <c r="AS42" s="1">
        <f>IFERROR(IF(#REF!=5,1,0),0)</f>
        <v>0</v>
      </c>
      <c r="AT42" s="1">
        <f>IFERROR(IF(#REF!=5,1,0),0)</f>
        <v>0</v>
      </c>
      <c r="AU42" s="1">
        <f>IFERROR(IF(#REF!=5,1,0),0)</f>
        <v>0</v>
      </c>
      <c r="AV42" s="1">
        <f>IFERROR(IF(#REF!=5,1,0),0)</f>
        <v>0</v>
      </c>
      <c r="AW42" s="1">
        <f>IFERROR(IF(#REF!=5,1,0),0)</f>
        <v>0</v>
      </c>
      <c r="AX42" s="1">
        <f>IFERROR(IF(#REF!=5,1,0),0)</f>
        <v>0</v>
      </c>
      <c r="AY42" s="1">
        <f>IFERROR(IF(#REF!=5,1,0),0)</f>
        <v>0</v>
      </c>
      <c r="BA42" s="1">
        <f t="shared" si="1"/>
        <v>0</v>
      </c>
    </row>
    <row r="43" spans="1:53" ht="14.25" x14ac:dyDescent="0.2">
      <c r="A43" s="78" t="s">
        <v>61</v>
      </c>
      <c r="B43" s="79"/>
      <c r="C43" s="79"/>
      <c r="D43" s="80"/>
      <c r="E43" s="8">
        <f t="shared" si="0"/>
        <v>0</v>
      </c>
      <c r="F43" s="53" t="s">
        <v>6</v>
      </c>
      <c r="H43" s="1">
        <f>IFERROR(IF('1'!E51=5,1,0),0)</f>
        <v>0</v>
      </c>
      <c r="I43" s="1">
        <f>IFERROR(IF('2'!E51=5,1,0),0)</f>
        <v>0</v>
      </c>
      <c r="J43" s="1">
        <f>IFERROR(IF('3'!E51=5,1,0),0)</f>
        <v>0</v>
      </c>
      <c r="K43" s="1">
        <f>IFERROR(IF('4'!E51=5,1,0),0)</f>
        <v>0</v>
      </c>
      <c r="L43" s="1">
        <f>IFERROR(IF('5'!E51=5,1,0),0)</f>
        <v>0</v>
      </c>
      <c r="M43" s="1">
        <f>IFERROR(IF('6'!E51=5,1,0),0)</f>
        <v>0</v>
      </c>
      <c r="N43" s="1">
        <f>IFERROR(IF('7'!E51=5,1,0),0)</f>
        <v>0</v>
      </c>
      <c r="O43" s="1">
        <f>IFERROR(IF('8'!E51=5,1,0),0)</f>
        <v>0</v>
      </c>
      <c r="P43" s="1">
        <f>IFERROR(IF('9'!E51=5,1,0),0)</f>
        <v>0</v>
      </c>
      <c r="Q43" s="1">
        <f>IFERROR(IF('10'!E51=5,1,0),0)</f>
        <v>0</v>
      </c>
      <c r="R43" s="1">
        <f>IFERROR(IF(#REF!=5,1,0),0)</f>
        <v>0</v>
      </c>
      <c r="S43" s="1">
        <f>IFERROR(IF(#REF!=5,1,0),0)</f>
        <v>0</v>
      </c>
      <c r="T43" s="1">
        <f>IFERROR(IF(#REF!=5,1,0),0)</f>
        <v>0</v>
      </c>
      <c r="U43" s="1">
        <f>IFERROR(IF(#REF!=5,1,0),0)</f>
        <v>0</v>
      </c>
      <c r="V43" s="1">
        <f>IFERROR(IF(#REF!=5,1,0),0)</f>
        <v>0</v>
      </c>
      <c r="W43" s="1">
        <f>IFERROR(IF(#REF!=5,1,0),0)</f>
        <v>0</v>
      </c>
      <c r="X43" s="1">
        <f>IFERROR(IF(#REF!=5,1,0),0)</f>
        <v>0</v>
      </c>
      <c r="Y43" s="1">
        <f>IFERROR(IF(#REF!=5,1,0),0)</f>
        <v>0</v>
      </c>
      <c r="Z43" s="1">
        <f>IFERROR(IF(#REF!=5,1,0),0)</f>
        <v>0</v>
      </c>
      <c r="AA43" s="1">
        <f>IFERROR(IF(#REF!=0,1,0),0)</f>
        <v>0</v>
      </c>
      <c r="AB43" s="1">
        <f>IFERROR(IF(#REF!=5,1,0),0)</f>
        <v>0</v>
      </c>
      <c r="AC43" s="1">
        <f>IFERROR(IF(#REF!=5,1,0),0)</f>
        <v>0</v>
      </c>
      <c r="AD43" s="1">
        <f>IFERROR(IF(#REF!=5,1,0),0)</f>
        <v>0</v>
      </c>
      <c r="AE43" s="1">
        <f>IFERROR(IF(#REF!=5,1,0),0)</f>
        <v>0</v>
      </c>
      <c r="AF43" s="1">
        <f>IFERROR(IF(#REF!=5,1,0),0)</f>
        <v>0</v>
      </c>
      <c r="AG43" s="1">
        <f>IFERROR(IF(#REF!=5,1,0),0)</f>
        <v>0</v>
      </c>
      <c r="AH43" s="1">
        <f>IFERROR(IF(#REF!=5,1,0),0)</f>
        <v>0</v>
      </c>
      <c r="AI43" s="1">
        <f>IFERROR(IF(#REF!=5,1,0),0)</f>
        <v>0</v>
      </c>
      <c r="AJ43" s="1">
        <f>IFERROR(IF(#REF!=5,1,0),0)</f>
        <v>0</v>
      </c>
      <c r="AK43" s="1">
        <f>IFERROR(IF(#REF!=5,1,0),0)</f>
        <v>0</v>
      </c>
      <c r="AL43" s="1">
        <f>IFERROR(IF(#REF!=5,1,0),0)</f>
        <v>0</v>
      </c>
      <c r="AM43" s="1">
        <f>IFERROR(IF(#REF!=5,1,0),0)</f>
        <v>0</v>
      </c>
      <c r="AN43" s="1">
        <f>IFERROR(IF(#REF!=5,1,0),0)</f>
        <v>0</v>
      </c>
      <c r="AO43" s="1">
        <f>IFERROR(IF(#REF!=5,1,0),0)</f>
        <v>0</v>
      </c>
      <c r="AP43" s="1">
        <f>IFERROR(IF(#REF!=5,1,0),0)</f>
        <v>0</v>
      </c>
      <c r="AQ43" s="1">
        <f>IFERROR(IF(#REF!=5,1,0),0)</f>
        <v>0</v>
      </c>
      <c r="AR43" s="1">
        <f>IFERROR(IF(#REF!=5,1,0),0)</f>
        <v>0</v>
      </c>
      <c r="AS43" s="1">
        <f>IFERROR(IF(#REF!=5,1,0),0)</f>
        <v>0</v>
      </c>
      <c r="AT43" s="1">
        <f>IFERROR(IF(#REF!=5,1,0),0)</f>
        <v>0</v>
      </c>
      <c r="AU43" s="1">
        <f>IFERROR(IF(#REF!=5,1,0),0)</f>
        <v>0</v>
      </c>
      <c r="AV43" s="1">
        <f>IFERROR(IF(#REF!=5,1,0),0)</f>
        <v>0</v>
      </c>
      <c r="AW43" s="1">
        <f>IFERROR(IF(#REF!=5,1,0),0)</f>
        <v>0</v>
      </c>
      <c r="AX43" s="1">
        <f>IFERROR(IF(#REF!=5,1,0),0)</f>
        <v>0</v>
      </c>
      <c r="AY43" s="1">
        <f>IFERROR(IF(#REF!=5,1,0),0)</f>
        <v>0</v>
      </c>
      <c r="BA43" s="1">
        <f t="shared" si="1"/>
        <v>0</v>
      </c>
    </row>
    <row r="44" spans="1:53" ht="13.7" customHeight="1" x14ac:dyDescent="0.2">
      <c r="A44" s="78" t="s">
        <v>62</v>
      </c>
      <c r="B44" s="79"/>
      <c r="C44" s="79"/>
      <c r="D44" s="80"/>
      <c r="E44" s="8">
        <f t="shared" si="0"/>
        <v>0</v>
      </c>
      <c r="F44" s="53" t="s">
        <v>6</v>
      </c>
      <c r="H44" s="1">
        <f>IFERROR(IF('1'!E52=5,1,0),0)</f>
        <v>0</v>
      </c>
      <c r="I44" s="1">
        <f>IFERROR(IF('2'!E52=5,1,0),0)</f>
        <v>0</v>
      </c>
      <c r="J44" s="1">
        <f>IFERROR(IF('3'!E52=5,1,0),0)</f>
        <v>0</v>
      </c>
      <c r="K44" s="1">
        <f>IFERROR(IF('4'!E52=5,1,0),0)</f>
        <v>0</v>
      </c>
      <c r="L44" s="1">
        <f>IFERROR(IF('5'!E52=5,1,0),0)</f>
        <v>0</v>
      </c>
      <c r="M44" s="1">
        <f>IFERROR(IF('6'!E52=5,1,0),0)</f>
        <v>0</v>
      </c>
      <c r="N44" s="1">
        <f>IFERROR(IF('7'!E52=5,1,0),0)</f>
        <v>0</v>
      </c>
      <c r="O44" s="1">
        <f>IFERROR(IF('8'!E52=5,1,0),0)</f>
        <v>0</v>
      </c>
      <c r="P44" s="1">
        <f>IFERROR(IF('9'!E52=5,1,0),0)</f>
        <v>0</v>
      </c>
      <c r="Q44" s="1">
        <f>IFERROR(IF('10'!E52=5,1,0),0)</f>
        <v>0</v>
      </c>
      <c r="R44" s="1">
        <f>IFERROR(IF(#REF!=5,1,0),0)</f>
        <v>0</v>
      </c>
      <c r="S44" s="1">
        <f>IFERROR(IF(#REF!=5,1,0),0)</f>
        <v>0</v>
      </c>
      <c r="T44" s="1">
        <f>IFERROR(IF(#REF!=5,1,0),0)</f>
        <v>0</v>
      </c>
      <c r="U44" s="1">
        <f>IFERROR(IF(#REF!=5,1,0),0)</f>
        <v>0</v>
      </c>
      <c r="V44" s="1">
        <f>IFERROR(IF(#REF!=5,1,0),0)</f>
        <v>0</v>
      </c>
      <c r="W44" s="1">
        <f>IFERROR(IF(#REF!=5,1,0),0)</f>
        <v>0</v>
      </c>
      <c r="X44" s="1">
        <f>IFERROR(IF(#REF!=5,1,0),0)</f>
        <v>0</v>
      </c>
      <c r="Y44" s="1">
        <f>IFERROR(IF(#REF!=5,1,0),0)</f>
        <v>0</v>
      </c>
      <c r="Z44" s="1">
        <f>IFERROR(IF(#REF!=5,1,0),0)</f>
        <v>0</v>
      </c>
      <c r="AA44" s="1">
        <f>IFERROR(IF(#REF!=0,1,0),0)</f>
        <v>0</v>
      </c>
      <c r="AB44" s="1">
        <f>IFERROR(IF(#REF!=5,1,0),0)</f>
        <v>0</v>
      </c>
      <c r="AC44" s="1">
        <f>IFERROR(IF(#REF!=5,1,0),0)</f>
        <v>0</v>
      </c>
      <c r="AD44" s="1">
        <f>IFERROR(IF(#REF!=5,1,0),0)</f>
        <v>0</v>
      </c>
      <c r="AE44" s="1">
        <f>IFERROR(IF(#REF!=5,1,0),0)</f>
        <v>0</v>
      </c>
      <c r="AF44" s="1">
        <f>IFERROR(IF(#REF!=5,1,0),0)</f>
        <v>0</v>
      </c>
      <c r="AG44" s="1">
        <f>IFERROR(IF(#REF!=5,1,0),0)</f>
        <v>0</v>
      </c>
      <c r="AH44" s="1">
        <f>IFERROR(IF(#REF!=5,1,0),0)</f>
        <v>0</v>
      </c>
      <c r="AI44" s="1">
        <f>IFERROR(IF(#REF!=5,1,0),0)</f>
        <v>0</v>
      </c>
      <c r="AJ44" s="1">
        <f>IFERROR(IF(#REF!=5,1,0),0)</f>
        <v>0</v>
      </c>
      <c r="AK44" s="1">
        <f>IFERROR(IF(#REF!=5,1,0),0)</f>
        <v>0</v>
      </c>
      <c r="AL44" s="1">
        <f>IFERROR(IF(#REF!=5,1,0),0)</f>
        <v>0</v>
      </c>
      <c r="AM44" s="1">
        <f>IFERROR(IF(#REF!=5,1,0),0)</f>
        <v>0</v>
      </c>
      <c r="AN44" s="1">
        <f>IFERROR(IF(#REF!=5,1,0),0)</f>
        <v>0</v>
      </c>
      <c r="AO44" s="1">
        <f>IFERROR(IF(#REF!=5,1,0),0)</f>
        <v>0</v>
      </c>
      <c r="AP44" s="1">
        <f>IFERROR(IF(#REF!=5,1,0),0)</f>
        <v>0</v>
      </c>
      <c r="AQ44" s="1">
        <f>IFERROR(IF(#REF!=5,1,0),0)</f>
        <v>0</v>
      </c>
      <c r="AR44" s="1">
        <f>IFERROR(IF(#REF!=5,1,0),0)</f>
        <v>0</v>
      </c>
      <c r="AS44" s="1">
        <f>IFERROR(IF(#REF!=5,1,0),0)</f>
        <v>0</v>
      </c>
      <c r="AT44" s="1">
        <f>IFERROR(IF(#REF!=5,1,0),0)</f>
        <v>0</v>
      </c>
      <c r="AU44" s="1">
        <f>IFERROR(IF(#REF!=5,1,0),0)</f>
        <v>0</v>
      </c>
      <c r="AV44" s="1">
        <f>IFERROR(IF(#REF!=5,1,0),0)</f>
        <v>0</v>
      </c>
      <c r="AW44" s="1">
        <f>IFERROR(IF(#REF!=5,1,0),0)</f>
        <v>0</v>
      </c>
      <c r="AX44" s="1">
        <f>IFERROR(IF(#REF!=5,1,0),0)</f>
        <v>0</v>
      </c>
      <c r="AY44" s="1">
        <f>IFERROR(IF(#REF!=5,1,0),0)</f>
        <v>0</v>
      </c>
      <c r="BA44" s="1">
        <f t="shared" si="1"/>
        <v>0</v>
      </c>
    </row>
    <row r="45" spans="1:53" ht="14.25" customHeight="1" x14ac:dyDescent="0.2">
      <c r="A45" s="78" t="s">
        <v>63</v>
      </c>
      <c r="B45" s="79"/>
      <c r="C45" s="79"/>
      <c r="D45" s="80"/>
      <c r="E45" s="8">
        <f t="shared" si="0"/>
        <v>0</v>
      </c>
      <c r="F45" s="53" t="s">
        <v>6</v>
      </c>
      <c r="H45" s="1">
        <f>IFERROR(IF('1'!E53=5,1,0),0)</f>
        <v>0</v>
      </c>
      <c r="I45" s="1">
        <f>IFERROR(IF('2'!E53=5,1,0),0)</f>
        <v>0</v>
      </c>
      <c r="J45" s="1">
        <f>IFERROR(IF('3'!E53=5,1,0),0)</f>
        <v>0</v>
      </c>
      <c r="K45" s="1">
        <f>IFERROR(IF('4'!E53=5,1,0),0)</f>
        <v>0</v>
      </c>
      <c r="L45" s="1">
        <f>IFERROR(IF('5'!E53=5,1,0),0)</f>
        <v>0</v>
      </c>
      <c r="M45" s="1">
        <f>IFERROR(IF('6'!E53=5,1,0),0)</f>
        <v>0</v>
      </c>
      <c r="N45" s="1">
        <f>IFERROR(IF('7'!E53=5,1,0),0)</f>
        <v>0</v>
      </c>
      <c r="O45" s="1">
        <f>IFERROR(IF('8'!E53=5,1,0),0)</f>
        <v>0</v>
      </c>
      <c r="P45" s="1">
        <f>IFERROR(IF('9'!E53=5,1,0),0)</f>
        <v>0</v>
      </c>
      <c r="Q45" s="1">
        <f>IFERROR(IF('10'!E53=5,1,0),0)</f>
        <v>0</v>
      </c>
      <c r="R45" s="1">
        <f>IFERROR(IF(#REF!=5,1,0),0)</f>
        <v>0</v>
      </c>
      <c r="S45" s="1">
        <f>IFERROR(IF(#REF!=5,1,0),0)</f>
        <v>0</v>
      </c>
      <c r="T45" s="1">
        <f>IFERROR(IF(#REF!=5,1,0),0)</f>
        <v>0</v>
      </c>
      <c r="U45" s="1">
        <f>IFERROR(IF(#REF!=5,1,0),0)</f>
        <v>0</v>
      </c>
      <c r="V45" s="1">
        <f>IFERROR(IF(#REF!=5,1,0),0)</f>
        <v>0</v>
      </c>
      <c r="W45" s="1">
        <f>IFERROR(IF(#REF!=5,1,0),0)</f>
        <v>0</v>
      </c>
      <c r="X45" s="1">
        <f>IFERROR(IF(#REF!=5,1,0),0)</f>
        <v>0</v>
      </c>
      <c r="Y45" s="1">
        <f>IFERROR(IF(#REF!=5,1,0),0)</f>
        <v>0</v>
      </c>
      <c r="Z45" s="1">
        <f>IFERROR(IF(#REF!=5,1,0),0)</f>
        <v>0</v>
      </c>
      <c r="AA45" s="1">
        <f>IFERROR(IF(#REF!=0,1,0),0)</f>
        <v>0</v>
      </c>
      <c r="AB45" s="1">
        <f>IFERROR(IF(#REF!=5,1,0),0)</f>
        <v>0</v>
      </c>
      <c r="AC45" s="1">
        <f>IFERROR(IF(#REF!=5,1,0),0)</f>
        <v>0</v>
      </c>
      <c r="AD45" s="1">
        <f>IFERROR(IF(#REF!=5,1,0),0)</f>
        <v>0</v>
      </c>
      <c r="AE45" s="1">
        <f>IFERROR(IF(#REF!=5,1,0),0)</f>
        <v>0</v>
      </c>
      <c r="AF45" s="1">
        <f>IFERROR(IF(#REF!=5,1,0),0)</f>
        <v>0</v>
      </c>
      <c r="AG45" s="1">
        <f>IFERROR(IF(#REF!=5,1,0),0)</f>
        <v>0</v>
      </c>
      <c r="AH45" s="1">
        <f>IFERROR(IF(#REF!=5,1,0),0)</f>
        <v>0</v>
      </c>
      <c r="AI45" s="1">
        <f>IFERROR(IF(#REF!=5,1,0),0)</f>
        <v>0</v>
      </c>
      <c r="AJ45" s="1">
        <f>IFERROR(IF(#REF!=5,1,0),0)</f>
        <v>0</v>
      </c>
      <c r="AK45" s="1">
        <f>IFERROR(IF(#REF!=5,1,0),0)</f>
        <v>0</v>
      </c>
      <c r="AL45" s="1">
        <f>IFERROR(IF(#REF!=5,1,0),0)</f>
        <v>0</v>
      </c>
      <c r="AM45" s="1">
        <f>IFERROR(IF(#REF!=5,1,0),0)</f>
        <v>0</v>
      </c>
      <c r="AN45" s="1">
        <f>IFERROR(IF(#REF!=5,1,0),0)</f>
        <v>0</v>
      </c>
      <c r="AO45" s="1">
        <f>IFERROR(IF(#REF!=5,1,0),0)</f>
        <v>0</v>
      </c>
      <c r="AP45" s="1">
        <f>IFERROR(IF(#REF!=5,1,0),0)</f>
        <v>0</v>
      </c>
      <c r="AQ45" s="1">
        <f>IFERROR(IF(#REF!=5,1,0),0)</f>
        <v>0</v>
      </c>
      <c r="AR45" s="1">
        <f>IFERROR(IF(#REF!=5,1,0),0)</f>
        <v>0</v>
      </c>
      <c r="AS45" s="1">
        <f>IFERROR(IF(#REF!=5,1,0),0)</f>
        <v>0</v>
      </c>
      <c r="AT45" s="1">
        <f>IFERROR(IF(#REF!=5,1,0),0)</f>
        <v>0</v>
      </c>
      <c r="AU45" s="1">
        <f>IFERROR(IF(#REF!=5,1,0),0)</f>
        <v>0</v>
      </c>
      <c r="AV45" s="1">
        <f>IFERROR(IF(#REF!=5,1,0),0)</f>
        <v>0</v>
      </c>
      <c r="AW45" s="1">
        <f>IFERROR(IF(#REF!=5,1,0),0)</f>
        <v>0</v>
      </c>
      <c r="AX45" s="1">
        <f>IFERROR(IF(#REF!=5,1,0),0)</f>
        <v>0</v>
      </c>
      <c r="AY45" s="1">
        <f>IFERROR(IF(#REF!=5,1,0),0)</f>
        <v>0</v>
      </c>
      <c r="BA45" s="1">
        <f t="shared" si="1"/>
        <v>0</v>
      </c>
    </row>
    <row r="46" spans="1:53" ht="14.25" x14ac:dyDescent="0.2">
      <c r="A46" s="78" t="s">
        <v>64</v>
      </c>
      <c r="B46" s="79"/>
      <c r="C46" s="79"/>
      <c r="D46" s="80"/>
      <c r="E46" s="8">
        <f t="shared" si="0"/>
        <v>0</v>
      </c>
      <c r="F46" s="53" t="s">
        <v>6</v>
      </c>
      <c r="H46" s="1">
        <f>IFERROR(IF('1'!E54=5,1,0),0)</f>
        <v>0</v>
      </c>
      <c r="I46" s="1">
        <f>IFERROR(IF('2'!E54=5,1,0),0)</f>
        <v>0</v>
      </c>
      <c r="J46" s="1">
        <f>IFERROR(IF('3'!E54=5,1,0),0)</f>
        <v>0</v>
      </c>
      <c r="K46" s="1">
        <f>IFERROR(IF('4'!E54=5,1,0),0)</f>
        <v>0</v>
      </c>
      <c r="L46" s="1">
        <f>IFERROR(IF('5'!E54=5,1,0),0)</f>
        <v>0</v>
      </c>
      <c r="M46" s="1">
        <f>IFERROR(IF('6'!E54=5,1,0),0)</f>
        <v>0</v>
      </c>
      <c r="N46" s="1">
        <f>IFERROR(IF('7'!E54=5,1,0),0)</f>
        <v>0</v>
      </c>
      <c r="O46" s="1">
        <f>IFERROR(IF('8'!E54=5,1,0),0)</f>
        <v>0</v>
      </c>
      <c r="P46" s="1">
        <f>IFERROR(IF('9'!E54=5,1,0),0)</f>
        <v>0</v>
      </c>
      <c r="Q46" s="1">
        <f>IFERROR(IF('10'!E54=5,1,0),0)</f>
        <v>0</v>
      </c>
      <c r="R46" s="1">
        <f>IFERROR(IF(#REF!=5,1,0),0)</f>
        <v>0</v>
      </c>
      <c r="S46" s="1">
        <f>IFERROR(IF(#REF!=5,1,0),0)</f>
        <v>0</v>
      </c>
      <c r="T46" s="1">
        <f>IFERROR(IF(#REF!=5,1,0),0)</f>
        <v>0</v>
      </c>
      <c r="U46" s="1">
        <f>IFERROR(IF(#REF!=5,1,0),0)</f>
        <v>0</v>
      </c>
      <c r="V46" s="1">
        <f>IFERROR(IF(#REF!=5,1,0),0)</f>
        <v>0</v>
      </c>
      <c r="W46" s="1">
        <f>IFERROR(IF(#REF!=5,1,0),0)</f>
        <v>0</v>
      </c>
      <c r="X46" s="1">
        <f>IFERROR(IF(#REF!=5,1,0),0)</f>
        <v>0</v>
      </c>
      <c r="Y46" s="1">
        <f>IFERROR(IF(#REF!=5,1,0),0)</f>
        <v>0</v>
      </c>
      <c r="Z46" s="1">
        <f>IFERROR(IF(#REF!=5,1,0),0)</f>
        <v>0</v>
      </c>
      <c r="AA46" s="1">
        <f>IFERROR(IF(#REF!=0,1,0),0)</f>
        <v>0</v>
      </c>
      <c r="AB46" s="1">
        <f>IFERROR(IF(#REF!=5,1,0),0)</f>
        <v>0</v>
      </c>
      <c r="AC46" s="1">
        <f>IFERROR(IF(#REF!=5,1,0),0)</f>
        <v>0</v>
      </c>
      <c r="AD46" s="1">
        <f>IFERROR(IF(#REF!=5,1,0),0)</f>
        <v>0</v>
      </c>
      <c r="AE46" s="1">
        <f>IFERROR(IF(#REF!=5,1,0),0)</f>
        <v>0</v>
      </c>
      <c r="AF46" s="1">
        <f>IFERROR(IF(#REF!=5,1,0),0)</f>
        <v>0</v>
      </c>
      <c r="AG46" s="1">
        <f>IFERROR(IF(#REF!=5,1,0),0)</f>
        <v>0</v>
      </c>
      <c r="AH46" s="1">
        <f>IFERROR(IF(#REF!=5,1,0),0)</f>
        <v>0</v>
      </c>
      <c r="AI46" s="1">
        <f>IFERROR(IF(#REF!=5,1,0),0)</f>
        <v>0</v>
      </c>
      <c r="AJ46" s="1">
        <f>IFERROR(IF(#REF!=5,1,0),0)</f>
        <v>0</v>
      </c>
      <c r="AK46" s="1">
        <f>IFERROR(IF(#REF!=5,1,0),0)</f>
        <v>0</v>
      </c>
      <c r="AL46" s="1">
        <f>IFERROR(IF(#REF!=5,1,0),0)</f>
        <v>0</v>
      </c>
      <c r="AM46" s="1">
        <f>IFERROR(IF(#REF!=5,1,0),0)</f>
        <v>0</v>
      </c>
      <c r="AN46" s="1">
        <f>IFERROR(IF(#REF!=5,1,0),0)</f>
        <v>0</v>
      </c>
      <c r="AO46" s="1">
        <f>IFERROR(IF(#REF!=5,1,0),0)</f>
        <v>0</v>
      </c>
      <c r="AP46" s="1">
        <f>IFERROR(IF(#REF!=5,1,0),0)</f>
        <v>0</v>
      </c>
      <c r="AQ46" s="1">
        <f>IFERROR(IF(#REF!=5,1,0),0)</f>
        <v>0</v>
      </c>
      <c r="AR46" s="1">
        <f>IFERROR(IF(#REF!=5,1,0),0)</f>
        <v>0</v>
      </c>
      <c r="AS46" s="1">
        <f>IFERROR(IF(#REF!=5,1,0),0)</f>
        <v>0</v>
      </c>
      <c r="AT46" s="1">
        <f>IFERROR(IF(#REF!=5,1,0),0)</f>
        <v>0</v>
      </c>
      <c r="AU46" s="1">
        <f>IFERROR(IF(#REF!=5,1,0),0)</f>
        <v>0</v>
      </c>
      <c r="AV46" s="1">
        <f>IFERROR(IF(#REF!=5,1,0),0)</f>
        <v>0</v>
      </c>
      <c r="AW46" s="1">
        <f>IFERROR(IF(#REF!=5,1,0),0)</f>
        <v>0</v>
      </c>
      <c r="AX46" s="1">
        <f>IFERROR(IF(#REF!=5,1,0),0)</f>
        <v>0</v>
      </c>
      <c r="AY46" s="1">
        <f>IFERROR(IF(#REF!=5,1,0),0)</f>
        <v>0</v>
      </c>
      <c r="BA46" s="1">
        <f t="shared" si="1"/>
        <v>0</v>
      </c>
    </row>
    <row r="47" spans="1:53" ht="13.7" customHeight="1" x14ac:dyDescent="0.2">
      <c r="A47" s="78" t="s">
        <v>65</v>
      </c>
      <c r="B47" s="79"/>
      <c r="C47" s="79"/>
      <c r="D47" s="80"/>
      <c r="E47" s="8">
        <f t="shared" si="0"/>
        <v>0</v>
      </c>
      <c r="F47" s="53" t="s">
        <v>6</v>
      </c>
      <c r="H47" s="1">
        <f>IFERROR(IF('1'!E55=5,1,0),0)</f>
        <v>0</v>
      </c>
      <c r="I47" s="1">
        <f>IFERROR(IF('2'!E55=5,1,0),0)</f>
        <v>0</v>
      </c>
      <c r="J47" s="1">
        <f>IFERROR(IF('3'!E55=5,1,0),0)</f>
        <v>0</v>
      </c>
      <c r="K47" s="1">
        <f>IFERROR(IF('4'!E55=5,1,0),0)</f>
        <v>0</v>
      </c>
      <c r="L47" s="1">
        <f>IFERROR(IF('5'!E55=5,1,0),0)</f>
        <v>0</v>
      </c>
      <c r="M47" s="1">
        <f>IFERROR(IF('6'!E55=5,1,0),0)</f>
        <v>0</v>
      </c>
      <c r="N47" s="1">
        <f>IFERROR(IF('7'!E55=5,1,0),0)</f>
        <v>0</v>
      </c>
      <c r="O47" s="1">
        <f>IFERROR(IF('8'!E55=5,1,0),0)</f>
        <v>0</v>
      </c>
      <c r="P47" s="1">
        <f>IFERROR(IF('9'!E55=5,1,0),0)</f>
        <v>0</v>
      </c>
      <c r="Q47" s="1">
        <f>IFERROR(IF('10'!E55=5,1,0),0)</f>
        <v>0</v>
      </c>
      <c r="R47" s="1">
        <f>IFERROR(IF(#REF!=5,1,0),0)</f>
        <v>0</v>
      </c>
      <c r="S47" s="1">
        <f>IFERROR(IF(#REF!=5,1,0),0)</f>
        <v>0</v>
      </c>
      <c r="T47" s="1">
        <f>IFERROR(IF(#REF!=5,1,0),0)</f>
        <v>0</v>
      </c>
      <c r="U47" s="1">
        <f>IFERROR(IF(#REF!=5,1,0),0)</f>
        <v>0</v>
      </c>
      <c r="V47" s="1">
        <f>IFERROR(IF(#REF!=5,1,0),0)</f>
        <v>0</v>
      </c>
      <c r="W47" s="1">
        <f>IFERROR(IF(#REF!=5,1,0),0)</f>
        <v>0</v>
      </c>
      <c r="X47" s="1">
        <f>IFERROR(IF(#REF!=5,1,0),0)</f>
        <v>0</v>
      </c>
      <c r="Y47" s="1">
        <f>IFERROR(IF(#REF!=5,1,0),0)</f>
        <v>0</v>
      </c>
      <c r="Z47" s="1">
        <f>IFERROR(IF(#REF!=5,1,0),0)</f>
        <v>0</v>
      </c>
      <c r="AA47" s="1">
        <f>IFERROR(IF(#REF!=0,1,0),0)</f>
        <v>0</v>
      </c>
      <c r="AB47" s="1">
        <f>IFERROR(IF(#REF!=5,1,0),0)</f>
        <v>0</v>
      </c>
      <c r="AC47" s="1">
        <f>IFERROR(IF(#REF!=5,1,0),0)</f>
        <v>0</v>
      </c>
      <c r="AD47" s="1">
        <f>IFERROR(IF(#REF!=5,1,0),0)</f>
        <v>0</v>
      </c>
      <c r="AE47" s="1">
        <f>IFERROR(IF(#REF!=5,1,0),0)</f>
        <v>0</v>
      </c>
      <c r="AF47" s="1">
        <f>IFERROR(IF(#REF!=5,1,0),0)</f>
        <v>0</v>
      </c>
      <c r="AG47" s="1">
        <f>IFERROR(IF(#REF!=5,1,0),0)</f>
        <v>0</v>
      </c>
      <c r="AH47" s="1">
        <f>IFERROR(IF(#REF!=5,1,0),0)</f>
        <v>0</v>
      </c>
      <c r="AI47" s="1">
        <f>IFERROR(IF(#REF!=5,1,0),0)</f>
        <v>0</v>
      </c>
      <c r="AJ47" s="1">
        <f>IFERROR(IF(#REF!=5,1,0),0)</f>
        <v>0</v>
      </c>
      <c r="AK47" s="1">
        <f>IFERROR(IF(#REF!=5,1,0),0)</f>
        <v>0</v>
      </c>
      <c r="AL47" s="1">
        <f>IFERROR(IF(#REF!=5,1,0),0)</f>
        <v>0</v>
      </c>
      <c r="AM47" s="1">
        <f>IFERROR(IF(#REF!=5,1,0),0)</f>
        <v>0</v>
      </c>
      <c r="AN47" s="1">
        <f>IFERROR(IF(#REF!=5,1,0),0)</f>
        <v>0</v>
      </c>
      <c r="AO47" s="1">
        <f>IFERROR(IF(#REF!=5,1,0),0)</f>
        <v>0</v>
      </c>
      <c r="AP47" s="1">
        <f>IFERROR(IF(#REF!=5,1,0),0)</f>
        <v>0</v>
      </c>
      <c r="AQ47" s="1">
        <f>IFERROR(IF(#REF!=5,1,0),0)</f>
        <v>0</v>
      </c>
      <c r="AR47" s="1">
        <f>IFERROR(IF(#REF!=5,1,0),0)</f>
        <v>0</v>
      </c>
      <c r="AS47" s="1">
        <f>IFERROR(IF(#REF!=5,1,0),0)</f>
        <v>0</v>
      </c>
      <c r="AT47" s="1">
        <f>IFERROR(IF(#REF!=5,1,0),0)</f>
        <v>0</v>
      </c>
      <c r="AU47" s="1">
        <f>IFERROR(IF(#REF!=5,1,0),0)</f>
        <v>0</v>
      </c>
      <c r="AV47" s="1">
        <f>IFERROR(IF(#REF!=5,1,0),0)</f>
        <v>0</v>
      </c>
      <c r="AW47" s="1">
        <f>IFERROR(IF(#REF!=5,1,0),0)</f>
        <v>0</v>
      </c>
      <c r="AX47" s="1">
        <f>IFERROR(IF(#REF!=5,1,0),0)</f>
        <v>0</v>
      </c>
      <c r="AY47" s="1">
        <f>IFERROR(IF(#REF!=5,1,0),0)</f>
        <v>0</v>
      </c>
      <c r="BA47" s="1">
        <f t="shared" si="1"/>
        <v>0</v>
      </c>
    </row>
    <row r="48" spans="1:53" ht="14.25" x14ac:dyDescent="0.2">
      <c r="A48" s="78" t="s">
        <v>66</v>
      </c>
      <c r="B48" s="79"/>
      <c r="C48" s="79"/>
      <c r="D48" s="80"/>
      <c r="E48" s="8">
        <f t="shared" si="0"/>
        <v>0</v>
      </c>
      <c r="F48" s="53" t="s">
        <v>6</v>
      </c>
      <c r="H48" s="1">
        <f>IFERROR(IF('1'!E56=5,1,0),0)</f>
        <v>0</v>
      </c>
      <c r="I48" s="1">
        <f>IFERROR(IF('2'!E56=5,1,0),0)</f>
        <v>0</v>
      </c>
      <c r="J48" s="1">
        <f>IFERROR(IF('3'!E56=5,1,0),0)</f>
        <v>0</v>
      </c>
      <c r="K48" s="1">
        <f>IFERROR(IF('4'!E56=5,1,0),0)</f>
        <v>0</v>
      </c>
      <c r="L48" s="1">
        <f>IFERROR(IF('5'!E56=5,1,0),0)</f>
        <v>0</v>
      </c>
      <c r="M48" s="1">
        <f>IFERROR(IF('6'!E56=5,1,0),0)</f>
        <v>0</v>
      </c>
      <c r="N48" s="1">
        <f>IFERROR(IF('7'!E56=5,1,0),0)</f>
        <v>0</v>
      </c>
      <c r="O48" s="1">
        <f>IFERROR(IF('8'!E56=5,1,0),0)</f>
        <v>0</v>
      </c>
      <c r="P48" s="1">
        <f>IFERROR(IF('9'!E56=5,1,0),0)</f>
        <v>0</v>
      </c>
      <c r="Q48" s="1">
        <f>IFERROR(IF('10'!E56=5,1,0),0)</f>
        <v>0</v>
      </c>
      <c r="R48" s="1">
        <f>IFERROR(IF(#REF!=5,1,0),0)</f>
        <v>0</v>
      </c>
      <c r="S48" s="1">
        <f>IFERROR(IF(#REF!=5,1,0),0)</f>
        <v>0</v>
      </c>
      <c r="T48" s="1">
        <f>IFERROR(IF(#REF!=5,1,0),0)</f>
        <v>0</v>
      </c>
      <c r="U48" s="1">
        <f>IFERROR(IF(#REF!=5,1,0),0)</f>
        <v>0</v>
      </c>
      <c r="V48" s="1">
        <f>IFERROR(IF(#REF!=5,1,0),0)</f>
        <v>0</v>
      </c>
      <c r="W48" s="1">
        <f>IFERROR(IF(#REF!=5,1,0),0)</f>
        <v>0</v>
      </c>
      <c r="X48" s="1">
        <f>IFERROR(IF(#REF!=5,1,0),0)</f>
        <v>0</v>
      </c>
      <c r="Y48" s="1">
        <f>IFERROR(IF(#REF!=5,1,0),0)</f>
        <v>0</v>
      </c>
      <c r="Z48" s="1">
        <f>IFERROR(IF(#REF!=5,1,0),0)</f>
        <v>0</v>
      </c>
      <c r="AA48" s="1">
        <f>IFERROR(IF(#REF!=0,1,0),0)</f>
        <v>0</v>
      </c>
      <c r="AB48" s="1">
        <f>IFERROR(IF(#REF!=5,1,0),0)</f>
        <v>0</v>
      </c>
      <c r="AC48" s="1">
        <f>IFERROR(IF(#REF!=5,1,0),0)</f>
        <v>0</v>
      </c>
      <c r="AD48" s="1">
        <f>IFERROR(IF(#REF!=5,1,0),0)</f>
        <v>0</v>
      </c>
      <c r="AE48" s="1">
        <f>IFERROR(IF(#REF!=5,1,0),0)</f>
        <v>0</v>
      </c>
      <c r="AF48" s="1">
        <f>IFERROR(IF(#REF!=5,1,0),0)</f>
        <v>0</v>
      </c>
      <c r="AG48" s="1">
        <f>IFERROR(IF(#REF!=5,1,0),0)</f>
        <v>0</v>
      </c>
      <c r="AH48" s="1">
        <f>IFERROR(IF(#REF!=5,1,0),0)</f>
        <v>0</v>
      </c>
      <c r="AI48" s="1">
        <f>IFERROR(IF(#REF!=5,1,0),0)</f>
        <v>0</v>
      </c>
      <c r="AJ48" s="1">
        <f>IFERROR(IF(#REF!=5,1,0),0)</f>
        <v>0</v>
      </c>
      <c r="AK48" s="1">
        <f>IFERROR(IF(#REF!=5,1,0),0)</f>
        <v>0</v>
      </c>
      <c r="AL48" s="1">
        <f>IFERROR(IF(#REF!=5,1,0),0)</f>
        <v>0</v>
      </c>
      <c r="AM48" s="1">
        <f>IFERROR(IF(#REF!=5,1,0),0)</f>
        <v>0</v>
      </c>
      <c r="AN48" s="1">
        <f>IFERROR(IF(#REF!=5,1,0),0)</f>
        <v>0</v>
      </c>
      <c r="AO48" s="1">
        <f>IFERROR(IF(#REF!=5,1,0),0)</f>
        <v>0</v>
      </c>
      <c r="AP48" s="1">
        <f>IFERROR(IF(#REF!=5,1,0),0)</f>
        <v>0</v>
      </c>
      <c r="AQ48" s="1">
        <f>IFERROR(IF(#REF!=5,1,0),0)</f>
        <v>0</v>
      </c>
      <c r="AR48" s="1">
        <f>IFERROR(IF(#REF!=5,1,0),0)</f>
        <v>0</v>
      </c>
      <c r="AS48" s="1">
        <f>IFERROR(IF(#REF!=5,1,0),0)</f>
        <v>0</v>
      </c>
      <c r="AT48" s="1">
        <f>IFERROR(IF(#REF!=5,1,0),0)</f>
        <v>0</v>
      </c>
      <c r="AU48" s="1">
        <f>IFERROR(IF(#REF!=5,1,0),0)</f>
        <v>0</v>
      </c>
      <c r="AV48" s="1">
        <f>IFERROR(IF(#REF!=5,1,0),0)</f>
        <v>0</v>
      </c>
      <c r="AW48" s="1">
        <f>IFERROR(IF(#REF!=5,1,0),0)</f>
        <v>0</v>
      </c>
      <c r="AX48" s="1">
        <f>IFERROR(IF(#REF!=5,1,0),0)</f>
        <v>0</v>
      </c>
      <c r="AY48" s="1">
        <f>IFERROR(IF(#REF!=5,1,0),0)</f>
        <v>0</v>
      </c>
      <c r="BA48" s="1">
        <f t="shared" si="1"/>
        <v>0</v>
      </c>
    </row>
    <row r="49" spans="1:53" ht="14.25" x14ac:dyDescent="0.2">
      <c r="A49" s="78" t="s">
        <v>67</v>
      </c>
      <c r="B49" s="79"/>
      <c r="C49" s="79"/>
      <c r="D49" s="80"/>
      <c r="E49" s="8">
        <f t="shared" si="0"/>
        <v>0</v>
      </c>
      <c r="F49" s="53" t="s">
        <v>6</v>
      </c>
      <c r="H49" s="1">
        <f>IFERROR(IF('1'!E57=5,1,0),0)</f>
        <v>0</v>
      </c>
      <c r="I49" s="1">
        <f>IFERROR(IF('2'!E57=5,1,0),0)</f>
        <v>0</v>
      </c>
      <c r="J49" s="1">
        <f>IFERROR(IF('3'!E57=5,1,0),0)</f>
        <v>0</v>
      </c>
      <c r="K49" s="1">
        <f>IFERROR(IF('4'!E57=5,1,0),0)</f>
        <v>0</v>
      </c>
      <c r="L49" s="1">
        <f>IFERROR(IF('5'!E57=5,1,0),0)</f>
        <v>0</v>
      </c>
      <c r="M49" s="1">
        <f>IFERROR(IF('6'!E57=5,1,0),0)</f>
        <v>0</v>
      </c>
      <c r="N49" s="1">
        <f>IFERROR(IF('7'!E57=5,1,0),0)</f>
        <v>0</v>
      </c>
      <c r="O49" s="1">
        <f>IFERROR(IF('8'!E57=5,1,0),0)</f>
        <v>0</v>
      </c>
      <c r="P49" s="1">
        <f>IFERROR(IF('9'!E57=5,1,0),0)</f>
        <v>0</v>
      </c>
      <c r="Q49" s="1">
        <f>IFERROR(IF('10'!E57=5,1,0),0)</f>
        <v>0</v>
      </c>
      <c r="R49" s="1">
        <f>IFERROR(IF(#REF!=5,1,0),0)</f>
        <v>0</v>
      </c>
      <c r="S49" s="1">
        <f>IFERROR(IF(#REF!=5,1,0),0)</f>
        <v>0</v>
      </c>
      <c r="T49" s="1">
        <f>IFERROR(IF(#REF!=5,1,0),0)</f>
        <v>0</v>
      </c>
      <c r="U49" s="1">
        <f>IFERROR(IF(#REF!=5,1,0),0)</f>
        <v>0</v>
      </c>
      <c r="V49" s="1">
        <f>IFERROR(IF(#REF!=5,1,0),0)</f>
        <v>0</v>
      </c>
      <c r="W49" s="1">
        <f>IFERROR(IF(#REF!=5,1,0),0)</f>
        <v>0</v>
      </c>
      <c r="X49" s="1">
        <f>IFERROR(IF(#REF!=5,1,0),0)</f>
        <v>0</v>
      </c>
      <c r="Y49" s="1">
        <f>IFERROR(IF(#REF!=5,1,0),0)</f>
        <v>0</v>
      </c>
      <c r="Z49" s="1">
        <f>IFERROR(IF(#REF!=5,1,0),0)</f>
        <v>0</v>
      </c>
      <c r="AA49" s="1">
        <f>IFERROR(IF(#REF!=0,1,0),0)</f>
        <v>0</v>
      </c>
      <c r="AB49" s="1">
        <f>IFERROR(IF(#REF!=5,1,0),0)</f>
        <v>0</v>
      </c>
      <c r="AC49" s="1">
        <f>IFERROR(IF(#REF!=5,1,0),0)</f>
        <v>0</v>
      </c>
      <c r="AD49" s="1">
        <f>IFERROR(IF(#REF!=5,1,0),0)</f>
        <v>0</v>
      </c>
      <c r="AE49" s="1">
        <f>IFERROR(IF(#REF!=5,1,0),0)</f>
        <v>0</v>
      </c>
      <c r="AF49" s="1">
        <f>IFERROR(IF(#REF!=5,1,0),0)</f>
        <v>0</v>
      </c>
      <c r="AG49" s="1">
        <f>IFERROR(IF(#REF!=5,1,0),0)</f>
        <v>0</v>
      </c>
      <c r="AH49" s="1">
        <f>IFERROR(IF(#REF!=5,1,0),0)</f>
        <v>0</v>
      </c>
      <c r="AI49" s="1">
        <f>IFERROR(IF(#REF!=5,1,0),0)</f>
        <v>0</v>
      </c>
      <c r="AJ49" s="1">
        <f>IFERROR(IF(#REF!=5,1,0),0)</f>
        <v>0</v>
      </c>
      <c r="AK49" s="1">
        <f>IFERROR(IF(#REF!=5,1,0),0)</f>
        <v>0</v>
      </c>
      <c r="AL49" s="1">
        <f>IFERROR(IF(#REF!=5,1,0),0)</f>
        <v>0</v>
      </c>
      <c r="AM49" s="1">
        <f>IFERROR(IF(#REF!=5,1,0),0)</f>
        <v>0</v>
      </c>
      <c r="AN49" s="1">
        <f>IFERROR(IF(#REF!=5,1,0),0)</f>
        <v>0</v>
      </c>
      <c r="AO49" s="1">
        <f>IFERROR(IF(#REF!=5,1,0),0)</f>
        <v>0</v>
      </c>
      <c r="AP49" s="1">
        <f>IFERROR(IF(#REF!=5,1,0),0)</f>
        <v>0</v>
      </c>
      <c r="AQ49" s="1">
        <f>IFERROR(IF(#REF!=5,1,0),0)</f>
        <v>0</v>
      </c>
      <c r="AR49" s="1">
        <f>IFERROR(IF(#REF!=5,1,0),0)</f>
        <v>0</v>
      </c>
      <c r="AS49" s="1">
        <f>IFERROR(IF(#REF!=5,1,0),0)</f>
        <v>0</v>
      </c>
      <c r="AT49" s="1">
        <f>IFERROR(IF(#REF!=5,1,0),0)</f>
        <v>0</v>
      </c>
      <c r="AU49" s="1">
        <f>IFERROR(IF(#REF!=5,1,0),0)</f>
        <v>0</v>
      </c>
      <c r="AV49" s="1">
        <f>IFERROR(IF(#REF!=5,1,0),0)</f>
        <v>0</v>
      </c>
      <c r="AW49" s="1">
        <f>IFERROR(IF(#REF!=5,1,0),0)</f>
        <v>0</v>
      </c>
      <c r="AX49" s="1">
        <f>IFERROR(IF(#REF!=5,1,0),0)</f>
        <v>0</v>
      </c>
      <c r="AY49" s="1">
        <f>IFERROR(IF(#REF!=5,1,0),0)</f>
        <v>0</v>
      </c>
      <c r="BA49" s="1">
        <f t="shared" si="1"/>
        <v>0</v>
      </c>
    </row>
    <row r="50" spans="1:53" ht="14.25" x14ac:dyDescent="0.2">
      <c r="A50" s="78" t="s">
        <v>68</v>
      </c>
      <c r="B50" s="79"/>
      <c r="C50" s="79"/>
      <c r="D50" s="80"/>
      <c r="E50" s="8">
        <f t="shared" si="0"/>
        <v>1</v>
      </c>
      <c r="F50" s="53" t="s">
        <v>6</v>
      </c>
      <c r="H50" s="1">
        <f>IFERROR(IF('1'!E58=5,1,0),0)</f>
        <v>0</v>
      </c>
      <c r="I50" s="1">
        <f>IFERROR(IF('2'!E58=5,1,0),0)</f>
        <v>0</v>
      </c>
      <c r="J50" s="1">
        <f>IFERROR(IF('3'!E58=5,1,0),0)</f>
        <v>0</v>
      </c>
      <c r="K50" s="1">
        <f>IFERROR(IF('4'!E58=5,1,0),0)</f>
        <v>0</v>
      </c>
      <c r="L50" s="1">
        <f>IFERROR(IF('5'!E58=5,1,0),0)</f>
        <v>0</v>
      </c>
      <c r="M50" s="1">
        <f>IFERROR(IF('6'!E58=5,1,0),0)</f>
        <v>1</v>
      </c>
      <c r="N50" s="1">
        <f>IFERROR(IF('7'!E58=5,1,0),0)</f>
        <v>0</v>
      </c>
      <c r="O50" s="1">
        <f>IFERROR(IF('8'!E58=5,1,0),0)</f>
        <v>0</v>
      </c>
      <c r="P50" s="1">
        <f>IFERROR(IF('9'!E58=5,1,0),0)</f>
        <v>0</v>
      </c>
      <c r="Q50" s="1">
        <f>IFERROR(IF('10'!E58=5,1,0),0)</f>
        <v>0</v>
      </c>
      <c r="R50" s="1">
        <f>IFERROR(IF(#REF!=5,1,0),0)</f>
        <v>0</v>
      </c>
      <c r="S50" s="1">
        <f>IFERROR(IF(#REF!=5,1,0),0)</f>
        <v>0</v>
      </c>
      <c r="T50" s="1">
        <f>IFERROR(IF(#REF!=5,1,0),0)</f>
        <v>0</v>
      </c>
      <c r="U50" s="1">
        <f>IFERROR(IF(#REF!=5,1,0),0)</f>
        <v>0</v>
      </c>
      <c r="V50" s="1">
        <f>IFERROR(IF(#REF!=5,1,0),0)</f>
        <v>0</v>
      </c>
      <c r="W50" s="1">
        <f>IFERROR(IF(#REF!=5,1,0),0)</f>
        <v>0</v>
      </c>
      <c r="X50" s="1">
        <f>IFERROR(IF(#REF!=5,1,0),0)</f>
        <v>0</v>
      </c>
      <c r="Y50" s="1">
        <f>IFERROR(IF(#REF!=5,1,0),0)</f>
        <v>0</v>
      </c>
      <c r="Z50" s="1">
        <f>IFERROR(IF(#REF!=5,1,0),0)</f>
        <v>0</v>
      </c>
      <c r="AA50" s="1">
        <f>IFERROR(IF(#REF!=0,1,0),0)</f>
        <v>0</v>
      </c>
      <c r="AB50" s="1">
        <f>IFERROR(IF(#REF!=5,1,0),0)</f>
        <v>0</v>
      </c>
      <c r="AC50" s="1">
        <f>IFERROR(IF(#REF!=5,1,0),0)</f>
        <v>0</v>
      </c>
      <c r="AD50" s="1">
        <f>IFERROR(IF(#REF!=5,1,0),0)</f>
        <v>0</v>
      </c>
      <c r="AE50" s="1">
        <f>IFERROR(IF(#REF!=5,1,0),0)</f>
        <v>0</v>
      </c>
      <c r="AF50" s="1">
        <f>IFERROR(IF(#REF!=5,1,0),0)</f>
        <v>0</v>
      </c>
      <c r="AG50" s="1">
        <f>IFERROR(IF(#REF!=5,1,0),0)</f>
        <v>0</v>
      </c>
      <c r="AH50" s="1">
        <f>IFERROR(IF(#REF!=5,1,0),0)</f>
        <v>0</v>
      </c>
      <c r="AI50" s="1">
        <f>IFERROR(IF(#REF!=5,1,0),0)</f>
        <v>0</v>
      </c>
      <c r="AJ50" s="1">
        <f>IFERROR(IF(#REF!=5,1,0),0)</f>
        <v>0</v>
      </c>
      <c r="AK50" s="1">
        <f>IFERROR(IF(#REF!=5,1,0),0)</f>
        <v>0</v>
      </c>
      <c r="AL50" s="1">
        <f>IFERROR(IF(#REF!=5,1,0),0)</f>
        <v>0</v>
      </c>
      <c r="AM50" s="1">
        <f>IFERROR(IF(#REF!=5,1,0),0)</f>
        <v>0</v>
      </c>
      <c r="AN50" s="1">
        <f>IFERROR(IF(#REF!=5,1,0),0)</f>
        <v>0</v>
      </c>
      <c r="AO50" s="1">
        <f>IFERROR(IF(#REF!=5,1,0),0)</f>
        <v>0</v>
      </c>
      <c r="AP50" s="1">
        <f>IFERROR(IF(#REF!=5,1,0),0)</f>
        <v>0</v>
      </c>
      <c r="AQ50" s="1">
        <f>IFERROR(IF(#REF!=5,1,0),0)</f>
        <v>0</v>
      </c>
      <c r="AR50" s="1">
        <f>IFERROR(IF(#REF!=5,1,0),0)</f>
        <v>0</v>
      </c>
      <c r="AS50" s="1">
        <f>IFERROR(IF(#REF!=5,1,0),0)</f>
        <v>0</v>
      </c>
      <c r="AT50" s="1">
        <f>IFERROR(IF(#REF!=5,1,0),0)</f>
        <v>0</v>
      </c>
      <c r="AU50" s="1">
        <f>IFERROR(IF(#REF!=5,1,0),0)</f>
        <v>0</v>
      </c>
      <c r="AV50" s="1">
        <f>IFERROR(IF(#REF!=5,1,0),0)</f>
        <v>0</v>
      </c>
      <c r="AW50" s="1">
        <f>IFERROR(IF(#REF!=5,1,0),0)</f>
        <v>0</v>
      </c>
      <c r="AX50" s="1">
        <f>IFERROR(IF(#REF!=5,1,0),0)</f>
        <v>0</v>
      </c>
      <c r="AY50" s="1">
        <f>IFERROR(IF(#REF!=5,1,0),0)</f>
        <v>0</v>
      </c>
      <c r="BA50" s="1">
        <f t="shared" si="1"/>
        <v>1</v>
      </c>
    </row>
    <row r="51" spans="1:53" ht="14.25" x14ac:dyDescent="0.2">
      <c r="A51" s="78" t="s">
        <v>163</v>
      </c>
      <c r="B51" s="79"/>
      <c r="C51" s="79"/>
      <c r="D51" s="80"/>
      <c r="E51" s="8">
        <f t="shared" si="0"/>
        <v>1</v>
      </c>
      <c r="F51" s="53" t="s">
        <v>5</v>
      </c>
      <c r="H51" s="1">
        <f>IFERROR(IF('1'!E59=5,1,0),0)</f>
        <v>0</v>
      </c>
      <c r="I51" s="1">
        <f>IFERROR(IF('2'!E59=5,1,0),0)</f>
        <v>0</v>
      </c>
      <c r="J51" s="1">
        <f>IFERROR(IF('3'!E59=5,1,0),0)</f>
        <v>0</v>
      </c>
      <c r="K51" s="1">
        <f>IFERROR(IF('4'!E59=5,1,0),0)</f>
        <v>0</v>
      </c>
      <c r="L51" s="1">
        <f>IFERROR(IF('5'!E59=5,1,0),0)</f>
        <v>0</v>
      </c>
      <c r="M51" s="1">
        <f>IFERROR(IF('6'!E59=5,1,0),0)</f>
        <v>1</v>
      </c>
      <c r="N51" s="1">
        <f>IFERROR(IF('7'!E59=5,1,0),0)</f>
        <v>0</v>
      </c>
      <c r="O51" s="1">
        <f>IFERROR(IF('8'!E59=5,1,0),0)</f>
        <v>0</v>
      </c>
      <c r="P51" s="1">
        <f>IFERROR(IF('9'!E59=5,1,0),0)</f>
        <v>0</v>
      </c>
      <c r="Q51" s="1">
        <f>IFERROR(IF('10'!E59=5,1,0),0)</f>
        <v>0</v>
      </c>
      <c r="R51" s="1">
        <f>IFERROR(IF(#REF!=5,1,0),0)</f>
        <v>0</v>
      </c>
      <c r="S51" s="1">
        <f>IFERROR(IF(#REF!=5,1,0),0)</f>
        <v>0</v>
      </c>
      <c r="T51" s="1">
        <f>IFERROR(IF(#REF!=5,1,0),0)</f>
        <v>0</v>
      </c>
      <c r="U51" s="1">
        <f>IFERROR(IF(#REF!=5,1,0),0)</f>
        <v>0</v>
      </c>
      <c r="V51" s="1">
        <f>IFERROR(IF(#REF!=5,1,0),0)</f>
        <v>0</v>
      </c>
      <c r="W51" s="1">
        <f>IFERROR(IF(#REF!=5,1,0),0)</f>
        <v>0</v>
      </c>
      <c r="X51" s="1">
        <f>IFERROR(IF(#REF!=5,1,0),0)</f>
        <v>0</v>
      </c>
      <c r="Y51" s="1">
        <f>IFERROR(IF(#REF!=5,1,0),0)</f>
        <v>0</v>
      </c>
      <c r="Z51" s="1">
        <f>IFERROR(IF(#REF!=5,1,0),0)</f>
        <v>0</v>
      </c>
      <c r="AA51" s="1">
        <f>IFERROR(IF(#REF!=0,1,0),0)</f>
        <v>0</v>
      </c>
      <c r="AB51" s="1">
        <f>IFERROR(IF(#REF!=5,1,0),0)</f>
        <v>0</v>
      </c>
      <c r="AC51" s="1">
        <f>IFERROR(IF(#REF!=5,1,0),0)</f>
        <v>0</v>
      </c>
      <c r="AD51" s="1">
        <f>IFERROR(IF(#REF!=5,1,0),0)</f>
        <v>0</v>
      </c>
      <c r="AE51" s="1">
        <f>IFERROR(IF(#REF!=5,1,0),0)</f>
        <v>0</v>
      </c>
      <c r="AF51" s="1">
        <f>IFERROR(IF(#REF!=5,1,0),0)</f>
        <v>0</v>
      </c>
      <c r="AG51" s="1">
        <f>IFERROR(IF(#REF!=5,1,0),0)</f>
        <v>0</v>
      </c>
      <c r="AH51" s="1">
        <f>IFERROR(IF(#REF!=5,1,0),0)</f>
        <v>0</v>
      </c>
      <c r="AI51" s="1">
        <f>IFERROR(IF(#REF!=5,1,0),0)</f>
        <v>0</v>
      </c>
      <c r="AJ51" s="1">
        <f>IFERROR(IF(#REF!=5,1,0),0)</f>
        <v>0</v>
      </c>
      <c r="AK51" s="1">
        <f>IFERROR(IF(#REF!=5,1,0),0)</f>
        <v>0</v>
      </c>
      <c r="AL51" s="1">
        <f>IFERROR(IF(#REF!=5,1,0),0)</f>
        <v>0</v>
      </c>
      <c r="AM51" s="1">
        <f>IFERROR(IF(#REF!=5,1,0),0)</f>
        <v>0</v>
      </c>
      <c r="AN51" s="1">
        <f>IFERROR(IF(#REF!=5,1,0),0)</f>
        <v>0</v>
      </c>
      <c r="AO51" s="1">
        <f>IFERROR(IF(#REF!=5,1,0),0)</f>
        <v>0</v>
      </c>
      <c r="AP51" s="1">
        <f>IFERROR(IF(#REF!=5,1,0),0)</f>
        <v>0</v>
      </c>
      <c r="AQ51" s="1">
        <f>IFERROR(IF(#REF!=5,1,0),0)</f>
        <v>0</v>
      </c>
      <c r="AR51" s="1">
        <f>IFERROR(IF(#REF!=5,1,0),0)</f>
        <v>0</v>
      </c>
      <c r="AS51" s="1">
        <f>IFERROR(IF(#REF!=5,1,0),0)</f>
        <v>0</v>
      </c>
      <c r="AT51" s="1">
        <f>IFERROR(IF(#REF!=5,1,0),0)</f>
        <v>0</v>
      </c>
      <c r="AU51" s="1">
        <f>IFERROR(IF(#REF!=5,1,0),0)</f>
        <v>0</v>
      </c>
      <c r="AV51" s="1">
        <f>IFERROR(IF(#REF!=5,1,0),0)</f>
        <v>0</v>
      </c>
      <c r="AW51" s="1">
        <f>IFERROR(IF(#REF!=5,1,0),0)</f>
        <v>0</v>
      </c>
      <c r="AX51" s="1">
        <f>IFERROR(IF(#REF!=5,1,0),0)</f>
        <v>0</v>
      </c>
      <c r="AY51" s="1">
        <f>IFERROR(IF(#REF!=5,1,0),0)</f>
        <v>0</v>
      </c>
      <c r="BA51" s="1">
        <f t="shared" si="1"/>
        <v>1</v>
      </c>
    </row>
    <row r="52" spans="1:53" ht="14.25" x14ac:dyDescent="0.2">
      <c r="A52" s="78" t="s">
        <v>164</v>
      </c>
      <c r="B52" s="79"/>
      <c r="C52" s="79"/>
      <c r="D52" s="80"/>
      <c r="E52" s="8">
        <f t="shared" si="0"/>
        <v>1</v>
      </c>
      <c r="F52" s="53" t="s">
        <v>6</v>
      </c>
      <c r="H52" s="1">
        <f>IFERROR(IF('1'!E60=5,1,0),0)</f>
        <v>0</v>
      </c>
      <c r="I52" s="1">
        <f>IFERROR(IF('2'!E60=5,1,0),0)</f>
        <v>0</v>
      </c>
      <c r="J52" s="1">
        <f>IFERROR(IF('3'!E60=5,1,0),0)</f>
        <v>0</v>
      </c>
      <c r="K52" s="1">
        <f>IFERROR(IF('4'!E60=5,1,0),0)</f>
        <v>0</v>
      </c>
      <c r="L52" s="1">
        <f>IFERROR(IF('5'!E60=5,1,0),0)</f>
        <v>0</v>
      </c>
      <c r="M52" s="1">
        <f>IFERROR(IF('6'!E60=5,1,0),0)</f>
        <v>1</v>
      </c>
      <c r="N52" s="1">
        <f>IFERROR(IF('7'!E60=5,1,0),0)</f>
        <v>0</v>
      </c>
      <c r="O52" s="1">
        <f>IFERROR(IF('8'!E60=5,1,0),0)</f>
        <v>0</v>
      </c>
      <c r="P52" s="1">
        <f>IFERROR(IF('9'!E60=5,1,0),0)</f>
        <v>0</v>
      </c>
      <c r="Q52" s="1">
        <f>IFERROR(IF('10'!E60=5,1,0),0)</f>
        <v>0</v>
      </c>
      <c r="R52" s="1">
        <f>IFERROR(IF(#REF!=5,1,0),0)</f>
        <v>0</v>
      </c>
      <c r="S52" s="1">
        <f>IFERROR(IF(#REF!=5,1,0),0)</f>
        <v>0</v>
      </c>
      <c r="T52" s="1">
        <f>IFERROR(IF(#REF!=5,1,0),0)</f>
        <v>0</v>
      </c>
      <c r="U52" s="1">
        <f>IFERROR(IF(#REF!=5,1,0),0)</f>
        <v>0</v>
      </c>
      <c r="V52" s="1">
        <f>IFERROR(IF(#REF!=5,1,0),0)</f>
        <v>0</v>
      </c>
      <c r="W52" s="1">
        <f>IFERROR(IF(#REF!=5,1,0),0)</f>
        <v>0</v>
      </c>
      <c r="X52" s="1">
        <f>IFERROR(IF(#REF!=5,1,0),0)</f>
        <v>0</v>
      </c>
      <c r="Y52" s="1">
        <f>IFERROR(IF(#REF!=5,1,0),0)</f>
        <v>0</v>
      </c>
      <c r="Z52" s="1">
        <f>IFERROR(IF(#REF!=5,1,0),0)</f>
        <v>0</v>
      </c>
      <c r="AA52" s="1">
        <f>IFERROR(IF(#REF!=0,1,0),0)</f>
        <v>0</v>
      </c>
      <c r="AB52" s="1">
        <f>IFERROR(IF(#REF!=5,1,0),0)</f>
        <v>0</v>
      </c>
      <c r="AC52" s="1">
        <f>IFERROR(IF(#REF!=5,1,0),0)</f>
        <v>0</v>
      </c>
      <c r="AD52" s="1">
        <f>IFERROR(IF(#REF!=5,1,0),0)</f>
        <v>0</v>
      </c>
      <c r="AE52" s="1">
        <f>IFERROR(IF(#REF!=5,1,0),0)</f>
        <v>0</v>
      </c>
      <c r="AF52" s="1">
        <f>IFERROR(IF(#REF!=5,1,0),0)</f>
        <v>0</v>
      </c>
      <c r="AG52" s="1">
        <f>IFERROR(IF(#REF!=5,1,0),0)</f>
        <v>0</v>
      </c>
      <c r="AH52" s="1">
        <f>IFERROR(IF(#REF!=5,1,0),0)</f>
        <v>0</v>
      </c>
      <c r="AI52" s="1">
        <f>IFERROR(IF(#REF!=5,1,0),0)</f>
        <v>0</v>
      </c>
      <c r="AJ52" s="1">
        <f>IFERROR(IF(#REF!=5,1,0),0)</f>
        <v>0</v>
      </c>
      <c r="AK52" s="1">
        <f>IFERROR(IF(#REF!=5,1,0),0)</f>
        <v>0</v>
      </c>
      <c r="AL52" s="1">
        <f>IFERROR(IF(#REF!=5,1,0),0)</f>
        <v>0</v>
      </c>
      <c r="AM52" s="1">
        <f>IFERROR(IF(#REF!=5,1,0),0)</f>
        <v>0</v>
      </c>
      <c r="AN52" s="1">
        <f>IFERROR(IF(#REF!=5,1,0),0)</f>
        <v>0</v>
      </c>
      <c r="AO52" s="1">
        <f>IFERROR(IF(#REF!=5,1,0),0)</f>
        <v>0</v>
      </c>
      <c r="AP52" s="1">
        <f>IFERROR(IF(#REF!=5,1,0),0)</f>
        <v>0</v>
      </c>
      <c r="AQ52" s="1">
        <f>IFERROR(IF(#REF!=5,1,0),0)</f>
        <v>0</v>
      </c>
      <c r="AR52" s="1">
        <f>IFERROR(IF(#REF!=5,1,0),0)</f>
        <v>0</v>
      </c>
      <c r="AS52" s="1">
        <f>IFERROR(IF(#REF!=5,1,0),0)</f>
        <v>0</v>
      </c>
      <c r="AT52" s="1">
        <f>IFERROR(IF(#REF!=5,1,0),0)</f>
        <v>0</v>
      </c>
      <c r="AU52" s="1">
        <f>IFERROR(IF(#REF!=5,1,0),0)</f>
        <v>0</v>
      </c>
      <c r="AV52" s="1">
        <f>IFERROR(IF(#REF!=5,1,0),0)</f>
        <v>0</v>
      </c>
      <c r="AW52" s="1">
        <f>IFERROR(IF(#REF!=5,1,0),0)</f>
        <v>0</v>
      </c>
      <c r="AX52" s="1">
        <f>IFERROR(IF(#REF!=5,1,0),0)</f>
        <v>0</v>
      </c>
      <c r="AY52" s="1">
        <f>IFERROR(IF(#REF!=5,1,0),0)</f>
        <v>0</v>
      </c>
      <c r="BA52" s="1">
        <f t="shared" si="1"/>
        <v>1</v>
      </c>
    </row>
    <row r="53" spans="1:53" ht="13.5" x14ac:dyDescent="0.2">
      <c r="A53" s="78" t="s">
        <v>92</v>
      </c>
      <c r="B53" s="79"/>
      <c r="C53" s="79"/>
      <c r="D53" s="80"/>
      <c r="F53" s="53" t="s">
        <v>5</v>
      </c>
      <c r="H53" s="1">
        <f>IFERROR(IF('1'!E61=5,1,0),0)</f>
        <v>0</v>
      </c>
      <c r="I53" s="1">
        <f>IFERROR(IF('2'!E61=5,1,0),0)</f>
        <v>0</v>
      </c>
      <c r="J53" s="1">
        <f>IFERROR(IF('3'!E61=5,1,0),0)</f>
        <v>0</v>
      </c>
      <c r="K53" s="1">
        <f>IFERROR(IF('4'!E61=5,1,0),0)</f>
        <v>0</v>
      </c>
      <c r="L53" s="1">
        <f>IFERROR(IF('5'!E61=5,1,0),0)</f>
        <v>0</v>
      </c>
      <c r="M53" s="1">
        <f>IFERROR(IF('6'!E61=5,1,0),0)</f>
        <v>1</v>
      </c>
      <c r="N53" s="1">
        <f>IFERROR(IF('7'!E61=5,1,0),0)</f>
        <v>0</v>
      </c>
      <c r="O53" s="1">
        <f>IFERROR(IF('8'!E61=5,1,0),0)</f>
        <v>0</v>
      </c>
      <c r="P53" s="1">
        <f>IFERROR(IF('9'!E61=5,1,0),0)</f>
        <v>0</v>
      </c>
      <c r="Q53" s="1">
        <f>IFERROR(IF('10'!E61=5,1,0),0)</f>
        <v>0</v>
      </c>
      <c r="BA53" s="1">
        <f t="shared" si="1"/>
        <v>1</v>
      </c>
    </row>
  </sheetData>
  <sheetProtection algorithmName="SHA-512" hashValue="y7KBDHHSmXaO6tRIanTt2SWOuDTt8yxrMS2j0Nr+IFJycE/Iwm2bK2DShnTAZ0j2DU/NVXdd/6mUH7aZFMexww==" saltValue="SSeg7fvgiNgAFiTAvGFI6g==" spinCount="100000" sheet="1" objects="1" scenarios="1"/>
  <mergeCells count="51">
    <mergeCell ref="A51:D51"/>
    <mergeCell ref="A52:D52"/>
    <mergeCell ref="A45:D45"/>
    <mergeCell ref="A46:D46"/>
    <mergeCell ref="A47:D47"/>
    <mergeCell ref="A48:D48"/>
    <mergeCell ref="A49:D49"/>
    <mergeCell ref="A50:D50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17:D17"/>
    <mergeCell ref="A18:D18"/>
    <mergeCell ref="A19:D19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53:D53"/>
    <mergeCell ref="A8:D8"/>
    <mergeCell ref="A1:A3"/>
    <mergeCell ref="B1:E3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</mergeCells>
  <conditionalFormatting sqref="E6:E36">
    <cfRule type="colorScale" priority="4">
      <colorScale>
        <cfvo type="min"/>
        <cfvo type="max"/>
        <color theme="0"/>
        <color rgb="FFFF0000"/>
      </colorScale>
    </cfRule>
  </conditionalFormatting>
  <conditionalFormatting sqref="E37:E42">
    <cfRule type="colorScale" priority="3">
      <colorScale>
        <cfvo type="min"/>
        <cfvo type="max"/>
        <color theme="0"/>
        <color rgb="FFFF0000"/>
      </colorScale>
    </cfRule>
  </conditionalFormatting>
  <conditionalFormatting sqref="E43:E44">
    <cfRule type="colorScale" priority="2">
      <colorScale>
        <cfvo type="num" val="0"/>
        <cfvo type="num" val="5"/>
        <color theme="0"/>
        <color rgb="FFFF0000"/>
      </colorScale>
    </cfRule>
  </conditionalFormatting>
  <conditionalFormatting sqref="E45:E52">
    <cfRule type="colorScale" priority="1">
      <colorScale>
        <cfvo type="num" val="0"/>
        <cfvo type="num" val="5"/>
        <color theme="0"/>
        <color rgb="FFFF0000"/>
      </colorScale>
    </cfRule>
  </conditionalFormatting>
  <dataValidations count="2">
    <dataValidation type="list" allowBlank="1" showInputMessage="1" showErrorMessage="1" sqref="F6:F53">
      <formula1>"C,NC"</formula1>
    </dataValidation>
    <dataValidation type="list" allowBlank="1" showInputMessage="1" showErrorMessage="1" sqref="E6:E52">
      <formula1>#REF!</formula1>
    </dataValidation>
  </dataValidations>
  <pageMargins left="0.25" right="0.25" top="0.6584821428571429" bottom="0.75" header="0.3" footer="0.3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7</vt:i4>
      </vt:variant>
    </vt:vector>
  </HeadingPairs>
  <TitlesOfParts>
    <vt:vector size="26" baseType="lpstr">
      <vt:lpstr>Espaço de risco potencial</vt:lpstr>
      <vt:lpstr>Síntese dos Indicadores</vt:lpstr>
      <vt:lpstr>Síntese Geral Diálise</vt:lpstr>
      <vt:lpstr>Síntese Diálise 0</vt:lpstr>
      <vt:lpstr>Síntese Diálise 1</vt:lpstr>
      <vt:lpstr>Síntese Diálise 2</vt:lpstr>
      <vt:lpstr>Síntese Diálise 3</vt:lpstr>
      <vt:lpstr>Síntese Diálise 4</vt:lpstr>
      <vt:lpstr>Síntese Diálise 5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'Espaço de risco potencial'!Area_de_impressao</vt:lpstr>
      <vt:lpstr>'Síntese Diálise 0'!Area_de_impressao</vt:lpstr>
      <vt:lpstr>'Síntese Diálise 1'!Area_de_impressao</vt:lpstr>
      <vt:lpstr>'Síntese Diálise 2'!Area_de_impressao</vt:lpstr>
      <vt:lpstr>'Síntese Diálise 3'!Area_de_impressao</vt:lpstr>
      <vt:lpstr>'Síntese Diálise 4'!Area_de_impressao</vt:lpstr>
      <vt:lpstr>'Síntese Diálise 5'!Area_de_impressao</vt:lpstr>
    </vt:vector>
  </TitlesOfParts>
  <Company>CEFET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Navarro</dc:creator>
  <cp:lastModifiedBy>Fabiana Petrocelli</cp:lastModifiedBy>
  <cp:lastPrinted>2020-02-11T14:35:38Z</cp:lastPrinted>
  <dcterms:created xsi:type="dcterms:W3CDTF">2006-06-15T11:45:01Z</dcterms:created>
  <dcterms:modified xsi:type="dcterms:W3CDTF">2020-10-08T17:45:18Z</dcterms:modified>
</cp:coreProperties>
</file>