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na.bortolin\Downloads\"/>
    </mc:Choice>
  </mc:AlternateContent>
  <xr:revisionPtr revIDLastSave="0" documentId="13_ncr:1_{94AF6027-D9CB-4F9B-B2CA-A6B6C24394A1}" xr6:coauthVersionLast="47" xr6:coauthVersionMax="47" xr10:uidLastSave="{00000000-0000-0000-0000-000000000000}"/>
  <bookViews>
    <workbookView xWindow="-120" yWindow="-120" windowWidth="29040" windowHeight="15720" xr2:uid="{3460942E-2AFF-46F7-A608-16955C61C5D9}"/>
  </bookViews>
  <sheets>
    <sheet name="Anexo I - Detalhamento" sheetId="2" r:id="rId1"/>
    <sheet name="Anexo 2 - Cronograma" sheetId="1" state="hidden" r:id="rId2"/>
    <sheet name="Anexo II -Cronograma" sheetId="3" r:id="rId3"/>
  </sheets>
  <definedNames>
    <definedName name="_xlnm._FilterDatabase" localSheetId="0" hidden="1">'Anexo I - Detalhamento'!$A$2:$N$94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7" i="2" l="1"/>
  <c r="N88" i="2"/>
  <c r="N89" i="2"/>
  <c r="N90" i="2"/>
  <c r="N91" i="2"/>
  <c r="N92" i="2"/>
  <c r="N93" i="2"/>
  <c r="N59" i="2"/>
  <c r="N60" i="2" l="1"/>
  <c r="N73" i="2"/>
  <c r="N3" i="2" l="1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61" i="2"/>
  <c r="N62" i="2"/>
  <c r="N63" i="2"/>
  <c r="N64" i="2"/>
  <c r="N65" i="2"/>
  <c r="N66" i="2"/>
  <c r="N67" i="2"/>
  <c r="N68" i="2"/>
  <c r="N69" i="2"/>
  <c r="N70" i="2"/>
  <c r="N71" i="2"/>
  <c r="N72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94" i="2"/>
</calcChain>
</file>

<file path=xl/sharedStrings.xml><?xml version="1.0" encoding="utf-8"?>
<sst xmlns="http://schemas.openxmlformats.org/spreadsheetml/2006/main" count="766" uniqueCount="161">
  <si>
    <t>Grupo</t>
  </si>
  <si>
    <t>Subgrupo</t>
  </si>
  <si>
    <t>Área demandante</t>
  </si>
  <si>
    <t>Código CATMAT</t>
  </si>
  <si>
    <t>Código AGHUX</t>
  </si>
  <si>
    <t>Descrição do item</t>
  </si>
  <si>
    <t>Unidade</t>
  </si>
  <si>
    <t>Qt</t>
  </si>
  <si>
    <t>R$</t>
  </si>
  <si>
    <t>Total</t>
  </si>
  <si>
    <t>Material de consumo</t>
  </si>
  <si>
    <t>Materiais administrativos</t>
  </si>
  <si>
    <t>3.1</t>
  </si>
  <si>
    <t>Gênero de alimentação</t>
  </si>
  <si>
    <t>3.2</t>
  </si>
  <si>
    <t>Material de limpeza /higiene</t>
  </si>
  <si>
    <t>3.3</t>
  </si>
  <si>
    <t>Medicamento</t>
  </si>
  <si>
    <t>3.4</t>
  </si>
  <si>
    <t>Gases medicinais</t>
  </si>
  <si>
    <t>3.5</t>
  </si>
  <si>
    <t>Material hospitalar</t>
  </si>
  <si>
    <t>3.6</t>
  </si>
  <si>
    <t>OPME</t>
  </si>
  <si>
    <t>3.7</t>
  </si>
  <si>
    <t>Outros</t>
  </si>
  <si>
    <t>3.8</t>
  </si>
  <si>
    <t>Planejamento da aquisição - GRUPO 5 - Restruturação física e tecnológica(AOC)</t>
  </si>
  <si>
    <t>Restruturação física e tecnológica</t>
  </si>
  <si>
    <t>Equip médicos</t>
  </si>
  <si>
    <t>5.1</t>
  </si>
  <si>
    <t>STEC</t>
  </si>
  <si>
    <t>un.</t>
  </si>
  <si>
    <t>Prestação de Serviço</t>
  </si>
  <si>
    <t>Rouparia e lavanderia</t>
  </si>
  <si>
    <t>2.1</t>
  </si>
  <si>
    <t>Higiene e limpeza</t>
  </si>
  <si>
    <t>2.2</t>
  </si>
  <si>
    <t>Nutrição e dietética</t>
  </si>
  <si>
    <t>2.3</t>
  </si>
  <si>
    <t>Controle de acesso e vigilância</t>
  </si>
  <si>
    <t>2.4</t>
  </si>
  <si>
    <t>Apoio adm e outros</t>
  </si>
  <si>
    <t>2.5</t>
  </si>
  <si>
    <t>Manutenção predial</t>
  </si>
  <si>
    <t>2.6</t>
  </si>
  <si>
    <t>2.7</t>
  </si>
  <si>
    <t>Apoio e diagnóstico e terapia (lab. imagem)</t>
  </si>
  <si>
    <t>2.8</t>
  </si>
  <si>
    <t>Serv assistenciais (anest/cirurgia)</t>
  </si>
  <si>
    <t>2.9</t>
  </si>
  <si>
    <t>Serv de TIC</t>
  </si>
  <si>
    <t>2.10</t>
  </si>
  <si>
    <t>2.11</t>
  </si>
  <si>
    <t xml:space="preserve">CRONOGRAMA DE COMPRAS 2026          </t>
  </si>
  <si>
    <t>Planejamento da aquisição/contratação (Material de consumo)</t>
  </si>
  <si>
    <t>Grupo (AOC)</t>
  </si>
  <si>
    <t xml:space="preserve">Objeto </t>
  </si>
  <si>
    <t>Subgrupo (AOC)</t>
  </si>
  <si>
    <t>Processo SEI</t>
  </si>
  <si>
    <t>Planejamento da contratação (serviços)</t>
  </si>
  <si>
    <t>Manutenção engenharia clinica</t>
  </si>
  <si>
    <t>Planejamento da aquisição (Bens permantes)</t>
  </si>
  <si>
    <t>Restruturação física e tecnlógica</t>
  </si>
  <si>
    <t>5.2</t>
  </si>
  <si>
    <t>Móbiliario (adm e assistencial)</t>
  </si>
  <si>
    <t>5.3</t>
  </si>
  <si>
    <t>Obras</t>
  </si>
  <si>
    <t>5.4</t>
  </si>
  <si>
    <t>TIC</t>
  </si>
  <si>
    <t>5.5</t>
  </si>
  <si>
    <t>IMPRESSORA DE CASSETES</t>
  </si>
  <si>
    <t>INCUBADORA ESTACIONÁRIA</t>
  </si>
  <si>
    <t>INCUBADORA DE TRANSPORTE</t>
  </si>
  <si>
    <t>VIDEOLARINGOSCÓPIO</t>
  </si>
  <si>
    <t>Cama elétrica convencional</t>
  </si>
  <si>
    <t>Cama elétrica com balança</t>
  </si>
  <si>
    <t>APARELHO DE ANESTESIA (GRUPO 01)</t>
  </si>
  <si>
    <t>VAPORIZADOR SEVOFLURANO (GRUPO 01)</t>
  </si>
  <si>
    <t>MONITOR DE TRIAGEM (GRUPO 02)</t>
  </si>
  <si>
    <t>MONITOR MULTIPARAMÉTRICO (GRUPO 02)</t>
  </si>
  <si>
    <t>SUPORTE DE PAREDE (GRUPO 02)</t>
  </si>
  <si>
    <t>VENTILADOR DE ALTA FREQUENCIA</t>
  </si>
  <si>
    <t>VENTILADOR ADULTO/PEDIÁTRICO</t>
  </si>
  <si>
    <t>DESFIBRILADOR</t>
  </si>
  <si>
    <t>ULTRASSOM PORTÁTIL CARDIOLÓGICO  (G1)</t>
  </si>
  <si>
    <t>TRANSDUTOR LINEAR (G1)</t>
  </si>
  <si>
    <t>TRANSDUTOR CONVEXO (G1)</t>
  </si>
  <si>
    <t>TRANSDUTOR ENDOCAVITÁRIO (G1)</t>
  </si>
  <si>
    <t>TRANSDUROR MICROCONVEXO (G1)</t>
  </si>
  <si>
    <t>TRANSDUTOR TEE ADULTO (G1)</t>
  </si>
  <si>
    <t>TRANSDUTOR SETORIAL ADULTO (G1)</t>
  </si>
  <si>
    <t>TRANSDUTOR SETORIAL PEDIÁTRICO (G1)</t>
  </si>
  <si>
    <t>TRANSDUTOR SETORIAL NEONATAL (G1)</t>
  </si>
  <si>
    <t>ULTRASSOM PORTÁTIL BEIRA LEITO (G2)</t>
  </si>
  <si>
    <t>TRANSDUTOR LINEAR (G2)</t>
  </si>
  <si>
    <t>TRANSDUTOR CONVEXO (G2)</t>
  </si>
  <si>
    <t>TRANSDUTOR ENDOCAVITÁRIO (G2)</t>
  </si>
  <si>
    <t>TRANSDUROR MICROCONVEXO (G2)</t>
  </si>
  <si>
    <t>TRANSDUTOR SETORIAL ADULTO (G2)</t>
  </si>
  <si>
    <t>BERÇO AQUECIDO (G3)</t>
  </si>
  <si>
    <t>RESSUSCITADOR – VENTILADOR MANUAL EM "T" (G3)</t>
  </si>
  <si>
    <t>MODULO FOTOTERAPIA EM LED REVERSA (G3)</t>
  </si>
  <si>
    <t>CPAP DE BOLHAS NEONATAL</t>
  </si>
  <si>
    <t>FOTOTERAPIA EM LED</t>
  </si>
  <si>
    <t>RADIÔMETRO PARA FOTOTERAPIA DIGITAL</t>
  </si>
  <si>
    <t>CAMA PPP</t>
  </si>
  <si>
    <t>Autoclave de alta temperatura</t>
  </si>
  <si>
    <t>Termodesinfectora</t>
  </si>
  <si>
    <t>Lavadora ultrassônica</t>
  </si>
  <si>
    <t>Gabinete de secagem (secadora de traqueia)</t>
  </si>
  <si>
    <t>Seladora grau cirúrgico</t>
  </si>
  <si>
    <t>Lavadora de recipientes (comadre/papagaio)</t>
  </si>
  <si>
    <t>Torre de Videoendoscopia (G4)</t>
  </si>
  <si>
    <t>Videogastroscópio adulto (G4)</t>
  </si>
  <si>
    <t>Videogastroscópio pediátrico (G4)</t>
  </si>
  <si>
    <t>Videocolonoscópio adulto (G4)</t>
  </si>
  <si>
    <t>Videocolonoscópio pediátrico (G4)</t>
  </si>
  <si>
    <t>Videoduodenoscópio (G4)</t>
  </si>
  <si>
    <t>Videobroncoscópio adulto (G4)</t>
  </si>
  <si>
    <t>Videobroncoscópio pediátrico (G4)</t>
  </si>
  <si>
    <t>Insuflador para endoscopia (G4)</t>
  </si>
  <si>
    <t>Aparelho de Ressonância Magnética</t>
  </si>
  <si>
    <t>SISTEMA DE VIDEOENDOSCOPIA</t>
  </si>
  <si>
    <t>VIDEODUODENOSCÓPIO</t>
  </si>
  <si>
    <t>VIDEOBRONCOSCÓPIO ADULTO</t>
  </si>
  <si>
    <t>VIDEOBRONCOSCÓPIO PEDIÁTRICO</t>
  </si>
  <si>
    <t>VIDEOGASTROSCÓPIO</t>
  </si>
  <si>
    <t>VIDEOCOLONOSCÓPIO ADULTO</t>
  </si>
  <si>
    <t>VIDEOCOLONOSCÓPIO PEDIÁTRICO</t>
  </si>
  <si>
    <t>PROCESSADORA DE ULTRASSOM ENDOSCÓPICO</t>
  </si>
  <si>
    <t>VIDEOGASTROSCÓPIO ULTRASSÔNICO RADIAL</t>
  </si>
  <si>
    <t>VIDEOGASTROSCÓPIO ULTRASSÔNICO LINEAR</t>
  </si>
  <si>
    <t>Concentradores de Oxigênio</t>
  </si>
  <si>
    <t>AUTOCLAVE VERTICAL</t>
  </si>
  <si>
    <t>CABINE DE SEGURANÇA BIOLÓGICA – CLASSE II B2</t>
  </si>
  <si>
    <t>DESCONGELADOR PARA PLASMA SANGUÍNEO</t>
  </si>
  <si>
    <t>ESTUFA DE SECAGEM</t>
  </si>
  <si>
    <t>FREEZER PARA LABORATÓRIO</t>
  </si>
  <si>
    <t>MICROSCOPIO BINOCULAR – TIPO 1</t>
  </si>
  <si>
    <t>MICROSCOPIO BINOCULAR – TIPO 2</t>
  </si>
  <si>
    <t>MICROSCOPIO BINOCULAR – TIPO 3</t>
  </si>
  <si>
    <t>MONTADOR DE LÂMINAS</t>
  </si>
  <si>
    <t>SISTEMA DE AUTOMAÇÃO DE PIPETAGEM</t>
  </si>
  <si>
    <t>TERMOCICLADOR EM TEMPO REAL</t>
  </si>
  <si>
    <t>MICROSCÓPIO CIRÚRGICO</t>
  </si>
  <si>
    <t>APARELHO DE ANESTESIA</t>
  </si>
  <si>
    <t>ELETROCARDIOGRAFO</t>
  </si>
  <si>
    <t>MESA (MACA) GINECOLÓGICA ELÉTRICA</t>
  </si>
  <si>
    <t>PLETISMÓGRAFO</t>
  </si>
  <si>
    <t>SISTEMA DE VIDEOMEDIASTINOSCOPIA</t>
  </si>
  <si>
    <t>VENTILADOR DE TRANSPORTE</t>
  </si>
  <si>
    <t>VENTILADOR MECÂNICO</t>
  </si>
  <si>
    <t>VENTILADOR NÃO-INVASIVO</t>
  </si>
  <si>
    <t>X</t>
  </si>
  <si>
    <t>EQUIPAMENTOS MÉDICO HOSPITALARES - RELICITAR ITENS DO PROCESSO 23541.0001012025-25</t>
  </si>
  <si>
    <t>EQUIPAMENTOS MÉDICO HOSPITALARES - RELICITAR ITENS DO PROCESSO 23541.0001052025-11</t>
  </si>
  <si>
    <t xml:space="preserve">AQUISIÇÃO DE CÂMARA DE CONSERVAÇÃO E ULTRAFREEZER - RELICITAR ITENS DO PROCESSO 23541.0001072025-01 </t>
  </si>
  <si>
    <t>AQUISIÇÃO DE OXÍMETROS DE PULSO DE MESA E PORTÁTIL</t>
  </si>
  <si>
    <t>AQUISIÇÃO DE EQUIPAMENTOS MÉDICOS HOSPITALARES LAC (UACAP) - RELICITAR ITENS DO PROCESSO 23541.000231/2024-87</t>
  </si>
  <si>
    <t>Equipamentos médico hospitalares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</si>
</sst>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17" fontId="4" fillId="5" borderId="4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44" fontId="0" fillId="0" borderId="1" xfId="1" applyFont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3" borderId="0" xfId="0" applyFill="1"/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697DF-9E8B-4901-8CD3-D396E6D67DEC}">
  <dimension ref="A1:N94"/>
  <sheetViews>
    <sheetView tabSelected="1" workbookViewId="0">
      <selection activeCell="A60" sqref="A60"/>
    </sheetView>
  </sheetViews>
  <sheetFormatPr defaultRowHeight="15" x14ac:dyDescent="0.25"/>
  <cols>
    <col min="1" max="1" width="6.140625" style="3" customWidth="1"/>
    <col min="2" max="2" width="31.85546875" style="3" customWidth="1"/>
    <col min="3" max="3" width="31.5703125" customWidth="1"/>
    <col min="4" max="4" width="5" style="2" customWidth="1"/>
    <col min="5" max="5" width="40.42578125" bestFit="1" customWidth="1"/>
    <col min="6" max="6" width="13" customWidth="1"/>
    <col min="7" max="7" width="13" style="2" customWidth="1"/>
    <col min="8" max="9" width="13" customWidth="1"/>
    <col min="10" max="10" width="81.5703125" bestFit="1" customWidth="1"/>
    <col min="11" max="11" width="9.28515625" customWidth="1"/>
    <col min="13" max="13" width="15.85546875" bestFit="1" customWidth="1"/>
    <col min="14" max="14" width="17.5703125" customWidth="1"/>
  </cols>
  <sheetData>
    <row r="1" spans="1:14" ht="35.25" customHeight="1" x14ac:dyDescent="0.25">
      <c r="A1" s="24" t="s">
        <v>27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ht="31.5" customHeight="1" x14ac:dyDescent="0.25">
      <c r="A2" s="25" t="s">
        <v>0</v>
      </c>
      <c r="B2" s="25"/>
      <c r="C2" s="25"/>
      <c r="D2" s="25" t="s">
        <v>1</v>
      </c>
      <c r="E2" s="25"/>
      <c r="F2" s="10" t="s">
        <v>2</v>
      </c>
      <c r="G2" s="10" t="s">
        <v>3</v>
      </c>
      <c r="H2" s="10" t="s">
        <v>4</v>
      </c>
      <c r="I2" s="10"/>
      <c r="J2" s="10" t="s">
        <v>5</v>
      </c>
      <c r="K2" s="10" t="s">
        <v>6</v>
      </c>
      <c r="L2" s="10" t="s">
        <v>7</v>
      </c>
      <c r="M2" s="10" t="s">
        <v>8</v>
      </c>
      <c r="N2" s="10" t="s">
        <v>9</v>
      </c>
    </row>
    <row r="3" spans="1:14" ht="21.95" customHeight="1" x14ac:dyDescent="0.25">
      <c r="A3" s="18">
        <v>5</v>
      </c>
      <c r="B3" s="17" t="s">
        <v>28</v>
      </c>
      <c r="C3" s="17" t="s">
        <v>29</v>
      </c>
      <c r="D3" s="18" t="s">
        <v>30</v>
      </c>
      <c r="E3" s="17" t="s">
        <v>160</v>
      </c>
      <c r="F3" s="22" t="s">
        <v>31</v>
      </c>
      <c r="G3" s="22">
        <v>467637</v>
      </c>
      <c r="H3" s="4"/>
      <c r="I3" s="4"/>
      <c r="J3" s="4" t="s">
        <v>75</v>
      </c>
      <c r="K3" s="22" t="s">
        <v>32</v>
      </c>
      <c r="L3" s="22">
        <v>30</v>
      </c>
      <c r="M3" s="12">
        <v>17900</v>
      </c>
      <c r="N3" s="12">
        <f t="shared" ref="N3:N34" si="0">L3*M3</f>
        <v>537000</v>
      </c>
    </row>
    <row r="4" spans="1:14" ht="21.95" customHeight="1" x14ac:dyDescent="0.25">
      <c r="A4" s="18">
        <v>5</v>
      </c>
      <c r="B4" s="17" t="s">
        <v>28</v>
      </c>
      <c r="C4" s="17" t="s">
        <v>29</v>
      </c>
      <c r="D4" s="18" t="s">
        <v>30</v>
      </c>
      <c r="E4" s="17" t="s">
        <v>160</v>
      </c>
      <c r="F4" s="22" t="s">
        <v>31</v>
      </c>
      <c r="G4" s="22">
        <v>467637</v>
      </c>
      <c r="H4" s="4"/>
      <c r="I4" s="4"/>
      <c r="J4" s="4" t="s">
        <v>76</v>
      </c>
      <c r="K4" s="22" t="s">
        <v>32</v>
      </c>
      <c r="L4" s="22">
        <v>10</v>
      </c>
      <c r="M4" s="12">
        <v>34900</v>
      </c>
      <c r="N4" s="12">
        <f t="shared" si="0"/>
        <v>349000</v>
      </c>
    </row>
    <row r="5" spans="1:14" ht="21.95" customHeight="1" x14ac:dyDescent="0.25">
      <c r="A5" s="18">
        <v>5</v>
      </c>
      <c r="B5" s="17" t="s">
        <v>28</v>
      </c>
      <c r="C5" s="17" t="s">
        <v>29</v>
      </c>
      <c r="D5" s="18" t="s">
        <v>30</v>
      </c>
      <c r="E5" s="17" t="s">
        <v>160</v>
      </c>
      <c r="F5" s="22" t="s">
        <v>31</v>
      </c>
      <c r="G5" s="22">
        <v>616519</v>
      </c>
      <c r="H5" s="4"/>
      <c r="I5" s="4"/>
      <c r="J5" s="4" t="s">
        <v>77</v>
      </c>
      <c r="K5" s="22" t="s">
        <v>32</v>
      </c>
      <c r="L5" s="22">
        <v>2</v>
      </c>
      <c r="M5" s="12">
        <v>115000</v>
      </c>
      <c r="N5" s="12">
        <f t="shared" si="0"/>
        <v>230000</v>
      </c>
    </row>
    <row r="6" spans="1:14" ht="21.95" customHeight="1" x14ac:dyDescent="0.25">
      <c r="A6" s="18">
        <v>5</v>
      </c>
      <c r="B6" s="17" t="s">
        <v>28</v>
      </c>
      <c r="C6" s="17" t="s">
        <v>29</v>
      </c>
      <c r="D6" s="18" t="s">
        <v>30</v>
      </c>
      <c r="E6" s="17" t="s">
        <v>160</v>
      </c>
      <c r="F6" s="22" t="s">
        <v>31</v>
      </c>
      <c r="G6" s="22">
        <v>263879</v>
      </c>
      <c r="H6" s="4"/>
      <c r="I6" s="4"/>
      <c r="J6" s="4" t="s">
        <v>78</v>
      </c>
      <c r="K6" s="22" t="s">
        <v>32</v>
      </c>
      <c r="L6" s="22">
        <v>2</v>
      </c>
      <c r="M6" s="12">
        <v>5600</v>
      </c>
      <c r="N6" s="12">
        <f t="shared" si="0"/>
        <v>11200</v>
      </c>
    </row>
    <row r="7" spans="1:14" ht="21.95" customHeight="1" x14ac:dyDescent="0.25">
      <c r="A7" s="18">
        <v>5</v>
      </c>
      <c r="B7" s="17" t="s">
        <v>28</v>
      </c>
      <c r="C7" s="17" t="s">
        <v>29</v>
      </c>
      <c r="D7" s="18" t="s">
        <v>30</v>
      </c>
      <c r="E7" s="17" t="s">
        <v>160</v>
      </c>
      <c r="F7" s="22" t="s">
        <v>31</v>
      </c>
      <c r="G7" s="22">
        <v>405370</v>
      </c>
      <c r="H7" s="4"/>
      <c r="I7" s="4"/>
      <c r="J7" s="4" t="s">
        <v>79</v>
      </c>
      <c r="K7" s="22" t="s">
        <v>32</v>
      </c>
      <c r="L7" s="22">
        <v>15</v>
      </c>
      <c r="M7" s="12">
        <v>6000</v>
      </c>
      <c r="N7" s="12">
        <f t="shared" si="0"/>
        <v>90000</v>
      </c>
    </row>
    <row r="8" spans="1:14" ht="21.95" customHeight="1" x14ac:dyDescent="0.25">
      <c r="A8" s="18">
        <v>5</v>
      </c>
      <c r="B8" s="17" t="s">
        <v>28</v>
      </c>
      <c r="C8" s="17" t="s">
        <v>29</v>
      </c>
      <c r="D8" s="18" t="s">
        <v>30</v>
      </c>
      <c r="E8" s="17" t="s">
        <v>160</v>
      </c>
      <c r="F8" s="22" t="s">
        <v>31</v>
      </c>
      <c r="G8" s="22">
        <v>405370</v>
      </c>
      <c r="H8" s="4"/>
      <c r="I8" s="4"/>
      <c r="J8" s="4" t="s">
        <v>80</v>
      </c>
      <c r="K8" s="22" t="s">
        <v>32</v>
      </c>
      <c r="L8" s="22">
        <v>15</v>
      </c>
      <c r="M8" s="12">
        <v>19979</v>
      </c>
      <c r="N8" s="12">
        <f t="shared" si="0"/>
        <v>299685</v>
      </c>
    </row>
    <row r="9" spans="1:14" ht="21.95" customHeight="1" x14ac:dyDescent="0.25">
      <c r="A9" s="18">
        <v>5</v>
      </c>
      <c r="B9" s="17" t="s">
        <v>28</v>
      </c>
      <c r="C9" s="17" t="s">
        <v>29</v>
      </c>
      <c r="D9" s="18" t="s">
        <v>30</v>
      </c>
      <c r="E9" s="17" t="s">
        <v>160</v>
      </c>
      <c r="F9" s="22" t="s">
        <v>31</v>
      </c>
      <c r="G9" s="22">
        <v>341056</v>
      </c>
      <c r="H9" s="4"/>
      <c r="I9" s="4"/>
      <c r="J9" s="4" t="s">
        <v>81</v>
      </c>
      <c r="K9" s="22" t="s">
        <v>32</v>
      </c>
      <c r="L9" s="22">
        <v>15</v>
      </c>
      <c r="M9" s="12">
        <v>1100</v>
      </c>
      <c r="N9" s="12">
        <f t="shared" si="0"/>
        <v>16500</v>
      </c>
    </row>
    <row r="10" spans="1:14" ht="21.95" customHeight="1" x14ac:dyDescent="0.25">
      <c r="A10" s="18">
        <v>5</v>
      </c>
      <c r="B10" s="17" t="s">
        <v>28</v>
      </c>
      <c r="C10" s="17" t="s">
        <v>29</v>
      </c>
      <c r="D10" s="18" t="s">
        <v>30</v>
      </c>
      <c r="E10" s="17" t="s">
        <v>160</v>
      </c>
      <c r="F10" s="22" t="s">
        <v>31</v>
      </c>
      <c r="G10" s="22">
        <v>305755</v>
      </c>
      <c r="H10" s="4"/>
      <c r="I10" s="4"/>
      <c r="J10" s="4" t="s">
        <v>82</v>
      </c>
      <c r="K10" s="22" t="s">
        <v>32</v>
      </c>
      <c r="L10" s="22">
        <v>2</v>
      </c>
      <c r="M10" s="12">
        <v>144000</v>
      </c>
      <c r="N10" s="12">
        <f t="shared" si="0"/>
        <v>288000</v>
      </c>
    </row>
    <row r="11" spans="1:14" ht="21.95" customHeight="1" x14ac:dyDescent="0.25">
      <c r="A11" s="18">
        <v>5</v>
      </c>
      <c r="B11" s="17" t="s">
        <v>28</v>
      </c>
      <c r="C11" s="17" t="s">
        <v>29</v>
      </c>
      <c r="D11" s="18" t="s">
        <v>30</v>
      </c>
      <c r="E11" s="17" t="s">
        <v>160</v>
      </c>
      <c r="F11" s="22" t="s">
        <v>31</v>
      </c>
      <c r="G11" s="22">
        <v>427770</v>
      </c>
      <c r="H11" s="4"/>
      <c r="I11" s="4"/>
      <c r="J11" s="4" t="s">
        <v>83</v>
      </c>
      <c r="K11" s="22" t="s">
        <v>32</v>
      </c>
      <c r="L11" s="22">
        <v>5</v>
      </c>
      <c r="M11" s="12">
        <v>64800</v>
      </c>
      <c r="N11" s="12">
        <f t="shared" si="0"/>
        <v>324000</v>
      </c>
    </row>
    <row r="12" spans="1:14" ht="21.95" customHeight="1" x14ac:dyDescent="0.25">
      <c r="A12" s="18">
        <v>5</v>
      </c>
      <c r="B12" s="17" t="s">
        <v>28</v>
      </c>
      <c r="C12" s="17" t="s">
        <v>29</v>
      </c>
      <c r="D12" s="18" t="s">
        <v>30</v>
      </c>
      <c r="E12" s="17" t="s">
        <v>160</v>
      </c>
      <c r="F12" s="22" t="s">
        <v>31</v>
      </c>
      <c r="G12" s="22">
        <v>615484</v>
      </c>
      <c r="H12" s="4"/>
      <c r="I12" s="4"/>
      <c r="J12" s="4" t="s">
        <v>84</v>
      </c>
      <c r="K12" s="22" t="s">
        <v>32</v>
      </c>
      <c r="L12" s="22">
        <v>18</v>
      </c>
      <c r="M12" s="12">
        <v>22000</v>
      </c>
      <c r="N12" s="12">
        <f t="shared" si="0"/>
        <v>396000</v>
      </c>
    </row>
    <row r="13" spans="1:14" ht="21.95" customHeight="1" x14ac:dyDescent="0.25">
      <c r="A13" s="18">
        <v>5</v>
      </c>
      <c r="B13" s="17" t="s">
        <v>28</v>
      </c>
      <c r="C13" s="17" t="s">
        <v>29</v>
      </c>
      <c r="D13" s="18" t="s">
        <v>30</v>
      </c>
      <c r="E13" s="17" t="s">
        <v>160</v>
      </c>
      <c r="F13" s="22" t="s">
        <v>31</v>
      </c>
      <c r="G13" s="22">
        <v>439014</v>
      </c>
      <c r="H13" s="4"/>
      <c r="I13" s="4"/>
      <c r="J13" s="4" t="s">
        <v>85</v>
      </c>
      <c r="K13" s="22" t="s">
        <v>32</v>
      </c>
      <c r="L13" s="22">
        <v>4</v>
      </c>
      <c r="M13" s="12">
        <v>165000</v>
      </c>
      <c r="N13" s="12">
        <f t="shared" si="0"/>
        <v>660000</v>
      </c>
    </row>
    <row r="14" spans="1:14" ht="21.95" customHeight="1" x14ac:dyDescent="0.25">
      <c r="A14" s="18">
        <v>5</v>
      </c>
      <c r="B14" s="17" t="s">
        <v>28</v>
      </c>
      <c r="C14" s="17" t="s">
        <v>29</v>
      </c>
      <c r="D14" s="18" t="s">
        <v>30</v>
      </c>
      <c r="E14" s="17" t="s">
        <v>160</v>
      </c>
      <c r="F14" s="22" t="s">
        <v>31</v>
      </c>
      <c r="G14" s="22">
        <v>456949</v>
      </c>
      <c r="H14" s="4"/>
      <c r="I14" s="4"/>
      <c r="J14" s="4" t="s">
        <v>86</v>
      </c>
      <c r="K14" s="22" t="s">
        <v>32</v>
      </c>
      <c r="L14" s="22">
        <v>4</v>
      </c>
      <c r="M14" s="12">
        <v>11300</v>
      </c>
      <c r="N14" s="12">
        <f t="shared" si="0"/>
        <v>45200</v>
      </c>
    </row>
    <row r="15" spans="1:14" ht="21.95" customHeight="1" x14ac:dyDescent="0.25">
      <c r="A15" s="18">
        <v>5</v>
      </c>
      <c r="B15" s="17" t="s">
        <v>28</v>
      </c>
      <c r="C15" s="17" t="s">
        <v>29</v>
      </c>
      <c r="D15" s="18" t="s">
        <v>30</v>
      </c>
      <c r="E15" s="17" t="s">
        <v>160</v>
      </c>
      <c r="F15" s="22" t="s">
        <v>31</v>
      </c>
      <c r="G15" s="22">
        <v>456949</v>
      </c>
      <c r="H15" s="4"/>
      <c r="I15" s="4"/>
      <c r="J15" s="4" t="s">
        <v>87</v>
      </c>
      <c r="K15" s="22" t="s">
        <v>32</v>
      </c>
      <c r="L15" s="22">
        <v>4</v>
      </c>
      <c r="M15" s="12">
        <v>5350</v>
      </c>
      <c r="N15" s="12">
        <f t="shared" si="0"/>
        <v>21400</v>
      </c>
    </row>
    <row r="16" spans="1:14" ht="21.95" customHeight="1" x14ac:dyDescent="0.25">
      <c r="A16" s="18">
        <v>5</v>
      </c>
      <c r="B16" s="17" t="s">
        <v>28</v>
      </c>
      <c r="C16" s="17" t="s">
        <v>29</v>
      </c>
      <c r="D16" s="18" t="s">
        <v>30</v>
      </c>
      <c r="E16" s="17" t="s">
        <v>160</v>
      </c>
      <c r="F16" s="22" t="s">
        <v>31</v>
      </c>
      <c r="G16" s="22">
        <v>456949</v>
      </c>
      <c r="H16" s="4"/>
      <c r="I16" s="4"/>
      <c r="J16" s="4" t="s">
        <v>88</v>
      </c>
      <c r="K16" s="22" t="s">
        <v>32</v>
      </c>
      <c r="L16" s="22">
        <v>4</v>
      </c>
      <c r="M16" s="12">
        <v>5500</v>
      </c>
      <c r="N16" s="12">
        <f t="shared" si="0"/>
        <v>22000</v>
      </c>
    </row>
    <row r="17" spans="1:14" ht="21.95" customHeight="1" x14ac:dyDescent="0.25">
      <c r="A17" s="18">
        <v>5</v>
      </c>
      <c r="B17" s="17" t="s">
        <v>28</v>
      </c>
      <c r="C17" s="17" t="s">
        <v>29</v>
      </c>
      <c r="D17" s="18" t="s">
        <v>30</v>
      </c>
      <c r="E17" s="17" t="s">
        <v>160</v>
      </c>
      <c r="F17" s="22" t="s">
        <v>31</v>
      </c>
      <c r="G17" s="22">
        <v>456948</v>
      </c>
      <c r="H17" s="4"/>
      <c r="I17" s="4"/>
      <c r="J17" s="4" t="s">
        <v>89</v>
      </c>
      <c r="K17" s="22" t="s">
        <v>32</v>
      </c>
      <c r="L17" s="22">
        <v>4</v>
      </c>
      <c r="M17" s="12">
        <v>9900</v>
      </c>
      <c r="N17" s="12">
        <f t="shared" si="0"/>
        <v>39600</v>
      </c>
    </row>
    <row r="18" spans="1:14" ht="21.95" customHeight="1" x14ac:dyDescent="0.25">
      <c r="A18" s="18">
        <v>5</v>
      </c>
      <c r="B18" s="17" t="s">
        <v>28</v>
      </c>
      <c r="C18" s="17" t="s">
        <v>29</v>
      </c>
      <c r="D18" s="18" t="s">
        <v>30</v>
      </c>
      <c r="E18" s="17" t="s">
        <v>160</v>
      </c>
      <c r="F18" s="22" t="s">
        <v>31</v>
      </c>
      <c r="G18" s="22">
        <v>456944</v>
      </c>
      <c r="H18" s="4"/>
      <c r="I18" s="4"/>
      <c r="J18" s="4" t="s">
        <v>90</v>
      </c>
      <c r="K18" s="22" t="s">
        <v>32</v>
      </c>
      <c r="L18" s="22">
        <v>4</v>
      </c>
      <c r="M18" s="12">
        <v>58000</v>
      </c>
      <c r="N18" s="12">
        <f t="shared" si="0"/>
        <v>232000</v>
      </c>
    </row>
    <row r="19" spans="1:14" ht="21.95" customHeight="1" x14ac:dyDescent="0.25">
      <c r="A19" s="18">
        <v>5</v>
      </c>
      <c r="B19" s="17" t="s">
        <v>28</v>
      </c>
      <c r="C19" s="17" t="s">
        <v>29</v>
      </c>
      <c r="D19" s="18" t="s">
        <v>30</v>
      </c>
      <c r="E19" s="17" t="s">
        <v>160</v>
      </c>
      <c r="F19" s="22" t="s">
        <v>31</v>
      </c>
      <c r="G19" s="22">
        <v>456943</v>
      </c>
      <c r="H19" s="4"/>
      <c r="I19" s="4"/>
      <c r="J19" s="4" t="s">
        <v>91</v>
      </c>
      <c r="K19" s="22" t="s">
        <v>32</v>
      </c>
      <c r="L19" s="22">
        <v>4</v>
      </c>
      <c r="M19" s="12">
        <v>10500</v>
      </c>
      <c r="N19" s="12">
        <f t="shared" si="0"/>
        <v>42000</v>
      </c>
    </row>
    <row r="20" spans="1:14" ht="21.95" customHeight="1" x14ac:dyDescent="0.25">
      <c r="A20" s="18">
        <v>5</v>
      </c>
      <c r="B20" s="17" t="s">
        <v>28</v>
      </c>
      <c r="C20" s="17" t="s">
        <v>29</v>
      </c>
      <c r="D20" s="18" t="s">
        <v>30</v>
      </c>
      <c r="E20" s="17" t="s">
        <v>160</v>
      </c>
      <c r="F20" s="22" t="s">
        <v>31</v>
      </c>
      <c r="G20" s="22">
        <v>456943</v>
      </c>
      <c r="H20" s="4"/>
      <c r="I20" s="4"/>
      <c r="J20" s="4" t="s">
        <v>92</v>
      </c>
      <c r="K20" s="22" t="s">
        <v>32</v>
      </c>
      <c r="L20" s="22">
        <v>4</v>
      </c>
      <c r="M20" s="12">
        <v>9000</v>
      </c>
      <c r="N20" s="12">
        <f t="shared" si="0"/>
        <v>36000</v>
      </c>
    </row>
    <row r="21" spans="1:14" ht="21.95" customHeight="1" x14ac:dyDescent="0.25">
      <c r="A21" s="18">
        <v>5</v>
      </c>
      <c r="B21" s="17" t="s">
        <v>28</v>
      </c>
      <c r="C21" s="17" t="s">
        <v>29</v>
      </c>
      <c r="D21" s="18" t="s">
        <v>30</v>
      </c>
      <c r="E21" s="17" t="s">
        <v>160</v>
      </c>
      <c r="F21" s="22" t="s">
        <v>31</v>
      </c>
      <c r="G21" s="22">
        <v>456943</v>
      </c>
      <c r="H21" s="4"/>
      <c r="I21" s="4"/>
      <c r="J21" s="4" t="s">
        <v>93</v>
      </c>
      <c r="K21" s="22" t="s">
        <v>32</v>
      </c>
      <c r="L21" s="22">
        <v>4</v>
      </c>
      <c r="M21" s="12">
        <v>7500</v>
      </c>
      <c r="N21" s="12">
        <f t="shared" si="0"/>
        <v>30000</v>
      </c>
    </row>
    <row r="22" spans="1:14" ht="21.95" customHeight="1" x14ac:dyDescent="0.25">
      <c r="A22" s="18">
        <v>5</v>
      </c>
      <c r="B22" s="17" t="s">
        <v>28</v>
      </c>
      <c r="C22" s="17" t="s">
        <v>29</v>
      </c>
      <c r="D22" s="18" t="s">
        <v>30</v>
      </c>
      <c r="E22" s="17" t="s">
        <v>160</v>
      </c>
      <c r="F22" s="22" t="s">
        <v>31</v>
      </c>
      <c r="G22" s="22">
        <v>439014</v>
      </c>
      <c r="H22" s="4"/>
      <c r="I22" s="4"/>
      <c r="J22" s="4" t="s">
        <v>94</v>
      </c>
      <c r="K22" s="22" t="s">
        <v>32</v>
      </c>
      <c r="L22" s="22">
        <v>4</v>
      </c>
      <c r="M22" s="12">
        <v>69000</v>
      </c>
      <c r="N22" s="12">
        <f t="shared" si="0"/>
        <v>276000</v>
      </c>
    </row>
    <row r="23" spans="1:14" ht="21.95" customHeight="1" x14ac:dyDescent="0.25">
      <c r="A23" s="18">
        <v>5</v>
      </c>
      <c r="B23" s="17" t="s">
        <v>28</v>
      </c>
      <c r="C23" s="17" t="s">
        <v>29</v>
      </c>
      <c r="D23" s="18" t="s">
        <v>30</v>
      </c>
      <c r="E23" s="17" t="s">
        <v>160</v>
      </c>
      <c r="F23" s="22" t="s">
        <v>31</v>
      </c>
      <c r="G23" s="22">
        <v>456949</v>
      </c>
      <c r="H23" s="4"/>
      <c r="I23" s="4"/>
      <c r="J23" s="4" t="s">
        <v>95</v>
      </c>
      <c r="K23" s="22" t="s">
        <v>32</v>
      </c>
      <c r="L23" s="22">
        <v>4</v>
      </c>
      <c r="M23" s="12">
        <v>9098</v>
      </c>
      <c r="N23" s="12">
        <f t="shared" si="0"/>
        <v>36392</v>
      </c>
    </row>
    <row r="24" spans="1:14" ht="21.95" customHeight="1" x14ac:dyDescent="0.25">
      <c r="A24" s="18">
        <v>5</v>
      </c>
      <c r="B24" s="17" t="s">
        <v>28</v>
      </c>
      <c r="C24" s="17" t="s">
        <v>29</v>
      </c>
      <c r="D24" s="18" t="s">
        <v>30</v>
      </c>
      <c r="E24" s="17" t="s">
        <v>160</v>
      </c>
      <c r="F24" s="22" t="s">
        <v>31</v>
      </c>
      <c r="G24" s="22">
        <v>456949</v>
      </c>
      <c r="H24" s="4"/>
      <c r="I24" s="4"/>
      <c r="J24" s="4" t="s">
        <v>96</v>
      </c>
      <c r="K24" s="22" t="s">
        <v>32</v>
      </c>
      <c r="L24" s="22">
        <v>4</v>
      </c>
      <c r="M24" s="12">
        <v>9098</v>
      </c>
      <c r="N24" s="12">
        <f t="shared" si="0"/>
        <v>36392</v>
      </c>
    </row>
    <row r="25" spans="1:14" ht="21.95" customHeight="1" x14ac:dyDescent="0.25">
      <c r="A25" s="18">
        <v>5</v>
      </c>
      <c r="B25" s="17" t="s">
        <v>28</v>
      </c>
      <c r="C25" s="17" t="s">
        <v>29</v>
      </c>
      <c r="D25" s="18" t="s">
        <v>30</v>
      </c>
      <c r="E25" s="17" t="s">
        <v>160</v>
      </c>
      <c r="F25" s="22" t="s">
        <v>31</v>
      </c>
      <c r="G25" s="22">
        <v>456949</v>
      </c>
      <c r="H25" s="4"/>
      <c r="I25" s="4"/>
      <c r="J25" s="4" t="s">
        <v>97</v>
      </c>
      <c r="K25" s="22" t="s">
        <v>32</v>
      </c>
      <c r="L25" s="22">
        <v>4</v>
      </c>
      <c r="M25" s="12">
        <v>9098</v>
      </c>
      <c r="N25" s="12">
        <f t="shared" si="0"/>
        <v>36392</v>
      </c>
    </row>
    <row r="26" spans="1:14" ht="21.95" customHeight="1" x14ac:dyDescent="0.25">
      <c r="A26" s="18">
        <v>5</v>
      </c>
      <c r="B26" s="17" t="s">
        <v>28</v>
      </c>
      <c r="C26" s="17" t="s">
        <v>29</v>
      </c>
      <c r="D26" s="18" t="s">
        <v>30</v>
      </c>
      <c r="E26" s="17" t="s">
        <v>160</v>
      </c>
      <c r="F26" s="22" t="s">
        <v>31</v>
      </c>
      <c r="G26" s="22">
        <v>456948</v>
      </c>
      <c r="H26" s="4"/>
      <c r="I26" s="4"/>
      <c r="J26" s="4" t="s">
        <v>98</v>
      </c>
      <c r="K26" s="22" t="s">
        <v>32</v>
      </c>
      <c r="L26" s="22">
        <v>4</v>
      </c>
      <c r="M26" s="12">
        <v>9098</v>
      </c>
      <c r="N26" s="12">
        <f t="shared" si="0"/>
        <v>36392</v>
      </c>
    </row>
    <row r="27" spans="1:14" ht="21.95" customHeight="1" x14ac:dyDescent="0.25">
      <c r="A27" s="18">
        <v>5</v>
      </c>
      <c r="B27" s="17" t="s">
        <v>28</v>
      </c>
      <c r="C27" s="17" t="s">
        <v>29</v>
      </c>
      <c r="D27" s="18" t="s">
        <v>30</v>
      </c>
      <c r="E27" s="17" t="s">
        <v>160</v>
      </c>
      <c r="F27" s="22" t="s">
        <v>31</v>
      </c>
      <c r="G27" s="22">
        <v>456943</v>
      </c>
      <c r="H27" s="4"/>
      <c r="I27" s="4"/>
      <c r="J27" s="4" t="s">
        <v>99</v>
      </c>
      <c r="K27" s="22" t="s">
        <v>32</v>
      </c>
      <c r="L27" s="22">
        <v>4</v>
      </c>
      <c r="M27" s="12">
        <v>9098</v>
      </c>
      <c r="N27" s="12">
        <f t="shared" si="0"/>
        <v>36392</v>
      </c>
    </row>
    <row r="28" spans="1:14" ht="21.95" customHeight="1" x14ac:dyDescent="0.25">
      <c r="A28" s="18">
        <v>5</v>
      </c>
      <c r="B28" s="17" t="s">
        <v>28</v>
      </c>
      <c r="C28" s="17" t="s">
        <v>29</v>
      </c>
      <c r="D28" s="18" t="s">
        <v>30</v>
      </c>
      <c r="E28" s="17" t="s">
        <v>160</v>
      </c>
      <c r="F28" s="22" t="s">
        <v>31</v>
      </c>
      <c r="G28" s="22">
        <v>443179</v>
      </c>
      <c r="H28" s="4"/>
      <c r="I28" s="4"/>
      <c r="J28" s="4" t="s">
        <v>100</v>
      </c>
      <c r="K28" s="22" t="s">
        <v>32</v>
      </c>
      <c r="L28" s="22">
        <v>9</v>
      </c>
      <c r="M28" s="12">
        <v>61800</v>
      </c>
      <c r="N28" s="12">
        <f t="shared" si="0"/>
        <v>556200</v>
      </c>
    </row>
    <row r="29" spans="1:14" ht="21.95" customHeight="1" x14ac:dyDescent="0.25">
      <c r="A29" s="18">
        <v>5</v>
      </c>
      <c r="B29" s="17" t="s">
        <v>28</v>
      </c>
      <c r="C29" s="17" t="s">
        <v>29</v>
      </c>
      <c r="D29" s="18" t="s">
        <v>30</v>
      </c>
      <c r="E29" s="17" t="s">
        <v>160</v>
      </c>
      <c r="F29" s="22" t="s">
        <v>31</v>
      </c>
      <c r="G29" s="22">
        <v>466174</v>
      </c>
      <c r="H29" s="4"/>
      <c r="I29" s="4"/>
      <c r="J29" s="4" t="s">
        <v>101</v>
      </c>
      <c r="K29" s="22" t="s">
        <v>32</v>
      </c>
      <c r="L29" s="22">
        <v>2</v>
      </c>
      <c r="M29" s="12">
        <v>13590</v>
      </c>
      <c r="N29" s="12">
        <f t="shared" si="0"/>
        <v>27180</v>
      </c>
    </row>
    <row r="30" spans="1:14" ht="21.95" customHeight="1" x14ac:dyDescent="0.25">
      <c r="A30" s="18">
        <v>5</v>
      </c>
      <c r="B30" s="17" t="s">
        <v>28</v>
      </c>
      <c r="C30" s="17" t="s">
        <v>29</v>
      </c>
      <c r="D30" s="18" t="s">
        <v>30</v>
      </c>
      <c r="E30" s="17" t="s">
        <v>160</v>
      </c>
      <c r="F30" s="22" t="s">
        <v>31</v>
      </c>
      <c r="G30" s="22">
        <v>443121</v>
      </c>
      <c r="H30" s="4"/>
      <c r="I30" s="4"/>
      <c r="J30" s="4" t="s">
        <v>102</v>
      </c>
      <c r="K30" s="22" t="s">
        <v>32</v>
      </c>
      <c r="L30" s="22">
        <v>1</v>
      </c>
      <c r="M30" s="12">
        <v>7000</v>
      </c>
      <c r="N30" s="12">
        <f t="shared" si="0"/>
        <v>7000</v>
      </c>
    </row>
    <row r="31" spans="1:14" ht="21.95" customHeight="1" x14ac:dyDescent="0.25">
      <c r="A31" s="18">
        <v>5</v>
      </c>
      <c r="B31" s="17" t="s">
        <v>28</v>
      </c>
      <c r="C31" s="17" t="s">
        <v>29</v>
      </c>
      <c r="D31" s="18" t="s">
        <v>30</v>
      </c>
      <c r="E31" s="17" t="s">
        <v>160</v>
      </c>
      <c r="F31" s="22" t="s">
        <v>31</v>
      </c>
      <c r="G31" s="22">
        <v>454270</v>
      </c>
      <c r="H31" s="4"/>
      <c r="I31" s="4"/>
      <c r="J31" s="4" t="s">
        <v>103</v>
      </c>
      <c r="K31" s="22" t="s">
        <v>32</v>
      </c>
      <c r="L31" s="22">
        <v>1</v>
      </c>
      <c r="M31" s="12">
        <v>27710.57</v>
      </c>
      <c r="N31" s="12">
        <f t="shared" si="0"/>
        <v>27710.57</v>
      </c>
    </row>
    <row r="32" spans="1:14" ht="21.95" customHeight="1" x14ac:dyDescent="0.25">
      <c r="A32" s="18">
        <v>5</v>
      </c>
      <c r="B32" s="17" t="s">
        <v>28</v>
      </c>
      <c r="C32" s="17" t="s">
        <v>29</v>
      </c>
      <c r="D32" s="18" t="s">
        <v>30</v>
      </c>
      <c r="E32" s="17" t="s">
        <v>160</v>
      </c>
      <c r="F32" s="22" t="s">
        <v>31</v>
      </c>
      <c r="G32" s="22">
        <v>443120</v>
      </c>
      <c r="H32" s="4"/>
      <c r="I32" s="4"/>
      <c r="J32" s="4" t="s">
        <v>104</v>
      </c>
      <c r="K32" s="22" t="s">
        <v>32</v>
      </c>
      <c r="L32" s="22">
        <v>5</v>
      </c>
      <c r="M32" s="12">
        <v>7828.7</v>
      </c>
      <c r="N32" s="12">
        <f t="shared" si="0"/>
        <v>39143.5</v>
      </c>
    </row>
    <row r="33" spans="1:14" ht="21.95" customHeight="1" x14ac:dyDescent="0.25">
      <c r="A33" s="18">
        <v>5</v>
      </c>
      <c r="B33" s="17" t="s">
        <v>28</v>
      </c>
      <c r="C33" s="17" t="s">
        <v>29</v>
      </c>
      <c r="D33" s="18" t="s">
        <v>30</v>
      </c>
      <c r="E33" s="17" t="s">
        <v>160</v>
      </c>
      <c r="F33" s="22" t="s">
        <v>31</v>
      </c>
      <c r="G33" s="22">
        <v>453554</v>
      </c>
      <c r="H33" s="4"/>
      <c r="I33" s="4"/>
      <c r="J33" s="4" t="s">
        <v>105</v>
      </c>
      <c r="K33" s="22" t="s">
        <v>32</v>
      </c>
      <c r="L33" s="22">
        <v>2</v>
      </c>
      <c r="M33" s="12">
        <v>2079</v>
      </c>
      <c r="N33" s="12">
        <f t="shared" si="0"/>
        <v>4158</v>
      </c>
    </row>
    <row r="34" spans="1:14" ht="21.95" customHeight="1" x14ac:dyDescent="0.25">
      <c r="A34" s="18">
        <v>5</v>
      </c>
      <c r="B34" s="17" t="s">
        <v>28</v>
      </c>
      <c r="C34" s="17" t="s">
        <v>29</v>
      </c>
      <c r="D34" s="18" t="s">
        <v>30</v>
      </c>
      <c r="E34" s="17" t="s">
        <v>160</v>
      </c>
      <c r="F34" s="22" t="s">
        <v>31</v>
      </c>
      <c r="G34" s="22">
        <v>443216</v>
      </c>
      <c r="H34" s="4"/>
      <c r="I34" s="4"/>
      <c r="J34" s="4" t="s">
        <v>72</v>
      </c>
      <c r="K34" s="22" t="s">
        <v>32</v>
      </c>
      <c r="L34" s="22">
        <v>10</v>
      </c>
      <c r="M34" s="12">
        <v>36659</v>
      </c>
      <c r="N34" s="12">
        <f t="shared" si="0"/>
        <v>366590</v>
      </c>
    </row>
    <row r="35" spans="1:14" ht="21.95" customHeight="1" x14ac:dyDescent="0.25">
      <c r="A35" s="18">
        <v>5</v>
      </c>
      <c r="B35" s="17" t="s">
        <v>28</v>
      </c>
      <c r="C35" s="17" t="s">
        <v>29</v>
      </c>
      <c r="D35" s="18" t="s">
        <v>30</v>
      </c>
      <c r="E35" s="17" t="s">
        <v>160</v>
      </c>
      <c r="F35" s="22" t="s">
        <v>31</v>
      </c>
      <c r="G35" s="22">
        <v>443212</v>
      </c>
      <c r="H35" s="4"/>
      <c r="I35" s="4"/>
      <c r="J35" s="4" t="s">
        <v>73</v>
      </c>
      <c r="K35" s="22" t="s">
        <v>32</v>
      </c>
      <c r="L35" s="22">
        <v>3</v>
      </c>
      <c r="M35" s="12">
        <v>61132.5</v>
      </c>
      <c r="N35" s="12">
        <f t="shared" ref="N35:N64" si="1">L35*M35</f>
        <v>183397.5</v>
      </c>
    </row>
    <row r="36" spans="1:14" ht="21.95" customHeight="1" x14ac:dyDescent="0.25">
      <c r="A36" s="18">
        <v>5</v>
      </c>
      <c r="B36" s="17" t="s">
        <v>28</v>
      </c>
      <c r="C36" s="17" t="s">
        <v>29</v>
      </c>
      <c r="D36" s="18" t="s">
        <v>30</v>
      </c>
      <c r="E36" s="17" t="s">
        <v>160</v>
      </c>
      <c r="F36" s="22" t="s">
        <v>31</v>
      </c>
      <c r="G36" s="22">
        <v>421270</v>
      </c>
      <c r="H36" s="4"/>
      <c r="I36" s="4"/>
      <c r="J36" s="4" t="s">
        <v>106</v>
      </c>
      <c r="K36" s="22" t="s">
        <v>32</v>
      </c>
      <c r="L36" s="22">
        <v>5</v>
      </c>
      <c r="M36" s="12">
        <v>49108</v>
      </c>
      <c r="N36" s="12">
        <f t="shared" si="1"/>
        <v>245540</v>
      </c>
    </row>
    <row r="37" spans="1:14" ht="21.95" customHeight="1" x14ac:dyDescent="0.25">
      <c r="A37" s="18">
        <v>5</v>
      </c>
      <c r="B37" s="17" t="s">
        <v>28</v>
      </c>
      <c r="C37" s="17" t="s">
        <v>29</v>
      </c>
      <c r="D37" s="18" t="s">
        <v>30</v>
      </c>
      <c r="E37" s="17" t="s">
        <v>160</v>
      </c>
      <c r="F37" s="22" t="s">
        <v>31</v>
      </c>
      <c r="G37" s="22">
        <v>433858</v>
      </c>
      <c r="H37" s="4"/>
      <c r="I37" s="4"/>
      <c r="J37" s="4" t="s">
        <v>74</v>
      </c>
      <c r="K37" s="22" t="s">
        <v>32</v>
      </c>
      <c r="L37" s="22">
        <v>10</v>
      </c>
      <c r="M37" s="12">
        <v>7777</v>
      </c>
      <c r="N37" s="12">
        <f t="shared" si="1"/>
        <v>77770</v>
      </c>
    </row>
    <row r="38" spans="1:14" ht="21.95" customHeight="1" x14ac:dyDescent="0.25">
      <c r="A38" s="18">
        <v>5</v>
      </c>
      <c r="B38" s="17" t="s">
        <v>28</v>
      </c>
      <c r="C38" s="17" t="s">
        <v>29</v>
      </c>
      <c r="D38" s="18" t="s">
        <v>30</v>
      </c>
      <c r="E38" s="17" t="s">
        <v>160</v>
      </c>
      <c r="F38" s="22" t="s">
        <v>31</v>
      </c>
      <c r="G38" s="22">
        <v>625469</v>
      </c>
      <c r="H38" s="4"/>
      <c r="I38" s="4"/>
      <c r="J38" s="4" t="s">
        <v>107</v>
      </c>
      <c r="K38" s="22" t="s">
        <v>32</v>
      </c>
      <c r="L38" s="22">
        <v>1</v>
      </c>
      <c r="M38" s="12">
        <v>650000</v>
      </c>
      <c r="N38" s="12">
        <f t="shared" si="1"/>
        <v>650000</v>
      </c>
    </row>
    <row r="39" spans="1:14" ht="21.95" customHeight="1" x14ac:dyDescent="0.25">
      <c r="A39" s="18">
        <v>5</v>
      </c>
      <c r="B39" s="17" t="s">
        <v>28</v>
      </c>
      <c r="C39" s="17" t="s">
        <v>29</v>
      </c>
      <c r="D39" s="18" t="s">
        <v>30</v>
      </c>
      <c r="E39" s="17" t="s">
        <v>160</v>
      </c>
      <c r="F39" s="22" t="s">
        <v>31</v>
      </c>
      <c r="G39" s="22">
        <v>473386</v>
      </c>
      <c r="H39" s="4"/>
      <c r="I39" s="4"/>
      <c r="J39" s="4" t="s">
        <v>108</v>
      </c>
      <c r="K39" s="22" t="s">
        <v>32</v>
      </c>
      <c r="L39" s="22">
        <v>1</v>
      </c>
      <c r="M39" s="12">
        <v>560000</v>
      </c>
      <c r="N39" s="12">
        <f t="shared" si="1"/>
        <v>560000</v>
      </c>
    </row>
    <row r="40" spans="1:14" ht="21.95" customHeight="1" x14ac:dyDescent="0.25">
      <c r="A40" s="18">
        <v>5</v>
      </c>
      <c r="B40" s="17" t="s">
        <v>28</v>
      </c>
      <c r="C40" s="17" t="s">
        <v>29</v>
      </c>
      <c r="D40" s="18" t="s">
        <v>30</v>
      </c>
      <c r="E40" s="17" t="s">
        <v>160</v>
      </c>
      <c r="F40" s="22" t="s">
        <v>31</v>
      </c>
      <c r="G40" s="22">
        <v>480953</v>
      </c>
      <c r="H40" s="4"/>
      <c r="I40" s="4"/>
      <c r="J40" s="4" t="s">
        <v>109</v>
      </c>
      <c r="K40" s="22" t="s">
        <v>32</v>
      </c>
      <c r="L40" s="22">
        <v>1</v>
      </c>
      <c r="M40" s="12">
        <v>52360</v>
      </c>
      <c r="N40" s="12">
        <f t="shared" si="1"/>
        <v>52360</v>
      </c>
    </row>
    <row r="41" spans="1:14" ht="21.95" customHeight="1" x14ac:dyDescent="0.25">
      <c r="A41" s="18">
        <v>5</v>
      </c>
      <c r="B41" s="17" t="s">
        <v>28</v>
      </c>
      <c r="C41" s="17" t="s">
        <v>29</v>
      </c>
      <c r="D41" s="18" t="s">
        <v>30</v>
      </c>
      <c r="E41" s="17" t="s">
        <v>160</v>
      </c>
      <c r="F41" s="22" t="s">
        <v>31</v>
      </c>
      <c r="G41" s="22">
        <v>482536</v>
      </c>
      <c r="H41" s="4"/>
      <c r="I41" s="4"/>
      <c r="J41" s="4" t="s">
        <v>110</v>
      </c>
      <c r="K41" s="22" t="s">
        <v>32</v>
      </c>
      <c r="L41" s="22">
        <v>3</v>
      </c>
      <c r="M41" s="12">
        <v>89121.37</v>
      </c>
      <c r="N41" s="12">
        <f t="shared" si="1"/>
        <v>267364.11</v>
      </c>
    </row>
    <row r="42" spans="1:14" ht="21.95" customHeight="1" x14ac:dyDescent="0.25">
      <c r="A42" s="18">
        <v>5</v>
      </c>
      <c r="B42" s="17" t="s">
        <v>28</v>
      </c>
      <c r="C42" s="17" t="s">
        <v>29</v>
      </c>
      <c r="D42" s="18" t="s">
        <v>30</v>
      </c>
      <c r="E42" s="17" t="s">
        <v>160</v>
      </c>
      <c r="F42" s="22" t="s">
        <v>31</v>
      </c>
      <c r="G42" s="22">
        <v>306486</v>
      </c>
      <c r="H42" s="4"/>
      <c r="I42" s="4"/>
      <c r="J42" s="4" t="s">
        <v>111</v>
      </c>
      <c r="K42" s="22" t="s">
        <v>32</v>
      </c>
      <c r="L42" s="22">
        <v>1</v>
      </c>
      <c r="M42" s="12">
        <v>27000</v>
      </c>
      <c r="N42" s="12">
        <f t="shared" si="1"/>
        <v>27000</v>
      </c>
    </row>
    <row r="43" spans="1:14" ht="21.95" customHeight="1" x14ac:dyDescent="0.25">
      <c r="A43" s="18">
        <v>5</v>
      </c>
      <c r="B43" s="17" t="s">
        <v>28</v>
      </c>
      <c r="C43" s="17" t="s">
        <v>29</v>
      </c>
      <c r="D43" s="18" t="s">
        <v>30</v>
      </c>
      <c r="E43" s="17" t="s">
        <v>160</v>
      </c>
      <c r="F43" s="22" t="s">
        <v>31</v>
      </c>
      <c r="G43" s="22">
        <v>613264</v>
      </c>
      <c r="H43" s="4"/>
      <c r="I43" s="4"/>
      <c r="J43" s="4" t="s">
        <v>112</v>
      </c>
      <c r="K43" s="22" t="s">
        <v>32</v>
      </c>
      <c r="L43" s="22">
        <v>5</v>
      </c>
      <c r="M43" s="12">
        <v>150000</v>
      </c>
      <c r="N43" s="12">
        <f t="shared" si="1"/>
        <v>750000</v>
      </c>
    </row>
    <row r="44" spans="1:14" ht="21.95" customHeight="1" x14ac:dyDescent="0.25">
      <c r="A44" s="18">
        <v>5</v>
      </c>
      <c r="B44" s="17" t="s">
        <v>28</v>
      </c>
      <c r="C44" s="17" t="s">
        <v>29</v>
      </c>
      <c r="D44" s="18" t="s">
        <v>30</v>
      </c>
      <c r="E44" s="17" t="s">
        <v>160</v>
      </c>
      <c r="F44" s="22" t="s">
        <v>31</v>
      </c>
      <c r="G44" s="22">
        <v>454246</v>
      </c>
      <c r="H44" s="4"/>
      <c r="I44" s="4"/>
      <c r="J44" s="4" t="s">
        <v>113</v>
      </c>
      <c r="K44" s="22" t="s">
        <v>32</v>
      </c>
      <c r="L44" s="22">
        <v>5</v>
      </c>
      <c r="M44" s="12">
        <v>203939</v>
      </c>
      <c r="N44" s="12">
        <f t="shared" si="1"/>
        <v>1019695</v>
      </c>
    </row>
    <row r="45" spans="1:14" ht="21.95" customHeight="1" x14ac:dyDescent="0.25">
      <c r="A45" s="18">
        <v>5</v>
      </c>
      <c r="B45" s="17" t="s">
        <v>28</v>
      </c>
      <c r="C45" s="17" t="s">
        <v>29</v>
      </c>
      <c r="D45" s="18" t="s">
        <v>30</v>
      </c>
      <c r="E45" s="17" t="s">
        <v>160</v>
      </c>
      <c r="F45" s="22" t="s">
        <v>31</v>
      </c>
      <c r="G45" s="22">
        <v>416591</v>
      </c>
      <c r="H45" s="4"/>
      <c r="I45" s="4"/>
      <c r="J45" s="4" t="s">
        <v>114</v>
      </c>
      <c r="K45" s="22" t="s">
        <v>32</v>
      </c>
      <c r="L45" s="22">
        <v>5</v>
      </c>
      <c r="M45" s="12">
        <v>107400</v>
      </c>
      <c r="N45" s="12">
        <f t="shared" si="1"/>
        <v>537000</v>
      </c>
    </row>
    <row r="46" spans="1:14" ht="21.95" customHeight="1" x14ac:dyDescent="0.25">
      <c r="A46" s="18">
        <v>5</v>
      </c>
      <c r="B46" s="17" t="s">
        <v>28</v>
      </c>
      <c r="C46" s="17" t="s">
        <v>29</v>
      </c>
      <c r="D46" s="18" t="s">
        <v>30</v>
      </c>
      <c r="E46" s="17" t="s">
        <v>160</v>
      </c>
      <c r="F46" s="22" t="s">
        <v>31</v>
      </c>
      <c r="G46" s="22">
        <v>416591</v>
      </c>
      <c r="H46" s="4"/>
      <c r="I46" s="4"/>
      <c r="J46" s="4" t="s">
        <v>115</v>
      </c>
      <c r="K46" s="22" t="s">
        <v>32</v>
      </c>
      <c r="L46" s="22">
        <v>3</v>
      </c>
      <c r="M46" s="12">
        <v>165500</v>
      </c>
      <c r="N46" s="12">
        <f t="shared" si="1"/>
        <v>496500</v>
      </c>
    </row>
    <row r="47" spans="1:14" ht="21.95" customHeight="1" x14ac:dyDescent="0.25">
      <c r="A47" s="18">
        <v>5</v>
      </c>
      <c r="B47" s="17" t="s">
        <v>28</v>
      </c>
      <c r="C47" s="17" t="s">
        <v>29</v>
      </c>
      <c r="D47" s="18" t="s">
        <v>30</v>
      </c>
      <c r="E47" s="17" t="s">
        <v>160</v>
      </c>
      <c r="F47" s="22" t="s">
        <v>31</v>
      </c>
      <c r="G47" s="22">
        <v>311828</v>
      </c>
      <c r="H47" s="4"/>
      <c r="I47" s="4"/>
      <c r="J47" s="4" t="s">
        <v>116</v>
      </c>
      <c r="K47" s="22" t="s">
        <v>32</v>
      </c>
      <c r="L47" s="22">
        <v>5</v>
      </c>
      <c r="M47" s="12">
        <v>110000</v>
      </c>
      <c r="N47" s="12">
        <f t="shared" si="1"/>
        <v>550000</v>
      </c>
    </row>
    <row r="48" spans="1:14" ht="21.95" customHeight="1" x14ac:dyDescent="0.25">
      <c r="A48" s="18">
        <v>5</v>
      </c>
      <c r="B48" s="17" t="s">
        <v>28</v>
      </c>
      <c r="C48" s="17" t="s">
        <v>29</v>
      </c>
      <c r="D48" s="18" t="s">
        <v>30</v>
      </c>
      <c r="E48" s="17" t="s">
        <v>160</v>
      </c>
      <c r="F48" s="22" t="s">
        <v>31</v>
      </c>
      <c r="G48" s="22">
        <v>311828</v>
      </c>
      <c r="H48" s="4"/>
      <c r="I48" s="4"/>
      <c r="J48" s="4" t="s">
        <v>117</v>
      </c>
      <c r="K48" s="22" t="s">
        <v>32</v>
      </c>
      <c r="L48" s="22">
        <v>3</v>
      </c>
      <c r="M48" s="12">
        <v>110000</v>
      </c>
      <c r="N48" s="12">
        <f t="shared" si="1"/>
        <v>330000</v>
      </c>
    </row>
    <row r="49" spans="1:14" ht="21.95" customHeight="1" x14ac:dyDescent="0.25">
      <c r="A49" s="18">
        <v>5</v>
      </c>
      <c r="B49" s="17" t="s">
        <v>28</v>
      </c>
      <c r="C49" s="17" t="s">
        <v>29</v>
      </c>
      <c r="D49" s="18" t="s">
        <v>30</v>
      </c>
      <c r="E49" s="17" t="s">
        <v>160</v>
      </c>
      <c r="F49" s="22" t="s">
        <v>31</v>
      </c>
      <c r="G49" s="22">
        <v>376847</v>
      </c>
      <c r="H49" s="4"/>
      <c r="I49" s="4"/>
      <c r="J49" s="4" t="s">
        <v>118</v>
      </c>
      <c r="K49" s="22" t="s">
        <v>32</v>
      </c>
      <c r="L49" s="22">
        <v>2</v>
      </c>
      <c r="M49" s="12">
        <v>146000</v>
      </c>
      <c r="N49" s="12">
        <f t="shared" si="1"/>
        <v>292000</v>
      </c>
    </row>
    <row r="50" spans="1:14" ht="21.95" customHeight="1" x14ac:dyDescent="0.25">
      <c r="A50" s="18">
        <v>5</v>
      </c>
      <c r="B50" s="17" t="s">
        <v>28</v>
      </c>
      <c r="C50" s="17" t="s">
        <v>29</v>
      </c>
      <c r="D50" s="18" t="s">
        <v>30</v>
      </c>
      <c r="E50" s="17" t="s">
        <v>160</v>
      </c>
      <c r="F50" s="22" t="s">
        <v>31</v>
      </c>
      <c r="G50" s="22">
        <v>463684</v>
      </c>
      <c r="H50" s="4"/>
      <c r="I50" s="4"/>
      <c r="J50" s="4" t="s">
        <v>119</v>
      </c>
      <c r="K50" s="22" t="s">
        <v>32</v>
      </c>
      <c r="L50" s="22">
        <v>5</v>
      </c>
      <c r="M50" s="12">
        <v>154000</v>
      </c>
      <c r="N50" s="12">
        <f t="shared" si="1"/>
        <v>770000</v>
      </c>
    </row>
    <row r="51" spans="1:14" ht="21.95" customHeight="1" x14ac:dyDescent="0.25">
      <c r="A51" s="18">
        <v>5</v>
      </c>
      <c r="B51" s="17" t="s">
        <v>28</v>
      </c>
      <c r="C51" s="17" t="s">
        <v>29</v>
      </c>
      <c r="D51" s="18" t="s">
        <v>30</v>
      </c>
      <c r="E51" s="17" t="s">
        <v>160</v>
      </c>
      <c r="F51" s="22" t="s">
        <v>31</v>
      </c>
      <c r="G51" s="22">
        <v>347703</v>
      </c>
      <c r="H51" s="4"/>
      <c r="I51" s="4"/>
      <c r="J51" s="4" t="s">
        <v>120</v>
      </c>
      <c r="K51" s="22" t="s">
        <v>32</v>
      </c>
      <c r="L51" s="22">
        <v>3</v>
      </c>
      <c r="M51" s="12">
        <v>159000</v>
      </c>
      <c r="N51" s="12">
        <f t="shared" si="1"/>
        <v>477000</v>
      </c>
    </row>
    <row r="52" spans="1:14" ht="21.95" customHeight="1" x14ac:dyDescent="0.25">
      <c r="A52" s="18">
        <v>5</v>
      </c>
      <c r="B52" s="17" t="s">
        <v>28</v>
      </c>
      <c r="C52" s="17" t="s">
        <v>29</v>
      </c>
      <c r="D52" s="18" t="s">
        <v>30</v>
      </c>
      <c r="E52" s="17" t="s">
        <v>160</v>
      </c>
      <c r="F52" s="22" t="s">
        <v>31</v>
      </c>
      <c r="G52" s="22">
        <v>349563</v>
      </c>
      <c r="H52" s="4"/>
      <c r="I52" s="4"/>
      <c r="J52" s="4" t="s">
        <v>121</v>
      </c>
      <c r="K52" s="22" t="s">
        <v>32</v>
      </c>
      <c r="L52" s="22">
        <v>5</v>
      </c>
      <c r="M52" s="12">
        <v>28000</v>
      </c>
      <c r="N52" s="12">
        <f t="shared" si="1"/>
        <v>140000</v>
      </c>
    </row>
    <row r="53" spans="1:14" ht="21.95" customHeight="1" x14ac:dyDescent="0.25">
      <c r="A53" s="18">
        <v>5</v>
      </c>
      <c r="B53" s="17" t="s">
        <v>28</v>
      </c>
      <c r="C53" s="17" t="s">
        <v>29</v>
      </c>
      <c r="D53" s="18" t="s">
        <v>30</v>
      </c>
      <c r="E53" s="17" t="s">
        <v>160</v>
      </c>
      <c r="F53" s="22" t="s">
        <v>31</v>
      </c>
      <c r="G53" s="22">
        <v>447571</v>
      </c>
      <c r="H53" s="4"/>
      <c r="I53" s="4"/>
      <c r="J53" s="4" t="s">
        <v>122</v>
      </c>
      <c r="K53" s="22" t="s">
        <v>32</v>
      </c>
      <c r="L53" s="22">
        <v>1</v>
      </c>
      <c r="M53" s="12">
        <v>6342390</v>
      </c>
      <c r="N53" s="12">
        <f t="shared" si="1"/>
        <v>6342390</v>
      </c>
    </row>
    <row r="54" spans="1:14" ht="21.95" customHeight="1" x14ac:dyDescent="0.25">
      <c r="A54" s="18">
        <v>5</v>
      </c>
      <c r="B54" s="17" t="s">
        <v>28</v>
      </c>
      <c r="C54" s="17" t="s">
        <v>29</v>
      </c>
      <c r="D54" s="18" t="s">
        <v>30</v>
      </c>
      <c r="E54" s="17" t="s">
        <v>160</v>
      </c>
      <c r="F54" s="22" t="s">
        <v>31</v>
      </c>
      <c r="G54" s="22">
        <v>305564</v>
      </c>
      <c r="H54" s="4"/>
      <c r="I54" s="4"/>
      <c r="J54" s="4" t="s">
        <v>123</v>
      </c>
      <c r="K54" s="22" t="s">
        <v>32</v>
      </c>
      <c r="L54" s="22">
        <v>4</v>
      </c>
      <c r="M54" s="12">
        <v>282003.5</v>
      </c>
      <c r="N54" s="12">
        <f t="shared" si="1"/>
        <v>1128014</v>
      </c>
    </row>
    <row r="55" spans="1:14" ht="21.95" customHeight="1" x14ac:dyDescent="0.25">
      <c r="A55" s="18">
        <v>5</v>
      </c>
      <c r="B55" s="17" t="s">
        <v>28</v>
      </c>
      <c r="C55" s="17" t="s">
        <v>29</v>
      </c>
      <c r="D55" s="18" t="s">
        <v>30</v>
      </c>
      <c r="E55" s="17" t="s">
        <v>160</v>
      </c>
      <c r="F55" s="22" t="s">
        <v>31</v>
      </c>
      <c r="G55" s="22">
        <v>376847</v>
      </c>
      <c r="H55" s="4"/>
      <c r="I55" s="4"/>
      <c r="J55" s="4" t="s">
        <v>124</v>
      </c>
      <c r="K55" s="22" t="s">
        <v>32</v>
      </c>
      <c r="L55" s="22">
        <v>2</v>
      </c>
      <c r="M55" s="12">
        <v>191831</v>
      </c>
      <c r="N55" s="12">
        <f t="shared" si="1"/>
        <v>383662</v>
      </c>
    </row>
    <row r="56" spans="1:14" ht="21.95" customHeight="1" x14ac:dyDescent="0.25">
      <c r="A56" s="18">
        <v>5</v>
      </c>
      <c r="B56" s="17" t="s">
        <v>28</v>
      </c>
      <c r="C56" s="17" t="s">
        <v>29</v>
      </c>
      <c r="D56" s="18" t="s">
        <v>30</v>
      </c>
      <c r="E56" s="17" t="s">
        <v>160</v>
      </c>
      <c r="F56" s="22" t="s">
        <v>31</v>
      </c>
      <c r="G56" s="22">
        <v>604077</v>
      </c>
      <c r="H56" s="4"/>
      <c r="I56" s="4"/>
      <c r="J56" s="4" t="s">
        <v>125</v>
      </c>
      <c r="K56" s="22" t="s">
        <v>32</v>
      </c>
      <c r="L56" s="22">
        <v>2</v>
      </c>
      <c r="M56" s="12">
        <v>171705</v>
      </c>
      <c r="N56" s="12">
        <f t="shared" si="1"/>
        <v>343410</v>
      </c>
    </row>
    <row r="57" spans="1:14" ht="21.95" customHeight="1" x14ac:dyDescent="0.25">
      <c r="A57" s="18">
        <v>5</v>
      </c>
      <c r="B57" s="17" t="s">
        <v>28</v>
      </c>
      <c r="C57" s="17" t="s">
        <v>29</v>
      </c>
      <c r="D57" s="18" t="s">
        <v>30</v>
      </c>
      <c r="E57" s="17" t="s">
        <v>160</v>
      </c>
      <c r="F57" s="22" t="s">
        <v>31</v>
      </c>
      <c r="G57" s="22">
        <v>347703</v>
      </c>
      <c r="H57" s="4"/>
      <c r="I57" s="4"/>
      <c r="J57" s="4" t="s">
        <v>126</v>
      </c>
      <c r="K57" s="22" t="s">
        <v>32</v>
      </c>
      <c r="L57" s="22">
        <v>2</v>
      </c>
      <c r="M57" s="12">
        <v>195937</v>
      </c>
      <c r="N57" s="12">
        <f t="shared" si="1"/>
        <v>391874</v>
      </c>
    </row>
    <row r="58" spans="1:14" ht="21.95" customHeight="1" x14ac:dyDescent="0.25">
      <c r="A58" s="18">
        <v>5</v>
      </c>
      <c r="B58" s="17" t="s">
        <v>28</v>
      </c>
      <c r="C58" s="17" t="s">
        <v>29</v>
      </c>
      <c r="D58" s="18" t="s">
        <v>30</v>
      </c>
      <c r="E58" s="17" t="s">
        <v>160</v>
      </c>
      <c r="F58" s="22" t="s">
        <v>31</v>
      </c>
      <c r="G58" s="22">
        <v>436305</v>
      </c>
      <c r="H58" s="4"/>
      <c r="I58" s="4"/>
      <c r="J58" s="4" t="s">
        <v>127</v>
      </c>
      <c r="K58" s="22" t="s">
        <v>32</v>
      </c>
      <c r="L58" s="22">
        <v>6</v>
      </c>
      <c r="M58" s="12">
        <v>151219.79333333333</v>
      </c>
      <c r="N58" s="12">
        <f t="shared" si="1"/>
        <v>907318.76</v>
      </c>
    </row>
    <row r="59" spans="1:14" ht="21.95" customHeight="1" x14ac:dyDescent="0.25">
      <c r="A59" s="18">
        <v>5</v>
      </c>
      <c r="B59" s="17" t="s">
        <v>28</v>
      </c>
      <c r="C59" s="17" t="s">
        <v>29</v>
      </c>
      <c r="D59" s="18" t="s">
        <v>30</v>
      </c>
      <c r="E59" s="17" t="s">
        <v>160</v>
      </c>
      <c r="F59" s="22" t="s">
        <v>31</v>
      </c>
      <c r="G59" s="22">
        <v>334964</v>
      </c>
      <c r="H59" s="4"/>
      <c r="I59" s="4"/>
      <c r="J59" s="4" t="s">
        <v>128</v>
      </c>
      <c r="K59" s="22" t="s">
        <v>32</v>
      </c>
      <c r="L59" s="22">
        <v>6</v>
      </c>
      <c r="M59" s="12">
        <v>367944</v>
      </c>
      <c r="N59" s="12">
        <f t="shared" si="1"/>
        <v>2207664</v>
      </c>
    </row>
    <row r="60" spans="1:14" ht="21.95" customHeight="1" x14ac:dyDescent="0.25">
      <c r="A60" s="18">
        <v>5</v>
      </c>
      <c r="B60" s="17" t="s">
        <v>28</v>
      </c>
      <c r="C60" s="17" t="s">
        <v>29</v>
      </c>
      <c r="D60" s="18" t="s">
        <v>30</v>
      </c>
      <c r="E60" s="17" t="s">
        <v>160</v>
      </c>
      <c r="F60" s="22" t="s">
        <v>31</v>
      </c>
      <c r="G60" s="22">
        <v>285288</v>
      </c>
      <c r="H60" s="4"/>
      <c r="I60" s="4"/>
      <c r="J60" s="4" t="s">
        <v>129</v>
      </c>
      <c r="K60" s="22" t="s">
        <v>32</v>
      </c>
      <c r="L60" s="22">
        <v>2</v>
      </c>
      <c r="M60" s="12">
        <v>377312</v>
      </c>
      <c r="N60" s="12">
        <f t="shared" ref="N60" si="2">L60*M60</f>
        <v>754624</v>
      </c>
    </row>
    <row r="61" spans="1:14" ht="21.95" customHeight="1" x14ac:dyDescent="0.25">
      <c r="A61" s="18">
        <v>5</v>
      </c>
      <c r="B61" s="17" t="s">
        <v>28</v>
      </c>
      <c r="C61" s="17" t="s">
        <v>29</v>
      </c>
      <c r="D61" s="18" t="s">
        <v>30</v>
      </c>
      <c r="E61" s="17" t="s">
        <v>160</v>
      </c>
      <c r="F61" s="22" t="s">
        <v>31</v>
      </c>
      <c r="G61" s="22">
        <v>305564</v>
      </c>
      <c r="H61" s="4"/>
      <c r="I61" s="4"/>
      <c r="J61" s="4" t="s">
        <v>123</v>
      </c>
      <c r="K61" s="22" t="s">
        <v>32</v>
      </c>
      <c r="L61" s="22">
        <v>4</v>
      </c>
      <c r="M61" s="12">
        <v>275532.79999999999</v>
      </c>
      <c r="N61" s="12">
        <f t="shared" si="1"/>
        <v>1102131.2</v>
      </c>
    </row>
    <row r="62" spans="1:14" ht="21.95" customHeight="1" x14ac:dyDescent="0.25">
      <c r="A62" s="18">
        <v>5</v>
      </c>
      <c r="B62" s="17" t="s">
        <v>28</v>
      </c>
      <c r="C62" s="17" t="s">
        <v>29</v>
      </c>
      <c r="D62" s="18" t="s">
        <v>30</v>
      </c>
      <c r="E62" s="17" t="s">
        <v>160</v>
      </c>
      <c r="F62" s="22" t="s">
        <v>31</v>
      </c>
      <c r="G62" s="22">
        <v>376847</v>
      </c>
      <c r="H62" s="4"/>
      <c r="I62" s="4"/>
      <c r="J62" s="4" t="s">
        <v>124</v>
      </c>
      <c r="K62" s="22" t="s">
        <v>32</v>
      </c>
      <c r="L62" s="22">
        <v>2</v>
      </c>
      <c r="M62" s="12">
        <v>200331.61499999999</v>
      </c>
      <c r="N62" s="12">
        <f t="shared" si="1"/>
        <v>400663.23</v>
      </c>
    </row>
    <row r="63" spans="1:14" ht="21.95" customHeight="1" x14ac:dyDescent="0.25">
      <c r="A63" s="18">
        <v>5</v>
      </c>
      <c r="B63" s="17" t="s">
        <v>28</v>
      </c>
      <c r="C63" s="17" t="s">
        <v>29</v>
      </c>
      <c r="D63" s="18" t="s">
        <v>30</v>
      </c>
      <c r="E63" s="17" t="s">
        <v>160</v>
      </c>
      <c r="F63" s="22" t="s">
        <v>31</v>
      </c>
      <c r="G63" s="22">
        <v>604077</v>
      </c>
      <c r="H63" s="4"/>
      <c r="I63" s="4"/>
      <c r="J63" s="4" t="s">
        <v>125</v>
      </c>
      <c r="K63" s="22" t="s">
        <v>32</v>
      </c>
      <c r="L63" s="22">
        <v>2</v>
      </c>
      <c r="M63" s="12">
        <v>216006.65</v>
      </c>
      <c r="N63" s="12">
        <f t="shared" si="1"/>
        <v>432013.3</v>
      </c>
    </row>
    <row r="64" spans="1:14" ht="21.95" customHeight="1" x14ac:dyDescent="0.25">
      <c r="A64" s="18">
        <v>5</v>
      </c>
      <c r="B64" s="17" t="s">
        <v>28</v>
      </c>
      <c r="C64" s="17" t="s">
        <v>29</v>
      </c>
      <c r="D64" s="18" t="s">
        <v>30</v>
      </c>
      <c r="E64" s="17" t="s">
        <v>160</v>
      </c>
      <c r="F64" s="22" t="s">
        <v>31</v>
      </c>
      <c r="G64" s="22">
        <v>347703</v>
      </c>
      <c r="H64" s="4"/>
      <c r="I64" s="4"/>
      <c r="J64" s="4" t="s">
        <v>126</v>
      </c>
      <c r="K64" s="22" t="s">
        <v>32</v>
      </c>
      <c r="L64" s="22">
        <v>2</v>
      </c>
      <c r="M64" s="12">
        <v>218205.435</v>
      </c>
      <c r="N64" s="12">
        <f t="shared" si="1"/>
        <v>436410.87</v>
      </c>
    </row>
    <row r="65" spans="1:14" ht="21.95" customHeight="1" x14ac:dyDescent="0.25">
      <c r="A65" s="18">
        <v>5</v>
      </c>
      <c r="B65" s="17" t="s">
        <v>28</v>
      </c>
      <c r="C65" s="17" t="s">
        <v>29</v>
      </c>
      <c r="D65" s="18" t="s">
        <v>30</v>
      </c>
      <c r="E65" s="17" t="s">
        <v>160</v>
      </c>
      <c r="F65" s="22" t="s">
        <v>31</v>
      </c>
      <c r="G65" s="22">
        <v>436305</v>
      </c>
      <c r="H65" s="4"/>
      <c r="I65" s="4"/>
      <c r="J65" s="4" t="s">
        <v>127</v>
      </c>
      <c r="K65" s="22" t="s">
        <v>32</v>
      </c>
      <c r="L65" s="22">
        <v>6</v>
      </c>
      <c r="M65" s="12">
        <v>146063.005</v>
      </c>
      <c r="N65" s="12">
        <f t="shared" ref="N65:N94" si="3">L65*M65</f>
        <v>876378.03</v>
      </c>
    </row>
    <row r="66" spans="1:14" ht="21.95" customHeight="1" x14ac:dyDescent="0.25">
      <c r="A66" s="18">
        <v>5</v>
      </c>
      <c r="B66" s="17" t="s">
        <v>28</v>
      </c>
      <c r="C66" s="17" t="s">
        <v>29</v>
      </c>
      <c r="D66" s="18" t="s">
        <v>30</v>
      </c>
      <c r="E66" s="17" t="s">
        <v>160</v>
      </c>
      <c r="F66" s="22" t="s">
        <v>31</v>
      </c>
      <c r="G66" s="22">
        <v>334964</v>
      </c>
      <c r="H66" s="4"/>
      <c r="I66" s="4"/>
      <c r="J66" s="4" t="s">
        <v>128</v>
      </c>
      <c r="K66" s="22" t="s">
        <v>32</v>
      </c>
      <c r="L66" s="22">
        <v>6</v>
      </c>
      <c r="M66" s="12">
        <v>182140.79999999999</v>
      </c>
      <c r="N66" s="12">
        <f t="shared" si="3"/>
        <v>1092844.7999999998</v>
      </c>
    </row>
    <row r="67" spans="1:14" ht="21.95" customHeight="1" x14ac:dyDescent="0.25">
      <c r="A67" s="18">
        <v>5</v>
      </c>
      <c r="B67" s="17" t="s">
        <v>28</v>
      </c>
      <c r="C67" s="17" t="s">
        <v>29</v>
      </c>
      <c r="D67" s="18" t="s">
        <v>30</v>
      </c>
      <c r="E67" s="17" t="s">
        <v>160</v>
      </c>
      <c r="F67" s="22" t="s">
        <v>31</v>
      </c>
      <c r="G67" s="22">
        <v>285288</v>
      </c>
      <c r="H67" s="4"/>
      <c r="I67" s="4"/>
      <c r="J67" s="4" t="s">
        <v>129</v>
      </c>
      <c r="K67" s="22" t="s">
        <v>32</v>
      </c>
      <c r="L67" s="22">
        <v>2</v>
      </c>
      <c r="M67" s="12">
        <v>188988.06</v>
      </c>
      <c r="N67" s="12">
        <f t="shared" si="3"/>
        <v>377976.12</v>
      </c>
    </row>
    <row r="68" spans="1:14" ht="21.95" customHeight="1" x14ac:dyDescent="0.25">
      <c r="A68" s="18">
        <v>5</v>
      </c>
      <c r="B68" s="17" t="s">
        <v>28</v>
      </c>
      <c r="C68" s="17" t="s">
        <v>29</v>
      </c>
      <c r="D68" s="18" t="s">
        <v>30</v>
      </c>
      <c r="E68" s="17" t="s">
        <v>160</v>
      </c>
      <c r="F68" s="22" t="s">
        <v>31</v>
      </c>
      <c r="G68" s="22">
        <v>467003</v>
      </c>
      <c r="H68" s="4"/>
      <c r="I68" s="4"/>
      <c r="J68" s="4" t="s">
        <v>130</v>
      </c>
      <c r="K68" s="22" t="s">
        <v>32</v>
      </c>
      <c r="L68" s="22">
        <v>2</v>
      </c>
      <c r="M68" s="12">
        <v>774932</v>
      </c>
      <c r="N68" s="12">
        <f t="shared" si="3"/>
        <v>1549864</v>
      </c>
    </row>
    <row r="69" spans="1:14" ht="21.95" customHeight="1" x14ac:dyDescent="0.25">
      <c r="A69" s="18">
        <v>5</v>
      </c>
      <c r="B69" s="17" t="s">
        <v>28</v>
      </c>
      <c r="C69" s="17" t="s">
        <v>29</v>
      </c>
      <c r="D69" s="18" t="s">
        <v>30</v>
      </c>
      <c r="E69" s="17" t="s">
        <v>160</v>
      </c>
      <c r="F69" s="22" t="s">
        <v>31</v>
      </c>
      <c r="G69" s="22">
        <v>484219</v>
      </c>
      <c r="H69" s="4"/>
      <c r="I69" s="4"/>
      <c r="J69" s="4" t="s">
        <v>131</v>
      </c>
      <c r="K69" s="22" t="s">
        <v>32</v>
      </c>
      <c r="L69" s="22">
        <v>2</v>
      </c>
      <c r="M69" s="12">
        <v>907231</v>
      </c>
      <c r="N69" s="12">
        <f t="shared" si="3"/>
        <v>1814462</v>
      </c>
    </row>
    <row r="70" spans="1:14" ht="21.95" customHeight="1" x14ac:dyDescent="0.25">
      <c r="A70" s="18">
        <v>5</v>
      </c>
      <c r="B70" s="17" t="s">
        <v>28</v>
      </c>
      <c r="C70" s="17" t="s">
        <v>29</v>
      </c>
      <c r="D70" s="18" t="s">
        <v>30</v>
      </c>
      <c r="E70" s="17" t="s">
        <v>160</v>
      </c>
      <c r="F70" s="22" t="s">
        <v>31</v>
      </c>
      <c r="G70" s="22">
        <v>484218</v>
      </c>
      <c r="H70" s="4"/>
      <c r="I70" s="4"/>
      <c r="J70" s="4" t="s">
        <v>132</v>
      </c>
      <c r="K70" s="22" t="s">
        <v>32</v>
      </c>
      <c r="L70" s="22">
        <v>2</v>
      </c>
      <c r="M70" s="12">
        <v>813528</v>
      </c>
      <c r="N70" s="12">
        <f t="shared" si="3"/>
        <v>1627056</v>
      </c>
    </row>
    <row r="71" spans="1:14" ht="21.95" customHeight="1" x14ac:dyDescent="0.25">
      <c r="A71" s="18">
        <v>5</v>
      </c>
      <c r="B71" s="17" t="s">
        <v>28</v>
      </c>
      <c r="C71" s="17" t="s">
        <v>29</v>
      </c>
      <c r="D71" s="18" t="s">
        <v>30</v>
      </c>
      <c r="E71" s="17" t="s">
        <v>160</v>
      </c>
      <c r="F71" s="22" t="s">
        <v>31</v>
      </c>
      <c r="G71" s="22">
        <v>443109</v>
      </c>
      <c r="H71" s="4"/>
      <c r="I71" s="4"/>
      <c r="J71" s="4" t="s">
        <v>133</v>
      </c>
      <c r="K71" s="22" t="s">
        <v>32</v>
      </c>
      <c r="L71" s="22">
        <v>10</v>
      </c>
      <c r="M71" s="12">
        <v>3485</v>
      </c>
      <c r="N71" s="12">
        <f t="shared" si="3"/>
        <v>34850</v>
      </c>
    </row>
    <row r="72" spans="1:14" ht="21.95" customHeight="1" x14ac:dyDescent="0.25">
      <c r="A72" s="18">
        <v>5</v>
      </c>
      <c r="B72" s="17" t="s">
        <v>28</v>
      </c>
      <c r="C72" s="17" t="s">
        <v>29</v>
      </c>
      <c r="D72" s="18" t="s">
        <v>30</v>
      </c>
      <c r="E72" s="17" t="s">
        <v>160</v>
      </c>
      <c r="F72" s="22" t="s">
        <v>31</v>
      </c>
      <c r="G72" s="22">
        <v>411615</v>
      </c>
      <c r="H72" s="4"/>
      <c r="I72" s="4"/>
      <c r="J72" s="4" t="s">
        <v>134</v>
      </c>
      <c r="K72" s="22" t="s">
        <v>32</v>
      </c>
      <c r="L72" s="22">
        <v>2</v>
      </c>
      <c r="M72" s="12">
        <v>21000</v>
      </c>
      <c r="N72" s="12">
        <f t="shared" si="3"/>
        <v>42000</v>
      </c>
    </row>
    <row r="73" spans="1:14" ht="21.95" customHeight="1" x14ac:dyDescent="0.25">
      <c r="A73" s="18">
        <v>5</v>
      </c>
      <c r="B73" s="17" t="s">
        <v>28</v>
      </c>
      <c r="C73" s="17" t="s">
        <v>29</v>
      </c>
      <c r="D73" s="18" t="s">
        <v>30</v>
      </c>
      <c r="E73" s="17" t="s">
        <v>160</v>
      </c>
      <c r="F73" s="22" t="s">
        <v>31</v>
      </c>
      <c r="G73" s="22">
        <v>359365</v>
      </c>
      <c r="H73" s="4"/>
      <c r="I73" s="4"/>
      <c r="J73" s="4" t="s">
        <v>135</v>
      </c>
      <c r="K73" s="22" t="s">
        <v>32</v>
      </c>
      <c r="L73" s="22">
        <v>2</v>
      </c>
      <c r="M73" s="12">
        <v>102500</v>
      </c>
      <c r="N73" s="12">
        <f t="shared" si="3"/>
        <v>205000</v>
      </c>
    </row>
    <row r="74" spans="1:14" ht="21.95" customHeight="1" x14ac:dyDescent="0.25">
      <c r="A74" s="18">
        <v>5</v>
      </c>
      <c r="B74" s="17" t="s">
        <v>28</v>
      </c>
      <c r="C74" s="17" t="s">
        <v>29</v>
      </c>
      <c r="D74" s="18" t="s">
        <v>30</v>
      </c>
      <c r="E74" s="17" t="s">
        <v>160</v>
      </c>
      <c r="F74" s="22" t="s">
        <v>31</v>
      </c>
      <c r="G74" s="22">
        <v>441538</v>
      </c>
      <c r="H74" s="4"/>
      <c r="I74" s="4"/>
      <c r="J74" s="4" t="s">
        <v>136</v>
      </c>
      <c r="K74" s="22" t="s">
        <v>32</v>
      </c>
      <c r="L74" s="22">
        <v>2</v>
      </c>
      <c r="M74" s="12">
        <v>100000</v>
      </c>
      <c r="N74" s="12">
        <f t="shared" si="3"/>
        <v>200000</v>
      </c>
    </row>
    <row r="75" spans="1:14" ht="21.95" customHeight="1" x14ac:dyDescent="0.25">
      <c r="A75" s="18">
        <v>5</v>
      </c>
      <c r="B75" s="17" t="s">
        <v>28</v>
      </c>
      <c r="C75" s="17" t="s">
        <v>29</v>
      </c>
      <c r="D75" s="18" t="s">
        <v>30</v>
      </c>
      <c r="E75" s="17" t="s">
        <v>160</v>
      </c>
      <c r="F75" s="22" t="s">
        <v>31</v>
      </c>
      <c r="G75" s="22">
        <v>457846</v>
      </c>
      <c r="H75" s="4"/>
      <c r="I75" s="4"/>
      <c r="J75" s="4" t="s">
        <v>137</v>
      </c>
      <c r="K75" s="22" t="s">
        <v>32</v>
      </c>
      <c r="L75" s="22">
        <v>2</v>
      </c>
      <c r="M75" s="12">
        <v>4484.7</v>
      </c>
      <c r="N75" s="12">
        <f t="shared" si="3"/>
        <v>8969.4</v>
      </c>
    </row>
    <row r="76" spans="1:14" ht="21.95" customHeight="1" x14ac:dyDescent="0.25">
      <c r="A76" s="18">
        <v>5</v>
      </c>
      <c r="B76" s="17" t="s">
        <v>28</v>
      </c>
      <c r="C76" s="17" t="s">
        <v>29</v>
      </c>
      <c r="D76" s="18" t="s">
        <v>30</v>
      </c>
      <c r="E76" s="17" t="s">
        <v>160</v>
      </c>
      <c r="F76" s="22" t="s">
        <v>31</v>
      </c>
      <c r="G76" s="22">
        <v>338916</v>
      </c>
      <c r="H76" s="4"/>
      <c r="I76" s="4"/>
      <c r="J76" s="4" t="s">
        <v>138</v>
      </c>
      <c r="K76" s="22" t="s">
        <v>32</v>
      </c>
      <c r="L76" s="22">
        <v>2</v>
      </c>
      <c r="M76" s="12">
        <v>26800</v>
      </c>
      <c r="N76" s="12">
        <f t="shared" si="3"/>
        <v>53600</v>
      </c>
    </row>
    <row r="77" spans="1:14" ht="21.95" customHeight="1" x14ac:dyDescent="0.25">
      <c r="A77" s="18">
        <v>5</v>
      </c>
      <c r="B77" s="17" t="s">
        <v>28</v>
      </c>
      <c r="C77" s="17" t="s">
        <v>29</v>
      </c>
      <c r="D77" s="18" t="s">
        <v>30</v>
      </c>
      <c r="E77" s="17" t="s">
        <v>160</v>
      </c>
      <c r="F77" s="22" t="s">
        <v>31</v>
      </c>
      <c r="G77" s="22">
        <v>446008</v>
      </c>
      <c r="H77" s="4"/>
      <c r="I77" s="4"/>
      <c r="J77" s="4" t="s">
        <v>71</v>
      </c>
      <c r="K77" s="22" t="s">
        <v>32</v>
      </c>
      <c r="L77" s="22">
        <v>2</v>
      </c>
      <c r="M77" s="12">
        <v>162029.99</v>
      </c>
      <c r="N77" s="12">
        <f t="shared" si="3"/>
        <v>324059.98</v>
      </c>
    </row>
    <row r="78" spans="1:14" ht="21.95" customHeight="1" x14ac:dyDescent="0.25">
      <c r="A78" s="18">
        <v>5</v>
      </c>
      <c r="B78" s="17" t="s">
        <v>28</v>
      </c>
      <c r="C78" s="17" t="s">
        <v>29</v>
      </c>
      <c r="D78" s="18" t="s">
        <v>30</v>
      </c>
      <c r="E78" s="17" t="s">
        <v>160</v>
      </c>
      <c r="F78" s="22" t="s">
        <v>31</v>
      </c>
      <c r="G78" s="22">
        <v>440806</v>
      </c>
      <c r="H78" s="4"/>
      <c r="I78" s="4"/>
      <c r="J78" s="4" t="s">
        <v>139</v>
      </c>
      <c r="K78" s="22" t="s">
        <v>32</v>
      </c>
      <c r="L78" s="22">
        <v>10</v>
      </c>
      <c r="M78" s="12">
        <v>15300</v>
      </c>
      <c r="N78" s="12">
        <f t="shared" si="3"/>
        <v>153000</v>
      </c>
    </row>
    <row r="79" spans="1:14" ht="21.95" customHeight="1" x14ac:dyDescent="0.25">
      <c r="A79" s="18">
        <v>5</v>
      </c>
      <c r="B79" s="17" t="s">
        <v>28</v>
      </c>
      <c r="C79" s="17" t="s">
        <v>29</v>
      </c>
      <c r="D79" s="18" t="s">
        <v>30</v>
      </c>
      <c r="E79" s="17" t="s">
        <v>160</v>
      </c>
      <c r="F79" s="22" t="s">
        <v>31</v>
      </c>
      <c r="G79" s="22">
        <v>440734</v>
      </c>
      <c r="H79" s="4"/>
      <c r="I79" s="4"/>
      <c r="J79" s="4" t="s">
        <v>140</v>
      </c>
      <c r="K79" s="22" t="s">
        <v>32</v>
      </c>
      <c r="L79" s="22">
        <v>6</v>
      </c>
      <c r="M79" s="12">
        <v>17500</v>
      </c>
      <c r="N79" s="12">
        <f t="shared" si="3"/>
        <v>105000</v>
      </c>
    </row>
    <row r="80" spans="1:14" ht="21.95" customHeight="1" x14ac:dyDescent="0.25">
      <c r="A80" s="18">
        <v>5</v>
      </c>
      <c r="B80" s="17" t="s">
        <v>28</v>
      </c>
      <c r="C80" s="17" t="s">
        <v>29</v>
      </c>
      <c r="D80" s="18" t="s">
        <v>30</v>
      </c>
      <c r="E80" s="17" t="s">
        <v>160</v>
      </c>
      <c r="F80" s="22" t="s">
        <v>31</v>
      </c>
      <c r="G80" s="22">
        <v>601089</v>
      </c>
      <c r="H80" s="4"/>
      <c r="I80" s="4"/>
      <c r="J80" s="4" t="s">
        <v>141</v>
      </c>
      <c r="K80" s="22" t="s">
        <v>32</v>
      </c>
      <c r="L80" s="22">
        <v>4</v>
      </c>
      <c r="M80" s="12">
        <v>19900</v>
      </c>
      <c r="N80" s="12">
        <f t="shared" si="3"/>
        <v>79600</v>
      </c>
    </row>
    <row r="81" spans="1:14" ht="21.95" customHeight="1" x14ac:dyDescent="0.25">
      <c r="A81" s="18">
        <v>5</v>
      </c>
      <c r="B81" s="17" t="s">
        <v>28</v>
      </c>
      <c r="C81" s="17" t="s">
        <v>29</v>
      </c>
      <c r="D81" s="18" t="s">
        <v>30</v>
      </c>
      <c r="E81" s="17" t="s">
        <v>160</v>
      </c>
      <c r="F81" s="22" t="s">
        <v>31</v>
      </c>
      <c r="G81" s="22">
        <v>413587</v>
      </c>
      <c r="H81" s="4"/>
      <c r="I81" s="4"/>
      <c r="J81" s="4" t="s">
        <v>142</v>
      </c>
      <c r="K81" s="22" t="s">
        <v>32</v>
      </c>
      <c r="L81" s="22">
        <v>2</v>
      </c>
      <c r="M81" s="12">
        <v>396000</v>
      </c>
      <c r="N81" s="12">
        <f t="shared" si="3"/>
        <v>792000</v>
      </c>
    </row>
    <row r="82" spans="1:14" ht="21.95" customHeight="1" x14ac:dyDescent="0.25">
      <c r="A82" s="18">
        <v>5</v>
      </c>
      <c r="B82" s="17" t="s">
        <v>28</v>
      </c>
      <c r="C82" s="17" t="s">
        <v>29</v>
      </c>
      <c r="D82" s="18" t="s">
        <v>30</v>
      </c>
      <c r="E82" s="17" t="s">
        <v>160</v>
      </c>
      <c r="F82" s="22" t="s">
        <v>31</v>
      </c>
      <c r="G82" s="22">
        <v>435765</v>
      </c>
      <c r="H82" s="4"/>
      <c r="I82" s="4"/>
      <c r="J82" s="4" t="s">
        <v>143</v>
      </c>
      <c r="K82" s="22" t="s">
        <v>32</v>
      </c>
      <c r="L82" s="22">
        <v>2</v>
      </c>
      <c r="M82" s="12">
        <v>666066</v>
      </c>
      <c r="N82" s="12">
        <f t="shared" si="3"/>
        <v>1332132</v>
      </c>
    </row>
    <row r="83" spans="1:14" ht="21.95" customHeight="1" x14ac:dyDescent="0.25">
      <c r="A83" s="18">
        <v>5</v>
      </c>
      <c r="B83" s="17" t="s">
        <v>28</v>
      </c>
      <c r="C83" s="17" t="s">
        <v>29</v>
      </c>
      <c r="D83" s="18" t="s">
        <v>30</v>
      </c>
      <c r="E83" s="17" t="s">
        <v>160</v>
      </c>
      <c r="F83" s="22" t="s">
        <v>31</v>
      </c>
      <c r="G83" s="22">
        <v>449648</v>
      </c>
      <c r="H83" s="4"/>
      <c r="I83" s="4"/>
      <c r="J83" s="4" t="s">
        <v>144</v>
      </c>
      <c r="K83" s="22" t="s">
        <v>32</v>
      </c>
      <c r="L83" s="22">
        <v>2</v>
      </c>
      <c r="M83" s="12">
        <v>118000</v>
      </c>
      <c r="N83" s="12">
        <f t="shared" si="3"/>
        <v>236000</v>
      </c>
    </row>
    <row r="84" spans="1:14" ht="21.95" customHeight="1" x14ac:dyDescent="0.25">
      <c r="A84" s="18">
        <v>5</v>
      </c>
      <c r="B84" s="17" t="s">
        <v>28</v>
      </c>
      <c r="C84" s="17" t="s">
        <v>29</v>
      </c>
      <c r="D84" s="18" t="s">
        <v>30</v>
      </c>
      <c r="E84" s="17" t="s">
        <v>160</v>
      </c>
      <c r="F84" s="22" t="s">
        <v>31</v>
      </c>
      <c r="G84" s="22">
        <v>458427</v>
      </c>
      <c r="H84" s="4"/>
      <c r="I84" s="4"/>
      <c r="J84" s="4" t="s">
        <v>145</v>
      </c>
      <c r="K84" s="22" t="s">
        <v>32</v>
      </c>
      <c r="L84" s="22">
        <v>3</v>
      </c>
      <c r="M84" s="12">
        <v>3212644.6</v>
      </c>
      <c r="N84" s="12">
        <f t="shared" si="3"/>
        <v>9637933.8000000007</v>
      </c>
    </row>
    <row r="85" spans="1:14" ht="21.95" customHeight="1" x14ac:dyDescent="0.25">
      <c r="A85" s="18">
        <v>5</v>
      </c>
      <c r="B85" s="17" t="s">
        <v>28</v>
      </c>
      <c r="C85" s="17" t="s">
        <v>29</v>
      </c>
      <c r="D85" s="18" t="s">
        <v>30</v>
      </c>
      <c r="E85" s="17" t="s">
        <v>160</v>
      </c>
      <c r="F85" s="22" t="s">
        <v>31</v>
      </c>
      <c r="G85" s="22">
        <v>483768</v>
      </c>
      <c r="H85" s="4"/>
      <c r="I85" s="4"/>
      <c r="J85" s="4" t="s">
        <v>146</v>
      </c>
      <c r="K85" s="22" t="s">
        <v>32</v>
      </c>
      <c r="L85" s="22">
        <v>4</v>
      </c>
      <c r="M85" s="12">
        <v>210000</v>
      </c>
      <c r="N85" s="12">
        <f t="shared" si="3"/>
        <v>840000</v>
      </c>
    </row>
    <row r="86" spans="1:14" ht="21.95" customHeight="1" x14ac:dyDescent="0.25">
      <c r="A86" s="18">
        <v>5</v>
      </c>
      <c r="B86" s="17" t="s">
        <v>28</v>
      </c>
      <c r="C86" s="17" t="s">
        <v>29</v>
      </c>
      <c r="D86" s="18" t="s">
        <v>30</v>
      </c>
      <c r="E86" s="17" t="s">
        <v>160</v>
      </c>
      <c r="F86" s="22" t="s">
        <v>31</v>
      </c>
      <c r="G86" s="22">
        <v>615484</v>
      </c>
      <c r="H86" s="4"/>
      <c r="I86" s="4"/>
      <c r="J86" s="4" t="s">
        <v>84</v>
      </c>
      <c r="K86" s="22" t="s">
        <v>32</v>
      </c>
      <c r="L86" s="22">
        <v>12</v>
      </c>
      <c r="M86" s="12">
        <v>23270</v>
      </c>
      <c r="N86" s="12">
        <f t="shared" si="3"/>
        <v>279240</v>
      </c>
    </row>
    <row r="87" spans="1:14" ht="21.95" customHeight="1" x14ac:dyDescent="0.25">
      <c r="A87" s="18">
        <v>5</v>
      </c>
      <c r="B87" s="17" t="s">
        <v>28</v>
      </c>
      <c r="C87" s="17" t="s">
        <v>29</v>
      </c>
      <c r="D87" s="18" t="s">
        <v>30</v>
      </c>
      <c r="E87" s="17" t="s">
        <v>160</v>
      </c>
      <c r="F87" s="22" t="s">
        <v>31</v>
      </c>
      <c r="G87" s="22">
        <v>415904</v>
      </c>
      <c r="H87" s="4"/>
      <c r="I87" s="4"/>
      <c r="J87" s="4" t="s">
        <v>147</v>
      </c>
      <c r="K87" s="22" t="s">
        <v>32</v>
      </c>
      <c r="L87" s="22">
        <v>15</v>
      </c>
      <c r="M87" s="12">
        <v>12400</v>
      </c>
      <c r="N87" s="12">
        <f t="shared" si="3"/>
        <v>186000</v>
      </c>
    </row>
    <row r="88" spans="1:14" ht="21.95" customHeight="1" x14ac:dyDescent="0.25">
      <c r="A88" s="18">
        <v>5</v>
      </c>
      <c r="B88" s="17" t="s">
        <v>28</v>
      </c>
      <c r="C88" s="17" t="s">
        <v>29</v>
      </c>
      <c r="D88" s="18" t="s">
        <v>30</v>
      </c>
      <c r="E88" s="17" t="s">
        <v>160</v>
      </c>
      <c r="F88" s="22" t="s">
        <v>31</v>
      </c>
      <c r="G88" s="22">
        <v>415928</v>
      </c>
      <c r="H88" s="4"/>
      <c r="I88" s="4"/>
      <c r="J88" s="4" t="s">
        <v>148</v>
      </c>
      <c r="K88" s="22" t="s">
        <v>32</v>
      </c>
      <c r="L88" s="22">
        <v>4</v>
      </c>
      <c r="M88" s="12">
        <v>13800</v>
      </c>
      <c r="N88" s="12">
        <f t="shared" si="3"/>
        <v>55200</v>
      </c>
    </row>
    <row r="89" spans="1:14" ht="21.95" customHeight="1" x14ac:dyDescent="0.25">
      <c r="A89" s="18">
        <v>5</v>
      </c>
      <c r="B89" s="17" t="s">
        <v>28</v>
      </c>
      <c r="C89" s="17" t="s">
        <v>29</v>
      </c>
      <c r="D89" s="18" t="s">
        <v>30</v>
      </c>
      <c r="E89" s="17" t="s">
        <v>160</v>
      </c>
      <c r="F89" s="22" t="s">
        <v>31</v>
      </c>
      <c r="G89" s="22">
        <v>416904</v>
      </c>
      <c r="H89" s="4"/>
      <c r="I89" s="4"/>
      <c r="J89" s="4" t="s">
        <v>149</v>
      </c>
      <c r="K89" s="22" t="s">
        <v>32</v>
      </c>
      <c r="L89" s="22">
        <v>1</v>
      </c>
      <c r="M89" s="12">
        <v>382928</v>
      </c>
      <c r="N89" s="12">
        <f t="shared" si="3"/>
        <v>382928</v>
      </c>
    </row>
    <row r="90" spans="1:14" ht="21.95" customHeight="1" x14ac:dyDescent="0.25">
      <c r="A90" s="18">
        <v>5</v>
      </c>
      <c r="B90" s="17" t="s">
        <v>28</v>
      </c>
      <c r="C90" s="17" t="s">
        <v>29</v>
      </c>
      <c r="D90" s="18" t="s">
        <v>30</v>
      </c>
      <c r="E90" s="17" t="s">
        <v>160</v>
      </c>
      <c r="F90" s="22" t="s">
        <v>31</v>
      </c>
      <c r="G90" s="22">
        <v>439103</v>
      </c>
      <c r="H90" s="4"/>
      <c r="I90" s="4"/>
      <c r="J90" s="4" t="s">
        <v>150</v>
      </c>
      <c r="K90" s="22" t="s">
        <v>32</v>
      </c>
      <c r="L90" s="22">
        <v>1</v>
      </c>
      <c r="M90" s="12">
        <v>838606.78</v>
      </c>
      <c r="N90" s="12">
        <f t="shared" si="3"/>
        <v>838606.78</v>
      </c>
    </row>
    <row r="91" spans="1:14" ht="21.95" customHeight="1" x14ac:dyDescent="0.25">
      <c r="A91" s="18">
        <v>5</v>
      </c>
      <c r="B91" s="17" t="s">
        <v>28</v>
      </c>
      <c r="C91" s="17" t="s">
        <v>29</v>
      </c>
      <c r="D91" s="18" t="s">
        <v>30</v>
      </c>
      <c r="E91" s="17" t="s">
        <v>160</v>
      </c>
      <c r="F91" s="22" t="s">
        <v>31</v>
      </c>
      <c r="G91" s="22">
        <v>421237</v>
      </c>
      <c r="H91" s="4"/>
      <c r="I91" s="4"/>
      <c r="J91" s="4" t="s">
        <v>151</v>
      </c>
      <c r="K91" s="22" t="s">
        <v>32</v>
      </c>
      <c r="L91" s="22">
        <v>10</v>
      </c>
      <c r="M91" s="12">
        <v>44797.32</v>
      </c>
      <c r="N91" s="12">
        <f t="shared" si="3"/>
        <v>447973.2</v>
      </c>
    </row>
    <row r="92" spans="1:14" ht="21.95" customHeight="1" x14ac:dyDescent="0.25">
      <c r="A92" s="18">
        <v>5</v>
      </c>
      <c r="B92" s="17" t="s">
        <v>28</v>
      </c>
      <c r="C92" s="17" t="s">
        <v>29</v>
      </c>
      <c r="D92" s="18" t="s">
        <v>30</v>
      </c>
      <c r="E92" s="17" t="s">
        <v>160</v>
      </c>
      <c r="F92" s="22" t="s">
        <v>31</v>
      </c>
      <c r="G92" s="22">
        <v>413271</v>
      </c>
      <c r="H92" s="4"/>
      <c r="I92" s="4"/>
      <c r="J92" s="4" t="s">
        <v>152</v>
      </c>
      <c r="K92" s="22" t="s">
        <v>32</v>
      </c>
      <c r="L92" s="22">
        <v>15</v>
      </c>
      <c r="M92" s="12">
        <v>115850</v>
      </c>
      <c r="N92" s="12">
        <f t="shared" si="3"/>
        <v>1737750</v>
      </c>
    </row>
    <row r="93" spans="1:14" ht="21.95" customHeight="1" x14ac:dyDescent="0.25">
      <c r="A93" s="18">
        <v>5</v>
      </c>
      <c r="B93" s="17" t="s">
        <v>28</v>
      </c>
      <c r="C93" s="17" t="s">
        <v>29</v>
      </c>
      <c r="D93" s="18" t="s">
        <v>30</v>
      </c>
      <c r="E93" s="17" t="s">
        <v>160</v>
      </c>
      <c r="F93" s="22" t="s">
        <v>31</v>
      </c>
      <c r="G93" s="22">
        <v>454291</v>
      </c>
      <c r="H93" s="4"/>
      <c r="I93" s="4"/>
      <c r="J93" s="4" t="s">
        <v>153</v>
      </c>
      <c r="K93" s="22" t="s">
        <v>32</v>
      </c>
      <c r="L93" s="22">
        <v>6</v>
      </c>
      <c r="M93" s="12">
        <v>89990</v>
      </c>
      <c r="N93" s="12">
        <f t="shared" si="3"/>
        <v>539940</v>
      </c>
    </row>
    <row r="94" spans="1:14" ht="21.95" customHeight="1" x14ac:dyDescent="0.25">
      <c r="A94" s="18"/>
      <c r="B94" s="17"/>
      <c r="C94" s="17"/>
      <c r="D94" s="18"/>
      <c r="E94" s="17"/>
      <c r="F94" s="4"/>
      <c r="G94" s="22"/>
      <c r="H94" s="4"/>
      <c r="I94" s="4"/>
      <c r="J94" s="4"/>
      <c r="K94" s="4"/>
      <c r="L94" s="4"/>
      <c r="M94" s="12"/>
      <c r="N94" s="12">
        <f t="shared" si="3"/>
        <v>0</v>
      </c>
    </row>
  </sheetData>
  <autoFilter ref="A2:N94" xr:uid="{CB5697DF-9E8B-4901-8CD3-D396E6D67DEC}">
    <filterColumn colId="0" showButton="0"/>
    <filterColumn colId="1" showButton="0"/>
    <filterColumn colId="3" showButton="0"/>
  </autoFilter>
  <mergeCells count="3">
    <mergeCell ref="A1:N1"/>
    <mergeCell ref="A2:C2"/>
    <mergeCell ref="D2:E2"/>
  </mergeCells>
  <phoneticPr fontId="5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27FAF-D0AF-4DAF-A3BB-356DD8E3DA9F}">
  <dimension ref="A1:U35"/>
  <sheetViews>
    <sheetView topLeftCell="A3" workbookViewId="0">
      <selection activeCell="A15" sqref="A15:C15"/>
    </sheetView>
  </sheetViews>
  <sheetFormatPr defaultRowHeight="15" x14ac:dyDescent="0.25"/>
  <cols>
    <col min="1" max="1" width="7.85546875" style="3" customWidth="1"/>
    <col min="2" max="2" width="53.85546875" style="3" customWidth="1"/>
    <col min="3" max="3" width="30.42578125" bestFit="1" customWidth="1"/>
    <col min="4" max="4" width="5.42578125" customWidth="1"/>
    <col min="5" max="5" width="39.28515625" customWidth="1"/>
    <col min="6" max="6" width="18.140625" customWidth="1"/>
    <col min="7" max="7" width="13.5703125" customWidth="1"/>
    <col min="8" max="8" width="10.140625" customWidth="1"/>
    <col min="19" max="19" width="9" customWidth="1"/>
    <col min="20" max="20" width="24" bestFit="1" customWidth="1"/>
  </cols>
  <sheetData>
    <row r="1" spans="1:21" ht="21.95" customHeight="1" x14ac:dyDescent="0.25">
      <c r="A1" s="32" t="s">
        <v>54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4"/>
    </row>
    <row r="2" spans="1:21" ht="21.95" customHeight="1" thickBot="1" x14ac:dyDescent="0.3">
      <c r="A2" s="35" t="s">
        <v>55</v>
      </c>
      <c r="B2" s="36"/>
      <c r="C2" s="36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8"/>
      <c r="T2" s="1"/>
      <c r="U2" s="1"/>
    </row>
    <row r="3" spans="1:21" ht="34.5" customHeight="1" x14ac:dyDescent="0.25">
      <c r="A3" s="20" t="s">
        <v>56</v>
      </c>
      <c r="B3" s="11" t="s">
        <v>57</v>
      </c>
      <c r="C3" s="21" t="s">
        <v>56</v>
      </c>
      <c r="D3" s="29" t="s">
        <v>58</v>
      </c>
      <c r="E3" s="31"/>
      <c r="F3" s="6" t="s">
        <v>59</v>
      </c>
      <c r="G3" s="7" t="s">
        <v>2</v>
      </c>
      <c r="H3" s="8">
        <v>46023</v>
      </c>
      <c r="I3" s="8">
        <v>46054</v>
      </c>
      <c r="J3" s="8">
        <v>46082</v>
      </c>
      <c r="K3" s="8">
        <v>46113</v>
      </c>
      <c r="L3" s="8">
        <v>46143</v>
      </c>
      <c r="M3" s="8">
        <v>46174</v>
      </c>
      <c r="N3" s="8">
        <v>46204</v>
      </c>
      <c r="O3" s="8">
        <v>46235</v>
      </c>
      <c r="P3" s="8">
        <v>46266</v>
      </c>
      <c r="Q3" s="8">
        <v>46296</v>
      </c>
      <c r="R3" s="8">
        <v>46327</v>
      </c>
      <c r="S3" s="8">
        <v>46357</v>
      </c>
    </row>
    <row r="4" spans="1:21" ht="21.95" customHeight="1" x14ac:dyDescent="0.25">
      <c r="A4" s="18">
        <v>3</v>
      </c>
      <c r="B4" s="18"/>
      <c r="C4" s="17" t="s">
        <v>10</v>
      </c>
      <c r="D4" s="13" t="s">
        <v>12</v>
      </c>
      <c r="E4" s="14" t="s">
        <v>11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1" ht="21.95" customHeight="1" x14ac:dyDescent="0.25">
      <c r="A5" s="18">
        <v>3</v>
      </c>
      <c r="B5" s="18"/>
      <c r="C5" s="17" t="s">
        <v>10</v>
      </c>
      <c r="D5" s="13" t="s">
        <v>14</v>
      </c>
      <c r="E5" s="14" t="s">
        <v>13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21" ht="21.95" customHeight="1" x14ac:dyDescent="0.25">
      <c r="A6" s="18">
        <v>3</v>
      </c>
      <c r="B6" s="18"/>
      <c r="C6" s="17" t="s">
        <v>10</v>
      </c>
      <c r="D6" s="13" t="s">
        <v>16</v>
      </c>
      <c r="E6" s="14" t="s">
        <v>15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21" ht="21.95" customHeight="1" x14ac:dyDescent="0.25">
      <c r="A7" s="18">
        <v>3</v>
      </c>
      <c r="B7" s="18"/>
      <c r="C7" s="17" t="s">
        <v>10</v>
      </c>
      <c r="D7" s="13" t="s">
        <v>18</v>
      </c>
      <c r="E7" s="14" t="s">
        <v>17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21" ht="21.95" customHeight="1" x14ac:dyDescent="0.25">
      <c r="A8" s="18">
        <v>3</v>
      </c>
      <c r="B8" s="18"/>
      <c r="C8" s="17" t="s">
        <v>10</v>
      </c>
      <c r="D8" s="13" t="s">
        <v>20</v>
      </c>
      <c r="E8" s="14" t="s">
        <v>19</v>
      </c>
      <c r="F8" s="4"/>
      <c r="G8" s="4"/>
      <c r="H8" s="4"/>
      <c r="I8" s="5"/>
      <c r="J8" s="4"/>
      <c r="K8" s="4"/>
      <c r="L8" s="4"/>
      <c r="M8" s="4"/>
      <c r="N8" s="4"/>
      <c r="O8" s="4"/>
      <c r="P8" s="4"/>
      <c r="Q8" s="4"/>
      <c r="R8" s="4"/>
      <c r="S8" s="4"/>
    </row>
    <row r="9" spans="1:21" ht="21.95" customHeight="1" x14ac:dyDescent="0.25">
      <c r="A9" s="18">
        <v>3</v>
      </c>
      <c r="B9" s="18"/>
      <c r="C9" s="17" t="s">
        <v>10</v>
      </c>
      <c r="D9" s="13" t="s">
        <v>22</v>
      </c>
      <c r="E9" s="14" t="s">
        <v>21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21" ht="21.95" customHeight="1" x14ac:dyDescent="0.25">
      <c r="A10" s="18">
        <v>3</v>
      </c>
      <c r="B10" s="18"/>
      <c r="C10" s="17" t="s">
        <v>10</v>
      </c>
      <c r="D10" s="13" t="s">
        <v>24</v>
      </c>
      <c r="E10" s="14" t="s">
        <v>23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21" ht="21.95" customHeight="1" x14ac:dyDescent="0.25">
      <c r="A11" s="18">
        <v>3</v>
      </c>
      <c r="B11" s="18"/>
      <c r="C11" s="17" t="s">
        <v>10</v>
      </c>
      <c r="D11" s="13" t="s">
        <v>26</v>
      </c>
      <c r="E11" s="14" t="s">
        <v>25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21" s="16" customFormat="1" ht="21.95" customHeight="1" thickBot="1" x14ac:dyDescent="0.3">
      <c r="A12" s="15"/>
      <c r="B12" s="15"/>
    </row>
    <row r="13" spans="1:21" ht="21.95" customHeight="1" x14ac:dyDescent="0.25">
      <c r="A13" s="32" t="s">
        <v>54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4"/>
    </row>
    <row r="14" spans="1:21" ht="21.95" customHeight="1" thickBot="1" x14ac:dyDescent="0.3">
      <c r="A14" s="26" t="s">
        <v>60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8"/>
    </row>
    <row r="15" spans="1:21" ht="30.75" customHeight="1" x14ac:dyDescent="0.25">
      <c r="A15" s="29" t="s">
        <v>56</v>
      </c>
      <c r="B15" s="30"/>
      <c r="C15" s="31"/>
      <c r="D15" s="29" t="s">
        <v>58</v>
      </c>
      <c r="E15" s="31"/>
      <c r="F15" s="6" t="s">
        <v>59</v>
      </c>
      <c r="G15" s="7" t="s">
        <v>2</v>
      </c>
      <c r="H15" s="8">
        <v>46023</v>
      </c>
      <c r="I15" s="8">
        <v>46054</v>
      </c>
      <c r="J15" s="8">
        <v>46082</v>
      </c>
      <c r="K15" s="8">
        <v>46113</v>
      </c>
      <c r="L15" s="8">
        <v>46143</v>
      </c>
      <c r="M15" s="8">
        <v>46174</v>
      </c>
      <c r="N15" s="8">
        <v>46204</v>
      </c>
      <c r="O15" s="8">
        <v>46235</v>
      </c>
      <c r="P15" s="8">
        <v>46266</v>
      </c>
      <c r="Q15" s="8">
        <v>46296</v>
      </c>
      <c r="R15" s="8">
        <v>46327</v>
      </c>
      <c r="S15" s="8">
        <v>46357</v>
      </c>
    </row>
    <row r="16" spans="1:21" ht="21.95" customHeight="1" x14ac:dyDescent="0.25">
      <c r="A16" s="13">
        <v>2</v>
      </c>
      <c r="B16" s="19"/>
      <c r="C16" s="14" t="s">
        <v>33</v>
      </c>
      <c r="D16" s="18" t="s">
        <v>35</v>
      </c>
      <c r="E16" s="17" t="s">
        <v>34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ht="21.95" customHeight="1" x14ac:dyDescent="0.25">
      <c r="A17" s="13">
        <v>2</v>
      </c>
      <c r="B17" s="19"/>
      <c r="C17" s="14" t="s">
        <v>33</v>
      </c>
      <c r="D17" s="18" t="s">
        <v>37</v>
      </c>
      <c r="E17" s="17" t="s">
        <v>36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ht="21.95" customHeight="1" x14ac:dyDescent="0.25">
      <c r="A18" s="13">
        <v>2</v>
      </c>
      <c r="B18" s="19"/>
      <c r="C18" s="14" t="s">
        <v>33</v>
      </c>
      <c r="D18" s="18" t="s">
        <v>39</v>
      </c>
      <c r="E18" s="17" t="s">
        <v>38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ht="21.95" customHeight="1" x14ac:dyDescent="0.25">
      <c r="A19" s="13">
        <v>2</v>
      </c>
      <c r="B19" s="19"/>
      <c r="C19" s="14" t="s">
        <v>33</v>
      </c>
      <c r="D19" s="18" t="s">
        <v>41</v>
      </c>
      <c r="E19" s="17" t="s">
        <v>40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ht="21.95" customHeight="1" x14ac:dyDescent="0.25">
      <c r="A20" s="13">
        <v>2</v>
      </c>
      <c r="B20" s="19"/>
      <c r="C20" s="14" t="s">
        <v>33</v>
      </c>
      <c r="D20" s="18" t="s">
        <v>43</v>
      </c>
      <c r="E20" s="17" t="s">
        <v>42</v>
      </c>
      <c r="F20" s="4"/>
      <c r="G20" s="4"/>
      <c r="H20" s="4"/>
      <c r="I20" s="5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ht="21.95" customHeight="1" x14ac:dyDescent="0.25">
      <c r="A21" s="13">
        <v>2</v>
      </c>
      <c r="B21" s="19"/>
      <c r="C21" s="14" t="s">
        <v>33</v>
      </c>
      <c r="D21" s="18" t="s">
        <v>45</v>
      </c>
      <c r="E21" s="17" t="s">
        <v>44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ht="21.95" customHeight="1" x14ac:dyDescent="0.25">
      <c r="A22" s="13">
        <v>2</v>
      </c>
      <c r="B22" s="19"/>
      <c r="C22" s="14" t="s">
        <v>33</v>
      </c>
      <c r="D22" s="18" t="s">
        <v>46</v>
      </c>
      <c r="E22" s="17" t="s">
        <v>61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ht="21.95" customHeight="1" x14ac:dyDescent="0.25">
      <c r="A23" s="13">
        <v>2</v>
      </c>
      <c r="B23" s="19"/>
      <c r="C23" s="14" t="s">
        <v>33</v>
      </c>
      <c r="D23" s="18" t="s">
        <v>48</v>
      </c>
      <c r="E23" s="17" t="s">
        <v>47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ht="21.95" customHeight="1" x14ac:dyDescent="0.25">
      <c r="A24" s="13">
        <v>2</v>
      </c>
      <c r="B24" s="19"/>
      <c r="C24" s="14" t="s">
        <v>33</v>
      </c>
      <c r="D24" s="18" t="s">
        <v>50</v>
      </c>
      <c r="E24" s="17" t="s">
        <v>49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ht="21.95" customHeight="1" x14ac:dyDescent="0.25">
      <c r="A25" s="13">
        <v>2</v>
      </c>
      <c r="B25" s="19"/>
      <c r="C25" s="14" t="s">
        <v>33</v>
      </c>
      <c r="D25" s="18" t="s">
        <v>52</v>
      </c>
      <c r="E25" s="17" t="s">
        <v>51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ht="21.95" customHeight="1" x14ac:dyDescent="0.25">
      <c r="A26" s="13">
        <v>2</v>
      </c>
      <c r="B26" s="19"/>
      <c r="C26" s="14" t="s">
        <v>33</v>
      </c>
      <c r="D26" s="18" t="s">
        <v>53</v>
      </c>
      <c r="E26" s="17" t="s">
        <v>25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ht="21.95" customHeight="1" thickBot="1" x14ac:dyDescent="0.3">
      <c r="A27" s="15"/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</row>
    <row r="28" spans="1:19" ht="21.95" customHeight="1" x14ac:dyDescent="0.25">
      <c r="A28" s="32" t="s">
        <v>54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4"/>
    </row>
    <row r="29" spans="1:19" ht="21.95" customHeight="1" thickBot="1" x14ac:dyDescent="0.3">
      <c r="A29" s="26" t="s">
        <v>62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8"/>
    </row>
    <row r="30" spans="1:19" ht="33.75" customHeight="1" x14ac:dyDescent="0.25">
      <c r="A30" s="29" t="s">
        <v>56</v>
      </c>
      <c r="B30" s="30"/>
      <c r="C30" s="31"/>
      <c r="D30" s="29" t="s">
        <v>58</v>
      </c>
      <c r="E30" s="31"/>
      <c r="F30" s="6" t="s">
        <v>59</v>
      </c>
      <c r="G30" s="7" t="s">
        <v>2</v>
      </c>
      <c r="H30" s="8">
        <v>46023</v>
      </c>
      <c r="I30" s="8">
        <v>46054</v>
      </c>
      <c r="J30" s="8">
        <v>46082</v>
      </c>
      <c r="K30" s="8">
        <v>46113</v>
      </c>
      <c r="L30" s="8">
        <v>46143</v>
      </c>
      <c r="M30" s="8">
        <v>46174</v>
      </c>
      <c r="N30" s="8">
        <v>46204</v>
      </c>
      <c r="O30" s="8">
        <v>46235</v>
      </c>
      <c r="P30" s="8">
        <v>46266</v>
      </c>
      <c r="Q30" s="8">
        <v>46296</v>
      </c>
      <c r="R30" s="8">
        <v>46327</v>
      </c>
      <c r="S30" s="8">
        <v>46357</v>
      </c>
    </row>
    <row r="31" spans="1:19" ht="21.95" customHeight="1" x14ac:dyDescent="0.25">
      <c r="A31" s="13">
        <v>5</v>
      </c>
      <c r="B31" s="19"/>
      <c r="C31" s="14" t="s">
        <v>63</v>
      </c>
      <c r="D31" s="13" t="s">
        <v>30</v>
      </c>
      <c r="E31" s="14" t="s">
        <v>29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ht="21.95" customHeight="1" x14ac:dyDescent="0.25">
      <c r="A32" s="13">
        <v>5</v>
      </c>
      <c r="B32" s="19"/>
      <c r="C32" s="14" t="s">
        <v>63</v>
      </c>
      <c r="D32" s="13" t="s">
        <v>64</v>
      </c>
      <c r="E32" s="14" t="s">
        <v>65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ht="21.95" customHeight="1" x14ac:dyDescent="0.25">
      <c r="A33" s="13">
        <v>5</v>
      </c>
      <c r="B33" s="19"/>
      <c r="C33" s="14" t="s">
        <v>63</v>
      </c>
      <c r="D33" s="13" t="s">
        <v>66</v>
      </c>
      <c r="E33" s="14" t="s">
        <v>67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ht="21.95" customHeight="1" x14ac:dyDescent="0.25">
      <c r="A34" s="13">
        <v>5</v>
      </c>
      <c r="B34" s="19"/>
      <c r="C34" s="14" t="s">
        <v>63</v>
      </c>
      <c r="D34" s="13" t="s">
        <v>68</v>
      </c>
      <c r="E34" s="14" t="s">
        <v>69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ht="21.95" customHeight="1" x14ac:dyDescent="0.25">
      <c r="A35" s="13">
        <v>5</v>
      </c>
      <c r="B35" s="19"/>
      <c r="C35" s="14" t="s">
        <v>63</v>
      </c>
      <c r="D35" s="13" t="s">
        <v>70</v>
      </c>
      <c r="E35" s="14" t="s">
        <v>25</v>
      </c>
      <c r="F35" s="4"/>
      <c r="G35" s="4"/>
      <c r="H35" s="4"/>
      <c r="I35" s="5"/>
      <c r="J35" s="4"/>
      <c r="K35" s="4"/>
      <c r="L35" s="4"/>
      <c r="M35" s="4"/>
      <c r="N35" s="4"/>
      <c r="O35" s="4"/>
      <c r="P35" s="4"/>
      <c r="Q35" s="4"/>
      <c r="R35" s="4"/>
      <c r="S35" s="4"/>
    </row>
  </sheetData>
  <mergeCells count="11">
    <mergeCell ref="A29:S29"/>
    <mergeCell ref="A30:C30"/>
    <mergeCell ref="D30:E30"/>
    <mergeCell ref="A1:S1"/>
    <mergeCell ref="A2:S2"/>
    <mergeCell ref="D3:E3"/>
    <mergeCell ref="A13:S13"/>
    <mergeCell ref="A14:S14"/>
    <mergeCell ref="A15:C15"/>
    <mergeCell ref="D15:E15"/>
    <mergeCell ref="A28:S28"/>
  </mergeCells>
  <phoneticPr fontId="5" type="noConversion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EA7D0-BE6A-45BA-8341-D1234660162A}">
  <sheetPr>
    <pageSetUpPr fitToPage="1"/>
  </sheetPr>
  <dimension ref="A1:P10"/>
  <sheetViews>
    <sheetView zoomScaleNormal="100" workbookViewId="0">
      <selection activeCell="F16" sqref="F16"/>
    </sheetView>
  </sheetViews>
  <sheetFormatPr defaultRowHeight="15" x14ac:dyDescent="0.25"/>
  <cols>
    <col min="1" max="1" width="7.85546875" style="3" customWidth="1"/>
    <col min="2" max="2" width="53.85546875" style="3" customWidth="1"/>
    <col min="3" max="3" width="20.140625" bestFit="1" customWidth="1"/>
    <col min="4" max="4" width="13.5703125" customWidth="1"/>
    <col min="5" max="5" width="10.140625" customWidth="1"/>
    <col min="16" max="16" width="9" customWidth="1"/>
    <col min="17" max="17" width="24" bestFit="1" customWidth="1"/>
  </cols>
  <sheetData>
    <row r="1" spans="1:16" ht="21.95" customHeight="1" x14ac:dyDescent="0.25">
      <c r="A1" s="32" t="s">
        <v>54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4"/>
    </row>
    <row r="2" spans="1:16" ht="21.95" customHeight="1" thickBot="1" x14ac:dyDescent="0.3">
      <c r="A2" s="35" t="s">
        <v>62</v>
      </c>
      <c r="B2" s="36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8"/>
    </row>
    <row r="3" spans="1:16" ht="33.75" customHeight="1" x14ac:dyDescent="0.25">
      <c r="A3" s="10" t="s">
        <v>56</v>
      </c>
      <c r="B3" s="11" t="s">
        <v>57</v>
      </c>
      <c r="C3" s="6" t="s">
        <v>59</v>
      </c>
      <c r="D3" s="7" t="s">
        <v>2</v>
      </c>
      <c r="E3" s="8">
        <v>46023</v>
      </c>
      <c r="F3" s="8">
        <v>46054</v>
      </c>
      <c r="G3" s="8">
        <v>46082</v>
      </c>
      <c r="H3" s="8">
        <v>46113</v>
      </c>
      <c r="I3" s="8">
        <v>46143</v>
      </c>
      <c r="J3" s="8">
        <v>46174</v>
      </c>
      <c r="K3" s="8">
        <v>46204</v>
      </c>
      <c r="L3" s="8">
        <v>46235</v>
      </c>
      <c r="M3" s="8">
        <v>46266</v>
      </c>
      <c r="N3" s="8">
        <v>46296</v>
      </c>
      <c r="O3" s="8">
        <v>46327</v>
      </c>
      <c r="P3" s="8">
        <v>46357</v>
      </c>
    </row>
    <row r="4" spans="1:16" ht="30" x14ac:dyDescent="0.25">
      <c r="A4" s="18">
        <v>5</v>
      </c>
      <c r="B4" s="23" t="s">
        <v>155</v>
      </c>
      <c r="C4" s="4"/>
      <c r="D4" s="22" t="s">
        <v>31</v>
      </c>
      <c r="E4" s="22"/>
      <c r="F4" s="22"/>
      <c r="G4" s="22"/>
      <c r="H4" s="22"/>
      <c r="I4" s="22"/>
      <c r="J4" s="22"/>
      <c r="K4" s="22" t="s">
        <v>154</v>
      </c>
      <c r="L4" s="22" t="s">
        <v>154</v>
      </c>
      <c r="M4" s="22"/>
      <c r="N4" s="22"/>
      <c r="O4" s="22"/>
      <c r="P4" s="4"/>
    </row>
    <row r="5" spans="1:16" ht="30" x14ac:dyDescent="0.25">
      <c r="A5" s="18">
        <v>5</v>
      </c>
      <c r="B5" s="23" t="s">
        <v>156</v>
      </c>
      <c r="C5" s="4"/>
      <c r="D5" s="22" t="s">
        <v>31</v>
      </c>
      <c r="E5" s="22"/>
      <c r="F5" s="22"/>
      <c r="G5" s="22"/>
      <c r="H5" s="22"/>
      <c r="I5" s="22"/>
      <c r="J5" s="22"/>
      <c r="K5" s="22" t="s">
        <v>154</v>
      </c>
      <c r="L5" s="22" t="s">
        <v>154</v>
      </c>
      <c r="M5" s="22"/>
      <c r="N5" s="22"/>
      <c r="O5" s="22"/>
      <c r="P5" s="4"/>
    </row>
    <row r="6" spans="1:16" ht="30" x14ac:dyDescent="0.25">
      <c r="A6" s="18">
        <v>5</v>
      </c>
      <c r="B6" s="23" t="s">
        <v>157</v>
      </c>
      <c r="C6" s="4"/>
      <c r="D6" s="22" t="s">
        <v>31</v>
      </c>
      <c r="E6" s="22"/>
      <c r="F6" s="22"/>
      <c r="G6" s="22"/>
      <c r="H6" s="22" t="s">
        <v>154</v>
      </c>
      <c r="I6" s="22" t="s">
        <v>154</v>
      </c>
      <c r="J6" s="22"/>
      <c r="K6" s="22"/>
      <c r="L6" s="22"/>
      <c r="M6" s="22"/>
      <c r="N6" s="22"/>
      <c r="O6" s="22"/>
      <c r="P6" s="4"/>
    </row>
    <row r="7" spans="1:16" x14ac:dyDescent="0.25">
      <c r="A7" s="18">
        <v>5</v>
      </c>
      <c r="B7" s="9" t="s">
        <v>158</v>
      </c>
      <c r="C7" s="4"/>
      <c r="D7" s="22" t="s">
        <v>31</v>
      </c>
      <c r="E7" s="22"/>
      <c r="F7" s="22" t="s">
        <v>154</v>
      </c>
      <c r="G7" s="22" t="s">
        <v>154</v>
      </c>
      <c r="H7" s="22"/>
      <c r="I7" s="22"/>
      <c r="J7" s="22"/>
      <c r="K7" s="22"/>
      <c r="L7" s="22"/>
      <c r="M7" s="22"/>
      <c r="N7" s="22"/>
      <c r="O7" s="22"/>
      <c r="P7" s="4"/>
    </row>
    <row r="8" spans="1:16" ht="45" x14ac:dyDescent="0.25">
      <c r="A8" s="18">
        <v>5</v>
      </c>
      <c r="B8" s="23" t="s">
        <v>159</v>
      </c>
      <c r="C8" s="4"/>
      <c r="D8" s="22" t="s">
        <v>31</v>
      </c>
      <c r="E8" s="22"/>
      <c r="F8" s="22"/>
      <c r="G8" s="22"/>
      <c r="H8" s="22" t="s">
        <v>154</v>
      </c>
      <c r="I8" s="22" t="s">
        <v>154</v>
      </c>
      <c r="J8" s="22"/>
      <c r="K8" s="22"/>
      <c r="L8" s="22"/>
      <c r="M8" s="22"/>
      <c r="N8" s="22"/>
      <c r="O8" s="22"/>
      <c r="P8" s="4"/>
    </row>
    <row r="9" spans="1:16" x14ac:dyDescent="0.25">
      <c r="A9" s="18">
        <v>5</v>
      </c>
      <c r="B9" s="9"/>
      <c r="C9" s="4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4"/>
    </row>
    <row r="10" spans="1:16" x14ac:dyDescent="0.25">
      <c r="A10" s="18">
        <v>5</v>
      </c>
      <c r="B10" s="9"/>
      <c r="C10" s="4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4"/>
    </row>
  </sheetData>
  <mergeCells count="2">
    <mergeCell ref="A2:P2"/>
    <mergeCell ref="A1:P1"/>
  </mergeCells>
  <phoneticPr fontId="5" type="noConversion"/>
  <pageMargins left="0.511811024" right="0.511811024" top="0.78740157499999996" bottom="0.78740157499999996" header="0.31496062000000002" footer="0.31496062000000002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Anexo I - Detalhamento</vt:lpstr>
      <vt:lpstr>Anexo 2 - Cronograma</vt:lpstr>
      <vt:lpstr>Anexo II -Cronograma</vt:lpstr>
    </vt:vector>
  </TitlesOfParts>
  <Manager/>
  <Company>EBSERH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Laurimberg Diniz Cavalcante</dc:creator>
  <cp:keywords/>
  <dc:description/>
  <cp:lastModifiedBy>Ana Lucia Bortolin</cp:lastModifiedBy>
  <cp:revision/>
  <cp:lastPrinted>2025-12-17T11:50:10Z</cp:lastPrinted>
  <dcterms:created xsi:type="dcterms:W3CDTF">2025-10-31T19:02:12Z</dcterms:created>
  <dcterms:modified xsi:type="dcterms:W3CDTF">2025-12-17T20:10:54Z</dcterms:modified>
  <cp:category/>
  <cp:contentStatus/>
</cp:coreProperties>
</file>