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mtur.gov.br\arquivos\SNAIC\DAINV\CGCRED\FUNGETUR\DADOS ABERTOS\"/>
    </mc:Choice>
  </mc:AlternateContent>
  <xr:revisionPtr revIDLastSave="0" documentId="13_ncr:1_{C2FB879B-B2DE-4501-8FC7-CBDF696B4F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ágin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E47" i="1"/>
  <c r="D47" i="1" l="1"/>
  <c r="H18" i="1" l="1"/>
  <c r="H47" i="1" s="1"/>
</calcChain>
</file>

<file path=xl/sharedStrings.xml><?xml version="1.0" encoding="utf-8"?>
<sst xmlns="http://schemas.openxmlformats.org/spreadsheetml/2006/main" count="145" uniqueCount="112">
  <si>
    <t>Detalhamento Crédito Extraórdinário Lei nº 14.051/2020 com restos a pagar - FUNGETUR</t>
  </si>
  <si>
    <t>OBJETO: Prestação de serviços, por meio de Agente Financeiro credenciado ao FUNGETUR, essenciais à intermediação das operações de financiamentos privados de capital fixo, compreendendo as obras civis para implantação, ampliação, modernização e reforma; em bens; e em capital de giro de empreendimentos de finalidade ou interesse do turismo nacional, preferencialmente as micros, médias e pequenas empresas; empresários individuais e Empresas Individuais de Responsabilidade Limitada - EIRELI, legalmente constituídas e estabelecidas, que exerçam atividades econômicas relacionadas à cadeia produtiva do setor, conforme disposto no art. 21 e seu parágrafo único da Lei nº 11.771, de 17 de setembro de 2008, devidamente cadastradas no Cadastro de Prestadores de Serviços Turísticos do MTur – Cadastur.</t>
  </si>
  <si>
    <t>INSTITUIÇÃO</t>
  </si>
  <si>
    <t>TOTAL EMPENHADO</t>
  </si>
  <si>
    <t>Nº NOTAS DE EMPENHO</t>
  </si>
  <si>
    <t>VALOR NOTA DE EMPENHO</t>
  </si>
  <si>
    <t>LIBERADO</t>
  </si>
  <si>
    <t>Nº ORDENS BANCÁRIAS</t>
  </si>
  <si>
    <t>VALOR ORDEM BANCÁRIA</t>
  </si>
  <si>
    <t>RAP</t>
  </si>
  <si>
    <t>BADESUL</t>
  </si>
  <si>
    <t>2020NE000014</t>
  </si>
  <si>
    <t>2020OB800014</t>
  </si>
  <si>
    <t>2020NE000026</t>
  </si>
  <si>
    <t>2020OB800044</t>
  </si>
  <si>
    <t>BANDES</t>
  </si>
  <si>
    <t>2020NE000005</t>
  </si>
  <si>
    <t>2020OB800016</t>
  </si>
  <si>
    <t>2020NE000028</t>
  </si>
  <si>
    <t>2020OB000042</t>
  </si>
  <si>
    <t>BANESE</t>
  </si>
  <si>
    <t>2020NE000018</t>
  </si>
  <si>
    <t>2020OB800045</t>
  </si>
  <si>
    <t>R$ -</t>
  </si>
  <si>
    <t>2021OB800011</t>
  </si>
  <si>
    <t>BDMG</t>
  </si>
  <si>
    <t>2020NE000001</t>
  </si>
  <si>
    <t>2020OB800011</t>
  </si>
  <si>
    <t>2020NE000022</t>
  </si>
  <si>
    <t>2020OB800012</t>
  </si>
  <si>
    <t>-</t>
  </si>
  <si>
    <t>2020OB800034</t>
  </si>
  <si>
    <t>BRDE</t>
  </si>
  <si>
    <t>2020NE000002</t>
  </si>
  <si>
    <t>2020OB800013</t>
  </si>
  <si>
    <t>2020NE000024</t>
  </si>
  <si>
    <t xml:space="preserve">2020OB800039 </t>
  </si>
  <si>
    <t>2020NE000040</t>
  </si>
  <si>
    <t>CAIXA</t>
  </si>
  <si>
    <t>2020NE000017</t>
  </si>
  <si>
    <t>2020OB800038</t>
  </si>
  <si>
    <t>2020NE000039</t>
  </si>
  <si>
    <t xml:space="preserve">2020OB800048 </t>
  </si>
  <si>
    <t>DESENVOLVE MT</t>
  </si>
  <si>
    <t>2020NE000006</t>
  </si>
  <si>
    <t>2020OB000041</t>
  </si>
  <si>
    <t>DESENVOLVE SP</t>
  </si>
  <si>
    <t>2020NE000007</t>
  </si>
  <si>
    <t>2020OB800015</t>
  </si>
  <si>
    <t>2020NE000023</t>
  </si>
  <si>
    <t>2020OB800033</t>
  </si>
  <si>
    <t>2020NE000031</t>
  </si>
  <si>
    <t>2020OB800040</t>
  </si>
  <si>
    <t>2021OB800001</t>
  </si>
  <si>
    <t>DESENVOLVE AL</t>
  </si>
  <si>
    <t>2020NE000016</t>
  </si>
  <si>
    <t>2020OB800025</t>
  </si>
  <si>
    <t>DESENBAHIA</t>
  </si>
  <si>
    <t>2020NE000012</t>
  </si>
  <si>
    <t>FOMENTO PR</t>
  </si>
  <si>
    <t>2020NE000008</t>
  </si>
  <si>
    <t>2020OB800023</t>
  </si>
  <si>
    <t>AGERIO</t>
  </si>
  <si>
    <t>2020NE000013</t>
  </si>
  <si>
    <t>2020OB800018</t>
  </si>
  <si>
    <t>2020NE000020</t>
  </si>
  <si>
    <t>2020OB800035</t>
  </si>
  <si>
    <t>2021OB800010</t>
  </si>
  <si>
    <t>BADESC</t>
  </si>
  <si>
    <t>2020NE000011</t>
  </si>
  <si>
    <t>2020OB800036</t>
  </si>
  <si>
    <t>2020NE000027</t>
  </si>
  <si>
    <t>2021OB800002</t>
  </si>
  <si>
    <t>2021OB800012</t>
  </si>
  <si>
    <t>FOMENTO TO</t>
  </si>
  <si>
    <t>2020NE000015</t>
  </si>
  <si>
    <t>GOIÁS  FOMENTO</t>
  </si>
  <si>
    <t>2020NE000010</t>
  </si>
  <si>
    <t xml:space="preserve">2020OB800020 </t>
  </si>
  <si>
    <t>2020NE000019</t>
  </si>
  <si>
    <t>2020OB800030</t>
  </si>
  <si>
    <t>FOMENTO PI</t>
  </si>
  <si>
    <t>2020NE000009</t>
  </si>
  <si>
    <t>2020OB800031</t>
  </si>
  <si>
    <t>2020NE000029</t>
  </si>
  <si>
    <t>2020OB800046</t>
  </si>
  <si>
    <t>2021OB800008</t>
  </si>
  <si>
    <t>AFAP</t>
  </si>
  <si>
    <t>2020NE000025</t>
  </si>
  <si>
    <t xml:space="preserve">2020OB800037 </t>
  </si>
  <si>
    <t>BRB</t>
  </si>
  <si>
    <t xml:space="preserve">2020NE000030 </t>
  </si>
  <si>
    <t xml:space="preserve">2020OB800047 </t>
  </si>
  <si>
    <t>BANCOOB</t>
  </si>
  <si>
    <t>2020NE000032</t>
  </si>
  <si>
    <t>BANCO DA AMAZÔNIA</t>
  </si>
  <si>
    <t xml:space="preserve">2020NE000036 </t>
  </si>
  <si>
    <t>AGE</t>
  </si>
  <si>
    <t>2020NE000034</t>
  </si>
  <si>
    <t>2021OB800007</t>
  </si>
  <si>
    <t>CRESOL SICOPER</t>
  </si>
  <si>
    <t>2020NE000035</t>
  </si>
  <si>
    <t>2021OB800009</t>
  </si>
  <si>
    <t>BANCO DO NORDESTE</t>
  </si>
  <si>
    <t>2020NE000033</t>
  </si>
  <si>
    <t>2021OB800006</t>
  </si>
  <si>
    <t>BANPARÁ</t>
  </si>
  <si>
    <t>2020NE000037</t>
  </si>
  <si>
    <t>2021OB800013</t>
  </si>
  <si>
    <t>TOTAL</t>
  </si>
  <si>
    <t>2021OB800014</t>
  </si>
  <si>
    <t>*Dados atualizados em 10/12/2021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</si>
</sst>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0"/>
      <color rgb="FF000000"/>
      <name val="Arial"/>
    </font>
    <font>
      <b/>
      <sz val="10"/>
      <color rgb="FF000000"/>
      <name val="Calibri"/>
    </font>
    <font>
      <b/>
      <sz val="9"/>
      <color rgb="FF000000"/>
      <name val="Calibri"/>
    </font>
    <font>
      <sz val="10"/>
      <color rgb="FF000000"/>
      <name val="Calibri"/>
    </font>
    <font>
      <sz val="10"/>
      <name val="Arial"/>
    </font>
    <font>
      <sz val="10"/>
      <color rgb="FF000000"/>
      <name val="Arial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FFF2CC"/>
        <bgColor rgb="FFFFF2CC"/>
      </patternFill>
    </fill>
    <fill>
      <patternFill patternType="solid">
        <fgColor theme="2" tint="-0.249977111117893"/>
        <bgColor rgb="FFFFE6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 vertical="center"/>
    </xf>
    <xf numFmtId="8" fontId="3" fillId="3" borderId="1" xfId="1" applyNumberFormat="1" applyFont="1" applyFill="1" applyBorder="1" applyAlignment="1">
      <alignment horizontal="center" vertical="center"/>
    </xf>
    <xf numFmtId="6" fontId="3" fillId="3" borderId="1" xfId="1" applyNumberFormat="1" applyFont="1" applyFill="1" applyBorder="1" applyAlignment="1">
      <alignment horizontal="center" vertical="center"/>
    </xf>
    <xf numFmtId="8" fontId="3" fillId="2" borderId="1" xfId="1" applyNumberFormat="1" applyFont="1" applyFill="1" applyBorder="1" applyAlignment="1">
      <alignment horizontal="center" vertical="center"/>
    </xf>
    <xf numFmtId="6" fontId="3" fillId="2" borderId="1" xfId="1" applyNumberFormat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8" fontId="0" fillId="0" borderId="0" xfId="0" applyNumberFormat="1" applyFont="1" applyAlignment="1"/>
    <xf numFmtId="0" fontId="0" fillId="0" borderId="0" xfId="0"/>
    <xf numFmtId="0" fontId="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8" fontId="10" fillId="2" borderId="1" xfId="0" applyNumberFormat="1" applyFont="1" applyFill="1" applyBorder="1" applyAlignment="1">
      <alignment horizontal="center"/>
    </xf>
    <xf numFmtId="8" fontId="10" fillId="2" borderId="1" xfId="1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0" fillId="3" borderId="1" xfId="0" applyFont="1" applyFill="1" applyBorder="1" applyAlignment="1">
      <alignment horizontal="center"/>
    </xf>
    <xf numFmtId="8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8" fontId="10" fillId="3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/>
    </xf>
    <xf numFmtId="44" fontId="10" fillId="3" borderId="1" xfId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8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8" fontId="3" fillId="3" borderId="5" xfId="0" applyNumberFormat="1" applyFont="1" applyFill="1" applyBorder="1" applyAlignment="1">
      <alignment horizontal="center" vertical="center"/>
    </xf>
    <xf numFmtId="8" fontId="3" fillId="3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4" fontId="3" fillId="3" borderId="5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8" fontId="10" fillId="2" borderId="5" xfId="0" applyNumberFormat="1" applyFont="1" applyFill="1" applyBorder="1" applyAlignment="1">
      <alignment horizontal="center" vertical="center"/>
    </xf>
    <xf numFmtId="8" fontId="10" fillId="2" borderId="6" xfId="0" applyNumberFormat="1" applyFont="1" applyFill="1" applyBorder="1" applyAlignment="1">
      <alignment horizontal="center" vertical="center"/>
    </xf>
    <xf numFmtId="8" fontId="10" fillId="2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8" fontId="10" fillId="3" borderId="5" xfId="0" applyNumberFormat="1" applyFont="1" applyFill="1" applyBorder="1" applyAlignment="1">
      <alignment horizontal="center" vertical="center"/>
    </xf>
    <xf numFmtId="8" fontId="10" fillId="3" borderId="6" xfId="0" applyNumberFormat="1" applyFont="1" applyFill="1" applyBorder="1" applyAlignment="1">
      <alignment horizontal="center" vertical="center"/>
    </xf>
    <xf numFmtId="8" fontId="10" fillId="3" borderId="7" xfId="0" applyNumberFormat="1" applyFont="1" applyFill="1" applyBorder="1" applyAlignment="1">
      <alignment horizontal="center" vertical="center"/>
    </xf>
    <xf numFmtId="8" fontId="10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8"/>
  <sheetViews>
    <sheetView tabSelected="1" topLeftCell="A8" workbookViewId="0">
      <selection activeCell="J46" sqref="J46"/>
    </sheetView>
  </sheetViews>
  <sheetFormatPr defaultColWidth="14.42578125" defaultRowHeight="15.75" customHeight="1" x14ac:dyDescent="0.2"/>
  <cols>
    <col min="1" max="1" width="17.7109375" customWidth="1"/>
    <col min="2" max="2" width="20.28515625" customWidth="1"/>
    <col min="3" max="3" width="20" customWidth="1"/>
    <col min="4" max="4" width="24.5703125" customWidth="1"/>
    <col min="5" max="5" width="20" customWidth="1"/>
    <col min="6" max="8" width="22.42578125" customWidth="1"/>
    <col min="9" max="9" width="18.42578125" bestFit="1" customWidth="1"/>
    <col min="10" max="10" width="21.7109375" bestFit="1" customWidth="1"/>
  </cols>
  <sheetData>
    <row r="1" spans="1:8" ht="15.75" customHeight="1" x14ac:dyDescent="0.25">
      <c r="A1" s="45" t="s">
        <v>0</v>
      </c>
      <c r="B1" s="46"/>
      <c r="C1" s="46"/>
      <c r="D1" s="46"/>
      <c r="E1" s="46"/>
      <c r="F1" s="46"/>
      <c r="G1" s="46"/>
      <c r="H1" s="47"/>
    </row>
    <row r="2" spans="1:8" s="14" customFormat="1" ht="57" customHeight="1" x14ac:dyDescent="0.2">
      <c r="A2" s="50" t="s">
        <v>1</v>
      </c>
      <c r="B2" s="51"/>
      <c r="C2" s="51"/>
      <c r="D2" s="51"/>
      <c r="E2" s="51"/>
      <c r="F2" s="51"/>
      <c r="G2" s="51"/>
      <c r="H2" s="52"/>
    </row>
    <row r="3" spans="1:8" ht="12.7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2.75" x14ac:dyDescent="0.2">
      <c r="A4" s="39" t="s">
        <v>10</v>
      </c>
      <c r="B4" s="41">
        <v>259742516.31999999</v>
      </c>
      <c r="C4" s="2" t="s">
        <v>11</v>
      </c>
      <c r="D4" s="4">
        <v>59742516.32</v>
      </c>
      <c r="E4" s="41">
        <v>159742516.31999999</v>
      </c>
      <c r="F4" s="2" t="s">
        <v>12</v>
      </c>
      <c r="G4" s="7">
        <v>59742516.32</v>
      </c>
      <c r="H4" s="41">
        <v>100000000</v>
      </c>
    </row>
    <row r="5" spans="1:8" ht="12.75" x14ac:dyDescent="0.2">
      <c r="A5" s="40"/>
      <c r="B5" s="40"/>
      <c r="C5" s="2" t="s">
        <v>13</v>
      </c>
      <c r="D5" s="4">
        <v>200000000</v>
      </c>
      <c r="E5" s="40"/>
      <c r="F5" s="2" t="s">
        <v>14</v>
      </c>
      <c r="G5" s="8">
        <v>100000000</v>
      </c>
      <c r="H5" s="40"/>
    </row>
    <row r="6" spans="1:8" ht="12.75" x14ac:dyDescent="0.2">
      <c r="A6" s="44" t="s">
        <v>15</v>
      </c>
      <c r="B6" s="43">
        <v>30427118.199999999</v>
      </c>
      <c r="C6" s="3" t="s">
        <v>16</v>
      </c>
      <c r="D6" s="5">
        <v>10427118.199999999</v>
      </c>
      <c r="E6" s="43">
        <v>20427118.199999999</v>
      </c>
      <c r="F6" s="3" t="s">
        <v>17</v>
      </c>
      <c r="G6" s="9">
        <v>10427118.199999999</v>
      </c>
      <c r="H6" s="43">
        <v>10000000</v>
      </c>
    </row>
    <row r="7" spans="1:8" ht="12.75" x14ac:dyDescent="0.2">
      <c r="A7" s="40"/>
      <c r="B7" s="40"/>
      <c r="C7" s="3" t="s">
        <v>18</v>
      </c>
      <c r="D7" s="5">
        <v>20000000</v>
      </c>
      <c r="E7" s="40"/>
      <c r="F7" s="3" t="s">
        <v>19</v>
      </c>
      <c r="G7" s="10">
        <v>10000000</v>
      </c>
      <c r="H7" s="40"/>
    </row>
    <row r="8" spans="1:8" ht="12.75" x14ac:dyDescent="0.2">
      <c r="A8" s="53" t="s">
        <v>20</v>
      </c>
      <c r="B8" s="55">
        <v>17228941.52</v>
      </c>
      <c r="C8" s="57" t="s">
        <v>21</v>
      </c>
      <c r="D8" s="59">
        <v>17228941.52</v>
      </c>
      <c r="E8" s="55">
        <v>17228941.52</v>
      </c>
      <c r="F8" s="2" t="s">
        <v>22</v>
      </c>
      <c r="G8" s="7">
        <v>8614470.7599999998</v>
      </c>
      <c r="H8" s="61" t="s">
        <v>23</v>
      </c>
    </row>
    <row r="9" spans="1:8" ht="12.75" x14ac:dyDescent="0.2">
      <c r="A9" s="54"/>
      <c r="B9" s="56"/>
      <c r="C9" s="58"/>
      <c r="D9" s="60"/>
      <c r="E9" s="56"/>
      <c r="F9" s="2" t="s">
        <v>24</v>
      </c>
      <c r="G9" s="7">
        <v>8614470.7599999998</v>
      </c>
      <c r="H9" s="62"/>
    </row>
    <row r="10" spans="1:8" ht="12.75" x14ac:dyDescent="0.2">
      <c r="A10" s="44" t="s">
        <v>25</v>
      </c>
      <c r="B10" s="43">
        <v>390628694.06999999</v>
      </c>
      <c r="C10" s="3" t="s">
        <v>26</v>
      </c>
      <c r="D10" s="5">
        <v>90628694.069999993</v>
      </c>
      <c r="E10" s="43">
        <v>240628694.06999999</v>
      </c>
      <c r="F10" s="3" t="s">
        <v>27</v>
      </c>
      <c r="G10" s="10">
        <v>45000000</v>
      </c>
      <c r="H10" s="43">
        <v>150000000</v>
      </c>
    </row>
    <row r="11" spans="1:8" ht="12.75" x14ac:dyDescent="0.2">
      <c r="A11" s="40"/>
      <c r="B11" s="40"/>
      <c r="C11" s="3" t="s">
        <v>28</v>
      </c>
      <c r="D11" s="5">
        <v>300000000</v>
      </c>
      <c r="E11" s="42"/>
      <c r="F11" s="3" t="s">
        <v>29</v>
      </c>
      <c r="G11" s="9">
        <v>45628694.07</v>
      </c>
      <c r="H11" s="40"/>
    </row>
    <row r="12" spans="1:8" ht="12.75" x14ac:dyDescent="0.2">
      <c r="A12" s="40"/>
      <c r="B12" s="40"/>
      <c r="C12" s="36" t="s">
        <v>30</v>
      </c>
      <c r="D12" s="36" t="s">
        <v>30</v>
      </c>
      <c r="E12" s="40"/>
      <c r="F12" s="3" t="s">
        <v>31</v>
      </c>
      <c r="G12" s="10">
        <v>150000000</v>
      </c>
      <c r="H12" s="40"/>
    </row>
    <row r="13" spans="1:8" ht="12.75" x14ac:dyDescent="0.2">
      <c r="A13" s="39" t="s">
        <v>32</v>
      </c>
      <c r="B13" s="41">
        <v>482502517.10000002</v>
      </c>
      <c r="C13" s="2" t="s">
        <v>33</v>
      </c>
      <c r="D13" s="4">
        <v>114814284.09999999</v>
      </c>
      <c r="E13" s="41">
        <v>482502517.10000002</v>
      </c>
      <c r="F13" s="2" t="s">
        <v>34</v>
      </c>
      <c r="G13" s="7">
        <v>114814284.09999999</v>
      </c>
      <c r="H13" s="41" t="s">
        <v>23</v>
      </c>
    </row>
    <row r="14" spans="1:8" ht="12.75" x14ac:dyDescent="0.2">
      <c r="A14" s="40"/>
      <c r="B14" s="40"/>
      <c r="C14" s="2" t="s">
        <v>35</v>
      </c>
      <c r="D14" s="4">
        <v>300000000</v>
      </c>
      <c r="E14" s="42"/>
      <c r="F14" s="2" t="s">
        <v>36</v>
      </c>
      <c r="G14" s="7">
        <v>300000000</v>
      </c>
      <c r="H14" s="40"/>
    </row>
    <row r="15" spans="1:8" ht="12.75" x14ac:dyDescent="0.2">
      <c r="A15" s="40"/>
      <c r="B15" s="40"/>
      <c r="C15" s="2" t="s">
        <v>37</v>
      </c>
      <c r="D15" s="4">
        <v>67688233</v>
      </c>
      <c r="E15" s="42"/>
      <c r="F15" s="11" t="s">
        <v>110</v>
      </c>
      <c r="G15" s="7">
        <v>67688233</v>
      </c>
      <c r="H15" s="40"/>
    </row>
    <row r="16" spans="1:8" ht="12.75" x14ac:dyDescent="0.2">
      <c r="A16" s="44" t="s">
        <v>38</v>
      </c>
      <c r="B16" s="43">
        <v>1200000000</v>
      </c>
      <c r="C16" s="3" t="s">
        <v>39</v>
      </c>
      <c r="D16" s="5">
        <v>200000000</v>
      </c>
      <c r="E16" s="43">
        <v>1200000000</v>
      </c>
      <c r="F16" s="3" t="s">
        <v>40</v>
      </c>
      <c r="G16" s="10">
        <v>200000000</v>
      </c>
      <c r="H16" s="48" t="s">
        <v>23</v>
      </c>
    </row>
    <row r="17" spans="1:8" ht="12.75" x14ac:dyDescent="0.2">
      <c r="A17" s="40"/>
      <c r="B17" s="40"/>
      <c r="C17" s="3" t="s">
        <v>41</v>
      </c>
      <c r="D17" s="5">
        <v>1000000000</v>
      </c>
      <c r="E17" s="40"/>
      <c r="F17" s="3" t="s">
        <v>42</v>
      </c>
      <c r="G17" s="10">
        <v>1000000000</v>
      </c>
      <c r="H17" s="49"/>
    </row>
    <row r="18" spans="1:8" ht="12.75" x14ac:dyDescent="0.2">
      <c r="A18" s="35" t="s">
        <v>43</v>
      </c>
      <c r="B18" s="31">
        <v>17611908.620000001</v>
      </c>
      <c r="C18" s="2" t="s">
        <v>44</v>
      </c>
      <c r="D18" s="31">
        <v>17611908.620000001</v>
      </c>
      <c r="E18" s="31">
        <v>8805954.3100000005</v>
      </c>
      <c r="F18" s="2" t="s">
        <v>45</v>
      </c>
      <c r="G18" s="31">
        <v>8805954.3100000005</v>
      </c>
      <c r="H18" s="31">
        <f>(D18-E18)</f>
        <v>8805954.3100000005</v>
      </c>
    </row>
    <row r="19" spans="1:8" s="19" customFormat="1" ht="12.75" x14ac:dyDescent="0.2">
      <c r="A19" s="66" t="s">
        <v>46</v>
      </c>
      <c r="B19" s="63">
        <v>410017150.73000002</v>
      </c>
      <c r="C19" s="16" t="s">
        <v>47</v>
      </c>
      <c r="D19" s="17">
        <v>60017150.729999997</v>
      </c>
      <c r="E19" s="63">
        <v>410017150.73000002</v>
      </c>
      <c r="F19" s="16" t="s">
        <v>48</v>
      </c>
      <c r="G19" s="18">
        <v>60017150.729999997</v>
      </c>
      <c r="H19" s="63" t="s">
        <v>23</v>
      </c>
    </row>
    <row r="20" spans="1:8" s="19" customFormat="1" ht="12.75" x14ac:dyDescent="0.2">
      <c r="A20" s="67"/>
      <c r="B20" s="64"/>
      <c r="C20" s="16" t="s">
        <v>49</v>
      </c>
      <c r="D20" s="17">
        <v>300000000</v>
      </c>
      <c r="E20" s="64"/>
      <c r="F20" s="16" t="s">
        <v>50</v>
      </c>
      <c r="G20" s="18">
        <v>150000000</v>
      </c>
      <c r="H20" s="64"/>
    </row>
    <row r="21" spans="1:8" s="19" customFormat="1" ht="12.75" x14ac:dyDescent="0.2">
      <c r="A21" s="67"/>
      <c r="B21" s="64"/>
      <c r="C21" s="16" t="s">
        <v>51</v>
      </c>
      <c r="D21" s="17">
        <v>50000000</v>
      </c>
      <c r="E21" s="64"/>
      <c r="F21" s="16" t="s">
        <v>52</v>
      </c>
      <c r="G21" s="18">
        <v>150000000</v>
      </c>
      <c r="H21" s="64"/>
    </row>
    <row r="22" spans="1:8" s="19" customFormat="1" ht="12.75" x14ac:dyDescent="0.2">
      <c r="A22" s="68"/>
      <c r="B22" s="65"/>
      <c r="C22" s="30" t="s">
        <v>30</v>
      </c>
      <c r="D22" s="30" t="s">
        <v>30</v>
      </c>
      <c r="E22" s="65"/>
      <c r="F22" s="16" t="s">
        <v>53</v>
      </c>
      <c r="G22" s="18">
        <v>50000000</v>
      </c>
      <c r="H22" s="65"/>
    </row>
    <row r="23" spans="1:8" s="19" customFormat="1" ht="12.75" x14ac:dyDescent="0.2">
      <c r="A23" s="34" t="s">
        <v>54</v>
      </c>
      <c r="B23" s="33">
        <v>9371657.25</v>
      </c>
      <c r="C23" s="20" t="s">
        <v>55</v>
      </c>
      <c r="D23" s="21">
        <v>9371657.25</v>
      </c>
      <c r="E23" s="33">
        <v>9371657.25</v>
      </c>
      <c r="F23" s="20" t="s">
        <v>56</v>
      </c>
      <c r="G23" s="23">
        <v>9371657.25</v>
      </c>
      <c r="H23" s="22" t="s">
        <v>23</v>
      </c>
    </row>
    <row r="24" spans="1:8" s="19" customFormat="1" x14ac:dyDescent="0.2">
      <c r="A24" s="24" t="s">
        <v>57</v>
      </c>
      <c r="B24" s="25">
        <v>14935659.76</v>
      </c>
      <c r="C24" s="16" t="s">
        <v>58</v>
      </c>
      <c r="D24" s="17">
        <v>14935659.76</v>
      </c>
      <c r="E24" s="26" t="s">
        <v>23</v>
      </c>
      <c r="F24" s="16"/>
      <c r="G24" s="27"/>
      <c r="H24" s="25">
        <v>14935659.76</v>
      </c>
    </row>
    <row r="25" spans="1:8" s="19" customFormat="1" ht="12.75" x14ac:dyDescent="0.2">
      <c r="A25" s="34" t="s">
        <v>59</v>
      </c>
      <c r="B25" s="33">
        <v>20566698.449999999</v>
      </c>
      <c r="C25" s="20" t="s">
        <v>60</v>
      </c>
      <c r="D25" s="21">
        <v>20566698.449999999</v>
      </c>
      <c r="E25" s="33">
        <v>20566698.449999999</v>
      </c>
      <c r="F25" s="20" t="s">
        <v>61</v>
      </c>
      <c r="G25" s="23">
        <v>20566698.449999999</v>
      </c>
      <c r="H25" s="22" t="s">
        <v>23</v>
      </c>
    </row>
    <row r="26" spans="1:8" s="19" customFormat="1" ht="12.75" x14ac:dyDescent="0.2">
      <c r="A26" s="66" t="s">
        <v>62</v>
      </c>
      <c r="B26" s="63">
        <v>67583851.019999996</v>
      </c>
      <c r="C26" s="16" t="s">
        <v>63</v>
      </c>
      <c r="D26" s="17">
        <v>11583851.02</v>
      </c>
      <c r="E26" s="63">
        <v>67583851.019999996</v>
      </c>
      <c r="F26" s="16" t="s">
        <v>64</v>
      </c>
      <c r="G26" s="18">
        <v>11583851.02</v>
      </c>
      <c r="H26" s="63" t="s">
        <v>23</v>
      </c>
    </row>
    <row r="27" spans="1:8" s="19" customFormat="1" ht="12.75" x14ac:dyDescent="0.2">
      <c r="A27" s="67"/>
      <c r="B27" s="64"/>
      <c r="C27" s="16" t="s">
        <v>65</v>
      </c>
      <c r="D27" s="17">
        <v>56000000</v>
      </c>
      <c r="E27" s="64"/>
      <c r="F27" s="16" t="s">
        <v>66</v>
      </c>
      <c r="G27" s="18">
        <v>28000000</v>
      </c>
      <c r="H27" s="64"/>
    </row>
    <row r="28" spans="1:8" s="19" customFormat="1" ht="12.75" x14ac:dyDescent="0.2">
      <c r="A28" s="68"/>
      <c r="B28" s="65"/>
      <c r="C28" s="16" t="s">
        <v>30</v>
      </c>
      <c r="D28" s="17" t="s">
        <v>30</v>
      </c>
      <c r="E28" s="65"/>
      <c r="F28" s="16" t="s">
        <v>67</v>
      </c>
      <c r="G28" s="18">
        <v>28000000</v>
      </c>
      <c r="H28" s="65"/>
    </row>
    <row r="29" spans="1:8" s="19" customFormat="1" ht="12.75" x14ac:dyDescent="0.2">
      <c r="A29" s="75" t="s">
        <v>68</v>
      </c>
      <c r="B29" s="69">
        <v>117885251.45999999</v>
      </c>
      <c r="C29" s="20" t="s">
        <v>69</v>
      </c>
      <c r="D29" s="21">
        <v>17885251.460000001</v>
      </c>
      <c r="E29" s="69">
        <v>117885251.45999999</v>
      </c>
      <c r="F29" s="22" t="s">
        <v>70</v>
      </c>
      <c r="G29" s="23">
        <v>17885251.460000001</v>
      </c>
      <c r="H29" s="69" t="s">
        <v>23</v>
      </c>
    </row>
    <row r="30" spans="1:8" s="19" customFormat="1" ht="12.75" x14ac:dyDescent="0.2">
      <c r="A30" s="76"/>
      <c r="B30" s="70"/>
      <c r="C30" s="20" t="s">
        <v>71</v>
      </c>
      <c r="D30" s="21">
        <v>100000000</v>
      </c>
      <c r="E30" s="70"/>
      <c r="F30" s="22" t="s">
        <v>72</v>
      </c>
      <c r="G30" s="23">
        <v>50000000</v>
      </c>
      <c r="H30" s="70"/>
    </row>
    <row r="31" spans="1:8" s="19" customFormat="1" ht="12.75" x14ac:dyDescent="0.2">
      <c r="A31" s="77"/>
      <c r="B31" s="71"/>
      <c r="C31" s="20" t="s">
        <v>30</v>
      </c>
      <c r="D31" s="21" t="s">
        <v>30</v>
      </c>
      <c r="E31" s="71"/>
      <c r="F31" s="22" t="s">
        <v>73</v>
      </c>
      <c r="G31" s="23">
        <v>50000000</v>
      </c>
      <c r="H31" s="71"/>
    </row>
    <row r="32" spans="1:8" s="19" customFormat="1" ht="12.75" x14ac:dyDescent="0.2">
      <c r="A32" s="24" t="s">
        <v>74</v>
      </c>
      <c r="B32" s="25">
        <v>9304621.0700000003</v>
      </c>
      <c r="C32" s="16" t="s">
        <v>75</v>
      </c>
      <c r="D32" s="17">
        <v>9304621.0700000003</v>
      </c>
      <c r="E32" s="26" t="s">
        <v>23</v>
      </c>
      <c r="F32" s="16" t="s">
        <v>30</v>
      </c>
      <c r="G32" s="27" t="s">
        <v>30</v>
      </c>
      <c r="H32" s="25">
        <v>9304621.0700000003</v>
      </c>
    </row>
    <row r="33" spans="1:9" s="19" customFormat="1" ht="12.75" x14ac:dyDescent="0.2">
      <c r="A33" s="74" t="s">
        <v>76</v>
      </c>
      <c r="B33" s="72">
        <v>71315706.319999993</v>
      </c>
      <c r="C33" s="20" t="s">
        <v>77</v>
      </c>
      <c r="D33" s="21">
        <v>11315706.32</v>
      </c>
      <c r="E33" s="72">
        <v>41315706.32</v>
      </c>
      <c r="F33" s="20" t="s">
        <v>78</v>
      </c>
      <c r="G33" s="23">
        <v>11315706.32</v>
      </c>
      <c r="H33" s="72">
        <v>30000000</v>
      </c>
    </row>
    <row r="34" spans="1:9" s="19" customFormat="1" ht="12.75" x14ac:dyDescent="0.2">
      <c r="A34" s="73"/>
      <c r="B34" s="73"/>
      <c r="C34" s="20" t="s">
        <v>79</v>
      </c>
      <c r="D34" s="21">
        <v>60000000</v>
      </c>
      <c r="E34" s="73"/>
      <c r="F34" s="20" t="s">
        <v>80</v>
      </c>
      <c r="G34" s="23">
        <v>30000000</v>
      </c>
      <c r="H34" s="73"/>
    </row>
    <row r="35" spans="1:9" s="19" customFormat="1" ht="12.75" x14ac:dyDescent="0.2">
      <c r="A35" s="66" t="s">
        <v>81</v>
      </c>
      <c r="B35" s="63">
        <v>16000000</v>
      </c>
      <c r="C35" s="16" t="s">
        <v>82</v>
      </c>
      <c r="D35" s="17">
        <v>6000000</v>
      </c>
      <c r="E35" s="63">
        <v>16000000</v>
      </c>
      <c r="F35" s="16" t="s">
        <v>83</v>
      </c>
      <c r="G35" s="18">
        <v>6000000</v>
      </c>
      <c r="H35" s="63" t="s">
        <v>23</v>
      </c>
    </row>
    <row r="36" spans="1:9" s="19" customFormat="1" ht="12.75" x14ac:dyDescent="0.2">
      <c r="A36" s="67"/>
      <c r="B36" s="64"/>
      <c r="C36" s="16" t="s">
        <v>84</v>
      </c>
      <c r="D36" s="17">
        <v>10000000</v>
      </c>
      <c r="E36" s="64"/>
      <c r="F36" s="16" t="s">
        <v>85</v>
      </c>
      <c r="G36" s="18">
        <v>5000000</v>
      </c>
      <c r="H36" s="64"/>
    </row>
    <row r="37" spans="1:9" s="19" customFormat="1" ht="12.75" x14ac:dyDescent="0.2">
      <c r="A37" s="68"/>
      <c r="B37" s="65"/>
      <c r="C37" s="16" t="s">
        <v>30</v>
      </c>
      <c r="D37" s="17" t="s">
        <v>30</v>
      </c>
      <c r="E37" s="65"/>
      <c r="F37" s="16" t="s">
        <v>86</v>
      </c>
      <c r="G37" s="18">
        <v>5000000</v>
      </c>
      <c r="H37" s="65"/>
    </row>
    <row r="38" spans="1:9" s="19" customFormat="1" ht="12.75" x14ac:dyDescent="0.2">
      <c r="A38" s="34" t="s">
        <v>87</v>
      </c>
      <c r="B38" s="33">
        <v>3346500</v>
      </c>
      <c r="C38" s="20" t="s">
        <v>88</v>
      </c>
      <c r="D38" s="21">
        <v>3346500</v>
      </c>
      <c r="E38" s="33">
        <v>3346500</v>
      </c>
      <c r="F38" s="20" t="s">
        <v>89</v>
      </c>
      <c r="G38" s="23">
        <v>3346500</v>
      </c>
      <c r="H38" s="22" t="s">
        <v>23</v>
      </c>
    </row>
    <row r="39" spans="1:9" s="19" customFormat="1" ht="12.75" x14ac:dyDescent="0.2">
      <c r="A39" s="24" t="s">
        <v>90</v>
      </c>
      <c r="B39" s="25">
        <v>521197500</v>
      </c>
      <c r="C39" s="16" t="s">
        <v>91</v>
      </c>
      <c r="D39" s="17">
        <v>521197500</v>
      </c>
      <c r="E39" s="25">
        <v>521197500</v>
      </c>
      <c r="F39" s="16" t="s">
        <v>92</v>
      </c>
      <c r="G39" s="18">
        <v>521197500</v>
      </c>
      <c r="H39" s="26" t="s">
        <v>23</v>
      </c>
    </row>
    <row r="40" spans="1:9" s="19" customFormat="1" ht="12.75" x14ac:dyDescent="0.2">
      <c r="A40" s="34" t="s">
        <v>93</v>
      </c>
      <c r="B40" s="33">
        <v>602324100</v>
      </c>
      <c r="C40" s="20" t="s">
        <v>94</v>
      </c>
      <c r="D40" s="21">
        <v>602324100</v>
      </c>
      <c r="E40" s="22" t="s">
        <v>23</v>
      </c>
      <c r="F40" s="20" t="s">
        <v>30</v>
      </c>
      <c r="G40" s="28" t="s">
        <v>30</v>
      </c>
      <c r="H40" s="33">
        <v>602324100</v>
      </c>
    </row>
    <row r="41" spans="1:9" s="19" customFormat="1" ht="12.75" x14ac:dyDescent="0.2">
      <c r="A41" s="24" t="s">
        <v>95</v>
      </c>
      <c r="B41" s="25">
        <v>128009608.11</v>
      </c>
      <c r="C41" s="16" t="s">
        <v>96</v>
      </c>
      <c r="D41" s="17">
        <v>128009608.11</v>
      </c>
      <c r="E41" s="26" t="s">
        <v>23</v>
      </c>
      <c r="F41" s="16" t="s">
        <v>30</v>
      </c>
      <c r="G41" s="27" t="s">
        <v>30</v>
      </c>
      <c r="H41" s="25">
        <v>128009608.11</v>
      </c>
    </row>
    <row r="42" spans="1:9" s="19" customFormat="1" ht="12.75" x14ac:dyDescent="0.2">
      <c r="A42" s="34" t="s">
        <v>97</v>
      </c>
      <c r="B42" s="33">
        <v>10000000</v>
      </c>
      <c r="C42" s="20" t="s">
        <v>98</v>
      </c>
      <c r="D42" s="21">
        <v>10000000</v>
      </c>
      <c r="E42" s="29">
        <v>10000000</v>
      </c>
      <c r="F42" s="20" t="s">
        <v>99</v>
      </c>
      <c r="G42" s="21">
        <v>10000000</v>
      </c>
      <c r="H42" s="33">
        <v>0</v>
      </c>
    </row>
    <row r="43" spans="1:9" s="19" customFormat="1" ht="12.75" x14ac:dyDescent="0.2">
      <c r="A43" s="66" t="s">
        <v>100</v>
      </c>
      <c r="B43" s="63">
        <v>50000000</v>
      </c>
      <c r="C43" s="16" t="s">
        <v>101</v>
      </c>
      <c r="D43" s="17">
        <v>50000000</v>
      </c>
      <c r="E43" s="63">
        <v>50000000</v>
      </c>
      <c r="F43" s="16" t="s">
        <v>72</v>
      </c>
      <c r="G43" s="18">
        <v>25000000</v>
      </c>
      <c r="H43" s="63" t="s">
        <v>23</v>
      </c>
    </row>
    <row r="44" spans="1:9" s="19" customFormat="1" ht="12.75" x14ac:dyDescent="0.2">
      <c r="A44" s="68"/>
      <c r="B44" s="65"/>
      <c r="C44" s="16" t="s">
        <v>30</v>
      </c>
      <c r="D44" s="17" t="s">
        <v>30</v>
      </c>
      <c r="E44" s="65"/>
      <c r="F44" s="16" t="s">
        <v>102</v>
      </c>
      <c r="G44" s="18">
        <v>25000000</v>
      </c>
      <c r="H44" s="65"/>
    </row>
    <row r="45" spans="1:9" ht="12.75" x14ac:dyDescent="0.2">
      <c r="A45" s="35" t="s">
        <v>103</v>
      </c>
      <c r="B45" s="31">
        <v>500000000</v>
      </c>
      <c r="C45" s="2" t="s">
        <v>104</v>
      </c>
      <c r="D45" s="4">
        <v>500000000</v>
      </c>
      <c r="E45" s="31">
        <v>250000000</v>
      </c>
      <c r="F45" s="2" t="s">
        <v>105</v>
      </c>
      <c r="G45" s="4">
        <v>250000000</v>
      </c>
      <c r="H45" s="31">
        <v>250000000</v>
      </c>
    </row>
    <row r="46" spans="1:9" ht="12.75" x14ac:dyDescent="0.2">
      <c r="A46" s="36" t="s">
        <v>106</v>
      </c>
      <c r="B46" s="32">
        <v>50000000</v>
      </c>
      <c r="C46" s="3" t="s">
        <v>107</v>
      </c>
      <c r="D46" s="5">
        <v>50000000</v>
      </c>
      <c r="E46" s="37">
        <v>25000000</v>
      </c>
      <c r="F46" s="3" t="s">
        <v>108</v>
      </c>
      <c r="G46" s="38">
        <v>25000000</v>
      </c>
      <c r="H46" s="32">
        <v>25000000</v>
      </c>
    </row>
    <row r="47" spans="1:9" s="15" customFormat="1" ht="24" customHeight="1" x14ac:dyDescent="0.2">
      <c r="A47" s="12" t="s">
        <v>109</v>
      </c>
      <c r="B47" s="6">
        <v>5000000000</v>
      </c>
      <c r="C47" s="12"/>
      <c r="D47" s="6">
        <f>SUM(D4:D46)</f>
        <v>5000000000</v>
      </c>
      <c r="E47" s="6">
        <f>SUM(E4:E46)</f>
        <v>3671620056.75</v>
      </c>
      <c r="F47" s="12"/>
      <c r="G47" s="6">
        <f>SUM(G4:G46)</f>
        <v>3671620056.75</v>
      </c>
      <c r="H47" s="6">
        <f>SUM(H4:H46)</f>
        <v>1328379943.25</v>
      </c>
    </row>
    <row r="48" spans="1:9" ht="15.75" customHeight="1" x14ac:dyDescent="0.2">
      <c r="A48" t="s">
        <v>111</v>
      </c>
      <c r="C48" s="13"/>
      <c r="I48" s="13"/>
    </row>
  </sheetData>
  <mergeCells count="52">
    <mergeCell ref="E29:E31"/>
    <mergeCell ref="H29:H31"/>
    <mergeCell ref="A43:A44"/>
    <mergeCell ref="B43:B44"/>
    <mergeCell ref="E43:E44"/>
    <mergeCell ref="H43:H44"/>
    <mergeCell ref="E35:E37"/>
    <mergeCell ref="H35:H37"/>
    <mergeCell ref="B33:B34"/>
    <mergeCell ref="A33:A34"/>
    <mergeCell ref="A35:A37"/>
    <mergeCell ref="B35:B37"/>
    <mergeCell ref="A29:A31"/>
    <mergeCell ref="B29:B31"/>
    <mergeCell ref="H33:H34"/>
    <mergeCell ref="E33:E34"/>
    <mergeCell ref="H26:H28"/>
    <mergeCell ref="E26:E28"/>
    <mergeCell ref="A26:A28"/>
    <mergeCell ref="B26:B28"/>
    <mergeCell ref="A19:A22"/>
    <mergeCell ref="B19:B22"/>
    <mergeCell ref="E19:E22"/>
    <mergeCell ref="H19:H22"/>
    <mergeCell ref="A1:H1"/>
    <mergeCell ref="H13:H15"/>
    <mergeCell ref="H16:H17"/>
    <mergeCell ref="H4:H5"/>
    <mergeCell ref="H6:H7"/>
    <mergeCell ref="H10:H12"/>
    <mergeCell ref="E10:E12"/>
    <mergeCell ref="A2:H2"/>
    <mergeCell ref="E6:E7"/>
    <mergeCell ref="E4:E5"/>
    <mergeCell ref="A8:A9"/>
    <mergeCell ref="B8:B9"/>
    <mergeCell ref="C8:C9"/>
    <mergeCell ref="D8:D9"/>
    <mergeCell ref="E8:E9"/>
    <mergeCell ref="H8:H9"/>
    <mergeCell ref="A4:A5"/>
    <mergeCell ref="B4:B5"/>
    <mergeCell ref="A6:A7"/>
    <mergeCell ref="B6:B7"/>
    <mergeCell ref="A10:A12"/>
    <mergeCell ref="B10:B12"/>
    <mergeCell ref="A13:A15"/>
    <mergeCell ref="B13:B15"/>
    <mergeCell ref="E13:E15"/>
    <mergeCell ref="E16:E17"/>
    <mergeCell ref="A16:A17"/>
    <mergeCell ref="B16:B17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Almeida Silva</dc:creator>
  <cp:keywords/>
  <dc:description/>
  <cp:lastModifiedBy>Roberta Queiroz Bazaga</cp:lastModifiedBy>
  <cp:revision/>
  <dcterms:created xsi:type="dcterms:W3CDTF">2021-01-28T19:22:34Z</dcterms:created>
  <dcterms:modified xsi:type="dcterms:W3CDTF">2021-12-10T18:55:08Z</dcterms:modified>
  <cp:category/>
  <cp:contentStatus/>
</cp:coreProperties>
</file>