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COM\NÚMEROS SECOM - 2010 a 2019\SECOM 2020 - AQUISIÇÕES E CONTRATAÇÕES\"/>
    </mc:Choice>
  </mc:AlternateContent>
  <xr:revisionPtr revIDLastSave="0" documentId="8_{4B07FA14-2B2D-4D11-AFB8-72CBBC5FFDDA}" xr6:coauthVersionLast="45" xr6:coauthVersionMax="45" xr10:uidLastSave="{00000000-0000-0000-0000-000000000000}"/>
  <bookViews>
    <workbookView xWindow="-120" yWindow="-120" windowWidth="29040" windowHeight="15840" xr2:uid="{7D95CB53-144C-43B0-BBE2-1F58E1514C3C}"/>
  </bookViews>
  <sheets>
    <sheet name="SETEMBRO" sheetId="1" r:id="rId1"/>
  </sheets>
  <definedNames>
    <definedName name="_xlnm._FilterDatabase" localSheetId="0" hidden="1">SETEMBRO!$A$1:$I$1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1" l="1"/>
  <c r="I43" i="1"/>
  <c r="I40" i="1"/>
  <c r="I36" i="1"/>
  <c r="I24" i="1"/>
</calcChain>
</file>

<file path=xl/sharedStrings.xml><?xml version="1.0" encoding="utf-8"?>
<sst xmlns="http://schemas.openxmlformats.org/spreadsheetml/2006/main" count="220" uniqueCount="116">
  <si>
    <t>Nro. de Processo</t>
  </si>
  <si>
    <t>Número da Aquisição</t>
  </si>
  <si>
    <t>Data Abertura</t>
  </si>
  <si>
    <t>Data Contratação</t>
  </si>
  <si>
    <t>Descrição do Objeto</t>
  </si>
  <si>
    <t>Modalidade de Licitação</t>
  </si>
  <si>
    <t>CNPJ e Denominação da Empresa Contratada</t>
  </si>
  <si>
    <t>Tipo Contratação</t>
  </si>
  <si>
    <t>Valor Contratado (R$)</t>
  </si>
  <si>
    <t>0481/20</t>
  </si>
  <si>
    <t>000/00</t>
  </si>
  <si>
    <t>AQUISIÇÃO DE MICRONDAS</t>
  </si>
  <si>
    <t xml:space="preserve">DISPENSA  </t>
  </si>
  <si>
    <t>89848543937080 - COLOMBO</t>
  </si>
  <si>
    <t>REPASSE</t>
  </si>
  <si>
    <t>0942/16</t>
  </si>
  <si>
    <t>ANUIDADE ABRH</t>
  </si>
  <si>
    <t>87135919000170 - ABRH ASSOC BRASILEIRA DE REC HUMANOS</t>
  </si>
  <si>
    <t>0973/20</t>
  </si>
  <si>
    <t>ALCOOL GEL ANTISSÉPTICO, DERMATOLOGICAMENTE TESTADO, PARA HIGIENIZAÇÃO DAS MÃOS, DOSADORC/ VÁLVULA ""PUMP"", FRASCO C/NO MÍNIMO 460ML</t>
  </si>
  <si>
    <t>01648513000176 - PKB Produtos Químicos Ltda</t>
  </si>
  <si>
    <t>ESTOQUE</t>
  </si>
  <si>
    <t>1075/20</t>
  </si>
  <si>
    <t>173/20</t>
  </si>
  <si>
    <t>TIRANTE</t>
  </si>
  <si>
    <t>27443762000119 - COMERCIAL TECNOFIX LTDA</t>
  </si>
  <si>
    <t>1275/20</t>
  </si>
  <si>
    <t>183/20</t>
  </si>
  <si>
    <t>PORTA ESCOVA</t>
  </si>
  <si>
    <t>61403218000181 - MERSEN DO BRASIL</t>
  </si>
  <si>
    <t>1314/20</t>
  </si>
  <si>
    <t>TREINAMENTO SOBRE GERENCIAMENTO DE REDES SOCIAIS NO SETOR PÚBICO ON LINE,</t>
  </si>
  <si>
    <t>05486290000149 - INSTITUTO NACIONAL DE CAPACITAÇÃO</t>
  </si>
  <si>
    <t>1368/20</t>
  </si>
  <si>
    <t>CONTRATAÇÃO DE SERVIÇO ESPECIALIZADO DE ASSESSORIA E CONSULTORIA NO PROCESSO DE GESTÃO ESTRATÉGIA PARA A ELABORAÇÃO DO NOVO PLANEJAMENTO ESTRATÉGICO DA TRENSURB – CICLO 2021-2025.</t>
  </si>
  <si>
    <t>09260296000154 - PLENA ASSESSORIA EM GESTAO EMPRESARIAL LTDA.</t>
  </si>
  <si>
    <t>1378/20</t>
  </si>
  <si>
    <t>CONTRATAÇÃO DE EMPRESA ESPECIALIZADA EM CONSERTO DE PNEUS E RODAS COM FORNECIMENTO DOS MATERIAIS NECESSÁRIOS, PARA ATENDER AOS VEÍCULOS E DEMAIS PEQUENOS UTILITÁRIOS</t>
  </si>
  <si>
    <t>02198282000109 - VMS Borracharia</t>
  </si>
  <si>
    <t>1497/20</t>
  </si>
  <si>
    <t>AQUISIÇÃO DE MEDICAMENTOS</t>
  </si>
  <si>
    <t>0531036900014 - DROGARIA AMAILE GIOTTO</t>
  </si>
  <si>
    <t>88212113045545 - COMERCIO DE MEDICAMENTOS BLAIR</t>
  </si>
  <si>
    <t>1649/20</t>
  </si>
  <si>
    <t>PANO P/LIMPEZA</t>
  </si>
  <si>
    <t>29355995000195 - M R COMERCIO IMPORTACAO E EXPORTACAO EIRELI</t>
  </si>
  <si>
    <t>2198/19</t>
  </si>
  <si>
    <t>165/20</t>
  </si>
  <si>
    <t>CAMBÃO DE AÇO RETRÁTIL</t>
  </si>
  <si>
    <t>13494690000124 - ARMATUREN SYSTEME LTDA</t>
  </si>
  <si>
    <t>0268/20</t>
  </si>
  <si>
    <t>024/20</t>
  </si>
  <si>
    <t>FUSÍVEIS ULTRA RÁPIDOS</t>
  </si>
  <si>
    <t>92179811000110 - UTILIDADES ELÉTRICAS LTDA</t>
  </si>
  <si>
    <t>0296/20</t>
  </si>
  <si>
    <t>076/20</t>
  </si>
  <si>
    <t>SENSOR INDUTIVO</t>
  </si>
  <si>
    <t>07696901000109 - ORS ELETROELETRONICA E TELECOMUNICAÇÕES EIRELLI-ME</t>
  </si>
  <si>
    <t>0540/20</t>
  </si>
  <si>
    <t>168/20</t>
  </si>
  <si>
    <t>CONTRATAÇÃO DE SERVIÇO DE ENGENHARIA OU ARQUITETURA PARA O FORNECIMENTO E INSTALAÇÃO DE CONJUNTOS DE LAVATÓRIOS AUTOMÁTICOS E ACESSÓRIOS PARA ASSEPSIA DE MÃOS, INCLUINDO ADAPTAÇÕES DAS INSTALAÇÕES EXISTENTES, EM ESTAÇÕES LOCALIZADAS AO LONGO DA LINHA 1 DA TRENSURB. CONFORME ESPECIFICAÇÕES E QUANTIDADES CONSTANTES NO EDITAL E SEUS ANEXOS</t>
  </si>
  <si>
    <t>12579367000190 - OTX ORGANIZAÇÃO TRANSPORTES E SERVICOS EIRELI</t>
  </si>
  <si>
    <t>0604/19</t>
  </si>
  <si>
    <t>240/19</t>
  </si>
  <si>
    <t>BALANÇA INDUSTRIAL DIGITAL MÓVEL</t>
  </si>
  <si>
    <t>13165957000130 - MARIA SILENE VIEIRA WANDERLEY</t>
  </si>
  <si>
    <t>0703/20</t>
  </si>
  <si>
    <t>EQUIPAMENTOS DE VIDEOCONFERÊNCIA, COM RECURSOS DE ÁUDIO E VÍDEO INTEGRADOS.</t>
  </si>
  <si>
    <t>05543938000171 - STARTECH EQUIPAMENTOS DE TELECOMUNICACOES LTDA</t>
  </si>
  <si>
    <t>0718/20</t>
  </si>
  <si>
    <t>EXTRATOR DE PINOS REMOVAL</t>
  </si>
  <si>
    <t>01409892000141 - ISOTRON EIRELI </t>
  </si>
  <si>
    <t>0919/20</t>
  </si>
  <si>
    <t>163/20</t>
  </si>
  <si>
    <t>AQUISIÇÃO DE UM (01) TELEVISOR DE TECNOLOGIA LED DE 55” E SUPORTE MÓVEL DE CHÃO PARA TV LED DE ATÉ 60”.</t>
  </si>
  <si>
    <t>73865008000194 - E.D. Azambuja e CIA LTDA</t>
  </si>
  <si>
    <t>73865008000194 - E.D.Azambuja e CIA LTDA</t>
  </si>
  <si>
    <t>1151/20</t>
  </si>
  <si>
    <t>137/20</t>
  </si>
  <si>
    <t>LUVA DE PROCEDIMENTO NÃO CIRURGICO, EM NITRILO (BORRACHAS SINTÉTICA), TAMANHO M, EM CAIXA C/100, CONFORME ESPECIFICAÇÕES E QUANTIDADES CONSTANTES NO EDITAL E SEUS ANEXOS</t>
  </si>
  <si>
    <t>31024908000169 - D. Rodrigues Mekaru Comercio Materiais Ferroviarios</t>
  </si>
  <si>
    <t>1277/20</t>
  </si>
  <si>
    <t>AQUISIÇÃO DE CORDÃO DE POLIESTER NA COR AZUL MARINHO PERSONALIZADO (CRACHÁ).</t>
  </si>
  <si>
    <t>10334832000106 - Grupo Capital Ponto</t>
  </si>
  <si>
    <t>1390/20</t>
  </si>
  <si>
    <t>ASSINATURA DO JORNAL CORREIO DO POVO EM FORMATO DIGITAL, UTILIZADO PELA GERÊNCIA DE COMUNICAÇÃO INTEGRADA.(BIANUAL)</t>
  </si>
  <si>
    <t>INEXIGIBILIDADE</t>
  </si>
  <si>
    <t>92757798000139 - EMPRESA JORNALISTICA CALDAS JUNIOR LTDA</t>
  </si>
  <si>
    <t>1489/16</t>
  </si>
  <si>
    <t>PAGAMENTO ANUIDADE ASSOCIAÇÃO DE EMPRESAS BAIRRO HUMAITÁ/NAVEGANTES</t>
  </si>
  <si>
    <t>03042306000107 - Associação das Empresas dos Bairros Humaitá e Navegantes</t>
  </si>
  <si>
    <t>1643/20</t>
  </si>
  <si>
    <t>AQUISIÇÃO DE VALE TRANSPORTE OUTUBRO 2020</t>
  </si>
  <si>
    <t>10963280000197 - COLEO</t>
  </si>
  <si>
    <t>18688117000175 - HAMBURGUESA</t>
  </si>
  <si>
    <t>88363007000119 - LOUZADA</t>
  </si>
  <si>
    <t>90348517000169 - GUAIBA</t>
  </si>
  <si>
    <t>91359281000129 - VIMSA</t>
  </si>
  <si>
    <t>92667948000113 - UNESUL</t>
  </si>
  <si>
    <t>92745991000150 - FREDERES</t>
  </si>
  <si>
    <t>96662614000108 - VITÓRIA</t>
  </si>
  <si>
    <t>0648/20</t>
  </si>
  <si>
    <t>128/20</t>
  </si>
  <si>
    <t>CONTRATAÇÃO DE EMPRESA PARA PRESTAR SERVIÇOS NA ÁREA DA MEDICINA NO COMBATE A COVID 19.</t>
  </si>
  <si>
    <t>PREGÃO ELETRÔNICO</t>
  </si>
  <si>
    <t>03775159005054 - SERVIÇO SOCIAL DA INDÚSTRIA -SESI</t>
  </si>
  <si>
    <t>1737/19</t>
  </si>
  <si>
    <t>102/20</t>
  </si>
  <si>
    <t>CONTRATAÇÃO DE EOMPRESA PARA FORNECIMENTO E ADMINISTRAÇÃO DE VALE CULTURA</t>
  </si>
  <si>
    <t>69034668000156 - SODEXO PASS SERVIÇOS E COMÉRCIO DO BRASIL S.A</t>
  </si>
  <si>
    <t>1440/19</t>
  </si>
  <si>
    <t>054/20</t>
  </si>
  <si>
    <t>SRP - PEDRA BRITADA</t>
  </si>
  <si>
    <t>REGISTRO DE PREÇOS</t>
  </si>
  <si>
    <t>10692780000131 - PANMERCO COMERCIAL LTDA EPP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</si>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</sst>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14" fontId="0" fillId="0" borderId="0" xfId="0" applyNumberFormat="1"/>
    <xf numFmtId="8" fontId="0" fillId="0" borderId="0" xfId="0" applyNumberFormat="1"/>
    <xf numFmtId="8" fontId="2" fillId="0" borderId="0" xfId="0" applyNumberFormat="1" applyFont="1"/>
    <xf numFmtId="8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07E7F-84D3-4241-BA94-DD28CEEEAB00}">
  <dimension ref="A1:I47"/>
  <sheetViews>
    <sheetView tabSelected="1" zoomScale="80" zoomScaleNormal="80" workbookViewId="0">
      <pane ySplit="1" topLeftCell="A2" activePane="bottomLeft" state="frozen"/>
      <selection pane="bottomLeft" activeCell="F11" sqref="F11:F12"/>
    </sheetView>
  </sheetViews>
  <sheetFormatPr defaultRowHeight="15" x14ac:dyDescent="0.25"/>
  <cols>
    <col min="1" max="1" width="16" bestFit="1" customWidth="1"/>
    <col min="2" max="2" width="20.140625" bestFit="1" customWidth="1"/>
    <col min="3" max="3" width="13.42578125" bestFit="1" customWidth="1"/>
    <col min="4" max="4" width="16.140625" bestFit="1" customWidth="1"/>
    <col min="5" max="5" width="60" customWidth="1"/>
    <col min="6" max="6" width="31" bestFit="1" customWidth="1"/>
    <col min="7" max="7" width="70.85546875" bestFit="1" customWidth="1"/>
    <col min="8" max="8" width="16" bestFit="1" customWidth="1"/>
    <col min="9" max="9" width="20.28515625" bestFit="1" customWidth="1"/>
  </cols>
  <sheetData>
    <row r="1" spans="1:9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t="s">
        <v>10</v>
      </c>
      <c r="C2" s="2">
        <v>43910</v>
      </c>
      <c r="D2" s="2">
        <v>44075</v>
      </c>
      <c r="E2" t="s">
        <v>11</v>
      </c>
      <c r="F2" t="s">
        <v>12</v>
      </c>
      <c r="G2" t="s">
        <v>13</v>
      </c>
      <c r="H2" t="s">
        <v>14</v>
      </c>
      <c r="I2" s="3">
        <v>479</v>
      </c>
    </row>
    <row r="3" spans="1:9" x14ac:dyDescent="0.25">
      <c r="A3" t="s">
        <v>15</v>
      </c>
      <c r="B3" t="s">
        <v>10</v>
      </c>
      <c r="C3" s="2">
        <v>42828</v>
      </c>
      <c r="D3" s="2">
        <v>44075</v>
      </c>
      <c r="E3" t="s">
        <v>16</v>
      </c>
      <c r="F3" t="s">
        <v>12</v>
      </c>
      <c r="G3" t="s">
        <v>17</v>
      </c>
      <c r="H3" t="s">
        <v>14</v>
      </c>
      <c r="I3" s="3">
        <v>618</v>
      </c>
    </row>
    <row r="4" spans="1:9" x14ac:dyDescent="0.25">
      <c r="A4" t="s">
        <v>18</v>
      </c>
      <c r="B4" t="s">
        <v>10</v>
      </c>
      <c r="C4" s="2">
        <v>44005</v>
      </c>
      <c r="D4" s="2">
        <v>44104</v>
      </c>
      <c r="E4" t="s">
        <v>19</v>
      </c>
      <c r="F4" t="s">
        <v>12</v>
      </c>
      <c r="G4" t="s">
        <v>20</v>
      </c>
      <c r="H4" t="s">
        <v>21</v>
      </c>
      <c r="I4" s="3">
        <v>30000</v>
      </c>
    </row>
    <row r="5" spans="1:9" x14ac:dyDescent="0.25">
      <c r="A5" t="s">
        <v>22</v>
      </c>
      <c r="B5" t="s">
        <v>23</v>
      </c>
      <c r="C5" s="2">
        <v>44015</v>
      </c>
      <c r="D5" s="2">
        <v>44096</v>
      </c>
      <c r="E5" t="s">
        <v>24</v>
      </c>
      <c r="F5" t="s">
        <v>12</v>
      </c>
      <c r="G5" t="s">
        <v>25</v>
      </c>
      <c r="H5" t="s">
        <v>21</v>
      </c>
      <c r="I5" s="3">
        <v>5000</v>
      </c>
    </row>
    <row r="6" spans="1:9" x14ac:dyDescent="0.25">
      <c r="A6" t="s">
        <v>26</v>
      </c>
      <c r="B6" t="s">
        <v>27</v>
      </c>
      <c r="C6" s="2">
        <v>44042</v>
      </c>
      <c r="D6" s="2">
        <v>44085</v>
      </c>
      <c r="E6" t="s">
        <v>28</v>
      </c>
      <c r="F6" t="s">
        <v>12</v>
      </c>
      <c r="G6" t="s">
        <v>29</v>
      </c>
      <c r="H6" t="s">
        <v>21</v>
      </c>
      <c r="I6" s="3">
        <v>13720.59</v>
      </c>
    </row>
    <row r="7" spans="1:9" x14ac:dyDescent="0.25">
      <c r="A7" t="s">
        <v>30</v>
      </c>
      <c r="B7" t="s">
        <v>10</v>
      </c>
      <c r="C7" s="2">
        <v>44047</v>
      </c>
      <c r="D7" s="2">
        <v>44090</v>
      </c>
      <c r="E7" t="s">
        <v>31</v>
      </c>
      <c r="F7" t="s">
        <v>12</v>
      </c>
      <c r="G7" t="s">
        <v>32</v>
      </c>
      <c r="H7" t="s">
        <v>14</v>
      </c>
      <c r="I7" s="3">
        <v>2670</v>
      </c>
    </row>
    <row r="8" spans="1:9" x14ac:dyDescent="0.25">
      <c r="A8" t="s">
        <v>33</v>
      </c>
      <c r="B8" t="s">
        <v>10</v>
      </c>
      <c r="C8" s="2">
        <v>44053</v>
      </c>
      <c r="D8" s="2">
        <v>44082</v>
      </c>
      <c r="E8" t="s">
        <v>34</v>
      </c>
      <c r="F8" t="s">
        <v>12</v>
      </c>
      <c r="G8" t="s">
        <v>35</v>
      </c>
      <c r="H8" t="s">
        <v>14</v>
      </c>
      <c r="I8" s="3">
        <v>48900</v>
      </c>
    </row>
    <row r="9" spans="1:9" x14ac:dyDescent="0.25">
      <c r="A9" t="s">
        <v>36</v>
      </c>
      <c r="B9" t="s">
        <v>10</v>
      </c>
      <c r="C9" s="2">
        <v>44054</v>
      </c>
      <c r="D9" s="2">
        <v>44088</v>
      </c>
      <c r="E9" t="s">
        <v>37</v>
      </c>
      <c r="F9" t="s">
        <v>12</v>
      </c>
      <c r="G9" t="s">
        <v>38</v>
      </c>
      <c r="H9" t="s">
        <v>14</v>
      </c>
      <c r="I9" s="3">
        <v>2000</v>
      </c>
    </row>
    <row r="10" spans="1:9" x14ac:dyDescent="0.25">
      <c r="A10" t="s">
        <v>39</v>
      </c>
      <c r="B10" t="s">
        <v>10</v>
      </c>
      <c r="C10" s="2">
        <v>44063</v>
      </c>
      <c r="D10" s="2">
        <v>44092</v>
      </c>
      <c r="E10" t="s">
        <v>40</v>
      </c>
      <c r="F10" t="s">
        <v>12</v>
      </c>
      <c r="G10" t="s">
        <v>41</v>
      </c>
      <c r="H10" t="s">
        <v>14</v>
      </c>
      <c r="I10" s="3">
        <v>396</v>
      </c>
    </row>
    <row r="11" spans="1:9" x14ac:dyDescent="0.25">
      <c r="A11" t="s">
        <v>39</v>
      </c>
      <c r="B11" t="s">
        <v>10</v>
      </c>
      <c r="C11" s="2">
        <v>44063</v>
      </c>
      <c r="D11" s="2">
        <v>44092</v>
      </c>
      <c r="E11" t="s">
        <v>40</v>
      </c>
      <c r="F11" t="s">
        <v>12</v>
      </c>
      <c r="G11" t="s">
        <v>42</v>
      </c>
      <c r="H11" t="s">
        <v>14</v>
      </c>
      <c r="I11" s="3">
        <v>1343.04</v>
      </c>
    </row>
    <row r="12" spans="1:9" x14ac:dyDescent="0.25">
      <c r="A12" t="s">
        <v>43</v>
      </c>
      <c r="B12" t="s">
        <v>10</v>
      </c>
      <c r="C12" s="2">
        <v>44083</v>
      </c>
      <c r="D12" s="2">
        <v>44096</v>
      </c>
      <c r="E12" t="s">
        <v>44</v>
      </c>
      <c r="F12" t="s">
        <v>12</v>
      </c>
      <c r="G12" t="s">
        <v>45</v>
      </c>
      <c r="H12" t="s">
        <v>21</v>
      </c>
      <c r="I12" s="3">
        <v>3258</v>
      </c>
    </row>
    <row r="13" spans="1:9" x14ac:dyDescent="0.25">
      <c r="A13" t="s">
        <v>46</v>
      </c>
      <c r="B13" t="s">
        <v>47</v>
      </c>
      <c r="C13" s="2">
        <v>43826</v>
      </c>
      <c r="D13" s="2">
        <v>44082</v>
      </c>
      <c r="E13" t="s">
        <v>48</v>
      </c>
      <c r="F13" t="s">
        <v>12</v>
      </c>
      <c r="G13" t="s">
        <v>49</v>
      </c>
      <c r="H13" t="s">
        <v>14</v>
      </c>
      <c r="I13" s="3">
        <v>5902.6</v>
      </c>
    </row>
    <row r="14" spans="1:9" x14ac:dyDescent="0.25">
      <c r="A14" t="s">
        <v>50</v>
      </c>
      <c r="B14" t="s">
        <v>51</v>
      </c>
      <c r="C14" s="2">
        <v>43880</v>
      </c>
      <c r="D14" s="2">
        <v>44091</v>
      </c>
      <c r="E14" t="s">
        <v>52</v>
      </c>
      <c r="F14" t="s">
        <v>12</v>
      </c>
      <c r="G14" t="s">
        <v>53</v>
      </c>
      <c r="H14" t="s">
        <v>21</v>
      </c>
      <c r="I14" s="3">
        <v>18400</v>
      </c>
    </row>
    <row r="15" spans="1:9" x14ac:dyDescent="0.25">
      <c r="A15" t="s">
        <v>54</v>
      </c>
      <c r="B15" t="s">
        <v>55</v>
      </c>
      <c r="C15" s="2">
        <v>43889</v>
      </c>
      <c r="D15" s="2">
        <v>44076</v>
      </c>
      <c r="E15" t="s">
        <v>56</v>
      </c>
      <c r="F15" t="s">
        <v>12</v>
      </c>
      <c r="G15" t="s">
        <v>57</v>
      </c>
      <c r="H15" t="s">
        <v>21</v>
      </c>
      <c r="I15" s="3">
        <v>1872</v>
      </c>
    </row>
    <row r="16" spans="1:9" x14ac:dyDescent="0.25">
      <c r="A16" t="s">
        <v>58</v>
      </c>
      <c r="B16" t="s">
        <v>59</v>
      </c>
      <c r="C16" s="2">
        <v>43929</v>
      </c>
      <c r="D16" s="2">
        <v>44076</v>
      </c>
      <c r="E16" t="s">
        <v>60</v>
      </c>
      <c r="F16" t="s">
        <v>12</v>
      </c>
      <c r="G16" t="s">
        <v>61</v>
      </c>
      <c r="H16" t="s">
        <v>14</v>
      </c>
      <c r="I16" s="3">
        <v>68995</v>
      </c>
    </row>
    <row r="17" spans="1:9" x14ac:dyDescent="0.25">
      <c r="A17" t="s">
        <v>62</v>
      </c>
      <c r="B17" t="s">
        <v>63</v>
      </c>
      <c r="C17" s="2">
        <v>44007</v>
      </c>
      <c r="D17" s="2">
        <v>44082</v>
      </c>
      <c r="E17" t="s">
        <v>64</v>
      </c>
      <c r="F17" t="s">
        <v>12</v>
      </c>
      <c r="G17" t="s">
        <v>65</v>
      </c>
      <c r="H17" t="s">
        <v>14</v>
      </c>
      <c r="I17" s="3">
        <v>2175</v>
      </c>
    </row>
    <row r="18" spans="1:9" x14ac:dyDescent="0.25">
      <c r="A18" t="s">
        <v>66</v>
      </c>
      <c r="B18" t="s">
        <v>10</v>
      </c>
      <c r="C18" s="2">
        <v>43963</v>
      </c>
      <c r="D18" s="2">
        <v>44082</v>
      </c>
      <c r="E18" t="s">
        <v>67</v>
      </c>
      <c r="F18" t="s">
        <v>12</v>
      </c>
      <c r="G18" t="s">
        <v>68</v>
      </c>
      <c r="H18" t="s">
        <v>14</v>
      </c>
      <c r="I18" s="3">
        <v>13264.76</v>
      </c>
    </row>
    <row r="19" spans="1:9" x14ac:dyDescent="0.25">
      <c r="A19" t="s">
        <v>69</v>
      </c>
      <c r="B19" t="s">
        <v>10</v>
      </c>
      <c r="C19" s="2">
        <v>43965</v>
      </c>
      <c r="D19" s="2">
        <v>44082</v>
      </c>
      <c r="E19" t="s">
        <v>70</v>
      </c>
      <c r="F19" t="s">
        <v>12</v>
      </c>
      <c r="G19" t="s">
        <v>71</v>
      </c>
      <c r="H19" t="s">
        <v>14</v>
      </c>
      <c r="I19" s="3">
        <v>2536.7399999999998</v>
      </c>
    </row>
    <row r="20" spans="1:9" x14ac:dyDescent="0.25">
      <c r="A20" t="s">
        <v>72</v>
      </c>
      <c r="B20" t="s">
        <v>73</v>
      </c>
      <c r="C20" s="2">
        <v>43999</v>
      </c>
      <c r="D20" s="2">
        <v>44082</v>
      </c>
      <c r="E20" t="s">
        <v>74</v>
      </c>
      <c r="F20" t="s">
        <v>12</v>
      </c>
      <c r="G20" t="s">
        <v>75</v>
      </c>
      <c r="H20" t="s">
        <v>14</v>
      </c>
      <c r="I20" s="3">
        <v>3450</v>
      </c>
    </row>
    <row r="21" spans="1:9" x14ac:dyDescent="0.25">
      <c r="A21" t="s">
        <v>72</v>
      </c>
      <c r="B21" t="s">
        <v>73</v>
      </c>
      <c r="C21" s="2">
        <v>43999</v>
      </c>
      <c r="D21" s="2">
        <v>44082</v>
      </c>
      <c r="E21" t="s">
        <v>74</v>
      </c>
      <c r="F21" t="s">
        <v>12</v>
      </c>
      <c r="G21" t="s">
        <v>76</v>
      </c>
      <c r="H21" t="s">
        <v>14</v>
      </c>
      <c r="I21" s="3">
        <v>900</v>
      </c>
    </row>
    <row r="22" spans="1:9" x14ac:dyDescent="0.25">
      <c r="A22" t="s">
        <v>77</v>
      </c>
      <c r="B22" t="s">
        <v>78</v>
      </c>
      <c r="C22" s="2">
        <v>44021</v>
      </c>
      <c r="D22" s="2">
        <v>44075</v>
      </c>
      <c r="E22" t="s">
        <v>79</v>
      </c>
      <c r="F22" t="s">
        <v>12</v>
      </c>
      <c r="G22" t="s">
        <v>80</v>
      </c>
      <c r="H22" t="s">
        <v>21</v>
      </c>
      <c r="I22" s="3">
        <v>21097.5</v>
      </c>
    </row>
    <row r="23" spans="1:9" x14ac:dyDescent="0.25">
      <c r="A23" t="s">
        <v>81</v>
      </c>
      <c r="B23" t="s">
        <v>10</v>
      </c>
      <c r="C23" s="2">
        <v>44042</v>
      </c>
      <c r="D23" s="2">
        <v>44088</v>
      </c>
      <c r="E23" t="s">
        <v>82</v>
      </c>
      <c r="F23" t="s">
        <v>12</v>
      </c>
      <c r="G23" t="s">
        <v>83</v>
      </c>
      <c r="H23" t="s">
        <v>21</v>
      </c>
      <c r="I23" s="3">
        <v>1200</v>
      </c>
    </row>
    <row r="24" spans="1:9" x14ac:dyDescent="0.25">
      <c r="C24" s="2"/>
      <c r="D24" s="2"/>
      <c r="I24" s="4">
        <f>SUM(I2:I23)</f>
        <v>248178.22999999998</v>
      </c>
    </row>
    <row r="25" spans="1:9" x14ac:dyDescent="0.25">
      <c r="C25" s="2"/>
      <c r="D25" s="2"/>
      <c r="I25" s="3"/>
    </row>
    <row r="26" spans="1:9" x14ac:dyDescent="0.25">
      <c r="A26" t="s">
        <v>84</v>
      </c>
      <c r="B26" t="s">
        <v>10</v>
      </c>
      <c r="C26" s="2">
        <v>44055</v>
      </c>
      <c r="D26" s="2">
        <v>44091</v>
      </c>
      <c r="E26" t="s">
        <v>85</v>
      </c>
      <c r="F26" t="s">
        <v>86</v>
      </c>
      <c r="G26" t="s">
        <v>87</v>
      </c>
      <c r="H26" t="s">
        <v>14</v>
      </c>
      <c r="I26" s="3">
        <v>837.6</v>
      </c>
    </row>
    <row r="27" spans="1:9" x14ac:dyDescent="0.25">
      <c r="A27" t="s">
        <v>88</v>
      </c>
      <c r="B27" t="s">
        <v>10</v>
      </c>
      <c r="C27" s="2">
        <v>42549</v>
      </c>
      <c r="D27" s="2">
        <v>44090</v>
      </c>
      <c r="E27" t="s">
        <v>89</v>
      </c>
      <c r="F27" t="s">
        <v>86</v>
      </c>
      <c r="G27" t="s">
        <v>90</v>
      </c>
      <c r="H27" t="s">
        <v>14</v>
      </c>
      <c r="I27" s="3">
        <v>5460</v>
      </c>
    </row>
    <row r="28" spans="1:9" x14ac:dyDescent="0.25">
      <c r="A28" t="s">
        <v>91</v>
      </c>
      <c r="B28" t="s">
        <v>10</v>
      </c>
      <c r="C28" s="2">
        <v>44083</v>
      </c>
      <c r="D28" s="2">
        <v>44092</v>
      </c>
      <c r="E28" t="s">
        <v>92</v>
      </c>
      <c r="F28" t="s">
        <v>86</v>
      </c>
      <c r="G28" t="s">
        <v>93</v>
      </c>
      <c r="H28" t="s">
        <v>14</v>
      </c>
      <c r="I28" s="3">
        <v>1660</v>
      </c>
    </row>
    <row r="29" spans="1:9" x14ac:dyDescent="0.25">
      <c r="A29" t="s">
        <v>91</v>
      </c>
      <c r="B29" t="s">
        <v>10</v>
      </c>
      <c r="C29" s="2">
        <v>44083</v>
      </c>
      <c r="D29" s="2">
        <v>44092</v>
      </c>
      <c r="E29" t="s">
        <v>92</v>
      </c>
      <c r="F29" t="s">
        <v>86</v>
      </c>
      <c r="G29" t="s">
        <v>94</v>
      </c>
      <c r="H29" t="s">
        <v>14</v>
      </c>
      <c r="I29" s="3">
        <v>770</v>
      </c>
    </row>
    <row r="30" spans="1:9" x14ac:dyDescent="0.25">
      <c r="A30" t="s">
        <v>91</v>
      </c>
      <c r="B30" t="s">
        <v>10</v>
      </c>
      <c r="C30" s="2">
        <v>44083</v>
      </c>
      <c r="D30" s="2">
        <v>44092</v>
      </c>
      <c r="E30" t="s">
        <v>92</v>
      </c>
      <c r="F30" t="s">
        <v>86</v>
      </c>
      <c r="G30" t="s">
        <v>95</v>
      </c>
      <c r="H30" t="s">
        <v>14</v>
      </c>
      <c r="I30" s="3">
        <v>820</v>
      </c>
    </row>
    <row r="31" spans="1:9" x14ac:dyDescent="0.25">
      <c r="A31" t="s">
        <v>91</v>
      </c>
      <c r="B31" t="s">
        <v>10</v>
      </c>
      <c r="C31" s="2">
        <v>44083</v>
      </c>
      <c r="D31" s="2">
        <v>44092</v>
      </c>
      <c r="E31" t="s">
        <v>92</v>
      </c>
      <c r="F31" t="s">
        <v>86</v>
      </c>
      <c r="G31" t="s">
        <v>96</v>
      </c>
      <c r="H31" t="s">
        <v>14</v>
      </c>
      <c r="I31" s="3">
        <v>857.5</v>
      </c>
    </row>
    <row r="32" spans="1:9" x14ac:dyDescent="0.25">
      <c r="A32" t="s">
        <v>91</v>
      </c>
      <c r="B32" t="s">
        <v>10</v>
      </c>
      <c r="C32" s="2">
        <v>44083</v>
      </c>
      <c r="D32" s="2">
        <v>44092</v>
      </c>
      <c r="E32" t="s">
        <v>92</v>
      </c>
      <c r="F32" t="s">
        <v>86</v>
      </c>
      <c r="G32" t="s">
        <v>97</v>
      </c>
      <c r="H32" t="s">
        <v>14</v>
      </c>
      <c r="I32" s="3">
        <v>290</v>
      </c>
    </row>
    <row r="33" spans="1:9" x14ac:dyDescent="0.25">
      <c r="A33" t="s">
        <v>91</v>
      </c>
      <c r="B33" t="s">
        <v>10</v>
      </c>
      <c r="C33" s="2">
        <v>44083</v>
      </c>
      <c r="D33" s="2">
        <v>44092</v>
      </c>
      <c r="E33" t="s">
        <v>92</v>
      </c>
      <c r="F33" t="s">
        <v>86</v>
      </c>
      <c r="G33" t="s">
        <v>98</v>
      </c>
      <c r="H33" t="s">
        <v>14</v>
      </c>
      <c r="I33" s="3">
        <v>1835</v>
      </c>
    </row>
    <row r="34" spans="1:9" x14ac:dyDescent="0.25">
      <c r="A34" t="s">
        <v>91</v>
      </c>
      <c r="B34" t="s">
        <v>10</v>
      </c>
      <c r="C34" s="2">
        <v>44083</v>
      </c>
      <c r="D34" s="2">
        <v>44092</v>
      </c>
      <c r="E34" t="s">
        <v>92</v>
      </c>
      <c r="F34" t="s">
        <v>86</v>
      </c>
      <c r="G34" t="s">
        <v>99</v>
      </c>
      <c r="H34" t="s">
        <v>14</v>
      </c>
      <c r="I34" s="3">
        <v>1865</v>
      </c>
    </row>
    <row r="35" spans="1:9" x14ac:dyDescent="0.25">
      <c r="A35" t="s">
        <v>91</v>
      </c>
      <c r="B35" t="s">
        <v>10</v>
      </c>
      <c r="C35" s="2">
        <v>44083</v>
      </c>
      <c r="D35" s="2">
        <v>44092</v>
      </c>
      <c r="E35" t="s">
        <v>92</v>
      </c>
      <c r="F35" t="s">
        <v>86</v>
      </c>
      <c r="G35" t="s">
        <v>100</v>
      </c>
      <c r="H35" t="s">
        <v>14</v>
      </c>
      <c r="I35" s="3">
        <v>1647.5</v>
      </c>
    </row>
    <row r="36" spans="1:9" x14ac:dyDescent="0.25">
      <c r="C36" s="2"/>
      <c r="D36" s="2"/>
      <c r="I36" s="4">
        <f>SUM(I26:I35)</f>
        <v>16042.6</v>
      </c>
    </row>
    <row r="37" spans="1:9" x14ac:dyDescent="0.25">
      <c r="C37" s="2"/>
      <c r="D37" s="2"/>
      <c r="I37" s="3"/>
    </row>
    <row r="38" spans="1:9" x14ac:dyDescent="0.25">
      <c r="A38" t="s">
        <v>101</v>
      </c>
      <c r="B38" t="s">
        <v>102</v>
      </c>
      <c r="C38" s="2">
        <v>43955</v>
      </c>
      <c r="D38" s="2">
        <v>44091</v>
      </c>
      <c r="E38" t="s">
        <v>103</v>
      </c>
      <c r="F38" t="s">
        <v>104</v>
      </c>
      <c r="G38" t="s">
        <v>105</v>
      </c>
      <c r="H38" t="s">
        <v>14</v>
      </c>
      <c r="I38" s="3">
        <v>118000</v>
      </c>
    </row>
    <row r="39" spans="1:9" x14ac:dyDescent="0.25">
      <c r="A39" t="s">
        <v>106</v>
      </c>
      <c r="B39" t="s">
        <v>107</v>
      </c>
      <c r="C39" s="2">
        <v>43742</v>
      </c>
      <c r="D39" s="2">
        <v>44082</v>
      </c>
      <c r="E39" t="s">
        <v>108</v>
      </c>
      <c r="F39" t="s">
        <v>104</v>
      </c>
      <c r="G39" t="s">
        <v>109</v>
      </c>
      <c r="H39" t="s">
        <v>14</v>
      </c>
      <c r="I39" s="3">
        <v>513000</v>
      </c>
    </row>
    <row r="40" spans="1:9" x14ac:dyDescent="0.25">
      <c r="C40" s="2"/>
      <c r="D40" s="2"/>
      <c r="I40" s="4">
        <f>SUM(I38:I39)</f>
        <v>631000</v>
      </c>
    </row>
    <row r="41" spans="1:9" x14ac:dyDescent="0.25">
      <c r="C41" s="2"/>
      <c r="D41" s="2"/>
      <c r="I41" s="3"/>
    </row>
    <row r="42" spans="1:9" x14ac:dyDescent="0.25">
      <c r="A42" t="s">
        <v>110</v>
      </c>
      <c r="B42" t="s">
        <v>111</v>
      </c>
      <c r="C42" s="2">
        <v>43706</v>
      </c>
      <c r="D42" s="2">
        <v>44091</v>
      </c>
      <c r="E42" t="s">
        <v>112</v>
      </c>
      <c r="F42" t="s">
        <v>113</v>
      </c>
      <c r="G42" t="s">
        <v>114</v>
      </c>
      <c r="H42" t="s">
        <v>21</v>
      </c>
      <c r="I42" s="3">
        <v>62390</v>
      </c>
    </row>
    <row r="43" spans="1:9" x14ac:dyDescent="0.25">
      <c r="I43" s="4">
        <f>SUM(I42)</f>
        <v>62390</v>
      </c>
    </row>
    <row r="44" spans="1:9" x14ac:dyDescent="0.25">
      <c r="I44" s="4"/>
    </row>
    <row r="45" spans="1:9" x14ac:dyDescent="0.25">
      <c r="H45" t="s">
        <v>115</v>
      </c>
      <c r="I45" s="5">
        <f>SUM(I43,I40,I36,I24)</f>
        <v>957610.83</v>
      </c>
    </row>
    <row r="47" spans="1:9" x14ac:dyDescent="0.25">
      <c r="C47" s="2"/>
      <c r="D47" s="2"/>
      <c r="I47" s="3"/>
    </row>
  </sheetData>
  <autoFilter ref="A1:I1" xr:uid="{117B1DD0-FE42-4E33-A7F6-14B8667FEE54}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Gross Damico</dc:creator>
  <cp:lastModifiedBy>Gabriel Gross Damico</cp:lastModifiedBy>
  <dcterms:created xsi:type="dcterms:W3CDTF">2020-11-05T17:26:55Z</dcterms:created>
  <dcterms:modified xsi:type="dcterms:W3CDTF">2020-11-05T17:27:27Z</dcterms:modified>
</cp:coreProperties>
</file>