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SECOM\NÚMEROS SECOM - 2010 a 2019\SECOM 2020 - AQUISIÇÕES E CONTRATAÇÕES\"/>
    </mc:Choice>
  </mc:AlternateContent>
  <xr:revisionPtr revIDLastSave="0" documentId="8_{7CA6A161-7497-40CA-AB03-2AAC92BCEB02}" xr6:coauthVersionLast="45" xr6:coauthVersionMax="45" xr10:uidLastSave="{00000000-0000-0000-0000-000000000000}"/>
  <bookViews>
    <workbookView xWindow="-120" yWindow="-120" windowWidth="29040" windowHeight="15840" xr2:uid="{541ECAC4-DD96-43DD-9578-C11B6B7FEBFD}"/>
  </bookViews>
  <sheets>
    <sheet name="JULHO" sheetId="1" r:id="rId1"/>
  </sheets>
  <definedNames>
    <definedName name="_xlnm._FilterDatabase" localSheetId="0" hidden="1">JULHO!$A$1:$I$1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7" i="1" l="1"/>
  <c r="I49" i="1" s="1"/>
  <c r="I37" i="1"/>
  <c r="I34" i="1"/>
  <c r="I22" i="1"/>
</calcChain>
</file>

<file path=xl/sharedStrings.xml><?xml version="1.0" encoding="utf-8"?>
<sst xmlns="http://schemas.openxmlformats.org/spreadsheetml/2006/main" count="244" uniqueCount="132">
  <si>
    <t>Nro. de Processo</t>
  </si>
  <si>
    <t>Número da Aquisição</t>
  </si>
  <si>
    <t>Data Abertura</t>
  </si>
  <si>
    <t>Data Contratação</t>
  </si>
  <si>
    <t>Descrição do Objeto</t>
  </si>
  <si>
    <t>Modalidade de Licitação</t>
  </si>
  <si>
    <t>CNPJ e Denominação da Empresa Contratada</t>
  </si>
  <si>
    <t>Tipo Contratação</t>
  </si>
  <si>
    <t>Valor Contratado (R$)</t>
  </si>
  <si>
    <t>0258/20</t>
  </si>
  <si>
    <t>000/00</t>
  </si>
  <si>
    <t>CONSERTO ARQUIVOS DESLIZANTES</t>
  </si>
  <si>
    <t xml:space="preserve">DISPENSA  </t>
  </si>
  <si>
    <t>11232573000167 - ARQMAX EQUIP. ESCRITÓRIOS LTDA</t>
  </si>
  <si>
    <t>REPASSE</t>
  </si>
  <si>
    <t>0721/20</t>
  </si>
  <si>
    <t>PROTETOR AURICULAR TIPO CIRCUMAURICULAR</t>
  </si>
  <si>
    <t>43854777000126 - BUNZL Equipamentos para proteção individual LTDA (PROTECAP)</t>
  </si>
  <si>
    <t>ESTOQUE</t>
  </si>
  <si>
    <t>0726/20</t>
  </si>
  <si>
    <t>094/20</t>
  </si>
  <si>
    <t>BATERIA HERMETICAMENTE SELADA DE CHUMBO PURO - ÁCIDO TENSÃO NOMINAL: 12V, CAPACIDADE NOMINAL: 68AH/20H, CCA: MÍNIMO DE 850A LIVRE DE MANUTENÇÃO DIMENSÕES MÁXIMAS: LARGURAS 175MM, ALTURA 202 MM, COMPRIMENTO 280MM. POLOS COM ENCAIXE PARA TERMINAL DE BATERIA AUTOMOTIVA TIPO UNIVERSAL. HOMOLOGADA PELOS REQUISITOS DO INMETRO (REF. ODYSSEY 34R-PC1500) UTILIZAÇÃO NOS GRUPOS GERADORES DIESEL DAS ESTAÇÕES DE PASSAGEIROS, AEROMOVEL, BACIA RODOFERROVÍARIA E SUBESTAÇÃO 02,</t>
  </si>
  <si>
    <t>05260429000131 - ENERSYS BRASIL LTDA</t>
  </si>
  <si>
    <t>0755/20</t>
  </si>
  <si>
    <t>CURSO</t>
  </si>
  <si>
    <t>20129563000191 - NP TREINAMENTOS E CURSOS LTDA</t>
  </si>
  <si>
    <t>0808/20</t>
  </si>
  <si>
    <t>000/20</t>
  </si>
  <si>
    <t>CONTRATAÇÃO EMERGENCIAL SERVIÇOS DE MANUTENÇÃO DO MATERIAL RODANTE SÉRIE 100 E 200 - PROCESSO ADM 808/2020-30</t>
  </si>
  <si>
    <t>DISPENSA - EMERGENCIAL</t>
  </si>
  <si>
    <t>05617681000155 - STRUTURAL ENGENHEIRA E MONTAGENS ESPECIAIS LTDA.</t>
  </si>
  <si>
    <t>0814/20</t>
  </si>
  <si>
    <t>CURSOS</t>
  </si>
  <si>
    <t>09128809000178 - EP EVENTOS EMPRESARIAIS LTDA</t>
  </si>
  <si>
    <t>0838/20</t>
  </si>
  <si>
    <t>121/20</t>
  </si>
  <si>
    <t>BOBINA DE PAPEL TÉRMICO TERMOSCRIPT KPM 856 AM PARA REPS DA EMPRESA TASK. COM 57MM DA LARG DE 100 A 110 METROS DE COMPR. GRAMATURA DE 55 G/M2, ESPESSURA DE 62 MICRAS, TUBETE 12MM COR PALHA OU SALMÃO OU AMARELO. PRESERVAR POR 5 ANOS. EMB EM CAIXAS</t>
  </si>
  <si>
    <t>24291879000136 - TB SUPRIMENTOS</t>
  </si>
  <si>
    <t>0840/20</t>
  </si>
  <si>
    <t>OLEO HIDRAU. MINERAL</t>
  </si>
  <si>
    <t>94062437000101 - LUBRITEC SCHERER DIST DE LUBRIFICANTES LTDA</t>
  </si>
  <si>
    <t>0976/20</t>
  </si>
  <si>
    <t>TREINAMENTO EXTERNO SOBRE MÉDIA TRAINING - IN COMPANY</t>
  </si>
  <si>
    <t>93169027000193 - PRODUSERV CONSULTORIA DE IMAGEM ME</t>
  </si>
  <si>
    <t>1048/20</t>
  </si>
  <si>
    <t>TREINAMENTO EXTERNO SOBRE BUSINESS PARTNER DE RH - ON-LINE</t>
  </si>
  <si>
    <t>87135919000170 - ASSOCIAÇÃO BRASILEIRA DE RECURSOS HUMANOS RS</t>
  </si>
  <si>
    <t>1523/19</t>
  </si>
  <si>
    <t>LÂMPADAS DE LED</t>
  </si>
  <si>
    <t>27518373000105 - META COMERCIO DE FERRAMENTAS E FERRAGEM EIRELI</t>
  </si>
  <si>
    <t>0236/20</t>
  </si>
  <si>
    <t>101/20</t>
  </si>
  <si>
    <t>AQUISIÇÃO DE CONVERSOR DE MIDIA E CORDÃO OPTICO</t>
  </si>
  <si>
    <t>91981027000168 - BM ELETRO</t>
  </si>
  <si>
    <t>0303/20</t>
  </si>
  <si>
    <t>049/20</t>
  </si>
  <si>
    <t>AQUISIÇÃO DE BOMBA SUBMERSÍVEL</t>
  </si>
  <si>
    <t>06109833000171 - ELETRONANDO PEÇAS E SERVIÇOS LTDA</t>
  </si>
  <si>
    <t>0316/20</t>
  </si>
  <si>
    <t>028/20</t>
  </si>
  <si>
    <t>REPELENTE E INSETICIDA</t>
  </si>
  <si>
    <t>92783687000105 - JIMO QUÍMICA INDUSTRIAL LTDA</t>
  </si>
  <si>
    <t>0364/20</t>
  </si>
  <si>
    <t>078/20</t>
  </si>
  <si>
    <t>GATEWAY COMMUNICATOR ETHERNET/IP MODBUS-TCP FABRICANTE: ANYBUS MODELO: AB7007-C. ALIMENTAÇÃO 24VCC. ENCAIXE PARA TRILHO DIN.SUPORTE PARA PROTOCOLOS RS-232/422/485 CONFIGURÁVEL. BAUD RATE DE 1,2 A 57,6 KBIT/S. CONECTOR RJ-45 PARA REDE ETHERNET/IP E DSUB 9 FÊMEA PARA DE MODBUS-TCP. INTERFACE DE CONFIGURAÇÃO POR PORTA SERIAL E SOFTWARE BASEADO EM WINDOWS.</t>
  </si>
  <si>
    <t>07696901000109 - ORS ELETROELETRONICA E TELECOMUNIÇÕES EIRELI</t>
  </si>
  <si>
    <t>0525/20</t>
  </si>
  <si>
    <t>092/20</t>
  </si>
  <si>
    <t>AQUISIÇÃO DE ÀLCOOL GEL 70% E DISPENSER</t>
  </si>
  <si>
    <t>25881821000105 - GABRIELE POLLA ZANCANARO COM. DE ARTIGOS EM GERAL</t>
  </si>
  <si>
    <t>87174991000107 - PROQUILL PRODUTOS QUIMICOS DE LIMPEZA LTDA.</t>
  </si>
  <si>
    <t>1003/20</t>
  </si>
  <si>
    <t>ADESIVO PARA PISO - GECIN</t>
  </si>
  <si>
    <t>93439313000121 - GRÁFICA RJR LTDA.</t>
  </si>
  <si>
    <t>0788/20</t>
  </si>
  <si>
    <t>LUVA NÃO CIRÚRGICA</t>
  </si>
  <si>
    <t>17238455000142 - A A Z SAÚDE COMÉRCIO DE SAÚDE</t>
  </si>
  <si>
    <t>0836/20</t>
  </si>
  <si>
    <t>BATERIAS ESTACIONÁRIAS</t>
  </si>
  <si>
    <t>DISPENSA</t>
  </si>
  <si>
    <t xml:space="preserve">13303289000160 - SPR BATERIAS </t>
  </si>
  <si>
    <t>0324/20</t>
  </si>
  <si>
    <t>CURSO PROJETOS EM BIM - BUILDING INFORMATION MODELLING</t>
  </si>
  <si>
    <t>INEXIGIBILIDADE</t>
  </si>
  <si>
    <t>27883894000161 - INOVE SOLUÇÕES EM CAPACITAÇÃO</t>
  </si>
  <si>
    <t>1063/20</t>
  </si>
  <si>
    <t>TREINAMENTO - SEMINÁRIO</t>
  </si>
  <si>
    <t>10498974000109 - INSTITUTO NEGÓCIOS PÚBLICOS DO BRASIL - INP</t>
  </si>
  <si>
    <t>1143/20</t>
  </si>
  <si>
    <t>AQUISIÇÃO DE VALE TRANSPORTE PARA AGOSTO/20</t>
  </si>
  <si>
    <t>10963280000197 - COLEO</t>
  </si>
  <si>
    <t>18688117000175 - HAMBURGUESA</t>
  </si>
  <si>
    <t>90348517000169 - GUAIBA</t>
  </si>
  <si>
    <t>91359281000129 - VINSA</t>
  </si>
  <si>
    <t>92667948000113 - UNESUL</t>
  </si>
  <si>
    <t>96662614000108 - VITÓRIA</t>
  </si>
  <si>
    <t>88363007000119 - LOUZADA</t>
  </si>
  <si>
    <t>2191/19</t>
  </si>
  <si>
    <t>CURSO GESTÃO DE COMPRAS COM FOCO EM REDUÇÃO DE CUSTOS</t>
  </si>
  <si>
    <t>07358381000124 - KARLINSKI TREINAMENTOS EMPRESARIAIS LTDA</t>
  </si>
  <si>
    <t>2101/19</t>
  </si>
  <si>
    <t>048/20</t>
  </si>
  <si>
    <t>CONTRATAÇÃO DE EMPRESA JURÍDICA PARA A PRESTAÇÃO DE SERVIÇOS QUE SUBSIDIEM A GESTÃO, ATRAVÉS DE OPERAÇÃO DE SISTEMA INFORMATIZADO, VIA INTERNET E TECNOLOGIA DE GERENCIAMENTO POR MEIO DE CARTÃO MAGNÉTICO NAS REDES DE ESTABELECIMENTOS CREDENCIADOS PARA O ABASTECIMENTO DE COMBUSTÍVEIS (GASOLINA, DIESEL E ETANOL) DOS VEÍCULOS INTEGRANTES DA FROTA, BEM COMO DOS VEÍCULOS LOCADOS,</t>
  </si>
  <si>
    <t>PREGÃO ELETRÔNICO</t>
  </si>
  <si>
    <t>03506307000157 - Ticket Log - Ticket Soluções HDFGT S/A</t>
  </si>
  <si>
    <t>0145/19</t>
  </si>
  <si>
    <t>195/19</t>
  </si>
  <si>
    <t>SRP - CALÇADOS DE SEGURANÇA</t>
  </si>
  <si>
    <t>REGISTRO DE PREÇOS</t>
  </si>
  <si>
    <t>34682052000107 - LICITAR COM. REPR. PROD. TÊXTEIS LTDA</t>
  </si>
  <si>
    <t>0159/19</t>
  </si>
  <si>
    <t>067/19</t>
  </si>
  <si>
    <t>TIREFÃO</t>
  </si>
  <si>
    <t>07324657000153 - LUBORTEC COMERCIAL LTDA ME</t>
  </si>
  <si>
    <t>0160/19</t>
  </si>
  <si>
    <t>262/19</t>
  </si>
  <si>
    <t>SRP SAPATAS DE FREIO</t>
  </si>
  <si>
    <t>0238/19</t>
  </si>
  <si>
    <t>093/19</t>
  </si>
  <si>
    <t>SRP - PAPEL HIGIÊNCIO</t>
  </si>
  <si>
    <t>08471046000109 - DESKART SUL DIST. DE MATERIAIS DE LIMPEZA LTDA.</t>
  </si>
  <si>
    <t>SRP - PAPEL TOALHA</t>
  </si>
  <si>
    <t>22366329000103 - NICKVALLE COMERCIO DE PAPEIS LTDA.</t>
  </si>
  <si>
    <t>0719/18</t>
  </si>
  <si>
    <t>029/19</t>
  </si>
  <si>
    <t>SRP - UNIFORMES PARA MANUTENÇÃO</t>
  </si>
  <si>
    <t>04578630000107 - CLÁUDIA VENZON THOMAS DE MELLO EIRELI ME</t>
  </si>
  <si>
    <t>0804/18</t>
  </si>
  <si>
    <t>034/19</t>
  </si>
  <si>
    <t>SRP - AQUISIÇÃO DE UNIFORMES</t>
  </si>
  <si>
    <t>25391645000123 - PORTAL SUPRI DISTRIBUIDORA LTDA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</si>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</sst>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R$&quot;\ #,##0.00;[Red]\-&quot;R$&quot;\ #,##0.00"/>
    <numFmt numFmtId="44" formatCode="_-&quot;R$&quot;\ * #,##0.00_-;\-&quot;R$&quot;\ * #,##0.00_-;_-&quot;R$&quot;\ * &quot;-&quot;??_-;_-@_-"/>
  </numFmts>
  <fonts count="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4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0" xfId="0" applyFont="1" applyAlignment="1">
      <alignment horizontal="center" vertical="center"/>
    </xf>
    <xf numFmtId="44" fontId="2" fillId="0" borderId="0" xfId="0" applyNumberFormat="1" applyFont="1" applyAlignment="1">
      <alignment horizontal="center" vertical="center"/>
    </xf>
    <xf numFmtId="14" fontId="0" fillId="0" borderId="0" xfId="0" applyNumberFormat="1"/>
    <xf numFmtId="8" fontId="0" fillId="0" borderId="0" xfId="0" applyNumberFormat="1"/>
    <xf numFmtId="44" fontId="0" fillId="0" borderId="0" xfId="0" applyNumberFormat="1"/>
    <xf numFmtId="0" fontId="1" fillId="0" borderId="0" xfId="0" applyFont="1"/>
    <xf numFmtId="14" fontId="1" fillId="0" borderId="0" xfId="0" applyNumberFormat="1" applyFont="1"/>
    <xf numFmtId="8" fontId="1" fillId="0" borderId="0" xfId="0" applyNumberFormat="1" applyFont="1"/>
    <xf numFmtId="44" fontId="1" fillId="0" borderId="0" xfId="0" applyNumberFormat="1" applyFont="1"/>
    <xf numFmtId="8" fontId="3" fillId="0" borderId="0" xfId="0" applyNumberFormat="1" applyFont="1"/>
    <xf numFmtId="14" fontId="0" fillId="0" borderId="0" xfId="0" applyNumberFormat="1" applyAlignment="1">
      <alignment horizontal="right"/>
    </xf>
    <xf numFmtId="8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BD214E-BF02-4DD6-849F-A44F22129A53}">
  <dimension ref="A1:L49"/>
  <sheetViews>
    <sheetView tabSelected="1" zoomScale="80" zoomScaleNormal="80" workbookViewId="0">
      <pane ySplit="1" topLeftCell="A2" activePane="bottomLeft" state="frozen"/>
      <selection pane="bottomLeft" activeCell="C32" sqref="C32"/>
    </sheetView>
  </sheetViews>
  <sheetFormatPr defaultRowHeight="15" x14ac:dyDescent="0.25"/>
  <cols>
    <col min="1" max="1" width="19.42578125" customWidth="1"/>
    <col min="2" max="2" width="22.28515625" customWidth="1"/>
    <col min="3" max="3" width="17.140625" customWidth="1"/>
    <col min="4" max="4" width="16.140625" bestFit="1" customWidth="1"/>
    <col min="5" max="5" width="57.85546875" customWidth="1"/>
    <col min="6" max="6" width="25.7109375" bestFit="1" customWidth="1"/>
    <col min="7" max="7" width="75.5703125" bestFit="1" customWidth="1"/>
    <col min="8" max="8" width="16" bestFit="1" customWidth="1"/>
    <col min="9" max="9" width="20.28515625" bestFit="1" customWidth="1"/>
    <col min="10" max="10" width="9.140625" style="5"/>
    <col min="11" max="11" width="17" style="5" bestFit="1" customWidth="1"/>
    <col min="12" max="12" width="14.28515625" style="5" bestFit="1" customWidth="1"/>
  </cols>
  <sheetData>
    <row r="1" spans="1:12" s="1" customForma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2"/>
      <c r="K1" s="2"/>
      <c r="L1" s="2"/>
    </row>
    <row r="2" spans="1:12" x14ac:dyDescent="0.25">
      <c r="A2" t="s">
        <v>9</v>
      </c>
      <c r="B2" t="s">
        <v>10</v>
      </c>
      <c r="C2" s="3">
        <v>43879</v>
      </c>
      <c r="D2" s="3">
        <v>44018</v>
      </c>
      <c r="E2" t="s">
        <v>11</v>
      </c>
      <c r="F2" t="s">
        <v>12</v>
      </c>
      <c r="G2" t="s">
        <v>13</v>
      </c>
      <c r="H2" t="s">
        <v>14</v>
      </c>
      <c r="I2" s="4">
        <v>19730</v>
      </c>
    </row>
    <row r="3" spans="1:12" x14ac:dyDescent="0.25">
      <c r="A3" t="s">
        <v>15</v>
      </c>
      <c r="B3" t="s">
        <v>10</v>
      </c>
      <c r="C3" s="3">
        <v>43966</v>
      </c>
      <c r="D3" s="3">
        <v>44023</v>
      </c>
      <c r="E3" t="s">
        <v>16</v>
      </c>
      <c r="F3" t="s">
        <v>12</v>
      </c>
      <c r="G3" t="s">
        <v>17</v>
      </c>
      <c r="H3" t="s">
        <v>18</v>
      </c>
      <c r="I3" s="4">
        <v>2730.96</v>
      </c>
    </row>
    <row r="4" spans="1:12" x14ac:dyDescent="0.25">
      <c r="A4" t="s">
        <v>19</v>
      </c>
      <c r="B4" t="s">
        <v>20</v>
      </c>
      <c r="C4" s="3">
        <v>43966</v>
      </c>
      <c r="D4" s="3">
        <v>44035</v>
      </c>
      <c r="E4" t="s">
        <v>21</v>
      </c>
      <c r="F4" t="s">
        <v>12</v>
      </c>
      <c r="G4" t="s">
        <v>22</v>
      </c>
      <c r="H4" t="s">
        <v>18</v>
      </c>
      <c r="I4" s="4">
        <v>31840</v>
      </c>
    </row>
    <row r="5" spans="1:12" x14ac:dyDescent="0.25">
      <c r="A5" t="s">
        <v>23</v>
      </c>
      <c r="B5" t="s">
        <v>10</v>
      </c>
      <c r="C5" s="3">
        <v>43971</v>
      </c>
      <c r="D5" s="3">
        <v>44014</v>
      </c>
      <c r="E5" t="s">
        <v>24</v>
      </c>
      <c r="F5" t="s">
        <v>12</v>
      </c>
      <c r="G5" t="s">
        <v>25</v>
      </c>
      <c r="H5" t="s">
        <v>14</v>
      </c>
      <c r="I5" s="4">
        <v>2000</v>
      </c>
    </row>
    <row r="6" spans="1:12" s="6" customFormat="1" x14ac:dyDescent="0.25">
      <c r="A6" s="6" t="s">
        <v>26</v>
      </c>
      <c r="B6" s="6" t="s">
        <v>27</v>
      </c>
      <c r="C6" s="7">
        <v>43980</v>
      </c>
      <c r="D6" s="7">
        <v>44019</v>
      </c>
      <c r="E6" s="6" t="s">
        <v>28</v>
      </c>
      <c r="F6" s="6" t="s">
        <v>29</v>
      </c>
      <c r="G6" s="6" t="s">
        <v>30</v>
      </c>
      <c r="H6" s="6" t="s">
        <v>14</v>
      </c>
      <c r="I6" s="8">
        <v>4535271.24</v>
      </c>
      <c r="J6" s="9"/>
      <c r="K6" s="9"/>
      <c r="L6" s="9"/>
    </row>
    <row r="7" spans="1:12" x14ac:dyDescent="0.25">
      <c r="A7" t="s">
        <v>31</v>
      </c>
      <c r="B7" t="s">
        <v>10</v>
      </c>
      <c r="C7" s="3">
        <v>43978</v>
      </c>
      <c r="D7" s="3">
        <v>44014</v>
      </c>
      <c r="E7" t="s">
        <v>32</v>
      </c>
      <c r="F7" t="s">
        <v>12</v>
      </c>
      <c r="G7" t="s">
        <v>33</v>
      </c>
      <c r="H7" t="s">
        <v>14</v>
      </c>
      <c r="I7" s="4">
        <v>1416</v>
      </c>
    </row>
    <row r="8" spans="1:12" x14ac:dyDescent="0.25">
      <c r="A8" t="s">
        <v>34</v>
      </c>
      <c r="B8" t="s">
        <v>35</v>
      </c>
      <c r="C8" s="3">
        <v>43983</v>
      </c>
      <c r="D8" s="3">
        <v>44015</v>
      </c>
      <c r="E8" t="s">
        <v>36</v>
      </c>
      <c r="F8" t="s">
        <v>12</v>
      </c>
      <c r="G8" t="s">
        <v>37</v>
      </c>
      <c r="H8" t="s">
        <v>18</v>
      </c>
      <c r="I8" s="4">
        <v>1767</v>
      </c>
    </row>
    <row r="9" spans="1:12" x14ac:dyDescent="0.25">
      <c r="A9" t="s">
        <v>38</v>
      </c>
      <c r="B9" t="s">
        <v>10</v>
      </c>
      <c r="C9" s="3">
        <v>43983</v>
      </c>
      <c r="D9" s="3">
        <v>44034</v>
      </c>
      <c r="E9" t="s">
        <v>39</v>
      </c>
      <c r="F9" t="s">
        <v>12</v>
      </c>
      <c r="G9" t="s">
        <v>40</v>
      </c>
      <c r="H9" t="s">
        <v>18</v>
      </c>
      <c r="I9" s="4">
        <v>3715</v>
      </c>
    </row>
    <row r="10" spans="1:12" x14ac:dyDescent="0.25">
      <c r="A10" t="s">
        <v>41</v>
      </c>
      <c r="B10" t="s">
        <v>10</v>
      </c>
      <c r="C10" s="3">
        <v>44005</v>
      </c>
      <c r="D10" s="3">
        <v>44029</v>
      </c>
      <c r="E10" t="s">
        <v>42</v>
      </c>
      <c r="F10" t="s">
        <v>12</v>
      </c>
      <c r="G10" t="s">
        <v>43</v>
      </c>
      <c r="H10" t="s">
        <v>14</v>
      </c>
      <c r="I10" s="4">
        <v>9700</v>
      </c>
    </row>
    <row r="11" spans="1:12" x14ac:dyDescent="0.25">
      <c r="A11" t="s">
        <v>44</v>
      </c>
      <c r="B11" t="s">
        <v>10</v>
      </c>
      <c r="C11" s="3">
        <v>44014</v>
      </c>
      <c r="D11" s="3">
        <v>44034</v>
      </c>
      <c r="E11" t="s">
        <v>45</v>
      </c>
      <c r="F11" t="s">
        <v>12</v>
      </c>
      <c r="G11" t="s">
        <v>46</v>
      </c>
      <c r="H11" t="s">
        <v>14</v>
      </c>
      <c r="I11" s="4">
        <v>1566</v>
      </c>
    </row>
    <row r="12" spans="1:12" x14ac:dyDescent="0.25">
      <c r="A12" t="s">
        <v>47</v>
      </c>
      <c r="B12" t="s">
        <v>10</v>
      </c>
      <c r="C12" s="3">
        <v>43753</v>
      </c>
      <c r="D12" s="3">
        <v>44034</v>
      </c>
      <c r="E12" t="s">
        <v>48</v>
      </c>
      <c r="F12" t="s">
        <v>12</v>
      </c>
      <c r="G12" t="s">
        <v>49</v>
      </c>
      <c r="H12" t="s">
        <v>18</v>
      </c>
      <c r="I12" s="4">
        <v>598</v>
      </c>
    </row>
    <row r="13" spans="1:12" x14ac:dyDescent="0.25">
      <c r="A13" t="s">
        <v>50</v>
      </c>
      <c r="B13" t="s">
        <v>51</v>
      </c>
      <c r="C13" s="3">
        <v>43873</v>
      </c>
      <c r="D13" s="3">
        <v>44036</v>
      </c>
      <c r="E13" t="s">
        <v>52</v>
      </c>
      <c r="F13" t="s">
        <v>12</v>
      </c>
      <c r="G13" t="s">
        <v>53</v>
      </c>
      <c r="H13" t="s">
        <v>18</v>
      </c>
      <c r="I13" s="4">
        <v>2312.7199999999998</v>
      </c>
    </row>
    <row r="14" spans="1:12" x14ac:dyDescent="0.25">
      <c r="A14" t="s">
        <v>54</v>
      </c>
      <c r="B14" t="s">
        <v>55</v>
      </c>
      <c r="C14" s="3">
        <v>43889</v>
      </c>
      <c r="D14" s="3">
        <v>44039</v>
      </c>
      <c r="E14" t="s">
        <v>56</v>
      </c>
      <c r="F14" t="s">
        <v>12</v>
      </c>
      <c r="G14" t="s">
        <v>57</v>
      </c>
      <c r="H14" t="s">
        <v>18</v>
      </c>
      <c r="I14" s="4">
        <v>9926</v>
      </c>
    </row>
    <row r="15" spans="1:12" x14ac:dyDescent="0.25">
      <c r="A15" t="s">
        <v>58</v>
      </c>
      <c r="B15" t="s">
        <v>59</v>
      </c>
      <c r="C15" s="3">
        <v>43889</v>
      </c>
      <c r="D15" s="3">
        <v>44018</v>
      </c>
      <c r="E15" t="s">
        <v>60</v>
      </c>
      <c r="F15" t="s">
        <v>12</v>
      </c>
      <c r="G15" t="s">
        <v>61</v>
      </c>
      <c r="H15" t="s">
        <v>18</v>
      </c>
      <c r="I15" s="4">
        <v>2359.1999999999998</v>
      </c>
    </row>
    <row r="16" spans="1:12" x14ac:dyDescent="0.25">
      <c r="A16" t="s">
        <v>62</v>
      </c>
      <c r="B16" t="s">
        <v>63</v>
      </c>
      <c r="C16" s="3">
        <v>43899</v>
      </c>
      <c r="D16" s="3">
        <v>44013</v>
      </c>
      <c r="E16" t="s">
        <v>64</v>
      </c>
      <c r="F16" t="s">
        <v>12</v>
      </c>
      <c r="G16" t="s">
        <v>65</v>
      </c>
      <c r="H16" t="s">
        <v>18</v>
      </c>
      <c r="I16" s="4">
        <v>19866</v>
      </c>
    </row>
    <row r="17" spans="1:9" x14ac:dyDescent="0.25">
      <c r="A17" t="s">
        <v>66</v>
      </c>
      <c r="B17" t="s">
        <v>67</v>
      </c>
      <c r="C17" s="3">
        <v>43927</v>
      </c>
      <c r="D17" s="3">
        <v>44042</v>
      </c>
      <c r="E17" t="s">
        <v>68</v>
      </c>
      <c r="F17" t="s">
        <v>12</v>
      </c>
      <c r="G17" t="s">
        <v>69</v>
      </c>
      <c r="H17" t="s">
        <v>14</v>
      </c>
      <c r="I17" s="4">
        <v>6999.87</v>
      </c>
    </row>
    <row r="18" spans="1:9" x14ac:dyDescent="0.25">
      <c r="A18" t="s">
        <v>66</v>
      </c>
      <c r="B18" t="s">
        <v>67</v>
      </c>
      <c r="C18" s="3">
        <v>43927</v>
      </c>
      <c r="D18" s="3">
        <v>44042</v>
      </c>
      <c r="E18" t="s">
        <v>68</v>
      </c>
      <c r="F18" t="s">
        <v>12</v>
      </c>
      <c r="G18" t="s">
        <v>70</v>
      </c>
      <c r="H18" t="s">
        <v>14</v>
      </c>
      <c r="I18" s="4">
        <v>2240</v>
      </c>
    </row>
    <row r="19" spans="1:9" x14ac:dyDescent="0.25">
      <c r="A19" t="s">
        <v>71</v>
      </c>
      <c r="B19" t="s">
        <v>10</v>
      </c>
      <c r="C19" s="3">
        <v>44007</v>
      </c>
      <c r="D19" s="3">
        <v>44039</v>
      </c>
      <c r="E19" t="s">
        <v>72</v>
      </c>
      <c r="F19" t="s">
        <v>12</v>
      </c>
      <c r="G19" t="s">
        <v>73</v>
      </c>
      <c r="H19" t="s">
        <v>14</v>
      </c>
      <c r="I19" s="4">
        <v>47850</v>
      </c>
    </row>
    <row r="20" spans="1:9" x14ac:dyDescent="0.25">
      <c r="A20" t="s">
        <v>74</v>
      </c>
      <c r="B20" t="s">
        <v>10</v>
      </c>
      <c r="C20" s="3">
        <v>43976</v>
      </c>
      <c r="D20" s="3">
        <v>44039</v>
      </c>
      <c r="E20" t="s">
        <v>75</v>
      </c>
      <c r="F20" t="s">
        <v>12</v>
      </c>
      <c r="G20" t="s">
        <v>76</v>
      </c>
      <c r="H20" t="s">
        <v>18</v>
      </c>
      <c r="I20" s="4">
        <v>9720</v>
      </c>
    </row>
    <row r="21" spans="1:9" x14ac:dyDescent="0.25">
      <c r="A21" t="s">
        <v>77</v>
      </c>
      <c r="B21" t="s">
        <v>10</v>
      </c>
      <c r="C21" s="3">
        <v>43983</v>
      </c>
      <c r="D21" s="3">
        <v>44043</v>
      </c>
      <c r="E21" t="s">
        <v>78</v>
      </c>
      <c r="F21" t="s">
        <v>79</v>
      </c>
      <c r="G21" t="s">
        <v>80</v>
      </c>
      <c r="H21" t="s">
        <v>18</v>
      </c>
      <c r="I21" s="4">
        <v>18300</v>
      </c>
    </row>
    <row r="22" spans="1:9" x14ac:dyDescent="0.25">
      <c r="C22" s="3"/>
      <c r="D22" s="3"/>
      <c r="I22" s="10">
        <f>SUM(I2:I21)</f>
        <v>4729907.99</v>
      </c>
    </row>
    <row r="23" spans="1:9" x14ac:dyDescent="0.25">
      <c r="C23" s="3"/>
      <c r="D23" s="3"/>
      <c r="I23" s="4"/>
    </row>
    <row r="24" spans="1:9" x14ac:dyDescent="0.25">
      <c r="A24" t="s">
        <v>81</v>
      </c>
      <c r="B24" t="s">
        <v>10</v>
      </c>
      <c r="C24" s="3">
        <v>43893</v>
      </c>
      <c r="D24" s="3">
        <v>44036</v>
      </c>
      <c r="E24" t="s">
        <v>82</v>
      </c>
      <c r="F24" t="s">
        <v>83</v>
      </c>
      <c r="G24" t="s">
        <v>84</v>
      </c>
      <c r="H24" t="s">
        <v>14</v>
      </c>
      <c r="I24" s="4">
        <v>1590</v>
      </c>
    </row>
    <row r="25" spans="1:9" x14ac:dyDescent="0.25">
      <c r="A25" t="s">
        <v>85</v>
      </c>
      <c r="B25" t="s">
        <v>10</v>
      </c>
      <c r="C25" s="3">
        <v>44014</v>
      </c>
      <c r="D25" s="3">
        <v>44036</v>
      </c>
      <c r="E25" t="s">
        <v>86</v>
      </c>
      <c r="F25" t="s">
        <v>83</v>
      </c>
      <c r="G25" t="s">
        <v>87</v>
      </c>
      <c r="H25" t="s">
        <v>14</v>
      </c>
      <c r="I25" s="4">
        <v>4485</v>
      </c>
    </row>
    <row r="26" spans="1:9" x14ac:dyDescent="0.25">
      <c r="A26" t="s">
        <v>88</v>
      </c>
      <c r="B26" t="s">
        <v>10</v>
      </c>
      <c r="C26" s="3">
        <v>44020</v>
      </c>
      <c r="D26" s="3">
        <v>44029</v>
      </c>
      <c r="E26" t="s">
        <v>89</v>
      </c>
      <c r="F26" t="s">
        <v>83</v>
      </c>
      <c r="G26" t="s">
        <v>90</v>
      </c>
      <c r="H26" t="s">
        <v>14</v>
      </c>
      <c r="I26" s="4">
        <v>1228.4000000000001</v>
      </c>
    </row>
    <row r="27" spans="1:9" x14ac:dyDescent="0.25">
      <c r="A27" t="s">
        <v>88</v>
      </c>
      <c r="B27" t="s">
        <v>10</v>
      </c>
      <c r="C27" s="3">
        <v>44020</v>
      </c>
      <c r="D27" s="3">
        <v>44029</v>
      </c>
      <c r="E27" t="s">
        <v>89</v>
      </c>
      <c r="F27" t="s">
        <v>83</v>
      </c>
      <c r="G27" t="s">
        <v>91</v>
      </c>
      <c r="H27" t="s">
        <v>14</v>
      </c>
      <c r="I27" s="4">
        <v>577.5</v>
      </c>
    </row>
    <row r="28" spans="1:9" x14ac:dyDescent="0.25">
      <c r="A28" t="s">
        <v>88</v>
      </c>
      <c r="B28" t="s">
        <v>10</v>
      </c>
      <c r="C28" s="3">
        <v>44020</v>
      </c>
      <c r="D28" s="3">
        <v>44029</v>
      </c>
      <c r="E28" t="s">
        <v>89</v>
      </c>
      <c r="F28" t="s">
        <v>83</v>
      </c>
      <c r="G28" t="s">
        <v>92</v>
      </c>
      <c r="H28" t="s">
        <v>14</v>
      </c>
      <c r="I28" s="4">
        <v>857.5</v>
      </c>
    </row>
    <row r="29" spans="1:9" x14ac:dyDescent="0.25">
      <c r="A29" t="s">
        <v>88</v>
      </c>
      <c r="B29" t="s">
        <v>10</v>
      </c>
      <c r="C29" s="3">
        <v>44020</v>
      </c>
      <c r="D29" s="3">
        <v>44029</v>
      </c>
      <c r="E29" t="s">
        <v>89</v>
      </c>
      <c r="F29" t="s">
        <v>83</v>
      </c>
      <c r="G29" t="s">
        <v>93</v>
      </c>
      <c r="H29" t="s">
        <v>14</v>
      </c>
      <c r="I29" s="4">
        <v>290</v>
      </c>
    </row>
    <row r="30" spans="1:9" x14ac:dyDescent="0.25">
      <c r="A30" t="s">
        <v>88</v>
      </c>
      <c r="B30" t="s">
        <v>10</v>
      </c>
      <c r="C30" s="3">
        <v>44020</v>
      </c>
      <c r="D30" s="3">
        <v>44029</v>
      </c>
      <c r="E30" t="s">
        <v>89</v>
      </c>
      <c r="F30" t="s">
        <v>83</v>
      </c>
      <c r="G30" t="s">
        <v>94</v>
      </c>
      <c r="H30" t="s">
        <v>14</v>
      </c>
      <c r="I30" s="4">
        <v>8992.5</v>
      </c>
    </row>
    <row r="31" spans="1:9" x14ac:dyDescent="0.25">
      <c r="A31" t="s">
        <v>88</v>
      </c>
      <c r="B31" t="s">
        <v>10</v>
      </c>
      <c r="C31" s="3">
        <v>44020</v>
      </c>
      <c r="D31" s="3">
        <v>44029</v>
      </c>
      <c r="E31" t="s">
        <v>89</v>
      </c>
      <c r="F31" t="s">
        <v>83</v>
      </c>
      <c r="G31" t="s">
        <v>95</v>
      </c>
      <c r="H31" t="s">
        <v>14</v>
      </c>
      <c r="I31" s="4">
        <v>3991.9</v>
      </c>
    </row>
    <row r="32" spans="1:9" x14ac:dyDescent="0.25">
      <c r="A32" t="s">
        <v>88</v>
      </c>
      <c r="B32" t="s">
        <v>10</v>
      </c>
      <c r="C32" s="3">
        <v>44020</v>
      </c>
      <c r="D32" s="11">
        <v>44029</v>
      </c>
      <c r="E32" t="s">
        <v>89</v>
      </c>
      <c r="F32" t="s">
        <v>83</v>
      </c>
      <c r="G32" t="s">
        <v>96</v>
      </c>
      <c r="H32" t="s">
        <v>14</v>
      </c>
      <c r="I32" s="4">
        <v>820</v>
      </c>
    </row>
    <row r="33" spans="1:11" x14ac:dyDescent="0.25">
      <c r="A33" t="s">
        <v>97</v>
      </c>
      <c r="B33" t="s">
        <v>10</v>
      </c>
      <c r="C33" s="3">
        <v>43825</v>
      </c>
      <c r="D33" s="3">
        <v>44034</v>
      </c>
      <c r="E33" t="s">
        <v>98</v>
      </c>
      <c r="F33" t="s">
        <v>83</v>
      </c>
      <c r="G33" t="s">
        <v>99</v>
      </c>
      <c r="H33" t="s">
        <v>14</v>
      </c>
      <c r="I33" s="4">
        <v>1596</v>
      </c>
    </row>
    <row r="34" spans="1:11" x14ac:dyDescent="0.25">
      <c r="C34" s="3"/>
      <c r="D34" s="3"/>
      <c r="I34" s="10">
        <f>SUM(I24:I33)</f>
        <v>24428.800000000003</v>
      </c>
    </row>
    <row r="35" spans="1:11" x14ac:dyDescent="0.25">
      <c r="C35" s="3"/>
      <c r="D35" s="3"/>
      <c r="I35" s="4"/>
      <c r="K35" s="4"/>
    </row>
    <row r="36" spans="1:11" x14ac:dyDescent="0.25">
      <c r="A36" t="s">
        <v>100</v>
      </c>
      <c r="B36" t="s">
        <v>101</v>
      </c>
      <c r="C36" s="3">
        <v>43808</v>
      </c>
      <c r="D36" s="3">
        <v>44032</v>
      </c>
      <c r="E36" t="s">
        <v>102</v>
      </c>
      <c r="F36" t="s">
        <v>103</v>
      </c>
      <c r="G36" t="s">
        <v>104</v>
      </c>
      <c r="H36" t="s">
        <v>14</v>
      </c>
      <c r="I36" s="4">
        <v>382400</v>
      </c>
    </row>
    <row r="37" spans="1:11" x14ac:dyDescent="0.25">
      <c r="C37" s="3"/>
      <c r="D37" s="3"/>
      <c r="I37" s="10">
        <f>SUM(I36)</f>
        <v>382400</v>
      </c>
    </row>
    <row r="38" spans="1:11" x14ac:dyDescent="0.25">
      <c r="C38" s="3"/>
      <c r="D38" s="3"/>
      <c r="I38" s="4"/>
    </row>
    <row r="39" spans="1:11" x14ac:dyDescent="0.25">
      <c r="A39" t="s">
        <v>105</v>
      </c>
      <c r="B39" t="s">
        <v>106</v>
      </c>
      <c r="C39" s="3">
        <v>43497</v>
      </c>
      <c r="D39" s="3">
        <v>44018</v>
      </c>
      <c r="E39" t="s">
        <v>107</v>
      </c>
      <c r="F39" t="s">
        <v>108</v>
      </c>
      <c r="G39" t="s">
        <v>109</v>
      </c>
      <c r="H39" t="s">
        <v>18</v>
      </c>
      <c r="I39" s="4">
        <v>1593.2</v>
      </c>
    </row>
    <row r="40" spans="1:11" x14ac:dyDescent="0.25">
      <c r="A40" t="s">
        <v>105</v>
      </c>
      <c r="B40" t="s">
        <v>106</v>
      </c>
      <c r="C40" s="3">
        <v>43497</v>
      </c>
      <c r="D40" s="3">
        <v>44035</v>
      </c>
      <c r="E40" t="s">
        <v>107</v>
      </c>
      <c r="F40" t="s">
        <v>108</v>
      </c>
      <c r="G40" t="s">
        <v>109</v>
      </c>
      <c r="H40" t="s">
        <v>18</v>
      </c>
      <c r="I40" s="4">
        <v>8762.6</v>
      </c>
    </row>
    <row r="41" spans="1:11" x14ac:dyDescent="0.25">
      <c r="A41" t="s">
        <v>110</v>
      </c>
      <c r="B41" t="s">
        <v>111</v>
      </c>
      <c r="C41" s="3">
        <v>43501</v>
      </c>
      <c r="D41" s="3">
        <v>44036</v>
      </c>
      <c r="E41" t="s">
        <v>112</v>
      </c>
      <c r="F41" t="s">
        <v>108</v>
      </c>
      <c r="G41" t="s">
        <v>113</v>
      </c>
      <c r="H41" t="s">
        <v>18</v>
      </c>
      <c r="I41" s="4">
        <v>31950</v>
      </c>
    </row>
    <row r="42" spans="1:11" x14ac:dyDescent="0.25">
      <c r="A42" t="s">
        <v>114</v>
      </c>
      <c r="B42" t="s">
        <v>115</v>
      </c>
      <c r="C42" s="3">
        <v>43501</v>
      </c>
      <c r="D42" s="3">
        <v>44021</v>
      </c>
      <c r="E42" t="s">
        <v>116</v>
      </c>
      <c r="F42" t="s">
        <v>108</v>
      </c>
      <c r="G42" t="s">
        <v>113</v>
      </c>
      <c r="H42" t="s">
        <v>18</v>
      </c>
      <c r="I42" s="4">
        <v>313320</v>
      </c>
    </row>
    <row r="43" spans="1:11" x14ac:dyDescent="0.25">
      <c r="A43" t="s">
        <v>117</v>
      </c>
      <c r="B43" t="s">
        <v>118</v>
      </c>
      <c r="C43" s="3">
        <v>43509</v>
      </c>
      <c r="D43" s="3">
        <v>44018</v>
      </c>
      <c r="E43" t="s">
        <v>119</v>
      </c>
      <c r="F43" t="s">
        <v>108</v>
      </c>
      <c r="G43" t="s">
        <v>120</v>
      </c>
      <c r="H43" t="s">
        <v>18</v>
      </c>
      <c r="I43" s="4">
        <v>7725</v>
      </c>
    </row>
    <row r="44" spans="1:11" x14ac:dyDescent="0.25">
      <c r="A44" t="s">
        <v>117</v>
      </c>
      <c r="B44" t="s">
        <v>118</v>
      </c>
      <c r="C44" s="3">
        <v>43509</v>
      </c>
      <c r="D44" s="3">
        <v>44041</v>
      </c>
      <c r="E44" t="s">
        <v>121</v>
      </c>
      <c r="F44" t="s">
        <v>108</v>
      </c>
      <c r="G44" t="s">
        <v>122</v>
      </c>
      <c r="H44" t="s">
        <v>18</v>
      </c>
      <c r="I44" s="4">
        <v>19480</v>
      </c>
    </row>
    <row r="45" spans="1:11" x14ac:dyDescent="0.25">
      <c r="A45" t="s">
        <v>123</v>
      </c>
      <c r="B45" t="s">
        <v>124</v>
      </c>
      <c r="C45" s="3">
        <v>43214</v>
      </c>
      <c r="D45" s="3">
        <v>44035</v>
      </c>
      <c r="E45" t="s">
        <v>125</v>
      </c>
      <c r="F45" t="s">
        <v>108</v>
      </c>
      <c r="G45" t="s">
        <v>126</v>
      </c>
      <c r="H45" t="s">
        <v>18</v>
      </c>
      <c r="I45" s="4">
        <v>23230.32</v>
      </c>
    </row>
    <row r="46" spans="1:11" x14ac:dyDescent="0.25">
      <c r="A46" t="s">
        <v>127</v>
      </c>
      <c r="B46" t="s">
        <v>128</v>
      </c>
      <c r="C46" s="3">
        <v>43228</v>
      </c>
      <c r="D46" s="3">
        <v>44040</v>
      </c>
      <c r="E46" t="s">
        <v>129</v>
      </c>
      <c r="F46" t="s">
        <v>108</v>
      </c>
      <c r="G46" t="s">
        <v>130</v>
      </c>
      <c r="H46" t="s">
        <v>18</v>
      </c>
      <c r="I46" s="4">
        <v>16635.34</v>
      </c>
    </row>
    <row r="47" spans="1:11" x14ac:dyDescent="0.25">
      <c r="I47" s="10">
        <f>SUM(I39:I46)</f>
        <v>422696.46</v>
      </c>
    </row>
    <row r="48" spans="1:11" x14ac:dyDescent="0.25">
      <c r="I48" s="10"/>
    </row>
    <row r="49" spans="8:9" x14ac:dyDescent="0.25">
      <c r="H49" t="s">
        <v>131</v>
      </c>
      <c r="I49" s="12">
        <f>SUM(I47,I37,I34,I22)</f>
        <v>5559433.25</v>
      </c>
    </row>
  </sheetData>
  <autoFilter ref="A1:I1" xr:uid="{D84EBFC1-A895-4294-A496-BF94F80EAB24}"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JULHO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 Gross Damico</dc:creator>
  <cp:lastModifiedBy>Gabriel Gross Damico</cp:lastModifiedBy>
  <dcterms:created xsi:type="dcterms:W3CDTF">2020-11-05T17:13:22Z</dcterms:created>
  <dcterms:modified xsi:type="dcterms:W3CDTF">2020-11-05T17:14:18Z</dcterms:modified>
</cp:coreProperties>
</file>