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OM\NÚMEROS SECOM - 2010 a 2019\SECOM 2020 - AQUISIÇÕES E CONTRATAÇÕES\"/>
    </mc:Choice>
  </mc:AlternateContent>
  <xr:revisionPtr revIDLastSave="0" documentId="13_ncr:1_{8B692A6E-0828-4357-A4AE-E0B2D8551F4D}" xr6:coauthVersionLast="45" xr6:coauthVersionMax="45" xr10:uidLastSave="{00000000-0000-0000-0000-000000000000}"/>
  <bookViews>
    <workbookView xWindow="-120" yWindow="-120" windowWidth="29040" windowHeight="15840" xr2:uid="{326DC15A-6033-4794-8FBF-9F49A7BDFDF0}"/>
  </bookViews>
  <sheets>
    <sheet name="AGOSTO" sheetId="1" r:id="rId1"/>
  </sheets>
  <definedNames>
    <definedName name="_xlnm._FilterDatabase" localSheetId="0" hidden="1">AGOSTO!$A$1:$I$1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I37" i="1"/>
  <c r="I34" i="1"/>
  <c r="I27" i="1"/>
  <c r="I16" i="1"/>
</calcChain>
</file>

<file path=xl/sharedStrings.xml><?xml version="1.0" encoding="utf-8"?>
<sst xmlns="http://schemas.openxmlformats.org/spreadsheetml/2006/main" count="184" uniqueCount="103">
  <si>
    <t>Nro. de Processo</t>
  </si>
  <si>
    <t>Número da Aquisição</t>
  </si>
  <si>
    <t>Data Abertura</t>
  </si>
  <si>
    <t>Data Contratação</t>
  </si>
  <si>
    <t>Descrição do Objeto</t>
  </si>
  <si>
    <t>Modalidade de Licitação</t>
  </si>
  <si>
    <t>CNPJ e Denominação da Empresa Contratada</t>
  </si>
  <si>
    <t>Tipo Contratação</t>
  </si>
  <si>
    <t>Valor Contratado (R$)</t>
  </si>
  <si>
    <t>0616/20</t>
  </si>
  <si>
    <t>141/20</t>
  </si>
  <si>
    <t>AQUISIÇÃO DE CADEIRAS DE RODAS DOBRÁVEIS, TOTALMENTE DESMONTÁVEIS, COM APOIO DE PÉS.</t>
  </si>
  <si>
    <t xml:space="preserve">DISPENSA  </t>
  </si>
  <si>
    <t>13165957000130 - MARIA SILENE V. WANDERLEY</t>
  </si>
  <si>
    <t>REPASSE</t>
  </si>
  <si>
    <t>0706/20</t>
  </si>
  <si>
    <t>000/20</t>
  </si>
  <si>
    <t>AQUISIÇÃO DE AVENTAL DESCARTÁVEL MANGA LONGA.</t>
  </si>
  <si>
    <t>29130664000157 - FIVE MEDICAL COMÉRCIO DE MATERIAL MÉDICO HOSPITALAR EIRELI</t>
  </si>
  <si>
    <t>0971/20</t>
  </si>
  <si>
    <t>000/00</t>
  </si>
  <si>
    <t>AQUISIÇÃO DE CABO ELETRICO</t>
  </si>
  <si>
    <t>03677066000290 - ELO TÉCNICO COMÉRCIO E REPRESENTAÇÃO ELÉTRICA LTDA EPP</t>
  </si>
  <si>
    <t>ESTOQUE</t>
  </si>
  <si>
    <t>1025/20</t>
  </si>
  <si>
    <t>TREINAMENTO ON LINE: "ELABORAÇÃO E EXECUÇÃO DE PPCI E INSTALAÇÕES HIDRÁULICAS SOB COMANDO (REDE DE HIDRANTES)"</t>
  </si>
  <si>
    <t>92915214000106 - Escola do IAB RS</t>
  </si>
  <si>
    <t>1077/20</t>
  </si>
  <si>
    <t>AQUISIÇÃO DE CAPACITOR 3300MF 250V</t>
  </si>
  <si>
    <t>54435201000140 - TELKO</t>
  </si>
  <si>
    <t>1260/20</t>
  </si>
  <si>
    <t>ORÇAMENTO E FORMAÇÃO DE PREÇOS DE OBRAS PÚBLICAS</t>
  </si>
  <si>
    <t>10498974000109 - Instituto Negócios Públicos do Brasil</t>
  </si>
  <si>
    <t>0605/20</t>
  </si>
  <si>
    <t>125/20</t>
  </si>
  <si>
    <t>PROTOCOLADOR DE DOCUMENTOS</t>
  </si>
  <si>
    <t>04561209000185 - ANTÔNIO DONIVALDO DE SOUZA LIMA - APONTO</t>
  </si>
  <si>
    <t>0631/20</t>
  </si>
  <si>
    <t>AQUISIÇÃO DE TERMÔMETROS DIGITAIS DE USO PESSOAL.</t>
  </si>
  <si>
    <t>88212113080880 - COMERCIO DE MEDICAMENTOS BRAIR LTDA</t>
  </si>
  <si>
    <t>0725/20</t>
  </si>
  <si>
    <t>126/20</t>
  </si>
  <si>
    <t>KIT JUNTA ISOLANTE PARA TRILHOS TR-57</t>
  </si>
  <si>
    <t>31024908000169 - D. RODRIGUES MEKARU COMÉRCIO MATERIAIS FERROVIÁRIOS</t>
  </si>
  <si>
    <t>0884/19</t>
  </si>
  <si>
    <t>CONEXÃO TESTE T2</t>
  </si>
  <si>
    <t>00264588000190 - KNORR BREMSE SISTEMAS PARA VEICULOS FERROVIARIOS LTDA</t>
  </si>
  <si>
    <t>0972/20</t>
  </si>
  <si>
    <t>132/20</t>
  </si>
  <si>
    <t>MASCARAS REUTILIZAVEIS</t>
  </si>
  <si>
    <t>19292314000133 - ZS TEXTIL IND. DE CONF. EIRELI EPP</t>
  </si>
  <si>
    <t>1040/20</t>
  </si>
  <si>
    <t>145/20</t>
  </si>
  <si>
    <t>AQUISIÇÃO DE CARREGADOR PARA BATERIAS DAS PLATAFORMAS ELEVATÓRIAS PORTÁTEIS, MARCA GARAVENTA.</t>
  </si>
  <si>
    <t>06214643000114 - Elevare Com. e Ser. Ltda</t>
  </si>
  <si>
    <t>2058/19</t>
  </si>
  <si>
    <t>114/20</t>
  </si>
  <si>
    <t>HD EXTERNO E PEN DRIVE</t>
  </si>
  <si>
    <t>91981027000168 - BM ELETRO ELETRÔNICA LTDA</t>
  </si>
  <si>
    <t>1105/20</t>
  </si>
  <si>
    <t>FUSÍVEIS</t>
  </si>
  <si>
    <t>61403218000181 - MERSEN DO BRASI</t>
  </si>
  <si>
    <t>1371/20</t>
  </si>
  <si>
    <t>AQUISIÇÃO DE VALE TRANSPORTES DE SETEMBRO 2020</t>
  </si>
  <si>
    <t>INEXIGIBILIDADE</t>
  </si>
  <si>
    <t>10963280000197 - COLEO</t>
  </si>
  <si>
    <t>18688117000175 - HAMBURGUESA</t>
  </si>
  <si>
    <t>88363007000119 - LOUZADA</t>
  </si>
  <si>
    <t>90348517000169 - GUAIBA</t>
  </si>
  <si>
    <t>91359281000129 - VIMSA</t>
  </si>
  <si>
    <t>92667948000113 - UNESUL</t>
  </si>
  <si>
    <t>92745991000150 - FREDERES</t>
  </si>
  <si>
    <t>96662614000108 - VITORIA</t>
  </si>
  <si>
    <t>0737/20</t>
  </si>
  <si>
    <t>PROJETO DE TREINAMENTO</t>
  </si>
  <si>
    <t>92965748000147 - ASSOCIAÇÃO DOS JUÍZES DO RS</t>
  </si>
  <si>
    <t>0022/20</t>
  </si>
  <si>
    <t>083/20</t>
  </si>
  <si>
    <t>GERÊNCIA DE VALES-TRANSPORTE</t>
  </si>
  <si>
    <t>PREGÃO ELETRÔNICO</t>
  </si>
  <si>
    <t>17359884000178 - BENEFÍCIOS UPS LTDA EPP</t>
  </si>
  <si>
    <t>0310/20</t>
  </si>
  <si>
    <t>079/20</t>
  </si>
  <si>
    <t>LAMINA DE GRAFITE</t>
  </si>
  <si>
    <t>61410841000161 - SCHUNK DO BRASIL ELETROGRAFITES LTDA</t>
  </si>
  <si>
    <t>1607/18</t>
  </si>
  <si>
    <t>222/19</t>
  </si>
  <si>
    <t>CONTRATAÇÃO DE EMPRESA PARA SUPORTE TÉCNICO E DESENVOLVIMENTO DE SISTEMAS DE INFORMAÇÃO</t>
  </si>
  <si>
    <t>02877566000121 - IBROWSE CONSULTORIA E INFORMÁTICA LTDA</t>
  </si>
  <si>
    <t>1896/19</t>
  </si>
  <si>
    <t>142/20</t>
  </si>
  <si>
    <t>CONTRATAÇÃO DE EMPRESA PARA MANUTENÇÃO NAS CASAS DE BOMBAS</t>
  </si>
  <si>
    <t>91323303000109 - IRRITÉCNICA COMÉRCIO E MANUTENÇÃO DE MÁQUINAS LTDA</t>
  </si>
  <si>
    <t>2248/18</t>
  </si>
  <si>
    <t>005/20</t>
  </si>
  <si>
    <t>CONTRATAÇÃO DE EMPRESA PARA REALIZAÇÃO DE EXAMES DE SAÚDE COMPLEMENTARES.</t>
  </si>
  <si>
    <t>16887673000145 - CENTRO GAÚCHO DE MEDICINA OCUPACIONAL LTDA.</t>
  </si>
  <si>
    <t>1440/19</t>
  </si>
  <si>
    <t>054/20</t>
  </si>
  <si>
    <t>SRP - PEDRA BRITADA</t>
  </si>
  <si>
    <t>REGISTRO DE PREÇOS</t>
  </si>
  <si>
    <t>10692780000131 - PANMERCO COMERCIAL LTDA EPP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</si>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</sst>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44" fontId="1" fillId="0" borderId="0" xfId="0" applyNumberFormat="1" applyFont="1"/>
    <xf numFmtId="0" fontId="1" fillId="0" borderId="0" xfId="0" applyFont="1"/>
    <xf numFmtId="14" fontId="0" fillId="0" borderId="0" xfId="0" applyNumberFormat="1"/>
    <xf numFmtId="8" fontId="0" fillId="0" borderId="0" xfId="0" applyNumberFormat="1"/>
    <xf numFmtId="44" fontId="0" fillId="0" borderId="0" xfId="0" applyNumberFormat="1"/>
    <xf numFmtId="8" fontId="2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E22F-A4D0-40A0-BCE5-62B39B58B89F}">
  <dimension ref="A1:L40"/>
  <sheetViews>
    <sheetView tabSelected="1" zoomScale="80" zoomScaleNormal="80" workbookViewId="0">
      <pane ySplit="1" topLeftCell="A2" activePane="bottomLeft" state="frozen"/>
      <selection pane="bottomLeft" activeCell="D39" sqref="D39"/>
    </sheetView>
  </sheetViews>
  <sheetFormatPr defaultRowHeight="15" x14ac:dyDescent="0.25"/>
  <cols>
    <col min="1" max="1" width="16" bestFit="1" customWidth="1"/>
    <col min="2" max="2" width="20.140625" bestFit="1" customWidth="1"/>
    <col min="3" max="3" width="13.42578125" bestFit="1" customWidth="1"/>
    <col min="4" max="4" width="16.140625" bestFit="1" customWidth="1"/>
    <col min="5" max="5" width="55.28515625" customWidth="1"/>
    <col min="6" max="6" width="22.7109375" bestFit="1" customWidth="1"/>
    <col min="7" max="7" width="77.5703125" bestFit="1" customWidth="1"/>
    <col min="8" max="8" width="16" bestFit="1" customWidth="1"/>
    <col min="9" max="9" width="20.28515625" bestFit="1" customWidth="1"/>
    <col min="10" max="10" width="16.140625" style="6" customWidth="1"/>
    <col min="11" max="11" width="15.28515625" style="6" customWidth="1"/>
    <col min="12" max="12" width="9.140625" style="6"/>
  </cols>
  <sheetData>
    <row r="1" spans="1:1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</row>
    <row r="2" spans="1:12" x14ac:dyDescent="0.25">
      <c r="A2" t="s">
        <v>9</v>
      </c>
      <c r="B2" t="s">
        <v>10</v>
      </c>
      <c r="C2" s="4">
        <v>43948</v>
      </c>
      <c r="D2" s="4">
        <v>44062</v>
      </c>
      <c r="E2" t="s">
        <v>11</v>
      </c>
      <c r="F2" t="s">
        <v>12</v>
      </c>
      <c r="G2" t="s">
        <v>13</v>
      </c>
      <c r="H2" t="s">
        <v>14</v>
      </c>
      <c r="I2" s="5">
        <v>12890</v>
      </c>
    </row>
    <row r="3" spans="1:12" x14ac:dyDescent="0.25">
      <c r="A3" t="s">
        <v>15</v>
      </c>
      <c r="B3" t="s">
        <v>16</v>
      </c>
      <c r="C3" s="4">
        <v>43963</v>
      </c>
      <c r="D3" s="4">
        <v>44060</v>
      </c>
      <c r="E3" t="s">
        <v>17</v>
      </c>
      <c r="F3" t="s">
        <v>12</v>
      </c>
      <c r="G3" t="s">
        <v>18</v>
      </c>
      <c r="H3" t="s">
        <v>14</v>
      </c>
      <c r="I3" s="5">
        <v>3120</v>
      </c>
    </row>
    <row r="4" spans="1:12" x14ac:dyDescent="0.25">
      <c r="A4" t="s">
        <v>19</v>
      </c>
      <c r="B4" t="s">
        <v>20</v>
      </c>
      <c r="C4" s="4">
        <v>44005</v>
      </c>
      <c r="D4" s="4">
        <v>44062</v>
      </c>
      <c r="E4" t="s">
        <v>21</v>
      </c>
      <c r="F4" t="s">
        <v>12</v>
      </c>
      <c r="G4" t="s">
        <v>22</v>
      </c>
      <c r="H4" t="s">
        <v>23</v>
      </c>
      <c r="I4" s="5">
        <v>4274.3999999999996</v>
      </c>
    </row>
    <row r="5" spans="1:12" x14ac:dyDescent="0.25">
      <c r="A5" t="s">
        <v>24</v>
      </c>
      <c r="B5" t="s">
        <v>20</v>
      </c>
      <c r="C5" s="4">
        <v>44011</v>
      </c>
      <c r="D5" s="4">
        <v>44067</v>
      </c>
      <c r="E5" t="s">
        <v>25</v>
      </c>
      <c r="F5" t="s">
        <v>12</v>
      </c>
      <c r="G5" t="s">
        <v>26</v>
      </c>
      <c r="H5" t="s">
        <v>14</v>
      </c>
      <c r="I5" s="5">
        <v>918</v>
      </c>
    </row>
    <row r="6" spans="1:12" x14ac:dyDescent="0.25">
      <c r="A6" t="s">
        <v>27</v>
      </c>
      <c r="B6" t="s">
        <v>20</v>
      </c>
      <c r="C6" s="4">
        <v>44015</v>
      </c>
      <c r="D6" s="4">
        <v>44068</v>
      </c>
      <c r="E6" t="s">
        <v>28</v>
      </c>
      <c r="F6" t="s">
        <v>12</v>
      </c>
      <c r="G6" t="s">
        <v>29</v>
      </c>
      <c r="H6" t="s">
        <v>23</v>
      </c>
      <c r="I6" s="5">
        <v>4616.5</v>
      </c>
    </row>
    <row r="7" spans="1:12" x14ac:dyDescent="0.25">
      <c r="A7" t="s">
        <v>30</v>
      </c>
      <c r="B7" t="s">
        <v>20</v>
      </c>
      <c r="C7" s="4">
        <v>44040</v>
      </c>
      <c r="D7" s="4">
        <v>44071</v>
      </c>
      <c r="E7" t="s">
        <v>31</v>
      </c>
      <c r="F7" t="s">
        <v>12</v>
      </c>
      <c r="G7" t="s">
        <v>32</v>
      </c>
      <c r="H7" t="s">
        <v>14</v>
      </c>
      <c r="I7" s="5">
        <v>1450</v>
      </c>
    </row>
    <row r="8" spans="1:12" x14ac:dyDescent="0.25">
      <c r="A8" t="s">
        <v>33</v>
      </c>
      <c r="B8" t="s">
        <v>34</v>
      </c>
      <c r="C8" s="4">
        <v>43943</v>
      </c>
      <c r="D8" s="4">
        <v>44047</v>
      </c>
      <c r="E8" t="s">
        <v>35</v>
      </c>
      <c r="F8" t="s">
        <v>12</v>
      </c>
      <c r="G8" t="s">
        <v>36</v>
      </c>
      <c r="H8" t="s">
        <v>14</v>
      </c>
      <c r="I8" s="5">
        <v>2599</v>
      </c>
    </row>
    <row r="9" spans="1:12" x14ac:dyDescent="0.25">
      <c r="A9" t="s">
        <v>37</v>
      </c>
      <c r="B9" t="s">
        <v>20</v>
      </c>
      <c r="C9" s="4">
        <v>43949</v>
      </c>
      <c r="D9" s="4">
        <v>44060</v>
      </c>
      <c r="E9" t="s">
        <v>38</v>
      </c>
      <c r="F9" t="s">
        <v>12</v>
      </c>
      <c r="G9" t="s">
        <v>39</v>
      </c>
      <c r="H9" t="s">
        <v>14</v>
      </c>
      <c r="I9" s="5">
        <v>756</v>
      </c>
    </row>
    <row r="10" spans="1:12" x14ac:dyDescent="0.25">
      <c r="A10" t="s">
        <v>40</v>
      </c>
      <c r="B10" t="s">
        <v>41</v>
      </c>
      <c r="C10" s="4">
        <v>43966</v>
      </c>
      <c r="D10" s="4">
        <v>44067</v>
      </c>
      <c r="E10" t="s">
        <v>42</v>
      </c>
      <c r="F10" t="s">
        <v>12</v>
      </c>
      <c r="G10" t="s">
        <v>43</v>
      </c>
      <c r="H10" t="s">
        <v>23</v>
      </c>
      <c r="I10" s="5">
        <v>21544</v>
      </c>
    </row>
    <row r="11" spans="1:12" x14ac:dyDescent="0.25">
      <c r="A11" t="s">
        <v>44</v>
      </c>
      <c r="B11" t="s">
        <v>20</v>
      </c>
      <c r="D11" s="4">
        <v>44063</v>
      </c>
      <c r="E11" t="s">
        <v>45</v>
      </c>
      <c r="F11" t="s">
        <v>12</v>
      </c>
      <c r="G11" t="s">
        <v>46</v>
      </c>
      <c r="H11" t="s">
        <v>23</v>
      </c>
      <c r="I11" s="5">
        <v>13523.9</v>
      </c>
    </row>
    <row r="12" spans="1:12" x14ac:dyDescent="0.25">
      <c r="A12" t="s">
        <v>47</v>
      </c>
      <c r="B12" t="s">
        <v>48</v>
      </c>
      <c r="C12" s="4">
        <v>44005</v>
      </c>
      <c r="D12" s="4">
        <v>44062</v>
      </c>
      <c r="E12" t="s">
        <v>49</v>
      </c>
      <c r="F12" t="s">
        <v>12</v>
      </c>
      <c r="G12" t="s">
        <v>50</v>
      </c>
      <c r="H12" t="s">
        <v>23</v>
      </c>
      <c r="I12" s="5">
        <v>6192</v>
      </c>
    </row>
    <row r="13" spans="1:12" x14ac:dyDescent="0.25">
      <c r="A13" t="s">
        <v>51</v>
      </c>
      <c r="B13" t="s">
        <v>52</v>
      </c>
      <c r="C13" s="4">
        <v>44013</v>
      </c>
      <c r="D13" s="4">
        <v>44069</v>
      </c>
      <c r="E13" t="s">
        <v>53</v>
      </c>
      <c r="F13" t="s">
        <v>12</v>
      </c>
      <c r="G13" t="s">
        <v>54</v>
      </c>
      <c r="H13" t="s">
        <v>14</v>
      </c>
      <c r="I13" s="5">
        <v>5128.92</v>
      </c>
    </row>
    <row r="14" spans="1:12" x14ac:dyDescent="0.25">
      <c r="A14" t="s">
        <v>55</v>
      </c>
      <c r="B14" t="s">
        <v>56</v>
      </c>
      <c r="C14" s="4">
        <v>43798</v>
      </c>
      <c r="D14" s="4">
        <v>44047</v>
      </c>
      <c r="E14" t="s">
        <v>57</v>
      </c>
      <c r="F14" t="s">
        <v>12</v>
      </c>
      <c r="G14" t="s">
        <v>58</v>
      </c>
      <c r="H14" t="s">
        <v>14</v>
      </c>
      <c r="I14" s="5">
        <v>3024</v>
      </c>
    </row>
    <row r="15" spans="1:12" x14ac:dyDescent="0.25">
      <c r="A15" t="s">
        <v>59</v>
      </c>
      <c r="B15" t="s">
        <v>20</v>
      </c>
      <c r="C15" s="4">
        <v>43642</v>
      </c>
      <c r="D15" s="4">
        <v>44060</v>
      </c>
      <c r="E15" t="s">
        <v>60</v>
      </c>
      <c r="F15" t="s">
        <v>12</v>
      </c>
      <c r="G15" t="s">
        <v>61</v>
      </c>
      <c r="H15" t="s">
        <v>23</v>
      </c>
      <c r="I15" s="5">
        <v>6261.35</v>
      </c>
    </row>
    <row r="16" spans="1:12" x14ac:dyDescent="0.25">
      <c r="C16" s="4"/>
      <c r="D16" s="4"/>
      <c r="I16" s="7">
        <f>SUM(I2:I15)</f>
        <v>86298.07</v>
      </c>
    </row>
    <row r="17" spans="1:9" x14ac:dyDescent="0.25">
      <c r="C17" s="4"/>
      <c r="D17" s="4"/>
      <c r="I17" s="5"/>
    </row>
    <row r="18" spans="1:9" x14ac:dyDescent="0.25">
      <c r="A18" t="s">
        <v>62</v>
      </c>
      <c r="B18" t="s">
        <v>20</v>
      </c>
      <c r="C18" s="4">
        <v>44053</v>
      </c>
      <c r="D18" s="4">
        <v>44061</v>
      </c>
      <c r="E18" t="s">
        <v>63</v>
      </c>
      <c r="F18" t="s">
        <v>64</v>
      </c>
      <c r="G18" t="s">
        <v>65</v>
      </c>
      <c r="H18" t="s">
        <v>14</v>
      </c>
      <c r="I18" s="5">
        <v>1801.1</v>
      </c>
    </row>
    <row r="19" spans="1:9" x14ac:dyDescent="0.25">
      <c r="A19" t="s">
        <v>62</v>
      </c>
      <c r="B19" t="s">
        <v>20</v>
      </c>
      <c r="C19" s="4">
        <v>44053</v>
      </c>
      <c r="D19" s="4">
        <v>44061</v>
      </c>
      <c r="E19" t="s">
        <v>63</v>
      </c>
      <c r="F19" t="s">
        <v>64</v>
      </c>
      <c r="G19" t="s">
        <v>66</v>
      </c>
      <c r="H19" t="s">
        <v>14</v>
      </c>
      <c r="I19" s="5">
        <v>385</v>
      </c>
    </row>
    <row r="20" spans="1:9" x14ac:dyDescent="0.25">
      <c r="A20" t="s">
        <v>62</v>
      </c>
      <c r="B20" t="s">
        <v>20</v>
      </c>
      <c r="C20" s="4">
        <v>44053</v>
      </c>
      <c r="D20" s="4">
        <v>44061</v>
      </c>
      <c r="E20" t="s">
        <v>63</v>
      </c>
      <c r="F20" t="s">
        <v>64</v>
      </c>
      <c r="G20" t="s">
        <v>67</v>
      </c>
      <c r="H20" t="s">
        <v>14</v>
      </c>
      <c r="I20" s="5">
        <v>820</v>
      </c>
    </row>
    <row r="21" spans="1:9" x14ac:dyDescent="0.25">
      <c r="A21" t="s">
        <v>62</v>
      </c>
      <c r="B21" t="s">
        <v>20</v>
      </c>
      <c r="C21" s="4">
        <v>44053</v>
      </c>
      <c r="D21" s="4">
        <v>44061</v>
      </c>
      <c r="E21" t="s">
        <v>63</v>
      </c>
      <c r="F21" t="s">
        <v>64</v>
      </c>
      <c r="G21" t="s">
        <v>68</v>
      </c>
      <c r="H21" t="s">
        <v>14</v>
      </c>
      <c r="I21" s="5">
        <v>857.5</v>
      </c>
    </row>
    <row r="22" spans="1:9" x14ac:dyDescent="0.25">
      <c r="A22" t="s">
        <v>62</v>
      </c>
      <c r="B22" t="s">
        <v>20</v>
      </c>
      <c r="C22" s="4">
        <v>44053</v>
      </c>
      <c r="D22" s="4">
        <v>44061</v>
      </c>
      <c r="E22" t="s">
        <v>63</v>
      </c>
      <c r="F22" t="s">
        <v>64</v>
      </c>
      <c r="G22" t="s">
        <v>69</v>
      </c>
      <c r="H22" t="s">
        <v>14</v>
      </c>
      <c r="I22" s="5">
        <v>290</v>
      </c>
    </row>
    <row r="23" spans="1:9" x14ac:dyDescent="0.25">
      <c r="A23" t="s">
        <v>62</v>
      </c>
      <c r="B23" t="s">
        <v>20</v>
      </c>
      <c r="C23" s="4">
        <v>44053</v>
      </c>
      <c r="D23" s="4">
        <v>44061</v>
      </c>
      <c r="E23" t="s">
        <v>63</v>
      </c>
      <c r="F23" t="s">
        <v>64</v>
      </c>
      <c r="G23" t="s">
        <v>70</v>
      </c>
      <c r="H23" t="s">
        <v>14</v>
      </c>
      <c r="I23" s="5">
        <v>1835</v>
      </c>
    </row>
    <row r="24" spans="1:9" x14ac:dyDescent="0.25">
      <c r="A24" t="s">
        <v>62</v>
      </c>
      <c r="B24" t="s">
        <v>20</v>
      </c>
      <c r="C24" s="4">
        <v>44053</v>
      </c>
      <c r="D24" s="4">
        <v>44061</v>
      </c>
      <c r="E24" t="s">
        <v>63</v>
      </c>
      <c r="F24" t="s">
        <v>64</v>
      </c>
      <c r="G24" t="s">
        <v>71</v>
      </c>
      <c r="H24" t="s">
        <v>14</v>
      </c>
      <c r="I24" s="5">
        <v>1865</v>
      </c>
    </row>
    <row r="25" spans="1:9" x14ac:dyDescent="0.25">
      <c r="A25" t="s">
        <v>62</v>
      </c>
      <c r="B25" t="s">
        <v>20</v>
      </c>
      <c r="C25" s="4">
        <v>44053</v>
      </c>
      <c r="D25" s="4">
        <v>44061</v>
      </c>
      <c r="E25" t="s">
        <v>63</v>
      </c>
      <c r="F25" t="s">
        <v>64</v>
      </c>
      <c r="G25" t="s">
        <v>72</v>
      </c>
      <c r="H25" t="s">
        <v>14</v>
      </c>
      <c r="I25" s="5">
        <v>3295</v>
      </c>
    </row>
    <row r="26" spans="1:9" x14ac:dyDescent="0.25">
      <c r="A26" t="s">
        <v>73</v>
      </c>
      <c r="B26" t="s">
        <v>20</v>
      </c>
      <c r="C26" s="4">
        <v>43969</v>
      </c>
      <c r="D26" s="4">
        <v>44067</v>
      </c>
      <c r="E26" t="s">
        <v>74</v>
      </c>
      <c r="F26" t="s">
        <v>64</v>
      </c>
      <c r="G26" t="s">
        <v>75</v>
      </c>
      <c r="H26" t="s">
        <v>23</v>
      </c>
      <c r="I26" s="5">
        <v>25000</v>
      </c>
    </row>
    <row r="27" spans="1:9" x14ac:dyDescent="0.25">
      <c r="C27" s="4"/>
      <c r="D27" s="4"/>
      <c r="I27" s="7">
        <f>SUM(I18:I26)</f>
        <v>36148.6</v>
      </c>
    </row>
    <row r="28" spans="1:9" x14ac:dyDescent="0.25">
      <c r="C28" s="4"/>
      <c r="D28" s="4"/>
      <c r="I28" s="5"/>
    </row>
    <row r="29" spans="1:9" x14ac:dyDescent="0.25">
      <c r="A29" t="s">
        <v>76</v>
      </c>
      <c r="B29" t="s">
        <v>77</v>
      </c>
      <c r="C29" s="4">
        <v>43836</v>
      </c>
      <c r="D29" s="4">
        <v>44068</v>
      </c>
      <c r="E29" t="s">
        <v>78</v>
      </c>
      <c r="F29" t="s">
        <v>79</v>
      </c>
      <c r="G29" t="s">
        <v>80</v>
      </c>
      <c r="H29" t="s">
        <v>14</v>
      </c>
      <c r="I29" s="5">
        <v>246892.2</v>
      </c>
    </row>
    <row r="30" spans="1:9" x14ac:dyDescent="0.25">
      <c r="A30" t="s">
        <v>81</v>
      </c>
      <c r="B30" t="s">
        <v>82</v>
      </c>
      <c r="C30" s="4">
        <v>43889</v>
      </c>
      <c r="D30" s="4">
        <v>44062</v>
      </c>
      <c r="E30" t="s">
        <v>83</v>
      </c>
      <c r="F30" t="s">
        <v>79</v>
      </c>
      <c r="G30" t="s">
        <v>84</v>
      </c>
      <c r="H30" t="s">
        <v>23</v>
      </c>
      <c r="I30" s="5">
        <v>111640</v>
      </c>
    </row>
    <row r="31" spans="1:9" x14ac:dyDescent="0.25">
      <c r="A31" t="s">
        <v>85</v>
      </c>
      <c r="B31" t="s">
        <v>86</v>
      </c>
      <c r="C31" s="4">
        <v>43361</v>
      </c>
      <c r="D31" s="4">
        <v>44047</v>
      </c>
      <c r="E31" t="s">
        <v>87</v>
      </c>
      <c r="F31" t="s">
        <v>79</v>
      </c>
      <c r="G31" t="s">
        <v>88</v>
      </c>
      <c r="H31" t="s">
        <v>14</v>
      </c>
      <c r="I31" s="5">
        <v>282.27</v>
      </c>
    </row>
    <row r="32" spans="1:9" x14ac:dyDescent="0.25">
      <c r="A32" t="s">
        <v>89</v>
      </c>
      <c r="B32" t="s">
        <v>90</v>
      </c>
      <c r="C32" s="4">
        <v>43768</v>
      </c>
      <c r="D32" s="4">
        <v>44061</v>
      </c>
      <c r="E32" t="s">
        <v>91</v>
      </c>
      <c r="F32" t="s">
        <v>79</v>
      </c>
      <c r="G32" t="s">
        <v>92</v>
      </c>
      <c r="H32" t="s">
        <v>14</v>
      </c>
      <c r="I32" s="5">
        <v>190200</v>
      </c>
    </row>
    <row r="33" spans="1:10" x14ac:dyDescent="0.25">
      <c r="A33" t="s">
        <v>93</v>
      </c>
      <c r="B33" t="s">
        <v>94</v>
      </c>
      <c r="C33" s="4">
        <v>43805</v>
      </c>
      <c r="D33" s="4">
        <v>44061</v>
      </c>
      <c r="E33" t="s">
        <v>95</v>
      </c>
      <c r="F33" t="s">
        <v>79</v>
      </c>
      <c r="G33" t="s">
        <v>96</v>
      </c>
      <c r="H33" t="s">
        <v>14</v>
      </c>
      <c r="I33" s="5">
        <v>121100</v>
      </c>
    </row>
    <row r="34" spans="1:10" x14ac:dyDescent="0.25">
      <c r="C34" s="4"/>
      <c r="D34" s="4"/>
      <c r="I34" s="7">
        <f>SUM(I29:I33)</f>
        <v>670114.47</v>
      </c>
    </row>
    <row r="35" spans="1:10" x14ac:dyDescent="0.25">
      <c r="C35" s="4"/>
      <c r="D35" s="4"/>
      <c r="I35" s="5"/>
    </row>
    <row r="36" spans="1:10" x14ac:dyDescent="0.25">
      <c r="A36" t="s">
        <v>97</v>
      </c>
      <c r="B36" t="s">
        <v>98</v>
      </c>
      <c r="C36" s="4">
        <v>43706</v>
      </c>
      <c r="D36" s="4">
        <v>44046</v>
      </c>
      <c r="E36" t="s">
        <v>99</v>
      </c>
      <c r="F36" t="s">
        <v>100</v>
      </c>
      <c r="G36" t="s">
        <v>101</v>
      </c>
      <c r="H36" t="s">
        <v>23</v>
      </c>
      <c r="I36" s="5">
        <v>62390</v>
      </c>
    </row>
    <row r="37" spans="1:10" x14ac:dyDescent="0.25">
      <c r="I37" s="7">
        <f>SUM(I36)</f>
        <v>62390</v>
      </c>
    </row>
    <row r="38" spans="1:10" x14ac:dyDescent="0.25">
      <c r="I38" s="7"/>
    </row>
    <row r="39" spans="1:10" x14ac:dyDescent="0.25">
      <c r="H39" t="s">
        <v>102</v>
      </c>
      <c r="I39" s="8">
        <f>SUM(I37,I34,I27,I16)</f>
        <v>854951.1399999999</v>
      </c>
    </row>
    <row r="40" spans="1:10" x14ac:dyDescent="0.25">
      <c r="J40" s="5"/>
    </row>
  </sheetData>
  <autoFilter ref="A1:I1" xr:uid="{8CE9A744-D80C-42D9-9B95-B6B55CA44295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Gross Damico</dc:creator>
  <cp:lastModifiedBy>Gabriel Gross Damico</cp:lastModifiedBy>
  <dcterms:created xsi:type="dcterms:W3CDTF">2020-11-05T17:17:29Z</dcterms:created>
  <dcterms:modified xsi:type="dcterms:W3CDTF">2020-11-05T17:26:48Z</dcterms:modified>
</cp:coreProperties>
</file>