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-460" windowWidth="28800" windowHeight="18000"/>
  </bookViews>
  <sheets>
    <sheet name="Plan1" sheetId="1" r:id="rId1"/>
  </sheets>
  <definedNames>
    <definedName name="_xlnm._FilterDatabase" localSheetId="0" hidden="1">Plan1!$A$1:$I$1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9" i="1"/>
  <c r="I18" i="1"/>
  <c r="I29" i="1"/>
  <c r="I34" i="1"/>
</calcChain>
</file>

<file path=xl/sharedStrings.xml><?xml version="1.0" encoding="utf-8"?>
<sst xmlns="http://schemas.openxmlformats.org/spreadsheetml/2006/main" count="165" uniqueCount="88">
  <si>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</si>
  <si>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</si>
  <si>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</si>
  <si>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</si>
  <si>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</si>
  <si>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</si>
  <si>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</si>
  <si>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</si>
  <si>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</si>
  <si>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0517/18</t>
  </si>
  <si>
    <t>185/18</t>
  </si>
  <si>
    <t>SRP - TARUGO DE MADEIRA</t>
  </si>
  <si>
    <t>REGISTRO DE PREÇOS</t>
  </si>
  <si>
    <t>19963375000139 - LEONARDO DA SILVA EVANGELISTA</t>
  </si>
  <si>
    <t>ESTOQUE</t>
  </si>
  <si>
    <t>0520/19</t>
  </si>
  <si>
    <t>099/19</t>
  </si>
  <si>
    <t>BUCHA ACO CARBONO SAE1045 CEMENTADO TEMPERADO REVENIDO DUREZA 50-59HRC DIAMETRO INTERNO 40 MM DIAMETRO EXTERNO 50,10MM COMPRIMENTO 42,00 MM NP71125400 TU-MRM-4142-01 TRENSURB, PN89.07.02</t>
  </si>
  <si>
    <t>DISPENSA ELETRÔNICA</t>
  </si>
  <si>
    <t xml:space="preserve">90976853000156 - KD PARTS COMERCIO DE COMPONENTES LTDA - ME </t>
  </si>
  <si>
    <t>0560/19</t>
  </si>
  <si>
    <t>072/19</t>
  </si>
  <si>
    <t>LÂMINAS DE GRAFITE</t>
  </si>
  <si>
    <t>61410641000161 - SCHUNK DO BRASIL SINTERIZADOS EM ELETROGRAFITES LTDA</t>
  </si>
  <si>
    <t>0561/19</t>
  </si>
  <si>
    <t>000/00</t>
  </si>
  <si>
    <t>FUSÍVEL AÇÃO ULTRA-RÁPIDO 500A</t>
  </si>
  <si>
    <t xml:space="preserve">92179811000110 - Utilidades Elétricas Comércio e Importações LTDA </t>
  </si>
  <si>
    <t>0800/19</t>
  </si>
  <si>
    <t>AQUISIÇÃO DE 2 (DUAS) SUBSCRIÇÕES DE SOFTWARES DA ADOBE POR PERÍODO DE 36 (TRINTA E SEIS) MESES – CREATIVE CLOUD FOR TEAMS ALL APPS ALL MULTIPLE PLATFORMS MULTI LATIN AMERICAN LANGUAGES</t>
  </si>
  <si>
    <t>ADJUDICAÇÃO</t>
  </si>
  <si>
    <t>09240519000111 - TARGETWARE INFORMATICA LTDA</t>
  </si>
  <si>
    <t>REPASSE</t>
  </si>
  <si>
    <t>0827/17</t>
  </si>
  <si>
    <t>049/19</t>
  </si>
  <si>
    <t>AQUISIÇÃO DE TRANDUTORES E REGISTRADORES</t>
  </si>
  <si>
    <t>21718970000105 - FASTRAIL EQUIP. COMP. FERROVIÁRIOS EIRELI EPP</t>
  </si>
  <si>
    <t>0869/19</t>
  </si>
  <si>
    <t>151/19</t>
  </si>
  <si>
    <t>TRANSFORMADORES MONOFÁSICOS.</t>
  </si>
  <si>
    <t xml:space="preserve">18112654000172 - SMX INDÚSTRIA, COMÉRCIO E SERVIÇOS EIRELI – EPP </t>
  </si>
  <si>
    <t>0875/19</t>
  </si>
  <si>
    <t>138/19</t>
  </si>
  <si>
    <t>GRAXA DE LUBRIFICAÇÃO</t>
  </si>
  <si>
    <t>31024908000169 - D. RODRIGUES MEKARU COMÉRCIO MATERIAIS FERROVIÁRIOS</t>
  </si>
  <si>
    <t>0958/19</t>
  </si>
  <si>
    <t>PARAFUSO TU MRM 41317</t>
  </si>
  <si>
    <t>03042718000139 - BENFATO USINAGEM LTDA</t>
  </si>
  <si>
    <t>0966/19</t>
  </si>
  <si>
    <t>EIXO TRANSVERSAL DA PORTA A-200</t>
  </si>
  <si>
    <t xml:space="preserve">06993715000179 - TECNOTORNO INDÚSTRIA METALÚRGICA LTDA </t>
  </si>
  <si>
    <t>1093/19</t>
  </si>
  <si>
    <t>CHAPA LISA AÇO CARBONO SAE1020, NATURAL, COMPRIMENTO 1,00 M, LARGURA 2,00 M, ESPESSURA 3/8 POL</t>
  </si>
  <si>
    <t>30702665000108 - LIDER AÇO</t>
  </si>
  <si>
    <t>1107/19</t>
  </si>
  <si>
    <t>SABONETE LIQUIDO PRONTO PARA USO</t>
  </si>
  <si>
    <t>05024938000165 - MARQUI INDUSTRIA E COMERCIO DE PRODUTOS DE LIMPEZA LTDA</t>
  </si>
  <si>
    <t>1157/19</t>
  </si>
  <si>
    <t>CARRETEL RETRÁTIL COM FITA PERSONALIZADA</t>
  </si>
  <si>
    <t>01281553000122 - BELT COMPANY</t>
  </si>
  <si>
    <t>1208/19</t>
  </si>
  <si>
    <t>DESENGRAXANTE</t>
  </si>
  <si>
    <t>90456609000162 - HIDROCHEN IND. COM. PROD.QUÍMICOS LTDA</t>
  </si>
  <si>
    <t>1233/19</t>
  </si>
  <si>
    <t>TREINAMENTO UNAMEC</t>
  </si>
  <si>
    <t>INEXIGIBILIDADE</t>
  </si>
  <si>
    <t>28627449000101 - UNIÃO NACIONAL DOS AUDITORES DO MIN. EDUCAÇÃO - UNAMEC</t>
  </si>
  <si>
    <t>1338/19</t>
  </si>
  <si>
    <t>AQUISIÇÃO VALE TRANSPORTES P/SETEMBRO/19</t>
  </si>
  <si>
    <t>10963280000197 - COLEO</t>
  </si>
  <si>
    <t xml:space="preserve">18688117000175 - HAMBURGUESA </t>
  </si>
  <si>
    <t xml:space="preserve">88363007000119 - LOUZADA </t>
  </si>
  <si>
    <t xml:space="preserve">90348517000169  - GUAIBA </t>
  </si>
  <si>
    <t xml:space="preserve">91359281000129 - VINSA </t>
  </si>
  <si>
    <t xml:space="preserve">92667948000113 - UNESUL </t>
  </si>
  <si>
    <t xml:space="preserve">92769470000132 - PALMARES </t>
  </si>
  <si>
    <t xml:space="preserve">96662614000108 - VITÓRIA </t>
  </si>
  <si>
    <t>1666/18</t>
  </si>
  <si>
    <t>CABO DE FIBRA OTICA CFOA-SM-6-24</t>
  </si>
  <si>
    <t>09499145000153 - VIKSUL TELECOMUNICAÇÕES COMERCIO E SERVIÇOS LTDA</t>
  </si>
  <si>
    <t>2619/17</t>
  </si>
  <si>
    <t>112/18</t>
  </si>
  <si>
    <t>ITENS DE BORRACHA</t>
  </si>
  <si>
    <t>15148032000106 - ESC IND. COM. ART. BORRACHA LTDA</t>
  </si>
  <si>
    <t>2785/17</t>
  </si>
  <si>
    <t>206/18</t>
  </si>
  <si>
    <t>SRP ÓLEOS E GRAXAS</t>
  </si>
  <si>
    <t>13991459000146 - BAZA DISTRIBUIDORA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</si>
</sst>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80" zoomScaleNormal="80" zoomScalePageLayoutView="80" workbookViewId="0">
      <pane ySplit="1" topLeftCell="A2" activePane="bottomLeft" state="frozen"/>
      <selection pane="bottomLeft" activeCell="E39" sqref="E39"/>
    </sheetView>
  </sheetViews>
  <sheetFormatPr baseColWidth="10" defaultColWidth="8.83203125" defaultRowHeight="14" x14ac:dyDescent="0"/>
  <cols>
    <col min="1" max="1" width="16" bestFit="1" customWidth="1"/>
    <col min="2" max="2" width="20.1640625" bestFit="1" customWidth="1"/>
    <col min="3" max="3" width="13.5" bestFit="1" customWidth="1"/>
    <col min="4" max="4" width="16.1640625" bestFit="1" customWidth="1"/>
    <col min="5" max="5" width="75.33203125" customWidth="1"/>
    <col min="6" max="6" width="22.6640625" bestFit="1" customWidth="1"/>
    <col min="7" max="7" width="69.5" customWidth="1"/>
    <col min="8" max="8" width="16" bestFit="1" customWidth="1"/>
    <col min="9" max="9" width="20.33203125" bestFit="1" customWidth="1"/>
  </cols>
  <sheetData>
    <row r="1" spans="1:9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t="s">
        <v>28</v>
      </c>
      <c r="B2" t="s">
        <v>25</v>
      </c>
      <c r="C2" s="1">
        <v>43594</v>
      </c>
      <c r="D2" s="1">
        <v>43679</v>
      </c>
      <c r="E2" t="s">
        <v>29</v>
      </c>
      <c r="F2" t="s">
        <v>30</v>
      </c>
      <c r="G2" t="s">
        <v>31</v>
      </c>
      <c r="H2" t="s">
        <v>32</v>
      </c>
      <c r="I2" s="2">
        <v>30042</v>
      </c>
    </row>
    <row r="3" spans="1:9">
      <c r="A3" t="s">
        <v>33</v>
      </c>
      <c r="B3" t="s">
        <v>34</v>
      </c>
      <c r="C3" s="1">
        <v>42850</v>
      </c>
      <c r="D3" s="1">
        <v>43698</v>
      </c>
      <c r="E3" t="s">
        <v>35</v>
      </c>
      <c r="F3" t="s">
        <v>30</v>
      </c>
      <c r="G3" t="s">
        <v>36</v>
      </c>
      <c r="H3" t="s">
        <v>32</v>
      </c>
      <c r="I3" s="2">
        <v>8950</v>
      </c>
    </row>
    <row r="4" spans="1:9">
      <c r="A4" t="s">
        <v>51</v>
      </c>
      <c r="B4" t="s">
        <v>25</v>
      </c>
      <c r="C4" s="1">
        <v>43641</v>
      </c>
      <c r="D4" s="1">
        <v>43706</v>
      </c>
      <c r="E4" t="s">
        <v>52</v>
      </c>
      <c r="F4" t="s">
        <v>30</v>
      </c>
      <c r="G4" t="s">
        <v>53</v>
      </c>
      <c r="H4" t="s">
        <v>14</v>
      </c>
      <c r="I4" s="2">
        <v>2994.84</v>
      </c>
    </row>
    <row r="5" spans="1:9">
      <c r="A5" t="s">
        <v>54</v>
      </c>
      <c r="B5" t="s">
        <v>25</v>
      </c>
      <c r="C5" s="1">
        <v>43642</v>
      </c>
      <c r="D5" s="1">
        <v>43679</v>
      </c>
      <c r="E5" t="s">
        <v>55</v>
      </c>
      <c r="F5" t="s">
        <v>30</v>
      </c>
      <c r="G5" t="s">
        <v>56</v>
      </c>
      <c r="H5" t="s">
        <v>14</v>
      </c>
      <c r="I5" s="2">
        <v>2148</v>
      </c>
    </row>
    <row r="6" spans="1:9">
      <c r="A6" t="s">
        <v>57</v>
      </c>
      <c r="B6" t="s">
        <v>25</v>
      </c>
      <c r="C6" s="1">
        <v>43651</v>
      </c>
      <c r="D6" s="1">
        <v>43682</v>
      </c>
      <c r="E6" t="s">
        <v>58</v>
      </c>
      <c r="F6" t="s">
        <v>30</v>
      </c>
      <c r="G6" t="s">
        <v>59</v>
      </c>
      <c r="H6" t="s">
        <v>32</v>
      </c>
      <c r="I6" s="2">
        <v>1000</v>
      </c>
    </row>
    <row r="7" spans="1:9">
      <c r="A7" t="s">
        <v>60</v>
      </c>
      <c r="B7" t="s">
        <v>25</v>
      </c>
      <c r="C7" s="1">
        <v>43661</v>
      </c>
      <c r="D7" s="1">
        <v>43706</v>
      </c>
      <c r="E7" t="s">
        <v>61</v>
      </c>
      <c r="F7" t="s">
        <v>30</v>
      </c>
      <c r="G7" t="s">
        <v>62</v>
      </c>
      <c r="H7" t="s">
        <v>14</v>
      </c>
      <c r="I7" s="2">
        <v>2520</v>
      </c>
    </row>
    <row r="8" spans="1:9">
      <c r="A8" t="s">
        <v>77</v>
      </c>
      <c r="B8" t="s">
        <v>25</v>
      </c>
      <c r="C8" s="1">
        <v>43371</v>
      </c>
      <c r="D8" s="1">
        <v>43698</v>
      </c>
      <c r="E8" t="s">
        <v>78</v>
      </c>
      <c r="F8" t="s">
        <v>30</v>
      </c>
      <c r="G8" t="s">
        <v>79</v>
      </c>
      <c r="H8" t="s">
        <v>14</v>
      </c>
      <c r="I8" s="2">
        <v>6020</v>
      </c>
    </row>
    <row r="9" spans="1:9">
      <c r="C9" s="1"/>
      <c r="D9" s="1"/>
      <c r="I9" s="5">
        <f>SUM(I2:I8)</f>
        <v>53674.84</v>
      </c>
    </row>
    <row r="10" spans="1:9">
      <c r="C10" s="1"/>
      <c r="D10" s="1"/>
      <c r="I10" s="2"/>
    </row>
    <row r="11" spans="1:9">
      <c r="A11" t="s">
        <v>15</v>
      </c>
      <c r="B11" t="s">
        <v>16</v>
      </c>
      <c r="C11" s="1">
        <v>43556</v>
      </c>
      <c r="D11" s="1">
        <v>43699</v>
      </c>
      <c r="E11" t="s">
        <v>17</v>
      </c>
      <c r="F11" t="s">
        <v>18</v>
      </c>
      <c r="G11" t="s">
        <v>19</v>
      </c>
      <c r="H11" t="s">
        <v>14</v>
      </c>
      <c r="I11" s="2">
        <v>2982</v>
      </c>
    </row>
    <row r="12" spans="1:9">
      <c r="A12" t="s">
        <v>20</v>
      </c>
      <c r="B12" t="s">
        <v>21</v>
      </c>
      <c r="C12" s="1">
        <v>43575</v>
      </c>
      <c r="D12" s="1">
        <v>43703</v>
      </c>
      <c r="E12" t="s">
        <v>22</v>
      </c>
      <c r="F12" t="s">
        <v>18</v>
      </c>
      <c r="G12" t="s">
        <v>23</v>
      </c>
      <c r="H12" t="s">
        <v>14</v>
      </c>
      <c r="I12" s="2">
        <v>136185.29999999999</v>
      </c>
    </row>
    <row r="13" spans="1:9">
      <c r="A13" t="s">
        <v>24</v>
      </c>
      <c r="B13" t="s">
        <v>25</v>
      </c>
      <c r="C13" s="1">
        <v>43557</v>
      </c>
      <c r="D13" s="1">
        <v>43706</v>
      </c>
      <c r="E13" t="s">
        <v>26</v>
      </c>
      <c r="F13" t="s">
        <v>18</v>
      </c>
      <c r="G13" t="s">
        <v>27</v>
      </c>
      <c r="H13" t="s">
        <v>14</v>
      </c>
      <c r="I13" s="2">
        <v>7499</v>
      </c>
    </row>
    <row r="14" spans="1:9">
      <c r="A14" t="s">
        <v>37</v>
      </c>
      <c r="B14" t="s">
        <v>38</v>
      </c>
      <c r="C14" s="1">
        <v>43606</v>
      </c>
      <c r="D14" s="1">
        <v>43704</v>
      </c>
      <c r="E14" t="s">
        <v>39</v>
      </c>
      <c r="F14" t="s">
        <v>18</v>
      </c>
      <c r="G14" t="s">
        <v>40</v>
      </c>
      <c r="H14" t="s">
        <v>14</v>
      </c>
      <c r="I14" s="2">
        <v>17895</v>
      </c>
    </row>
    <row r="15" spans="1:9">
      <c r="A15" t="s">
        <v>41</v>
      </c>
      <c r="B15" t="s">
        <v>42</v>
      </c>
      <c r="C15" s="1">
        <v>43607</v>
      </c>
      <c r="D15" s="1">
        <v>43682</v>
      </c>
      <c r="E15" t="s">
        <v>43</v>
      </c>
      <c r="F15" t="s">
        <v>18</v>
      </c>
      <c r="G15" t="s">
        <v>44</v>
      </c>
      <c r="H15" t="s">
        <v>14</v>
      </c>
      <c r="I15" s="2">
        <v>501.5</v>
      </c>
    </row>
    <row r="16" spans="1:9">
      <c r="A16" t="s">
        <v>45</v>
      </c>
      <c r="B16" t="s">
        <v>25</v>
      </c>
      <c r="C16" s="1">
        <v>43616</v>
      </c>
      <c r="D16" s="1">
        <v>43698</v>
      </c>
      <c r="E16" t="s">
        <v>46</v>
      </c>
      <c r="F16" t="s">
        <v>18</v>
      </c>
      <c r="G16" t="s">
        <v>47</v>
      </c>
      <c r="H16" t="s">
        <v>14</v>
      </c>
      <c r="I16" s="2">
        <v>1530</v>
      </c>
    </row>
    <row r="17" spans="1:9">
      <c r="A17" t="s">
        <v>48</v>
      </c>
      <c r="B17" t="s">
        <v>25</v>
      </c>
      <c r="C17" s="1">
        <v>43619</v>
      </c>
      <c r="D17" s="1">
        <v>43707</v>
      </c>
      <c r="E17" t="s">
        <v>49</v>
      </c>
      <c r="F17" t="s">
        <v>18</v>
      </c>
      <c r="G17" t="s">
        <v>50</v>
      </c>
      <c r="H17" t="s">
        <v>14</v>
      </c>
      <c r="I17" s="2">
        <v>1818.32</v>
      </c>
    </row>
    <row r="18" spans="1:9">
      <c r="C18" s="1"/>
      <c r="D18" s="1"/>
      <c r="I18" s="5">
        <f>SUM(I11:I17)</f>
        <v>168411.12</v>
      </c>
    </row>
    <row r="19" spans="1:9">
      <c r="C19" s="1"/>
      <c r="D19" s="1"/>
      <c r="I19" s="2"/>
    </row>
    <row r="20" spans="1:9">
      <c r="A20" t="s">
        <v>63</v>
      </c>
      <c r="B20" t="s">
        <v>25</v>
      </c>
      <c r="C20" s="1">
        <v>43664</v>
      </c>
      <c r="D20" s="1">
        <v>43700</v>
      </c>
      <c r="E20" t="s">
        <v>64</v>
      </c>
      <c r="F20" t="s">
        <v>65</v>
      </c>
      <c r="G20" t="s">
        <v>66</v>
      </c>
      <c r="H20" t="s">
        <v>32</v>
      </c>
      <c r="I20" s="2">
        <v>960</v>
      </c>
    </row>
    <row r="21" spans="1:9">
      <c r="A21" t="s">
        <v>67</v>
      </c>
      <c r="B21" t="s">
        <v>25</v>
      </c>
      <c r="C21" s="1">
        <v>43685</v>
      </c>
      <c r="D21" s="1">
        <v>43693</v>
      </c>
      <c r="E21" t="s">
        <v>68</v>
      </c>
      <c r="F21" t="s">
        <v>65</v>
      </c>
      <c r="G21" t="s">
        <v>69</v>
      </c>
      <c r="H21" t="s">
        <v>32</v>
      </c>
      <c r="I21" s="2">
        <v>2490</v>
      </c>
    </row>
    <row r="22" spans="1:9">
      <c r="A22" t="s">
        <v>67</v>
      </c>
      <c r="B22" t="s">
        <v>25</v>
      </c>
      <c r="C22" s="1">
        <v>43685</v>
      </c>
      <c r="D22" s="1">
        <v>43693</v>
      </c>
      <c r="E22" t="s">
        <v>68</v>
      </c>
      <c r="F22" t="s">
        <v>65</v>
      </c>
      <c r="G22" t="s">
        <v>70</v>
      </c>
      <c r="H22" t="s">
        <v>32</v>
      </c>
      <c r="I22" s="2">
        <v>1155</v>
      </c>
    </row>
    <row r="23" spans="1:9">
      <c r="A23" t="s">
        <v>67</v>
      </c>
      <c r="B23" t="s">
        <v>25</v>
      </c>
      <c r="C23" s="1">
        <v>43685</v>
      </c>
      <c r="D23" s="1">
        <v>43693</v>
      </c>
      <c r="E23" t="s">
        <v>68</v>
      </c>
      <c r="F23" t="s">
        <v>65</v>
      </c>
      <c r="G23" t="s">
        <v>71</v>
      </c>
      <c r="H23" t="s">
        <v>32</v>
      </c>
      <c r="I23" s="2">
        <v>1532.5</v>
      </c>
    </row>
    <row r="24" spans="1:9">
      <c r="A24" t="s">
        <v>67</v>
      </c>
      <c r="B24" t="s">
        <v>25</v>
      </c>
      <c r="C24" s="1">
        <v>43685</v>
      </c>
      <c r="D24" s="1">
        <v>43693</v>
      </c>
      <c r="E24" t="s">
        <v>68</v>
      </c>
      <c r="F24" t="s">
        <v>65</v>
      </c>
      <c r="G24" t="s">
        <v>72</v>
      </c>
      <c r="H24" t="s">
        <v>32</v>
      </c>
      <c r="I24" s="2">
        <v>2572.5</v>
      </c>
    </row>
    <row r="25" spans="1:9">
      <c r="A25" t="s">
        <v>67</v>
      </c>
      <c r="B25" t="s">
        <v>25</v>
      </c>
      <c r="C25" s="1">
        <v>43685</v>
      </c>
      <c r="D25" s="1">
        <v>43693</v>
      </c>
      <c r="E25" t="s">
        <v>68</v>
      </c>
      <c r="F25" t="s">
        <v>65</v>
      </c>
      <c r="G25" t="s">
        <v>73</v>
      </c>
      <c r="H25" t="s">
        <v>32</v>
      </c>
      <c r="I25" s="2">
        <v>1675</v>
      </c>
    </row>
    <row r="26" spans="1:9">
      <c r="A26" t="s">
        <v>67</v>
      </c>
      <c r="B26" t="s">
        <v>25</v>
      </c>
      <c r="C26" s="1">
        <v>43685</v>
      </c>
      <c r="D26" s="1">
        <v>43693</v>
      </c>
      <c r="E26" t="s">
        <v>68</v>
      </c>
      <c r="F26" t="s">
        <v>65</v>
      </c>
      <c r="G26" t="s">
        <v>74</v>
      </c>
      <c r="H26" t="s">
        <v>32</v>
      </c>
      <c r="I26" s="2">
        <v>7115</v>
      </c>
    </row>
    <row r="27" spans="1:9">
      <c r="A27" t="s">
        <v>67</v>
      </c>
      <c r="B27" t="s">
        <v>25</v>
      </c>
      <c r="C27" s="1">
        <v>43685</v>
      </c>
      <c r="D27" s="1">
        <v>43693</v>
      </c>
      <c r="E27" t="s">
        <v>68</v>
      </c>
      <c r="F27" t="s">
        <v>65</v>
      </c>
      <c r="G27" t="s">
        <v>75</v>
      </c>
      <c r="H27" t="s">
        <v>32</v>
      </c>
      <c r="I27" s="2">
        <v>670</v>
      </c>
    </row>
    <row r="28" spans="1:9">
      <c r="A28" t="s">
        <v>67</v>
      </c>
      <c r="B28" t="s">
        <v>25</v>
      </c>
      <c r="C28" s="1">
        <v>43685</v>
      </c>
      <c r="D28" s="1">
        <v>43693</v>
      </c>
      <c r="E28" t="s">
        <v>68</v>
      </c>
      <c r="F28" t="s">
        <v>65</v>
      </c>
      <c r="G28" t="s">
        <v>76</v>
      </c>
      <c r="H28" t="s">
        <v>32</v>
      </c>
      <c r="I28" s="2">
        <v>2405</v>
      </c>
    </row>
    <row r="29" spans="1:9">
      <c r="C29" s="1"/>
      <c r="D29" s="1"/>
      <c r="I29" s="5">
        <f>SUM(I20:I28)</f>
        <v>20575</v>
      </c>
    </row>
    <row r="30" spans="1:9">
      <c r="C30" s="1"/>
      <c r="D30" s="1"/>
      <c r="I30" s="2"/>
    </row>
    <row r="31" spans="1:9">
      <c r="A31" t="s">
        <v>9</v>
      </c>
      <c r="B31" t="s">
        <v>10</v>
      </c>
      <c r="C31" s="1">
        <v>43186</v>
      </c>
      <c r="D31" s="1">
        <v>43706</v>
      </c>
      <c r="E31" t="s">
        <v>11</v>
      </c>
      <c r="F31" t="s">
        <v>12</v>
      </c>
      <c r="G31" t="s">
        <v>13</v>
      </c>
      <c r="H31" t="s">
        <v>14</v>
      </c>
      <c r="I31" s="2">
        <v>6160</v>
      </c>
    </row>
    <row r="32" spans="1:9">
      <c r="A32" t="s">
        <v>80</v>
      </c>
      <c r="B32" t="s">
        <v>81</v>
      </c>
      <c r="C32" s="1">
        <v>43038</v>
      </c>
      <c r="D32" s="1">
        <v>43706</v>
      </c>
      <c r="E32" t="s">
        <v>82</v>
      </c>
      <c r="F32" t="s">
        <v>12</v>
      </c>
      <c r="G32" t="s">
        <v>83</v>
      </c>
      <c r="H32" t="s">
        <v>14</v>
      </c>
      <c r="I32" s="2">
        <v>11400</v>
      </c>
    </row>
    <row r="33" spans="1:9">
      <c r="A33" t="s">
        <v>84</v>
      </c>
      <c r="B33" t="s">
        <v>85</v>
      </c>
      <c r="C33" s="1">
        <v>43053</v>
      </c>
      <c r="D33" s="1">
        <v>43706</v>
      </c>
      <c r="E33" t="s">
        <v>86</v>
      </c>
      <c r="F33" t="s">
        <v>12</v>
      </c>
      <c r="G33" t="s">
        <v>87</v>
      </c>
      <c r="H33" t="s">
        <v>14</v>
      </c>
      <c r="I33" s="2">
        <v>2549.92</v>
      </c>
    </row>
    <row r="34" spans="1:9">
      <c r="I34" s="5">
        <f>SUM(I31:I33)</f>
        <v>20109.919999999998</v>
      </c>
    </row>
    <row r="36" spans="1:9">
      <c r="I36" s="4">
        <f>SUM(I9,I18,I29,I34)</f>
        <v>262770.88</v>
      </c>
    </row>
  </sheetData>
  <autoFilter ref="A1:I1"/>
  <sortState ref="A2:I27">
    <sortCondition ref="F2:F27"/>
  </sortState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Luciana Brandao</cp:lastModifiedBy>
  <dcterms:created xsi:type="dcterms:W3CDTF">2019-09-19T17:36:42Z</dcterms:created>
  <dcterms:modified xsi:type="dcterms:W3CDTF">2020-05-15T11:38:36Z</dcterms:modified>
</cp:coreProperties>
</file>