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D:\Usuarios\lucino.oliveira\Documents\20200311-Dados Estatisticos\2014\02-fev\"/>
    </mc:Choice>
  </mc:AlternateContent>
  <xr:revisionPtr revIDLastSave="0" documentId="8_{A6534DDE-327C-4073-BA41-82C80150D846}" xr6:coauthVersionLast="41" xr6:coauthVersionMax="41" xr10:uidLastSave="{00000000-0000-0000-0000-000000000000}"/>
  <bookViews>
    <workbookView xWindow="21480" yWindow="-120" windowWidth="25440" windowHeight="15990" tabRatio="602"/>
  </bookViews>
  <sheets>
    <sheet name="FEV_2014" sheetId="2" r:id="rId1"/>
    <sheet name="2014" sheetId="3" r:id="rId2"/>
  </sheets>
  <definedNames>
    <definedName name="_xlnm.Print_Area" localSheetId="0">FEV_2014!$A$1:$O$42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34" i="2" l="1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P30" i="2"/>
  <c r="P6" i="2" s="1"/>
  <c r="O30" i="2"/>
  <c r="N30" i="2"/>
  <c r="M30" i="2"/>
  <c r="L30" i="2"/>
  <c r="K30" i="2"/>
  <c r="J30" i="2"/>
  <c r="I30" i="2"/>
  <c r="H30" i="2"/>
  <c r="H6" i="2" s="1"/>
  <c r="G30" i="2"/>
  <c r="F30" i="2"/>
  <c r="E30" i="2"/>
  <c r="D30" i="2"/>
  <c r="C30" i="2"/>
  <c r="B30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  <c r="P15" i="2"/>
  <c r="O15" i="2"/>
  <c r="N15" i="2"/>
  <c r="M15" i="2"/>
  <c r="L15" i="2"/>
  <c r="K15" i="2"/>
  <c r="K6" i="2" s="1"/>
  <c r="J15" i="2"/>
  <c r="I15" i="2"/>
  <c r="H15" i="2"/>
  <c r="G15" i="2"/>
  <c r="F15" i="2"/>
  <c r="E15" i="2"/>
  <c r="D15" i="2"/>
  <c r="C15" i="2"/>
  <c r="C6" i="2" s="1"/>
  <c r="B15" i="2"/>
  <c r="P7" i="2"/>
  <c r="O7" i="2"/>
  <c r="O6" i="2" s="1"/>
  <c r="N7" i="2"/>
  <c r="N6" i="2" s="1"/>
  <c r="M7" i="2"/>
  <c r="M6" i="2" s="1"/>
  <c r="L7" i="2"/>
  <c r="K7" i="2"/>
  <c r="J7" i="2"/>
  <c r="J6" i="2" s="1"/>
  <c r="I7" i="2"/>
  <c r="I6" i="2" s="1"/>
  <c r="H7" i="2"/>
  <c r="G7" i="2"/>
  <c r="G6" i="2" s="1"/>
  <c r="F7" i="2"/>
  <c r="F6" i="2" s="1"/>
  <c r="E7" i="2"/>
  <c r="E6" i="2" s="1"/>
  <c r="D7" i="2"/>
  <c r="C7" i="2"/>
  <c r="B7" i="2"/>
  <c r="B6" i="2" s="1"/>
  <c r="L6" i="2"/>
  <c r="D6" i="2"/>
</calcChain>
</file>

<file path=xl/comments1.xml><?xml version="1.0" encoding="utf-8"?>
<comments xmlns="http://schemas.openxmlformats.org/spreadsheetml/2006/main">
  <authors>
    <author>claudia.carvalho</author>
  </authors>
  <commentList>
    <comment ref="P3" authorId="0" shapeId="0">
      <text>
        <r>
          <rPr>
            <sz val="12"/>
            <color indexed="81"/>
            <rFont val="Tahoma"/>
            <family val="2"/>
          </rPr>
          <t xml:space="preserve">Fabricação do Mês mais o acumulado mês anterior
</t>
        </r>
      </text>
    </comment>
  </commentList>
</comments>
</file>

<file path=xl/sharedStrings.xml><?xml version="1.0" encoding="utf-8"?>
<sst xmlns="http://schemas.openxmlformats.org/spreadsheetml/2006/main" count="90" uniqueCount="55">
  <si>
    <t>Ano de fabricação</t>
  </si>
  <si>
    <t>Acre</t>
  </si>
  <si>
    <t xml:space="preserve">Amapá </t>
  </si>
  <si>
    <t>Amazonas</t>
  </si>
  <si>
    <t>Pará</t>
  </si>
  <si>
    <t xml:space="preserve">Rondônia </t>
  </si>
  <si>
    <t>Roraima</t>
  </si>
  <si>
    <t>Tocantins</t>
  </si>
  <si>
    <t>Alagoas</t>
  </si>
  <si>
    <t>Bahia</t>
  </si>
  <si>
    <t>Ceará</t>
  </si>
  <si>
    <t xml:space="preserve">Maranhão </t>
  </si>
  <si>
    <t xml:space="preserve">Paraíba </t>
  </si>
  <si>
    <t>Pernambuco</t>
  </si>
  <si>
    <t>Piauí</t>
  </si>
  <si>
    <t xml:space="preserve">Rio Grande do Norte </t>
  </si>
  <si>
    <t>Sergipe</t>
  </si>
  <si>
    <t>Espírito Santo</t>
  </si>
  <si>
    <t>Minas Gerais</t>
  </si>
  <si>
    <t>Rio de Janeiro</t>
  </si>
  <si>
    <t>São Paulo</t>
  </si>
  <si>
    <t>Paraná</t>
  </si>
  <si>
    <t xml:space="preserve">Rio Grande do Sul </t>
  </si>
  <si>
    <t>Santa Catarina</t>
  </si>
  <si>
    <t>Distrito Federal</t>
  </si>
  <si>
    <t>Goiás</t>
  </si>
  <si>
    <t>Mato Grosso</t>
  </si>
  <si>
    <t>Mato Grosso do Sul</t>
  </si>
  <si>
    <t>Total de veículos Fabricados no Brasil</t>
  </si>
  <si>
    <t>Brasil</t>
  </si>
  <si>
    <t>Nordeste</t>
  </si>
  <si>
    <t>Norte</t>
  </si>
  <si>
    <t>Sudeste</t>
  </si>
  <si>
    <t>Sul</t>
  </si>
  <si>
    <t>Centro-Oeste</t>
  </si>
  <si>
    <t>Grandes Regiões,
Unidades da Federação</t>
  </si>
  <si>
    <t>Mês Fabricação</t>
  </si>
  <si>
    <t>Fonte: Ministério das Cidades, Departamento Nacional de Trânsito - DENATRAN, Sistema Nacional de Registro de Veículos/RENAVAM, RENAEST - Registro Nacional de estatísticas e acidentes de trânsito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</si>
  <si>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</si>
  <si>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</si>
  <si>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</si>
  <si>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</si>
  <si>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</si>
  <si>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</si>
  <si>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</si>
  <si>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</si>
  <si>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</si>
  <si>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</si>
  <si>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</si>
  <si>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</si>
  <si>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&lt;2002</t>
  </si>
  <si>
    <t>Total de veículos Fabricados e emplacados no Brasil em 2014</t>
  </si>
  <si>
    <t>MÊS ATUAL /2014</t>
  </si>
  <si>
    <t>Tabela - Frota de veículos Emplacados, por mêsde fabricação, segundo as Grandes Regiões e Unidades da Federação - 2014</t>
  </si>
  <si>
    <t>Tabela - Frota de veículos Emplacados, por ano de fabricação, segundo as Grandes Regiões e Unidades da Federação - 2014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</si>
</sst>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1" formatCode="_(* #,##0.00_);_(* \(#,##0.00\);_(* &quot;-&quot;??_);_(@_)"/>
    <numFmt numFmtId="172" formatCode="#\ ###\ ###\ ###"/>
    <numFmt numFmtId="176" formatCode="_(* #,##0_);_(* \(#,##0\);_(* &quot;-&quot;??_);_(@_)"/>
  </numFmts>
  <fonts count="12" x14ac:knownFonts="1">
    <font>
      <sz val="10"/>
      <name val="Arial"/>
    </font>
    <font>
      <sz val="10"/>
      <name val="Arial"/>
    </font>
    <font>
      <sz val="10"/>
      <name val="Arial"/>
    </font>
    <font>
      <sz val="10"/>
      <name val="Arial"/>
      <family val="2"/>
    </font>
    <font>
      <sz val="10"/>
      <name val="@Arial Unicode MS"/>
      <family val="2"/>
    </font>
    <font>
      <b/>
      <sz val="10"/>
      <name val="@Arial Unicode MS"/>
      <family val="2"/>
    </font>
    <font>
      <b/>
      <sz val="10"/>
      <name val="Arial"/>
      <family val="2"/>
    </font>
    <font>
      <sz val="12"/>
      <color indexed="81"/>
      <name val="Tahoma"/>
      <family val="2"/>
    </font>
    <font>
      <b/>
      <sz val="10"/>
      <name val="@Arial Unicode MS"/>
    </font>
    <font>
      <sz val="8"/>
      <name val="Arial"/>
    </font>
    <font>
      <sz val="10"/>
      <name val="@Arial Unicode MS"/>
    </font>
    <font>
      <sz val="9"/>
      <name val="@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171" fontId="2" fillId="0" borderId="0" applyFont="0" applyFill="0" applyBorder="0" applyAlignment="0" applyProtection="0"/>
  </cellStyleXfs>
  <cellXfs count="65">
    <xf numFmtId="0" fontId="0" fillId="0" borderId="0" xfId="0"/>
    <xf numFmtId="0" fontId="4" fillId="0" borderId="0" xfId="2" applyFont="1" applyBorder="1"/>
    <xf numFmtId="0" fontId="4" fillId="0" borderId="0" xfId="2" applyFont="1" applyBorder="1" applyAlignment="1">
      <alignment shrinkToFit="1"/>
    </xf>
    <xf numFmtId="172" fontId="4" fillId="0" borderId="0" xfId="2" applyNumberFormat="1" applyFont="1" applyBorder="1" applyAlignment="1">
      <alignment shrinkToFit="1"/>
    </xf>
    <xf numFmtId="0" fontId="4" fillId="0" borderId="0" xfId="0" applyFont="1" applyBorder="1"/>
    <xf numFmtId="0" fontId="5" fillId="0" borderId="0" xfId="2" applyFont="1" applyBorder="1" applyAlignment="1"/>
    <xf numFmtId="0" fontId="5" fillId="0" borderId="0" xfId="2" applyFont="1" applyBorder="1"/>
    <xf numFmtId="172" fontId="5" fillId="0" borderId="1" xfId="1" applyNumberFormat="1" applyFont="1" applyBorder="1" applyAlignment="1" applyProtection="1">
      <alignment horizontal="center" vertical="center" shrinkToFit="1"/>
    </xf>
    <xf numFmtId="3" fontId="5" fillId="0" borderId="1" xfId="2" applyNumberFormat="1" applyFont="1" applyBorder="1" applyAlignment="1">
      <alignment horizontal="right" vertical="center" shrinkToFit="1"/>
    </xf>
    <xf numFmtId="0" fontId="5" fillId="0" borderId="0" xfId="2" applyFont="1" applyBorder="1" applyAlignment="1">
      <alignment shrinkToFit="1"/>
    </xf>
    <xf numFmtId="172" fontId="5" fillId="0" borderId="0" xfId="1" applyNumberFormat="1" applyFont="1" applyBorder="1" applyAlignment="1" applyProtection="1">
      <alignment horizontal="left" shrinkToFit="1"/>
    </xf>
    <xf numFmtId="0" fontId="4" fillId="0" borderId="0" xfId="1" quotePrefix="1" applyFont="1" applyBorder="1" applyAlignment="1">
      <alignment horizontal="left" shrinkToFit="1"/>
    </xf>
    <xf numFmtId="0" fontId="5" fillId="0" borderId="0" xfId="1" applyFont="1" applyBorder="1" applyAlignment="1">
      <alignment horizontal="left" shrinkToFit="1"/>
    </xf>
    <xf numFmtId="0" fontId="4" fillId="0" borderId="2" xfId="1" quotePrefix="1" applyFont="1" applyBorder="1" applyAlignment="1">
      <alignment horizontal="left" shrinkToFit="1"/>
    </xf>
    <xf numFmtId="0" fontId="4" fillId="0" borderId="0" xfId="2" applyFont="1" applyBorder="1" applyAlignment="1" applyProtection="1">
      <alignment horizontal="left"/>
    </xf>
    <xf numFmtId="0" fontId="5" fillId="2" borderId="3" xfId="2" applyFont="1" applyFill="1" applyBorder="1" applyAlignment="1">
      <alignment horizontal="center" vertical="center"/>
    </xf>
    <xf numFmtId="49" fontId="5" fillId="2" borderId="3" xfId="2" applyNumberFormat="1" applyFont="1" applyFill="1" applyBorder="1" applyAlignment="1">
      <alignment horizontal="center" vertical="center" wrapText="1"/>
    </xf>
    <xf numFmtId="0" fontId="8" fillId="0" borderId="0" xfId="2" applyFont="1" applyFill="1" applyBorder="1"/>
    <xf numFmtId="176" fontId="6" fillId="0" borderId="0" xfId="3" applyNumberFormat="1" applyFont="1" applyBorder="1"/>
    <xf numFmtId="3" fontId="5" fillId="0" borderId="0" xfId="2" applyNumberFormat="1" applyFont="1" applyBorder="1" applyAlignment="1">
      <alignment shrinkToFit="1"/>
    </xf>
    <xf numFmtId="176" fontId="5" fillId="0" borderId="0" xfId="3" applyNumberFormat="1" applyFont="1" applyBorder="1" applyAlignment="1">
      <alignment shrinkToFit="1"/>
    </xf>
    <xf numFmtId="176" fontId="4" fillId="0" borderId="0" xfId="3" applyNumberFormat="1" applyFont="1" applyBorder="1" applyAlignment="1">
      <alignment shrinkToFit="1"/>
    </xf>
    <xf numFmtId="176" fontId="8" fillId="0" borderId="0" xfId="3" applyNumberFormat="1" applyFont="1" applyBorder="1" applyAlignment="1">
      <alignment shrinkToFit="1"/>
    </xf>
    <xf numFmtId="176" fontId="10" fillId="0" borderId="0" xfId="3" applyNumberFormat="1" applyFont="1" applyBorder="1" applyAlignment="1">
      <alignment shrinkToFit="1"/>
    </xf>
    <xf numFmtId="176" fontId="4" fillId="0" borderId="2" xfId="3" applyNumberFormat="1" applyFont="1" applyBorder="1" applyAlignment="1">
      <alignment shrinkToFit="1"/>
    </xf>
    <xf numFmtId="3" fontId="4" fillId="0" borderId="0" xfId="2" applyNumberFormat="1" applyFont="1" applyBorder="1"/>
    <xf numFmtId="176" fontId="5" fillId="0" borderId="0" xfId="2" applyNumberFormat="1" applyFont="1" applyBorder="1" applyAlignment="1">
      <alignment shrinkToFit="1"/>
    </xf>
    <xf numFmtId="176" fontId="8" fillId="0" borderId="0" xfId="2" applyNumberFormat="1" applyFont="1" applyBorder="1" applyAlignment="1">
      <alignment shrinkToFit="1"/>
    </xf>
    <xf numFmtId="3" fontId="10" fillId="0" borderId="0" xfId="2" applyNumberFormat="1" applyFont="1" applyBorder="1" applyAlignment="1">
      <alignment shrinkToFit="1"/>
    </xf>
    <xf numFmtId="176" fontId="10" fillId="0" borderId="0" xfId="2" applyNumberFormat="1" applyFont="1" applyBorder="1" applyAlignment="1">
      <alignment shrinkToFit="1"/>
    </xf>
    <xf numFmtId="3" fontId="8" fillId="0" borderId="0" xfId="2" applyNumberFormat="1" applyFont="1" applyBorder="1" applyAlignment="1">
      <alignment shrinkToFit="1"/>
    </xf>
    <xf numFmtId="176" fontId="5" fillId="0" borderId="0" xfId="3" applyNumberFormat="1" applyFont="1" applyBorder="1" applyAlignment="1" applyProtection="1">
      <alignment horizontal="right" vertical="center" shrinkToFit="1"/>
    </xf>
    <xf numFmtId="176" fontId="0" fillId="0" borderId="0" xfId="3" applyNumberFormat="1" applyFont="1"/>
    <xf numFmtId="176" fontId="0" fillId="0" borderId="0" xfId="3" applyNumberFormat="1" applyFont="1" applyFill="1"/>
    <xf numFmtId="176" fontId="0" fillId="0" borderId="2" xfId="3" applyNumberFormat="1" applyFont="1" applyBorder="1"/>
    <xf numFmtId="0" fontId="4" fillId="0" borderId="0" xfId="0" applyFont="1" applyBorder="1" applyAlignment="1">
      <alignment horizontal="center"/>
    </xf>
    <xf numFmtId="176" fontId="5" fillId="2" borderId="0" xfId="3" applyNumberFormat="1" applyFont="1" applyFill="1" applyBorder="1" applyAlignment="1" applyProtection="1">
      <alignment horizontal="right" vertical="center" shrinkToFit="1"/>
    </xf>
    <xf numFmtId="176" fontId="10" fillId="0" borderId="0" xfId="3" applyNumberFormat="1" applyFont="1" applyBorder="1" applyAlignment="1" applyProtection="1">
      <alignment horizontal="right" vertical="center" shrinkToFit="1"/>
    </xf>
    <xf numFmtId="176" fontId="4" fillId="2" borderId="0" xfId="3" applyNumberFormat="1" applyFont="1" applyFill="1" applyBorder="1" applyAlignment="1">
      <alignment shrinkToFit="1"/>
    </xf>
    <xf numFmtId="176" fontId="0" fillId="2" borderId="0" xfId="3" applyNumberFormat="1" applyFont="1" applyFill="1"/>
    <xf numFmtId="176" fontId="10" fillId="0" borderId="2" xfId="3" applyNumberFormat="1" applyFont="1" applyBorder="1" applyAlignment="1" applyProtection="1">
      <alignment horizontal="right" vertical="center" shrinkToFit="1"/>
    </xf>
    <xf numFmtId="176" fontId="0" fillId="2" borderId="2" xfId="3" applyNumberFormat="1" applyFont="1" applyFill="1" applyBorder="1"/>
    <xf numFmtId="3" fontId="5" fillId="2" borderId="1" xfId="2" applyNumberFormat="1" applyFont="1" applyFill="1" applyBorder="1" applyAlignment="1">
      <alignment horizontal="right" vertical="center" shrinkToFit="1"/>
    </xf>
    <xf numFmtId="176" fontId="4" fillId="0" borderId="0" xfId="2" applyNumberFormat="1" applyFont="1" applyBorder="1" applyAlignment="1">
      <alignment shrinkToFit="1"/>
    </xf>
    <xf numFmtId="0" fontId="5" fillId="2" borderId="4" xfId="2" applyFont="1" applyFill="1" applyBorder="1" applyAlignment="1">
      <alignment horizontal="center" vertical="center"/>
    </xf>
    <xf numFmtId="176" fontId="1" fillId="0" borderId="0" xfId="3" applyNumberFormat="1" applyFont="1"/>
    <xf numFmtId="176" fontId="1" fillId="0" borderId="0" xfId="3" applyNumberFormat="1" applyFont="1" applyFill="1"/>
    <xf numFmtId="176" fontId="0" fillId="0" borderId="0" xfId="3" applyNumberFormat="1" applyFont="1" applyBorder="1"/>
    <xf numFmtId="0" fontId="11" fillId="0" borderId="0" xfId="2" applyFont="1" applyBorder="1" applyAlignment="1" applyProtection="1">
      <alignment horizontal="left"/>
    </xf>
    <xf numFmtId="0" fontId="11" fillId="0" borderId="0" xfId="2" applyFont="1" applyBorder="1"/>
    <xf numFmtId="0" fontId="5" fillId="2" borderId="3" xfId="2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5" fillId="2" borderId="5" xfId="2" applyFont="1" applyFill="1" applyBorder="1" applyAlignment="1" applyProtection="1">
      <alignment horizontal="center" vertical="center" wrapText="1"/>
    </xf>
    <xf numFmtId="0" fontId="5" fillId="2" borderId="6" xfId="2" applyFont="1" applyFill="1" applyBorder="1" applyAlignment="1" applyProtection="1">
      <alignment horizontal="center" vertical="center" wrapText="1"/>
    </xf>
    <xf numFmtId="0" fontId="5" fillId="2" borderId="4" xfId="2" applyFont="1" applyFill="1" applyBorder="1" applyAlignment="1" applyProtection="1">
      <alignment horizontal="center" vertical="center" wrapText="1"/>
    </xf>
    <xf numFmtId="0" fontId="5" fillId="2" borderId="7" xfId="2" applyFont="1" applyFill="1" applyBorder="1" applyAlignment="1">
      <alignment horizontal="center" vertical="center"/>
    </xf>
    <xf numFmtId="0" fontId="5" fillId="2" borderId="8" xfId="2" applyFont="1" applyFill="1" applyBorder="1" applyAlignment="1">
      <alignment horizontal="center" vertical="center"/>
    </xf>
    <xf numFmtId="0" fontId="5" fillId="2" borderId="9" xfId="2" applyFont="1" applyFill="1" applyBorder="1" applyAlignment="1">
      <alignment horizontal="center" vertical="center"/>
    </xf>
    <xf numFmtId="0" fontId="5" fillId="2" borderId="10" xfId="2" applyFont="1" applyFill="1" applyBorder="1" applyAlignment="1">
      <alignment horizontal="center" vertical="center"/>
    </xf>
    <xf numFmtId="0" fontId="5" fillId="2" borderId="7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0" fontId="5" fillId="2" borderId="11" xfId="2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center" vertical="center" wrapText="1"/>
    </xf>
    <xf numFmtId="0" fontId="5" fillId="2" borderId="12" xfId="2" applyFont="1" applyFill="1" applyBorder="1" applyAlignment="1">
      <alignment horizontal="center" vertical="center" wrapText="1"/>
    </xf>
  </cellXfs>
  <cellStyles count="4">
    <cellStyle name="Normal" xfId="0" builtinId="0"/>
    <cellStyle name="Normal_Acidentes com vítimas Reg UF Cap2001" xfId="1"/>
    <cellStyle name="Normal_Veículos com vítima Reg UF Cap2001" xfId="2"/>
    <cellStyle name="Vírgula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4"/>
  <sheetViews>
    <sheetView showGridLines="0" tabSelected="1" zoomScaleNormal="100" workbookViewId="0">
      <selection activeCell="N5" sqref="N5"/>
    </sheetView>
  </sheetViews>
  <sheetFormatPr defaultColWidth="12.140625" defaultRowHeight="15" x14ac:dyDescent="0.3"/>
  <cols>
    <col min="1" max="1" width="19.140625" style="1" customWidth="1"/>
    <col min="2" max="2" width="16.42578125" style="1" customWidth="1"/>
    <col min="3" max="3" width="14" style="1" customWidth="1"/>
    <col min="4" max="4" width="12" style="1" customWidth="1"/>
    <col min="5" max="5" width="12.140625" style="1" customWidth="1"/>
    <col min="6" max="6" width="12.28515625" style="1" customWidth="1"/>
    <col min="7" max="7" width="12.140625" style="1" customWidth="1"/>
    <col min="8" max="8" width="11.42578125" style="1" customWidth="1"/>
    <col min="9" max="9" width="11.140625" style="1" customWidth="1"/>
    <col min="10" max="10" width="11.7109375" style="1" customWidth="1"/>
    <col min="11" max="12" width="12" style="1" customWidth="1"/>
    <col min="13" max="15" width="12.28515625" style="1" customWidth="1"/>
    <col min="16" max="16" width="13.5703125" style="1" customWidth="1"/>
    <col min="17" max="16384" width="12.140625" style="1"/>
  </cols>
  <sheetData>
    <row r="1" spans="1:17" ht="18.75" customHeight="1" x14ac:dyDescent="0.3">
      <c r="A1" s="5" t="s">
        <v>54</v>
      </c>
      <c r="B1" s="5"/>
    </row>
    <row r="2" spans="1:17" ht="2.25" customHeight="1" x14ac:dyDescent="0.3">
      <c r="A2" s="6"/>
      <c r="B2" s="6"/>
    </row>
    <row r="3" spans="1:17" ht="15" customHeight="1" x14ac:dyDescent="0.3">
      <c r="A3" s="52" t="s">
        <v>35</v>
      </c>
      <c r="B3" s="52" t="s">
        <v>28</v>
      </c>
      <c r="C3" s="55" t="s">
        <v>0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0" t="s">
        <v>36</v>
      </c>
    </row>
    <row r="4" spans="1:17" ht="15" customHeight="1" x14ac:dyDescent="0.3">
      <c r="A4" s="53"/>
      <c r="B4" s="53"/>
      <c r="C4" s="57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0"/>
    </row>
    <row r="5" spans="1:17" ht="37.5" customHeight="1" x14ac:dyDescent="0.3">
      <c r="A5" s="54"/>
      <c r="B5" s="54"/>
      <c r="C5" s="44" t="s">
        <v>50</v>
      </c>
      <c r="D5" s="44">
        <v>2002</v>
      </c>
      <c r="E5" s="44">
        <v>2003</v>
      </c>
      <c r="F5" s="44">
        <v>2004</v>
      </c>
      <c r="G5" s="44">
        <v>2005</v>
      </c>
      <c r="H5" s="44">
        <v>2006</v>
      </c>
      <c r="I5" s="44">
        <v>2007</v>
      </c>
      <c r="J5" s="44">
        <v>2008</v>
      </c>
      <c r="K5" s="44">
        <v>2009</v>
      </c>
      <c r="L5" s="44">
        <v>2010</v>
      </c>
      <c r="M5" s="44">
        <v>2011</v>
      </c>
      <c r="N5" s="44">
        <v>2012</v>
      </c>
      <c r="O5" s="44">
        <v>2013</v>
      </c>
      <c r="P5" s="16" t="s">
        <v>52</v>
      </c>
    </row>
    <row r="6" spans="1:17" s="9" customFormat="1" ht="15.75" thickBot="1" x14ac:dyDescent="0.35">
      <c r="A6" s="7"/>
      <c r="B6" s="8">
        <f>SUM(B7,B15,B25,B30,B34)</f>
        <v>82454199</v>
      </c>
      <c r="C6" s="8">
        <f>SUM(C7,C15,C25,C30,C34)</f>
        <v>32624916</v>
      </c>
      <c r="D6" s="8">
        <f t="shared" ref="D6:M6" si="0">SUM(D7,D15,D25,D30,D34)</f>
        <v>2309252</v>
      </c>
      <c r="E6" s="8">
        <f t="shared" si="0"/>
        <v>2251002</v>
      </c>
      <c r="F6" s="8">
        <f t="shared" si="0"/>
        <v>2606492</v>
      </c>
      <c r="G6" s="8">
        <f t="shared" si="0"/>
        <v>2854547</v>
      </c>
      <c r="H6" s="8">
        <f t="shared" si="0"/>
        <v>3337326</v>
      </c>
      <c r="I6" s="8">
        <f t="shared" si="0"/>
        <v>4345322</v>
      </c>
      <c r="J6" s="8">
        <f t="shared" si="0"/>
        <v>5301574</v>
      </c>
      <c r="K6" s="8">
        <f t="shared" si="0"/>
        <v>4730547</v>
      </c>
      <c r="L6" s="8">
        <f t="shared" si="0"/>
        <v>5426495</v>
      </c>
      <c r="M6" s="8">
        <f t="shared" si="0"/>
        <v>6007136</v>
      </c>
      <c r="N6" s="8">
        <f>SUM(N7,N15,N25,N30,N34)</f>
        <v>5349598</v>
      </c>
      <c r="O6" s="8">
        <f>SUM(O7,O15,O25,O30,O34)</f>
        <v>5100070</v>
      </c>
      <c r="P6" s="42">
        <f>SUM(P7,P15,P25,P30,P34)</f>
        <v>209922</v>
      </c>
      <c r="Q6" s="19"/>
    </row>
    <row r="7" spans="1:17" s="9" customFormat="1" ht="15.75" thickTop="1" x14ac:dyDescent="0.3">
      <c r="A7" s="10" t="s">
        <v>31</v>
      </c>
      <c r="B7" s="31">
        <f>SUM(B8:B14)</f>
        <v>3995575</v>
      </c>
      <c r="C7" s="31">
        <f t="shared" ref="C7:M7" si="1">SUM(C8:C14)</f>
        <v>968833</v>
      </c>
      <c r="D7" s="31">
        <f t="shared" si="1"/>
        <v>114806</v>
      </c>
      <c r="E7" s="31">
        <f t="shared" si="1"/>
        <v>118984</v>
      </c>
      <c r="F7" s="31">
        <f t="shared" si="1"/>
        <v>146401</v>
      </c>
      <c r="G7" s="31">
        <f t="shared" si="1"/>
        <v>158358</v>
      </c>
      <c r="H7" s="31">
        <f t="shared" si="1"/>
        <v>178024</v>
      </c>
      <c r="I7" s="31">
        <f t="shared" si="1"/>
        <v>232726</v>
      </c>
      <c r="J7" s="31">
        <f t="shared" si="1"/>
        <v>314245</v>
      </c>
      <c r="K7" s="31">
        <f t="shared" si="1"/>
        <v>302873</v>
      </c>
      <c r="L7" s="31">
        <f t="shared" si="1"/>
        <v>346346</v>
      </c>
      <c r="M7" s="31">
        <f t="shared" si="1"/>
        <v>399620</v>
      </c>
      <c r="N7" s="31">
        <f>SUM(N8:N14)</f>
        <v>357356</v>
      </c>
      <c r="O7" s="31">
        <f>SUM(O8:O14)</f>
        <v>344613</v>
      </c>
      <c r="P7" s="36">
        <f>SUM(P8:P14)</f>
        <v>12390</v>
      </c>
    </row>
    <row r="8" spans="1:17" s="2" customFormat="1" x14ac:dyDescent="0.3">
      <c r="A8" s="11" t="s">
        <v>1</v>
      </c>
      <c r="B8" s="47">
        <v>208592</v>
      </c>
      <c r="C8" s="32">
        <v>49220</v>
      </c>
      <c r="D8" s="32">
        <v>5599</v>
      </c>
      <c r="E8" s="32">
        <v>5603</v>
      </c>
      <c r="F8" s="32">
        <v>6913</v>
      </c>
      <c r="G8" s="32">
        <v>7445</v>
      </c>
      <c r="H8" s="32">
        <v>9602</v>
      </c>
      <c r="I8" s="32">
        <v>11901</v>
      </c>
      <c r="J8" s="32">
        <v>17794</v>
      </c>
      <c r="K8" s="32">
        <v>18706</v>
      </c>
      <c r="L8" s="32">
        <v>21395</v>
      </c>
      <c r="M8" s="32">
        <v>20250</v>
      </c>
      <c r="N8" s="32">
        <v>17831</v>
      </c>
      <c r="O8" s="32">
        <v>15840</v>
      </c>
      <c r="P8" s="38">
        <v>493</v>
      </c>
    </row>
    <row r="9" spans="1:17" s="2" customFormat="1" x14ac:dyDescent="0.3">
      <c r="A9" s="11" t="s">
        <v>2</v>
      </c>
      <c r="B9" s="32">
        <v>154589</v>
      </c>
      <c r="C9" s="32">
        <v>28615</v>
      </c>
      <c r="D9" s="32">
        <v>4182</v>
      </c>
      <c r="E9" s="32">
        <v>4460</v>
      </c>
      <c r="F9" s="32">
        <v>5392</v>
      </c>
      <c r="G9" s="32">
        <v>7082</v>
      </c>
      <c r="H9" s="32">
        <v>7245</v>
      </c>
      <c r="I9" s="32">
        <v>9002</v>
      </c>
      <c r="J9" s="32">
        <v>12982</v>
      </c>
      <c r="K9" s="32">
        <v>12623</v>
      </c>
      <c r="L9" s="32">
        <v>16742</v>
      </c>
      <c r="M9" s="32">
        <v>19290</v>
      </c>
      <c r="N9" s="32">
        <v>12807</v>
      </c>
      <c r="O9" s="32">
        <v>13451</v>
      </c>
      <c r="P9" s="38">
        <v>716</v>
      </c>
    </row>
    <row r="10" spans="1:17" s="2" customFormat="1" x14ac:dyDescent="0.3">
      <c r="A10" s="11" t="s">
        <v>3</v>
      </c>
      <c r="B10" s="32">
        <v>709355</v>
      </c>
      <c r="C10" s="32">
        <v>191454</v>
      </c>
      <c r="D10" s="32">
        <v>19283</v>
      </c>
      <c r="E10" s="32">
        <v>18107</v>
      </c>
      <c r="F10" s="32">
        <v>25708</v>
      </c>
      <c r="G10" s="32">
        <v>32828</v>
      </c>
      <c r="H10" s="32">
        <v>31990</v>
      </c>
      <c r="I10" s="32">
        <v>40773</v>
      </c>
      <c r="J10" s="32">
        <v>50769</v>
      </c>
      <c r="K10" s="32">
        <v>52898</v>
      </c>
      <c r="L10" s="32">
        <v>59449</v>
      </c>
      <c r="M10" s="32">
        <v>69328</v>
      </c>
      <c r="N10" s="32">
        <v>56463</v>
      </c>
      <c r="O10" s="32">
        <v>58285</v>
      </c>
      <c r="P10" s="38">
        <v>2020</v>
      </c>
    </row>
    <row r="11" spans="1:17" s="2" customFormat="1" x14ac:dyDescent="0.3">
      <c r="A11" s="11" t="s">
        <v>4</v>
      </c>
      <c r="B11" s="32">
        <v>1454152</v>
      </c>
      <c r="C11" s="32">
        <v>305369</v>
      </c>
      <c r="D11" s="32">
        <v>38782</v>
      </c>
      <c r="E11" s="32">
        <v>43290</v>
      </c>
      <c r="F11" s="32">
        <v>51730</v>
      </c>
      <c r="G11" s="32">
        <v>54108</v>
      </c>
      <c r="H11" s="32">
        <v>61275</v>
      </c>
      <c r="I11" s="32">
        <v>82289</v>
      </c>
      <c r="J11" s="32">
        <v>112662</v>
      </c>
      <c r="K11" s="32">
        <v>108743</v>
      </c>
      <c r="L11" s="32">
        <v>125910</v>
      </c>
      <c r="M11" s="32">
        <v>157785</v>
      </c>
      <c r="N11" s="32">
        <v>156128</v>
      </c>
      <c r="O11" s="32">
        <v>150362</v>
      </c>
      <c r="P11" s="38">
        <v>5719</v>
      </c>
    </row>
    <row r="12" spans="1:17" s="2" customFormat="1" x14ac:dyDescent="0.3">
      <c r="A12" s="11" t="s">
        <v>5</v>
      </c>
      <c r="B12" s="32">
        <v>767807</v>
      </c>
      <c r="C12" s="32">
        <v>210337</v>
      </c>
      <c r="D12" s="32">
        <v>22217</v>
      </c>
      <c r="E12" s="32">
        <v>22904</v>
      </c>
      <c r="F12" s="32">
        <v>30623</v>
      </c>
      <c r="G12" s="32">
        <v>29598</v>
      </c>
      <c r="H12" s="32">
        <v>32992</v>
      </c>
      <c r="I12" s="32">
        <v>42525</v>
      </c>
      <c r="J12" s="32">
        <v>61627</v>
      </c>
      <c r="K12" s="32">
        <v>59089</v>
      </c>
      <c r="L12" s="32">
        <v>65820</v>
      </c>
      <c r="M12" s="32">
        <v>72899</v>
      </c>
      <c r="N12" s="32">
        <v>60800</v>
      </c>
      <c r="O12" s="32">
        <v>54914</v>
      </c>
      <c r="P12" s="38">
        <v>1462</v>
      </c>
    </row>
    <row r="13" spans="1:17" s="2" customFormat="1" x14ac:dyDescent="0.3">
      <c r="A13" s="11" t="s">
        <v>6</v>
      </c>
      <c r="B13" s="32">
        <v>167409</v>
      </c>
      <c r="C13" s="32">
        <v>48799</v>
      </c>
      <c r="D13" s="32">
        <v>5833</v>
      </c>
      <c r="E13" s="32">
        <v>4988</v>
      </c>
      <c r="F13" s="32">
        <v>5541</v>
      </c>
      <c r="G13" s="32">
        <v>6554</v>
      </c>
      <c r="H13" s="32">
        <v>8098</v>
      </c>
      <c r="I13" s="32">
        <v>10702</v>
      </c>
      <c r="J13" s="32">
        <v>13645</v>
      </c>
      <c r="K13" s="32">
        <v>12562</v>
      </c>
      <c r="L13" s="32">
        <v>13880</v>
      </c>
      <c r="M13" s="32">
        <v>14446</v>
      </c>
      <c r="N13" s="32">
        <v>11145</v>
      </c>
      <c r="O13" s="32">
        <v>10896</v>
      </c>
      <c r="P13" s="38">
        <v>320</v>
      </c>
    </row>
    <row r="14" spans="1:17" s="3" customFormat="1" x14ac:dyDescent="0.3">
      <c r="A14" s="11" t="s">
        <v>7</v>
      </c>
      <c r="B14" s="32">
        <v>533671</v>
      </c>
      <c r="C14" s="32">
        <v>135039</v>
      </c>
      <c r="D14" s="32">
        <v>18910</v>
      </c>
      <c r="E14" s="32">
        <v>19632</v>
      </c>
      <c r="F14" s="32">
        <v>20494</v>
      </c>
      <c r="G14" s="32">
        <v>20743</v>
      </c>
      <c r="H14" s="32">
        <v>26822</v>
      </c>
      <c r="I14" s="32">
        <v>35534</v>
      </c>
      <c r="J14" s="32">
        <v>44766</v>
      </c>
      <c r="K14" s="32">
        <v>38252</v>
      </c>
      <c r="L14" s="32">
        <v>43150</v>
      </c>
      <c r="M14" s="32">
        <v>45622</v>
      </c>
      <c r="N14" s="32">
        <v>42182</v>
      </c>
      <c r="O14" s="32">
        <v>40865</v>
      </c>
      <c r="P14" s="38">
        <v>1660</v>
      </c>
    </row>
    <row r="15" spans="1:17" s="2" customFormat="1" x14ac:dyDescent="0.3">
      <c r="A15" s="12" t="s">
        <v>30</v>
      </c>
      <c r="B15" s="31">
        <f>SUM(B16:B24)</f>
        <v>13320276</v>
      </c>
      <c r="C15" s="31">
        <f t="shared" ref="C15:M15" si="2">SUM(C16:C24)</f>
        <v>3687236</v>
      </c>
      <c r="D15" s="31">
        <f t="shared" si="2"/>
        <v>374860</v>
      </c>
      <c r="E15" s="31">
        <f t="shared" si="2"/>
        <v>356072</v>
      </c>
      <c r="F15" s="31">
        <f t="shared" si="2"/>
        <v>401060</v>
      </c>
      <c r="G15" s="31">
        <f t="shared" si="2"/>
        <v>462175</v>
      </c>
      <c r="H15" s="31">
        <f t="shared" si="2"/>
        <v>564756</v>
      </c>
      <c r="I15" s="31">
        <f t="shared" si="2"/>
        <v>743474</v>
      </c>
      <c r="J15" s="31">
        <f t="shared" si="2"/>
        <v>978892</v>
      </c>
      <c r="K15" s="31">
        <f t="shared" si="2"/>
        <v>982924</v>
      </c>
      <c r="L15" s="31">
        <f t="shared" si="2"/>
        <v>1170194</v>
      </c>
      <c r="M15" s="31">
        <f t="shared" si="2"/>
        <v>1308018</v>
      </c>
      <c r="N15" s="31">
        <f>SUM(N16:N24)</f>
        <v>1163996</v>
      </c>
      <c r="O15" s="31">
        <f>SUM(O16:O24)</f>
        <v>1085347</v>
      </c>
      <c r="P15" s="36">
        <f>SUM(P16:P24)</f>
        <v>41272</v>
      </c>
    </row>
    <row r="16" spans="1:17" s="9" customFormat="1" x14ac:dyDescent="0.3">
      <c r="A16" s="11" t="s">
        <v>8</v>
      </c>
      <c r="B16" s="37">
        <v>624163</v>
      </c>
      <c r="C16" s="33">
        <v>166885</v>
      </c>
      <c r="D16" s="32">
        <v>18022</v>
      </c>
      <c r="E16" s="32">
        <v>19185</v>
      </c>
      <c r="F16" s="32">
        <v>18423</v>
      </c>
      <c r="G16" s="32">
        <v>21507</v>
      </c>
      <c r="H16" s="32">
        <v>26091</v>
      </c>
      <c r="I16" s="32">
        <v>33071</v>
      </c>
      <c r="J16" s="32">
        <v>42647</v>
      </c>
      <c r="K16" s="32">
        <v>45991</v>
      </c>
      <c r="L16" s="32">
        <v>53421</v>
      </c>
      <c r="M16" s="32">
        <v>62205</v>
      </c>
      <c r="N16" s="32">
        <v>60068</v>
      </c>
      <c r="O16" s="32">
        <v>54246</v>
      </c>
      <c r="P16" s="39">
        <v>2401</v>
      </c>
    </row>
    <row r="17" spans="1:16" s="2" customFormat="1" x14ac:dyDescent="0.3">
      <c r="A17" s="11" t="s">
        <v>9</v>
      </c>
      <c r="B17" s="37">
        <v>3204251</v>
      </c>
      <c r="C17" s="33">
        <v>913112</v>
      </c>
      <c r="D17" s="32">
        <v>94437</v>
      </c>
      <c r="E17" s="32">
        <v>91194</v>
      </c>
      <c r="F17" s="32">
        <v>102867</v>
      </c>
      <c r="G17" s="32">
        <v>117726</v>
      </c>
      <c r="H17" s="32">
        <v>134934</v>
      </c>
      <c r="I17" s="32">
        <v>180857</v>
      </c>
      <c r="J17" s="32">
        <v>248170</v>
      </c>
      <c r="K17" s="32">
        <v>235375</v>
      </c>
      <c r="L17" s="32">
        <v>268016</v>
      </c>
      <c r="M17" s="32">
        <v>289988</v>
      </c>
      <c r="N17" s="32">
        <v>271314</v>
      </c>
      <c r="O17" s="32">
        <v>247684</v>
      </c>
      <c r="P17" s="39">
        <v>8577</v>
      </c>
    </row>
    <row r="18" spans="1:16" s="2" customFormat="1" x14ac:dyDescent="0.3">
      <c r="A18" s="11" t="s">
        <v>10</v>
      </c>
      <c r="B18" s="37">
        <v>2417491</v>
      </c>
      <c r="C18" s="33">
        <v>721334</v>
      </c>
      <c r="D18" s="32">
        <v>69729</v>
      </c>
      <c r="E18" s="32">
        <v>62886</v>
      </c>
      <c r="F18" s="32">
        <v>70625</v>
      </c>
      <c r="G18" s="32">
        <v>79104</v>
      </c>
      <c r="H18" s="32">
        <v>103753</v>
      </c>
      <c r="I18" s="32">
        <v>129529</v>
      </c>
      <c r="J18" s="32">
        <v>164923</v>
      </c>
      <c r="K18" s="32">
        <v>171468</v>
      </c>
      <c r="L18" s="32">
        <v>205232</v>
      </c>
      <c r="M18" s="32">
        <v>237943</v>
      </c>
      <c r="N18" s="32">
        <v>204633</v>
      </c>
      <c r="O18" s="32">
        <v>188366</v>
      </c>
      <c r="P18" s="39">
        <v>7966</v>
      </c>
    </row>
    <row r="19" spans="1:16" s="2" customFormat="1" x14ac:dyDescent="0.3">
      <c r="A19" s="11" t="s">
        <v>11</v>
      </c>
      <c r="B19" s="37">
        <v>1238501</v>
      </c>
      <c r="C19" s="33">
        <v>207141</v>
      </c>
      <c r="D19" s="32">
        <v>27364</v>
      </c>
      <c r="E19" s="32">
        <v>30844</v>
      </c>
      <c r="F19" s="32">
        <v>37048</v>
      </c>
      <c r="G19" s="32">
        <v>45677</v>
      </c>
      <c r="H19" s="32">
        <v>53634</v>
      </c>
      <c r="I19" s="32">
        <v>72966</v>
      </c>
      <c r="J19" s="32">
        <v>99312</v>
      </c>
      <c r="K19" s="32">
        <v>105879</v>
      </c>
      <c r="L19" s="32">
        <v>133063</v>
      </c>
      <c r="M19" s="32">
        <v>158399</v>
      </c>
      <c r="N19" s="32">
        <v>136184</v>
      </c>
      <c r="O19" s="32">
        <v>127880</v>
      </c>
      <c r="P19" s="39">
        <v>3110</v>
      </c>
    </row>
    <row r="20" spans="1:16" s="2" customFormat="1" x14ac:dyDescent="0.3">
      <c r="A20" s="11" t="s">
        <v>12</v>
      </c>
      <c r="B20" s="37">
        <v>972596</v>
      </c>
      <c r="C20" s="33">
        <v>269340</v>
      </c>
      <c r="D20" s="32">
        <v>25396</v>
      </c>
      <c r="E20" s="32">
        <v>25440</v>
      </c>
      <c r="F20" s="32">
        <v>27257</v>
      </c>
      <c r="G20" s="32">
        <v>32199</v>
      </c>
      <c r="H20" s="32">
        <v>42035</v>
      </c>
      <c r="I20" s="32">
        <v>57460</v>
      </c>
      <c r="J20" s="32">
        <v>75530</v>
      </c>
      <c r="K20" s="32">
        <v>70528</v>
      </c>
      <c r="L20" s="32">
        <v>88619</v>
      </c>
      <c r="M20" s="32">
        <v>96627</v>
      </c>
      <c r="N20" s="32">
        <v>80691</v>
      </c>
      <c r="O20" s="32">
        <v>78344</v>
      </c>
      <c r="P20" s="39">
        <v>3130</v>
      </c>
    </row>
    <row r="21" spans="1:16" s="2" customFormat="1" x14ac:dyDescent="0.3">
      <c r="A21" s="11" t="s">
        <v>13</v>
      </c>
      <c r="B21" s="37">
        <v>2427839</v>
      </c>
      <c r="C21" s="33">
        <v>740902</v>
      </c>
      <c r="D21" s="32">
        <v>64146</v>
      </c>
      <c r="E21" s="32">
        <v>58429</v>
      </c>
      <c r="F21" s="32">
        <v>68031</v>
      </c>
      <c r="G21" s="32">
        <v>78806</v>
      </c>
      <c r="H21" s="32">
        <v>96975</v>
      </c>
      <c r="I21" s="32">
        <v>130844</v>
      </c>
      <c r="J21" s="32">
        <v>170066</v>
      </c>
      <c r="K21" s="32">
        <v>173670</v>
      </c>
      <c r="L21" s="32">
        <v>209010</v>
      </c>
      <c r="M21" s="32">
        <v>237962</v>
      </c>
      <c r="N21" s="32">
        <v>202586</v>
      </c>
      <c r="O21" s="32">
        <v>188826</v>
      </c>
      <c r="P21" s="39">
        <v>7586</v>
      </c>
    </row>
    <row r="22" spans="1:16" s="2" customFormat="1" x14ac:dyDescent="0.3">
      <c r="A22" s="11" t="s">
        <v>14</v>
      </c>
      <c r="B22" s="37">
        <v>871560</v>
      </c>
      <c r="C22" s="33">
        <v>197072</v>
      </c>
      <c r="D22" s="32">
        <v>24877</v>
      </c>
      <c r="E22" s="32">
        <v>25963</v>
      </c>
      <c r="F22" s="32">
        <v>26797</v>
      </c>
      <c r="G22" s="32">
        <v>32221</v>
      </c>
      <c r="H22" s="32">
        <v>39065</v>
      </c>
      <c r="I22" s="32">
        <v>44855</v>
      </c>
      <c r="J22" s="32">
        <v>65806</v>
      </c>
      <c r="K22" s="32">
        <v>69566</v>
      </c>
      <c r="L22" s="32">
        <v>83877</v>
      </c>
      <c r="M22" s="32">
        <v>88661</v>
      </c>
      <c r="N22" s="32">
        <v>84471</v>
      </c>
      <c r="O22" s="32">
        <v>85245</v>
      </c>
      <c r="P22" s="39">
        <v>3084</v>
      </c>
    </row>
    <row r="23" spans="1:16" s="2" customFormat="1" x14ac:dyDescent="0.3">
      <c r="A23" s="11" t="s">
        <v>15</v>
      </c>
      <c r="B23" s="37">
        <v>980206</v>
      </c>
      <c r="C23" s="33">
        <v>298370</v>
      </c>
      <c r="D23" s="32">
        <v>33139</v>
      </c>
      <c r="E23" s="32">
        <v>25594</v>
      </c>
      <c r="F23" s="32">
        <v>31732</v>
      </c>
      <c r="G23" s="32">
        <v>36174</v>
      </c>
      <c r="H23" s="32">
        <v>46131</v>
      </c>
      <c r="I23" s="32">
        <v>64760</v>
      </c>
      <c r="J23" s="32">
        <v>72457</v>
      </c>
      <c r="K23" s="32">
        <v>66915</v>
      </c>
      <c r="L23" s="32">
        <v>78193</v>
      </c>
      <c r="M23" s="32">
        <v>79038</v>
      </c>
      <c r="N23" s="32">
        <v>74541</v>
      </c>
      <c r="O23" s="32">
        <v>69913</v>
      </c>
      <c r="P23" s="39">
        <v>3249</v>
      </c>
    </row>
    <row r="24" spans="1:16" s="2" customFormat="1" x14ac:dyDescent="0.3">
      <c r="A24" s="11" t="s">
        <v>16</v>
      </c>
      <c r="B24" s="37">
        <v>583669</v>
      </c>
      <c r="C24" s="33">
        <v>173080</v>
      </c>
      <c r="D24" s="32">
        <v>17750</v>
      </c>
      <c r="E24" s="32">
        <v>16537</v>
      </c>
      <c r="F24" s="32">
        <v>18280</v>
      </c>
      <c r="G24" s="32">
        <v>18761</v>
      </c>
      <c r="H24" s="32">
        <v>22138</v>
      </c>
      <c r="I24" s="32">
        <v>29132</v>
      </c>
      <c r="J24" s="32">
        <v>39981</v>
      </c>
      <c r="K24" s="32">
        <v>43532</v>
      </c>
      <c r="L24" s="32">
        <v>50763</v>
      </c>
      <c r="M24" s="32">
        <v>57195</v>
      </c>
      <c r="N24" s="32">
        <v>49508</v>
      </c>
      <c r="O24" s="32">
        <v>44843</v>
      </c>
      <c r="P24" s="39">
        <v>2169</v>
      </c>
    </row>
    <row r="25" spans="1:16" s="2" customFormat="1" x14ac:dyDescent="0.3">
      <c r="A25" s="12" t="s">
        <v>32</v>
      </c>
      <c r="B25" s="31">
        <f>SUM(B26:B29)</f>
        <v>40962077</v>
      </c>
      <c r="C25" s="31">
        <f t="shared" ref="C25:M25" si="3">SUM(C26:C29)</f>
        <v>17949203</v>
      </c>
      <c r="D25" s="31">
        <f t="shared" si="3"/>
        <v>1104463</v>
      </c>
      <c r="E25" s="31">
        <f t="shared" si="3"/>
        <v>1043996</v>
      </c>
      <c r="F25" s="31">
        <f t="shared" si="3"/>
        <v>1227953</v>
      </c>
      <c r="G25" s="31">
        <f t="shared" si="3"/>
        <v>1382008</v>
      </c>
      <c r="H25" s="31">
        <f t="shared" si="3"/>
        <v>1653409</v>
      </c>
      <c r="I25" s="31">
        <f t="shared" si="3"/>
        <v>2147176</v>
      </c>
      <c r="J25" s="31">
        <f t="shared" si="3"/>
        <v>2514324</v>
      </c>
      <c r="K25" s="31">
        <f t="shared" si="3"/>
        <v>2137565</v>
      </c>
      <c r="L25" s="31">
        <f t="shared" si="3"/>
        <v>2444687</v>
      </c>
      <c r="M25" s="31">
        <f t="shared" si="3"/>
        <v>2688169</v>
      </c>
      <c r="N25" s="31">
        <f>SUM(N26:N29)</f>
        <v>2353691</v>
      </c>
      <c r="O25" s="31">
        <f>SUM(O26:O29)</f>
        <v>2223929</v>
      </c>
      <c r="P25" s="36">
        <f>SUM(P26:P29)</f>
        <v>91504</v>
      </c>
    </row>
    <row r="26" spans="1:16" s="9" customFormat="1" x14ac:dyDescent="0.3">
      <c r="A26" s="11" t="s">
        <v>17</v>
      </c>
      <c r="B26" s="37">
        <v>1600296</v>
      </c>
      <c r="C26" s="32">
        <v>550666</v>
      </c>
      <c r="D26" s="32">
        <v>44762</v>
      </c>
      <c r="E26" s="32">
        <v>43138</v>
      </c>
      <c r="F26" s="32">
        <v>51462</v>
      </c>
      <c r="G26" s="32">
        <v>57098</v>
      </c>
      <c r="H26" s="32">
        <v>69856</v>
      </c>
      <c r="I26" s="32">
        <v>96618</v>
      </c>
      <c r="J26" s="32">
        <v>119577</v>
      </c>
      <c r="K26" s="32">
        <v>101160</v>
      </c>
      <c r="L26" s="32">
        <v>110828</v>
      </c>
      <c r="M26" s="32">
        <v>126213</v>
      </c>
      <c r="N26" s="32">
        <v>118613</v>
      </c>
      <c r="O26" s="32">
        <v>104766</v>
      </c>
      <c r="P26" s="38">
        <v>5539</v>
      </c>
    </row>
    <row r="27" spans="1:16" s="2" customFormat="1" x14ac:dyDescent="0.3">
      <c r="A27" s="11" t="s">
        <v>18</v>
      </c>
      <c r="B27" s="37">
        <v>8967026</v>
      </c>
      <c r="C27" s="32">
        <v>3746727</v>
      </c>
      <c r="D27" s="32">
        <v>235408</v>
      </c>
      <c r="E27" s="32">
        <v>234231</v>
      </c>
      <c r="F27" s="32">
        <v>261451</v>
      </c>
      <c r="G27" s="32">
        <v>294806</v>
      </c>
      <c r="H27" s="32">
        <v>362793</v>
      </c>
      <c r="I27" s="32">
        <v>467340</v>
      </c>
      <c r="J27" s="32">
        <v>576283</v>
      </c>
      <c r="K27" s="32">
        <v>478659</v>
      </c>
      <c r="L27" s="32">
        <v>538723</v>
      </c>
      <c r="M27" s="32">
        <v>619964</v>
      </c>
      <c r="N27" s="32">
        <v>557399</v>
      </c>
      <c r="O27" s="32">
        <v>567700</v>
      </c>
      <c r="P27" s="38">
        <v>25542</v>
      </c>
    </row>
    <row r="28" spans="1:16" s="2" customFormat="1" x14ac:dyDescent="0.3">
      <c r="A28" s="11" t="s">
        <v>19</v>
      </c>
      <c r="B28" s="37">
        <v>5629261</v>
      </c>
      <c r="C28" s="32">
        <v>2484283</v>
      </c>
      <c r="D28" s="32">
        <v>165413</v>
      </c>
      <c r="E28" s="32">
        <v>139889</v>
      </c>
      <c r="F28" s="32">
        <v>163924</v>
      </c>
      <c r="G28" s="32">
        <v>172812</v>
      </c>
      <c r="H28" s="32">
        <v>200863</v>
      </c>
      <c r="I28" s="32">
        <v>272714</v>
      </c>
      <c r="J28" s="32">
        <v>325875</v>
      </c>
      <c r="K28" s="32">
        <v>300403</v>
      </c>
      <c r="L28" s="32">
        <v>343485</v>
      </c>
      <c r="M28" s="32">
        <v>376682</v>
      </c>
      <c r="N28" s="32">
        <v>348294</v>
      </c>
      <c r="O28" s="32">
        <v>322249</v>
      </c>
      <c r="P28" s="38">
        <v>12375</v>
      </c>
    </row>
    <row r="29" spans="1:16" s="2" customFormat="1" x14ac:dyDescent="0.3">
      <c r="A29" s="11" t="s">
        <v>20</v>
      </c>
      <c r="B29" s="37">
        <v>24765494</v>
      </c>
      <c r="C29" s="32">
        <v>11167527</v>
      </c>
      <c r="D29" s="32">
        <v>658880</v>
      </c>
      <c r="E29" s="32">
        <v>626738</v>
      </c>
      <c r="F29" s="32">
        <v>751116</v>
      </c>
      <c r="G29" s="32">
        <v>857292</v>
      </c>
      <c r="H29" s="32">
        <v>1019897</v>
      </c>
      <c r="I29" s="32">
        <v>1310504</v>
      </c>
      <c r="J29" s="32">
        <v>1492589</v>
      </c>
      <c r="K29" s="32">
        <v>1257343</v>
      </c>
      <c r="L29" s="32">
        <v>1451651</v>
      </c>
      <c r="M29" s="32">
        <v>1565310</v>
      </c>
      <c r="N29" s="32">
        <v>1329385</v>
      </c>
      <c r="O29" s="32">
        <v>1229214</v>
      </c>
      <c r="P29" s="38">
        <v>48048</v>
      </c>
    </row>
    <row r="30" spans="1:16" s="2" customFormat="1" x14ac:dyDescent="0.3">
      <c r="A30" s="12" t="s">
        <v>33</v>
      </c>
      <c r="B30" s="31">
        <f>SUM(B31:B33)</f>
        <v>16589191</v>
      </c>
      <c r="C30" s="31">
        <f t="shared" ref="C30:M30" si="4">SUM(C31:C33)</f>
        <v>7418424</v>
      </c>
      <c r="D30" s="31">
        <f t="shared" si="4"/>
        <v>491356</v>
      </c>
      <c r="E30" s="31">
        <f t="shared" si="4"/>
        <v>508821</v>
      </c>
      <c r="F30" s="31">
        <f t="shared" si="4"/>
        <v>573625</v>
      </c>
      <c r="G30" s="31">
        <f t="shared" si="4"/>
        <v>584187</v>
      </c>
      <c r="H30" s="31">
        <f t="shared" si="4"/>
        <v>633965</v>
      </c>
      <c r="I30" s="31">
        <f t="shared" si="4"/>
        <v>787392</v>
      </c>
      <c r="J30" s="31">
        <f t="shared" si="4"/>
        <v>939021</v>
      </c>
      <c r="K30" s="31">
        <f t="shared" si="4"/>
        <v>827113</v>
      </c>
      <c r="L30" s="31">
        <f t="shared" si="4"/>
        <v>918322</v>
      </c>
      <c r="M30" s="31">
        <f t="shared" si="4"/>
        <v>1016082</v>
      </c>
      <c r="N30" s="31">
        <f>SUM(N31:N33)</f>
        <v>933311</v>
      </c>
      <c r="O30" s="31">
        <f>SUM(O31:O33)</f>
        <v>918064</v>
      </c>
      <c r="P30" s="36">
        <f>SUM(P31:P33)</f>
        <v>39508</v>
      </c>
    </row>
    <row r="31" spans="1:16" s="9" customFormat="1" x14ac:dyDescent="0.3">
      <c r="A31" s="11" t="s">
        <v>21</v>
      </c>
      <c r="B31" s="37">
        <v>6408815</v>
      </c>
      <c r="C31" s="32">
        <v>2858499</v>
      </c>
      <c r="D31" s="32">
        <v>181298</v>
      </c>
      <c r="E31" s="32">
        <v>188953</v>
      </c>
      <c r="F31" s="32">
        <v>223691</v>
      </c>
      <c r="G31" s="32">
        <v>228125</v>
      </c>
      <c r="H31" s="32">
        <v>246929</v>
      </c>
      <c r="I31" s="32">
        <v>319612</v>
      </c>
      <c r="J31" s="32">
        <v>376001</v>
      </c>
      <c r="K31" s="32">
        <v>314224</v>
      </c>
      <c r="L31" s="32">
        <v>356493</v>
      </c>
      <c r="M31" s="32">
        <v>393403</v>
      </c>
      <c r="N31" s="32">
        <v>356864</v>
      </c>
      <c r="O31" s="32">
        <v>349896</v>
      </c>
      <c r="P31" s="39">
        <v>14827</v>
      </c>
    </row>
    <row r="32" spans="1:16" s="3" customFormat="1" x14ac:dyDescent="0.3">
      <c r="A32" s="11" t="s">
        <v>22</v>
      </c>
      <c r="B32" s="37">
        <v>5940230</v>
      </c>
      <c r="C32" s="32">
        <v>2929801</v>
      </c>
      <c r="D32" s="32">
        <v>173046</v>
      </c>
      <c r="E32" s="32">
        <v>179481</v>
      </c>
      <c r="F32" s="32">
        <v>193995</v>
      </c>
      <c r="G32" s="32">
        <v>186435</v>
      </c>
      <c r="H32" s="32">
        <v>202454</v>
      </c>
      <c r="I32" s="32">
        <v>244796</v>
      </c>
      <c r="J32" s="32">
        <v>306210</v>
      </c>
      <c r="K32" s="32">
        <v>273039</v>
      </c>
      <c r="L32" s="32">
        <v>291412</v>
      </c>
      <c r="M32" s="32">
        <v>328019</v>
      </c>
      <c r="N32" s="32">
        <v>312342</v>
      </c>
      <c r="O32" s="32">
        <v>305652</v>
      </c>
      <c r="P32" s="39">
        <v>13548</v>
      </c>
    </row>
    <row r="33" spans="1:17" s="2" customFormat="1" x14ac:dyDescent="0.3">
      <c r="A33" s="11" t="s">
        <v>23</v>
      </c>
      <c r="B33" s="37">
        <v>4240146</v>
      </c>
      <c r="C33" s="32">
        <v>1630124</v>
      </c>
      <c r="D33" s="32">
        <v>137012</v>
      </c>
      <c r="E33" s="32">
        <v>140387</v>
      </c>
      <c r="F33" s="32">
        <v>155939</v>
      </c>
      <c r="G33" s="32">
        <v>169627</v>
      </c>
      <c r="H33" s="32">
        <v>184582</v>
      </c>
      <c r="I33" s="32">
        <v>222984</v>
      </c>
      <c r="J33" s="32">
        <v>256810</v>
      </c>
      <c r="K33" s="32">
        <v>239850</v>
      </c>
      <c r="L33" s="32">
        <v>270417</v>
      </c>
      <c r="M33" s="32">
        <v>294660</v>
      </c>
      <c r="N33" s="32">
        <v>264105</v>
      </c>
      <c r="O33" s="32">
        <v>262516</v>
      </c>
      <c r="P33" s="39">
        <v>11133</v>
      </c>
    </row>
    <row r="34" spans="1:17" s="2" customFormat="1" x14ac:dyDescent="0.3">
      <c r="A34" s="12" t="s">
        <v>34</v>
      </c>
      <c r="B34" s="31">
        <f>SUM(B35:B38)</f>
        <v>7587080</v>
      </c>
      <c r="C34" s="31">
        <f t="shared" ref="C34:M34" si="5">SUM(C35:C38)</f>
        <v>2601220</v>
      </c>
      <c r="D34" s="31">
        <f t="shared" si="5"/>
        <v>223767</v>
      </c>
      <c r="E34" s="31">
        <f t="shared" si="5"/>
        <v>223129</v>
      </c>
      <c r="F34" s="31">
        <f t="shared" si="5"/>
        <v>257453</v>
      </c>
      <c r="G34" s="31">
        <f t="shared" si="5"/>
        <v>267819</v>
      </c>
      <c r="H34" s="31">
        <f t="shared" si="5"/>
        <v>307172</v>
      </c>
      <c r="I34" s="31">
        <f t="shared" si="5"/>
        <v>434554</v>
      </c>
      <c r="J34" s="31">
        <f t="shared" si="5"/>
        <v>555092</v>
      </c>
      <c r="K34" s="31">
        <f t="shared" si="5"/>
        <v>480072</v>
      </c>
      <c r="L34" s="31">
        <f t="shared" si="5"/>
        <v>546946</v>
      </c>
      <c r="M34" s="31">
        <f t="shared" si="5"/>
        <v>595247</v>
      </c>
      <c r="N34" s="31">
        <f>SUM(N35:N38)</f>
        <v>541244</v>
      </c>
      <c r="O34" s="31">
        <f>SUM(O35:O38)</f>
        <v>528117</v>
      </c>
      <c r="P34" s="36">
        <f>SUM(P35:P38)</f>
        <v>25248</v>
      </c>
      <c r="Q34" s="43"/>
    </row>
    <row r="35" spans="1:17" s="9" customFormat="1" x14ac:dyDescent="0.3">
      <c r="A35" s="11" t="s">
        <v>24</v>
      </c>
      <c r="B35" s="37">
        <v>1527912</v>
      </c>
      <c r="C35" s="32">
        <v>458492</v>
      </c>
      <c r="D35" s="32">
        <v>36309</v>
      </c>
      <c r="E35" s="32">
        <v>36264</v>
      </c>
      <c r="F35" s="32">
        <v>43028</v>
      </c>
      <c r="G35" s="32">
        <v>47994</v>
      </c>
      <c r="H35" s="32">
        <v>63431</v>
      </c>
      <c r="I35" s="32">
        <v>85886</v>
      </c>
      <c r="J35" s="32">
        <v>108922</v>
      </c>
      <c r="K35" s="32">
        <v>113092</v>
      </c>
      <c r="L35" s="32">
        <v>130038</v>
      </c>
      <c r="M35" s="32">
        <v>132962</v>
      </c>
      <c r="N35" s="32">
        <v>132601</v>
      </c>
      <c r="O35" s="32">
        <v>132918</v>
      </c>
      <c r="P35" s="39">
        <v>5975</v>
      </c>
    </row>
    <row r="36" spans="1:17" s="2" customFormat="1" x14ac:dyDescent="0.3">
      <c r="A36" s="11" t="s">
        <v>25</v>
      </c>
      <c r="B36" s="37">
        <v>3205901</v>
      </c>
      <c r="C36" s="32">
        <v>1202551</v>
      </c>
      <c r="D36" s="32">
        <v>92244</v>
      </c>
      <c r="E36" s="32">
        <v>92319</v>
      </c>
      <c r="F36" s="32">
        <v>103851</v>
      </c>
      <c r="G36" s="32">
        <v>111033</v>
      </c>
      <c r="H36" s="32">
        <v>130835</v>
      </c>
      <c r="I36" s="32">
        <v>184431</v>
      </c>
      <c r="J36" s="32">
        <v>231447</v>
      </c>
      <c r="K36" s="32">
        <v>185298</v>
      </c>
      <c r="L36" s="32">
        <v>215554</v>
      </c>
      <c r="M36" s="32">
        <v>238029</v>
      </c>
      <c r="N36" s="32">
        <v>210795</v>
      </c>
      <c r="O36" s="32">
        <v>196744</v>
      </c>
      <c r="P36" s="39">
        <v>10770</v>
      </c>
    </row>
    <row r="37" spans="1:17" s="2" customFormat="1" x14ac:dyDescent="0.3">
      <c r="A37" s="11" t="s">
        <v>26</v>
      </c>
      <c r="B37" s="37">
        <v>1586410</v>
      </c>
      <c r="C37" s="32">
        <v>468701</v>
      </c>
      <c r="D37" s="32">
        <v>55274</v>
      </c>
      <c r="E37" s="32">
        <v>53790</v>
      </c>
      <c r="F37" s="32">
        <v>63666</v>
      </c>
      <c r="G37" s="32">
        <v>59349</v>
      </c>
      <c r="H37" s="32">
        <v>59589</v>
      </c>
      <c r="I37" s="32">
        <v>93518</v>
      </c>
      <c r="J37" s="32">
        <v>131085</v>
      </c>
      <c r="K37" s="32">
        <v>108374</v>
      </c>
      <c r="L37" s="32">
        <v>116661</v>
      </c>
      <c r="M37" s="32">
        <v>132747</v>
      </c>
      <c r="N37" s="32">
        <v>118317</v>
      </c>
      <c r="O37" s="32">
        <v>120548</v>
      </c>
      <c r="P37" s="39">
        <v>4791</v>
      </c>
    </row>
    <row r="38" spans="1:17" s="3" customFormat="1" ht="15.75" thickBot="1" x14ac:dyDescent="0.35">
      <c r="A38" s="13" t="s">
        <v>27</v>
      </c>
      <c r="B38" s="40">
        <v>1266857</v>
      </c>
      <c r="C38" s="34">
        <v>471476</v>
      </c>
      <c r="D38" s="34">
        <v>39940</v>
      </c>
      <c r="E38" s="34">
        <v>40756</v>
      </c>
      <c r="F38" s="34">
        <v>46908</v>
      </c>
      <c r="G38" s="34">
        <v>49443</v>
      </c>
      <c r="H38" s="34">
        <v>53317</v>
      </c>
      <c r="I38" s="34">
        <v>70719</v>
      </c>
      <c r="J38" s="34">
        <v>83638</v>
      </c>
      <c r="K38" s="34">
        <v>73308</v>
      </c>
      <c r="L38" s="34">
        <v>84693</v>
      </c>
      <c r="M38" s="34">
        <v>91509</v>
      </c>
      <c r="N38" s="34">
        <v>79531</v>
      </c>
      <c r="O38" s="34">
        <v>77907</v>
      </c>
      <c r="P38" s="41">
        <v>3712</v>
      </c>
    </row>
    <row r="39" spans="1:17" s="4" customFormat="1" ht="3" customHeight="1" thickTop="1" x14ac:dyDescent="0.3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35"/>
      <c r="O39" s="35"/>
    </row>
    <row r="40" spans="1:17" x14ac:dyDescent="0.3">
      <c r="A40" s="14" t="s">
        <v>37</v>
      </c>
      <c r="B40" s="14"/>
    </row>
    <row r="42" spans="1:17" x14ac:dyDescent="0.3">
      <c r="A42" s="17"/>
      <c r="B42" s="17"/>
      <c r="C42" s="18"/>
    </row>
    <row r="43" spans="1:17" x14ac:dyDescent="0.3">
      <c r="B43" s="25"/>
    </row>
    <row r="44" spans="1:17" x14ac:dyDescent="0.3">
      <c r="B44" s="25"/>
    </row>
  </sheetData>
  <mergeCells count="5">
    <mergeCell ref="P3:P4"/>
    <mergeCell ref="A39:M39"/>
    <mergeCell ref="A3:A5"/>
    <mergeCell ref="B3:B5"/>
    <mergeCell ref="C3:O4"/>
  </mergeCells>
  <phoneticPr fontId="3" type="noConversion"/>
  <printOptions horizontalCentered="1" gridLinesSet="0"/>
  <pageMargins left="0.18" right="0.18" top="0.7" bottom="0.39370078740157483" header="0.16" footer="0"/>
  <pageSetup paperSize="9" scale="75" orientation="landscape" horizontalDpi="300" verticalDpi="300" r:id="rId1"/>
  <headerFooter alignWithMargins="0">
    <oddFooter>&amp;CDenatran - CGIE</oddFooter>
  </headerFooter>
  <legacyDrawing r:id="rId2"/>
  <webPublishItems count="2">
    <webPublishItem id="10750" divId="Frota Reg UF Ano de fabr 012006 Internet_10750" sourceType="sheet" destinationFile="C:\SINET\FROTA de veículos\Frota 2006\Ano Fabr\01 - jan\Ano_Fab_jan_2006.htm"/>
    <webPublishItem id="30857" divId="Frota Reg UF Ano de fabr 012006 Internet_30857" sourceType="sheet" destinationFile="C:\SINET\FROTA de veículos\Frota 2006\Ano Fabr\01 - jan\Página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"/>
  <sheetViews>
    <sheetView showGridLines="0" topLeftCell="A4" workbookViewId="0">
      <selection activeCell="F30" sqref="F30"/>
    </sheetView>
  </sheetViews>
  <sheetFormatPr defaultColWidth="12.140625" defaultRowHeight="15" x14ac:dyDescent="0.3"/>
  <cols>
    <col min="1" max="1" width="19.42578125" style="1" customWidth="1"/>
    <col min="2" max="2" width="16.42578125" style="1" customWidth="1"/>
    <col min="3" max="3" width="11.5703125" style="1" bestFit="1" customWidth="1"/>
    <col min="4" max="7" width="10.42578125" style="1" bestFit="1" customWidth="1"/>
    <col min="8" max="9" width="10" style="1" bestFit="1" customWidth="1"/>
    <col min="10" max="10" width="11.28515625" style="1" bestFit="1" customWidth="1"/>
    <col min="11" max="12" width="10.42578125" style="1" bestFit="1" customWidth="1"/>
    <col min="13" max="16384" width="12.140625" style="1"/>
  </cols>
  <sheetData>
    <row r="1" spans="1:20" ht="18.75" customHeight="1" x14ac:dyDescent="0.3">
      <c r="A1" s="5" t="s">
        <v>53</v>
      </c>
      <c r="B1" s="5"/>
    </row>
    <row r="2" spans="1:20" ht="2.25" customHeight="1" x14ac:dyDescent="0.3">
      <c r="A2" s="6"/>
      <c r="B2" s="6"/>
    </row>
    <row r="3" spans="1:20" ht="15" customHeight="1" x14ac:dyDescent="0.3">
      <c r="A3" s="52" t="s">
        <v>35</v>
      </c>
      <c r="B3" s="52" t="s">
        <v>51</v>
      </c>
      <c r="C3" s="59" t="s">
        <v>36</v>
      </c>
      <c r="D3" s="60"/>
      <c r="E3" s="60"/>
      <c r="F3" s="60"/>
      <c r="G3" s="60"/>
      <c r="H3" s="60"/>
      <c r="I3" s="60"/>
      <c r="J3" s="60"/>
      <c r="K3" s="60"/>
      <c r="L3" s="60"/>
      <c r="M3" s="60"/>
      <c r="N3" s="61"/>
    </row>
    <row r="4" spans="1:20" ht="15" customHeight="1" x14ac:dyDescent="0.3">
      <c r="A4" s="53"/>
      <c r="B4" s="53"/>
      <c r="C4" s="62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20" ht="52.5" customHeight="1" x14ac:dyDescent="0.3">
      <c r="A5" s="54"/>
      <c r="B5" s="54"/>
      <c r="C5" s="15" t="s">
        <v>38</v>
      </c>
      <c r="D5" s="15" t="s">
        <v>39</v>
      </c>
      <c r="E5" s="15" t="s">
        <v>40</v>
      </c>
      <c r="F5" s="15" t="s">
        <v>41</v>
      </c>
      <c r="G5" s="15" t="s">
        <v>42</v>
      </c>
      <c r="H5" s="15" t="s">
        <v>43</v>
      </c>
      <c r="I5" s="15" t="s">
        <v>44</v>
      </c>
      <c r="J5" s="15" t="s">
        <v>45</v>
      </c>
      <c r="K5" s="15" t="s">
        <v>46</v>
      </c>
      <c r="L5" s="15" t="s">
        <v>47</v>
      </c>
      <c r="M5" s="15" t="s">
        <v>48</v>
      </c>
      <c r="N5" s="15" t="s">
        <v>49</v>
      </c>
      <c r="O5" s="25"/>
    </row>
    <row r="6" spans="1:20" s="9" customFormat="1" ht="15.75" thickBot="1" x14ac:dyDescent="0.35">
      <c r="A6" s="7" t="s">
        <v>29</v>
      </c>
      <c r="B6" s="8">
        <v>209922</v>
      </c>
      <c r="C6" s="8">
        <v>29868</v>
      </c>
      <c r="D6" s="8">
        <v>209922</v>
      </c>
      <c r="E6" s="8"/>
      <c r="F6" s="8"/>
      <c r="G6" s="8"/>
      <c r="H6" s="8"/>
      <c r="I6" s="8"/>
      <c r="J6" s="8"/>
      <c r="K6" s="8"/>
      <c r="L6" s="8"/>
      <c r="M6" s="8"/>
      <c r="N6" s="8"/>
      <c r="O6" s="19"/>
      <c r="P6" s="19"/>
      <c r="Q6" s="19"/>
      <c r="R6" s="19"/>
      <c r="S6" s="26"/>
      <c r="T6" s="19"/>
    </row>
    <row r="7" spans="1:20" s="9" customFormat="1" ht="15.75" thickTop="1" x14ac:dyDescent="0.3">
      <c r="A7" s="10" t="s">
        <v>31</v>
      </c>
      <c r="B7" s="20">
        <v>12390</v>
      </c>
      <c r="C7" s="20">
        <v>1240</v>
      </c>
      <c r="D7" s="20">
        <v>12390</v>
      </c>
      <c r="E7" s="20"/>
      <c r="F7" s="20"/>
      <c r="G7" s="20"/>
      <c r="H7" s="20"/>
      <c r="I7" s="20"/>
      <c r="J7" s="20"/>
      <c r="K7" s="20"/>
      <c r="L7" s="20"/>
      <c r="M7" s="20"/>
      <c r="N7" s="20"/>
      <c r="O7" s="19"/>
      <c r="P7" s="28"/>
      <c r="Q7" s="19"/>
      <c r="R7" s="19"/>
      <c r="S7" s="27"/>
      <c r="T7" s="19"/>
    </row>
    <row r="8" spans="1:20" s="2" customFormat="1" x14ac:dyDescent="0.3">
      <c r="A8" s="11" t="s">
        <v>1</v>
      </c>
      <c r="B8" s="21">
        <v>493</v>
      </c>
      <c r="C8" s="45">
        <v>50</v>
      </c>
      <c r="D8" s="32">
        <v>493</v>
      </c>
      <c r="E8" s="32"/>
      <c r="F8" s="32"/>
      <c r="G8" s="32"/>
      <c r="H8" s="32"/>
      <c r="I8" s="32"/>
      <c r="J8" s="32"/>
      <c r="K8" s="32"/>
      <c r="L8" s="32"/>
      <c r="M8" s="32"/>
      <c r="N8" s="32"/>
      <c r="O8" s="28"/>
      <c r="P8" s="28"/>
      <c r="Q8" s="19"/>
      <c r="R8" s="19"/>
      <c r="S8" s="29"/>
      <c r="T8" s="28"/>
    </row>
    <row r="9" spans="1:20" s="2" customFormat="1" x14ac:dyDescent="0.3">
      <c r="A9" s="11" t="s">
        <v>2</v>
      </c>
      <c r="B9" s="21">
        <v>716</v>
      </c>
      <c r="C9" s="45">
        <v>67</v>
      </c>
      <c r="D9" s="32">
        <v>716</v>
      </c>
      <c r="E9" s="32"/>
      <c r="F9" s="32"/>
      <c r="G9" s="32"/>
      <c r="H9" s="32"/>
      <c r="I9" s="32"/>
      <c r="J9" s="32"/>
      <c r="K9" s="32"/>
      <c r="L9" s="32"/>
      <c r="M9" s="32"/>
      <c r="N9" s="32"/>
      <c r="O9" s="28"/>
      <c r="P9" s="28"/>
      <c r="Q9" s="19"/>
      <c r="R9" s="19"/>
      <c r="S9" s="29"/>
      <c r="T9" s="28"/>
    </row>
    <row r="10" spans="1:20" s="2" customFormat="1" x14ac:dyDescent="0.3">
      <c r="A10" s="11" t="s">
        <v>3</v>
      </c>
      <c r="B10" s="21">
        <v>2020</v>
      </c>
      <c r="C10" s="45">
        <v>210</v>
      </c>
      <c r="D10" s="32">
        <v>2020</v>
      </c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28"/>
      <c r="P10" s="28"/>
      <c r="Q10" s="19"/>
      <c r="R10" s="19"/>
      <c r="S10" s="29"/>
      <c r="T10" s="28"/>
    </row>
    <row r="11" spans="1:20" s="2" customFormat="1" x14ac:dyDescent="0.3">
      <c r="A11" s="11" t="s">
        <v>4</v>
      </c>
      <c r="B11" s="21">
        <v>5719</v>
      </c>
      <c r="C11" s="45">
        <v>564</v>
      </c>
      <c r="D11" s="32">
        <v>5719</v>
      </c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28"/>
      <c r="P11" s="28"/>
      <c r="Q11" s="19"/>
      <c r="R11" s="19"/>
      <c r="S11" s="29"/>
      <c r="T11" s="28"/>
    </row>
    <row r="12" spans="1:20" s="2" customFormat="1" x14ac:dyDescent="0.3">
      <c r="A12" s="11" t="s">
        <v>5</v>
      </c>
      <c r="B12" s="21">
        <v>1462</v>
      </c>
      <c r="C12" s="45">
        <v>90</v>
      </c>
      <c r="D12" s="32">
        <v>1462</v>
      </c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28"/>
      <c r="P12" s="28"/>
      <c r="Q12" s="19"/>
      <c r="R12" s="19"/>
      <c r="S12" s="29"/>
      <c r="T12" s="28"/>
    </row>
    <row r="13" spans="1:20" s="2" customFormat="1" x14ac:dyDescent="0.3">
      <c r="A13" s="11" t="s">
        <v>6</v>
      </c>
      <c r="B13" s="21">
        <v>320</v>
      </c>
      <c r="C13" s="45">
        <v>43</v>
      </c>
      <c r="D13" s="32">
        <v>320</v>
      </c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28"/>
      <c r="P13" s="28"/>
      <c r="Q13" s="19"/>
      <c r="R13" s="19"/>
      <c r="S13" s="29"/>
      <c r="T13" s="28"/>
    </row>
    <row r="14" spans="1:20" s="3" customFormat="1" x14ac:dyDescent="0.3">
      <c r="A14" s="11" t="s">
        <v>7</v>
      </c>
      <c r="B14" s="21">
        <v>1660</v>
      </c>
      <c r="C14" s="45">
        <v>216</v>
      </c>
      <c r="D14" s="32">
        <v>1660</v>
      </c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28"/>
      <c r="P14" s="28"/>
      <c r="Q14" s="19"/>
      <c r="R14" s="19"/>
      <c r="S14" s="29"/>
      <c r="T14" s="28"/>
    </row>
    <row r="15" spans="1:20" s="2" customFormat="1" x14ac:dyDescent="0.3">
      <c r="A15" s="12" t="s">
        <v>30</v>
      </c>
      <c r="B15" s="22">
        <v>41272</v>
      </c>
      <c r="C15" s="22">
        <v>4917</v>
      </c>
      <c r="D15" s="22">
        <v>41272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19"/>
      <c r="P15" s="19"/>
      <c r="Q15" s="19"/>
      <c r="R15" s="19"/>
      <c r="S15" s="26"/>
      <c r="T15" s="19"/>
    </row>
    <row r="16" spans="1:20" s="9" customFormat="1" x14ac:dyDescent="0.3">
      <c r="A16" s="11" t="s">
        <v>8</v>
      </c>
      <c r="B16" s="23">
        <v>2401</v>
      </c>
      <c r="C16" s="33">
        <v>344</v>
      </c>
      <c r="D16" s="32">
        <v>2401</v>
      </c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28"/>
      <c r="P16" s="28"/>
      <c r="Q16" s="19"/>
      <c r="R16" s="19"/>
      <c r="S16" s="29"/>
      <c r="T16" s="28"/>
    </row>
    <row r="17" spans="1:20" s="2" customFormat="1" x14ac:dyDescent="0.3">
      <c r="A17" s="11" t="s">
        <v>9</v>
      </c>
      <c r="B17" s="23">
        <v>8577</v>
      </c>
      <c r="C17" s="33">
        <v>1031</v>
      </c>
      <c r="D17" s="32">
        <v>8577</v>
      </c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28"/>
      <c r="P17" s="28"/>
      <c r="Q17" s="19"/>
      <c r="R17" s="19"/>
      <c r="S17" s="29"/>
      <c r="T17" s="28"/>
    </row>
    <row r="18" spans="1:20" s="2" customFormat="1" x14ac:dyDescent="0.3">
      <c r="A18" s="11" t="s">
        <v>10</v>
      </c>
      <c r="B18" s="23">
        <v>7966</v>
      </c>
      <c r="C18" s="33">
        <v>923</v>
      </c>
      <c r="D18" s="32">
        <v>7966</v>
      </c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28"/>
      <c r="P18" s="28"/>
      <c r="Q18" s="19"/>
      <c r="R18" s="19"/>
      <c r="S18" s="29"/>
      <c r="T18" s="28"/>
    </row>
    <row r="19" spans="1:20" s="2" customFormat="1" x14ac:dyDescent="0.3">
      <c r="A19" s="11" t="s">
        <v>11</v>
      </c>
      <c r="B19" s="23">
        <v>3110</v>
      </c>
      <c r="C19" s="33">
        <v>275</v>
      </c>
      <c r="D19" s="32">
        <v>3110</v>
      </c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28"/>
      <c r="P19" s="28"/>
      <c r="Q19" s="19"/>
      <c r="R19" s="19"/>
      <c r="S19" s="29"/>
      <c r="T19" s="28"/>
    </row>
    <row r="20" spans="1:20" s="2" customFormat="1" x14ac:dyDescent="0.3">
      <c r="A20" s="11" t="s">
        <v>12</v>
      </c>
      <c r="B20" s="23">
        <v>3130</v>
      </c>
      <c r="C20" s="33">
        <v>354</v>
      </c>
      <c r="D20" s="32">
        <v>3130</v>
      </c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28"/>
      <c r="P20" s="28"/>
      <c r="Q20" s="19"/>
      <c r="R20" s="19"/>
      <c r="S20" s="29"/>
      <c r="T20" s="28"/>
    </row>
    <row r="21" spans="1:20" s="2" customFormat="1" x14ac:dyDescent="0.3">
      <c r="A21" s="11" t="s">
        <v>13</v>
      </c>
      <c r="B21" s="23">
        <v>7586</v>
      </c>
      <c r="C21" s="46">
        <v>914</v>
      </c>
      <c r="D21" s="32">
        <v>7586</v>
      </c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28"/>
      <c r="P21" s="28"/>
      <c r="Q21" s="19"/>
      <c r="R21" s="19"/>
      <c r="S21" s="29"/>
      <c r="T21" s="28"/>
    </row>
    <row r="22" spans="1:20" s="2" customFormat="1" x14ac:dyDescent="0.3">
      <c r="A22" s="11" t="s">
        <v>14</v>
      </c>
      <c r="B22" s="23">
        <v>3084</v>
      </c>
      <c r="C22" s="46">
        <v>294</v>
      </c>
      <c r="D22" s="32">
        <v>3084</v>
      </c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28"/>
      <c r="P22" s="28"/>
      <c r="Q22" s="19"/>
      <c r="R22" s="19"/>
      <c r="S22" s="29"/>
      <c r="T22" s="28"/>
    </row>
    <row r="23" spans="1:20" s="2" customFormat="1" x14ac:dyDescent="0.3">
      <c r="A23" s="11" t="s">
        <v>15</v>
      </c>
      <c r="B23" s="23">
        <v>3249</v>
      </c>
      <c r="C23" s="46">
        <v>532</v>
      </c>
      <c r="D23" s="32">
        <v>3249</v>
      </c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28"/>
      <c r="P23" s="28"/>
      <c r="Q23" s="19"/>
      <c r="R23" s="19"/>
      <c r="S23" s="29"/>
      <c r="T23" s="28"/>
    </row>
    <row r="24" spans="1:20" s="2" customFormat="1" x14ac:dyDescent="0.3">
      <c r="A24" s="11" t="s">
        <v>16</v>
      </c>
      <c r="B24" s="23">
        <v>2169</v>
      </c>
      <c r="C24" s="33">
        <v>250</v>
      </c>
      <c r="D24" s="32">
        <v>2169</v>
      </c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28"/>
      <c r="P24" s="28"/>
      <c r="Q24" s="19"/>
      <c r="R24" s="19"/>
      <c r="S24" s="29"/>
      <c r="T24" s="28"/>
    </row>
    <row r="25" spans="1:20" s="2" customFormat="1" x14ac:dyDescent="0.3">
      <c r="A25" s="12" t="s">
        <v>32</v>
      </c>
      <c r="B25" s="22">
        <v>91504</v>
      </c>
      <c r="C25" s="22">
        <v>13171</v>
      </c>
      <c r="D25" s="22">
        <v>91504</v>
      </c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19"/>
      <c r="P25" s="19"/>
      <c r="Q25" s="19"/>
      <c r="R25" s="19"/>
      <c r="S25" s="26"/>
      <c r="T25" s="19"/>
    </row>
    <row r="26" spans="1:20" s="9" customFormat="1" x14ac:dyDescent="0.3">
      <c r="A26" s="11" t="s">
        <v>17</v>
      </c>
      <c r="B26" s="23">
        <v>5539</v>
      </c>
      <c r="C26" s="32">
        <v>958</v>
      </c>
      <c r="D26" s="32">
        <v>5539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28"/>
      <c r="P26" s="28"/>
      <c r="Q26" s="19"/>
      <c r="R26" s="19"/>
      <c r="S26" s="29"/>
      <c r="T26" s="28"/>
    </row>
    <row r="27" spans="1:20" s="2" customFormat="1" x14ac:dyDescent="0.3">
      <c r="A27" s="11" t="s">
        <v>18</v>
      </c>
      <c r="B27" s="23">
        <v>25542</v>
      </c>
      <c r="C27" s="32">
        <v>4149</v>
      </c>
      <c r="D27" s="32">
        <v>25542</v>
      </c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28"/>
      <c r="P27" s="28"/>
      <c r="Q27" s="19"/>
      <c r="R27" s="19"/>
      <c r="S27" s="29"/>
      <c r="T27" s="28"/>
    </row>
    <row r="28" spans="1:20" s="2" customFormat="1" x14ac:dyDescent="0.3">
      <c r="A28" s="11" t="s">
        <v>19</v>
      </c>
      <c r="B28" s="23">
        <v>12375</v>
      </c>
      <c r="C28" s="32">
        <v>1402</v>
      </c>
      <c r="D28" s="32">
        <v>12375</v>
      </c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28"/>
      <c r="P28" s="28"/>
      <c r="Q28" s="19"/>
      <c r="R28" s="19"/>
      <c r="S28" s="29"/>
      <c r="T28" s="28"/>
    </row>
    <row r="29" spans="1:20" s="2" customFormat="1" x14ac:dyDescent="0.3">
      <c r="A29" s="11" t="s">
        <v>20</v>
      </c>
      <c r="B29" s="23">
        <v>48048</v>
      </c>
      <c r="C29" s="32">
        <v>6662</v>
      </c>
      <c r="D29" s="32">
        <v>48048</v>
      </c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28"/>
      <c r="P29" s="28"/>
      <c r="Q29" s="19"/>
      <c r="R29" s="19"/>
      <c r="S29" s="29"/>
      <c r="T29" s="28"/>
    </row>
    <row r="30" spans="1:20" s="2" customFormat="1" x14ac:dyDescent="0.3">
      <c r="A30" s="12" t="s">
        <v>33</v>
      </c>
      <c r="B30" s="22">
        <v>39508</v>
      </c>
      <c r="C30" s="22">
        <v>6271</v>
      </c>
      <c r="D30" s="22">
        <v>39508</v>
      </c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30"/>
      <c r="P30" s="19"/>
      <c r="Q30" s="19"/>
      <c r="R30" s="19"/>
      <c r="S30" s="26"/>
      <c r="T30" s="19"/>
    </row>
    <row r="31" spans="1:20" s="9" customFormat="1" x14ac:dyDescent="0.3">
      <c r="A31" s="11" t="s">
        <v>21</v>
      </c>
      <c r="B31" s="23">
        <v>14827</v>
      </c>
      <c r="C31" s="32">
        <v>2016</v>
      </c>
      <c r="D31" s="32">
        <v>14827</v>
      </c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28"/>
      <c r="P31" s="28"/>
      <c r="Q31" s="19"/>
      <c r="R31" s="19"/>
      <c r="S31" s="29"/>
      <c r="T31" s="28"/>
    </row>
    <row r="32" spans="1:20" s="3" customFormat="1" x14ac:dyDescent="0.3">
      <c r="A32" s="11" t="s">
        <v>22</v>
      </c>
      <c r="B32" s="23">
        <v>13548</v>
      </c>
      <c r="C32" s="32">
        <v>2384</v>
      </c>
      <c r="D32" s="32">
        <v>13548</v>
      </c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28"/>
      <c r="P32" s="28"/>
      <c r="Q32" s="19"/>
      <c r="R32" s="19"/>
      <c r="S32" s="29"/>
      <c r="T32" s="28"/>
    </row>
    <row r="33" spans="1:20" s="2" customFormat="1" x14ac:dyDescent="0.3">
      <c r="A33" s="11" t="s">
        <v>23</v>
      </c>
      <c r="B33" s="23">
        <v>11133</v>
      </c>
      <c r="C33" s="32">
        <v>1871</v>
      </c>
      <c r="D33" s="32">
        <v>11133</v>
      </c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28"/>
      <c r="P33" s="28"/>
      <c r="Q33" s="19"/>
      <c r="R33" s="19"/>
      <c r="S33" s="29"/>
      <c r="T33" s="28"/>
    </row>
    <row r="34" spans="1:20" s="2" customFormat="1" x14ac:dyDescent="0.3">
      <c r="A34" s="12" t="s">
        <v>34</v>
      </c>
      <c r="B34" s="22">
        <v>25248</v>
      </c>
      <c r="C34" s="22">
        <v>4269</v>
      </c>
      <c r="D34" s="22">
        <v>25248</v>
      </c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30"/>
      <c r="P34" s="19"/>
      <c r="Q34" s="19"/>
      <c r="R34" s="19"/>
      <c r="S34" s="26"/>
      <c r="T34" s="19"/>
    </row>
    <row r="35" spans="1:20" s="9" customFormat="1" x14ac:dyDescent="0.3">
      <c r="A35" s="11" t="s">
        <v>24</v>
      </c>
      <c r="B35" s="23">
        <v>5975</v>
      </c>
      <c r="C35" s="32">
        <v>1010</v>
      </c>
      <c r="D35" s="32">
        <v>5975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28"/>
      <c r="P35" s="28"/>
      <c r="Q35" s="19"/>
      <c r="R35" s="19"/>
      <c r="S35" s="29"/>
      <c r="T35" s="28"/>
    </row>
    <row r="36" spans="1:20" s="2" customFormat="1" x14ac:dyDescent="0.3">
      <c r="A36" s="11" t="s">
        <v>25</v>
      </c>
      <c r="B36" s="23">
        <v>10770</v>
      </c>
      <c r="C36" s="32">
        <v>1913</v>
      </c>
      <c r="D36" s="32">
        <v>10770</v>
      </c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28"/>
      <c r="P36" s="28"/>
      <c r="Q36" s="19"/>
      <c r="R36" s="19"/>
      <c r="S36" s="29"/>
      <c r="T36" s="28"/>
    </row>
    <row r="37" spans="1:20" s="2" customFormat="1" x14ac:dyDescent="0.3">
      <c r="A37" s="11" t="s">
        <v>26</v>
      </c>
      <c r="B37" s="23">
        <v>4791</v>
      </c>
      <c r="C37" s="32">
        <v>734</v>
      </c>
      <c r="D37" s="32">
        <v>4791</v>
      </c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28"/>
      <c r="P37" s="28"/>
      <c r="Q37" s="19"/>
      <c r="R37" s="19"/>
      <c r="S37" s="29"/>
      <c r="T37" s="28"/>
    </row>
    <row r="38" spans="1:20" s="3" customFormat="1" ht="15.75" thickBot="1" x14ac:dyDescent="0.35">
      <c r="A38" s="13" t="s">
        <v>27</v>
      </c>
      <c r="B38" s="24">
        <v>3712</v>
      </c>
      <c r="C38" s="34">
        <v>612</v>
      </c>
      <c r="D38" s="34">
        <v>3712</v>
      </c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28"/>
      <c r="P38" s="28"/>
      <c r="Q38" s="19"/>
      <c r="R38" s="19"/>
      <c r="S38" s="29"/>
      <c r="T38" s="28"/>
    </row>
    <row r="39" spans="1:20" s="4" customFormat="1" ht="3" customHeight="1" thickTop="1" x14ac:dyDescent="0.3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R39" s="19"/>
    </row>
    <row r="40" spans="1:20" x14ac:dyDescent="0.3">
      <c r="A40" s="48" t="s">
        <v>37</v>
      </c>
      <c r="B40" s="48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</row>
    <row r="42" spans="1:20" x14ac:dyDescent="0.3">
      <c r="A42" s="17"/>
      <c r="B42" s="17"/>
      <c r="C42" s="18"/>
    </row>
  </sheetData>
  <mergeCells count="3">
    <mergeCell ref="A3:A5"/>
    <mergeCell ref="B3:B5"/>
    <mergeCell ref="C3:N4"/>
  </mergeCells>
  <phoneticPr fontId="9" type="noConversion"/>
  <pageMargins left="0.46" right="0.3" top="0.62" bottom="0.55000000000000004" header="0.49212598499999999" footer="0.39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FEV_2014</vt:lpstr>
      <vt:lpstr>2014</vt:lpstr>
      <vt:lpstr>FEV_2014!Area_de_impressao</vt:lpstr>
    </vt:vector>
  </TitlesOfParts>
  <Company>DENATRAN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DENATRAN-CGIE</dc:creator>
  <cp:lastModifiedBy>Lucino Gonzaga de Oliveira</cp:lastModifiedBy>
  <cp:lastPrinted>2013-08-07T18:02:08Z</cp:lastPrinted>
  <dcterms:created xsi:type="dcterms:W3CDTF">2004-03-22T18:17:15Z</dcterms:created>
  <dcterms:modified xsi:type="dcterms:W3CDTF">2020-03-11T17:22:03Z</dcterms:modified>
</cp:coreProperties>
</file>