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_Minfra_2019\Método de priorização de processos\"/>
    </mc:Choice>
  </mc:AlternateContent>
  <xr:revisionPtr revIDLastSave="0" documentId="13_ncr:1_{EB6C0131-1830-45D1-9E30-C7D1D5433142}" xr6:coauthVersionLast="47" xr6:coauthVersionMax="47" xr10:uidLastSave="{00000000-0000-0000-0000-000000000000}"/>
  <bookViews>
    <workbookView xWindow="390" yWindow="390" windowWidth="20880" windowHeight="12495" xr2:uid="{DB9727E6-A5C4-43DF-BA34-B7D7FB433178}"/>
  </bookViews>
  <sheets>
    <sheet name="MPP" sheetId="1" r:id="rId1"/>
    <sheet name="CONTROLE" sheetId="6" state="hidden" r:id="rId2"/>
    <sheet name="Cadeia de Valor" sheetId="2" r:id="rId3"/>
  </sheets>
  <definedNames>
    <definedName name="Finalístico">CONTROLE!$D$3:$D$5</definedName>
    <definedName name="Gerencial">CONTROLE!$C$3:$C$7</definedName>
    <definedName name="Gestão_da_comunicação_institucional">CONTROLE!$D$14:$D$18</definedName>
    <definedName name="Gestão_da_consultoria_jurídica_institucional">CONTROLE!$P$14:$P$17</definedName>
    <definedName name="Gestão_da_estratégia_organizacional">CONTROLE!$B$14:$B$18</definedName>
    <definedName name="Gestão_da_informação_corporativa">CONTROLE!$C$14:$C$20</definedName>
    <definedName name="Gestão_da_infraestrutura_e_das_operações_de_transportes">CONTROLE!$G$14:$G$25</definedName>
    <definedName name="Gestão_de_administração_financeira">CONTROLE!$M$14:$M$17</definedName>
    <definedName name="Gestão_de_contabilidade_pública">CONTROLE!$N$14:$N$17</definedName>
    <definedName name="Gestão_de_controles_institucionais">CONTROLE!$E$14:$E$21</definedName>
    <definedName name="Gestão_de_logística_pública">CONTROLE!$J$14:$J$19</definedName>
    <definedName name="Gestão_de_pessoas">CONTROLE!$I$14:$I$25</definedName>
    <definedName name="Gestão_de_tecnologia_da_informação">CONTROLE!$O$14:$O$18</definedName>
    <definedName name="Gestão_de_transferência_de_recursos">CONTROLE!$L$14:$L$17</definedName>
    <definedName name="Gestão_do_desenvolvimento_do_trânsito">CONTROLE!$H$14:$H$19</definedName>
    <definedName name="Gestão_do_desenvolvimento_e_da_inovação">CONTROLE!$A$14:$A$22</definedName>
    <definedName name="Gestão_do_patrimônio_imobiliário">CONTROLE!$K$14:$K$18</definedName>
    <definedName name="Interação_com_a_sociedade_e_o_Estado_dos_meios_de_transportes">CONTROLE!$F$14:$F$18</definedName>
    <definedName name="Suporte">CONTROLE!$E$3:$E$10</definedName>
    <definedName name="TIPO">CONTROLE!$A$3:$A$5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8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9" i="1"/>
</calcChain>
</file>

<file path=xl/sharedStrings.xml><?xml version="1.0" encoding="utf-8"?>
<sst xmlns="http://schemas.openxmlformats.org/spreadsheetml/2006/main" count="199" uniqueCount="168">
  <si>
    <r>
      <rPr>
        <b/>
        <sz val="14"/>
        <color theme="0"/>
        <rFont val="Calibri"/>
        <family val="2"/>
        <scheme val="minor"/>
      </rPr>
      <t>Ministério da Infraestrutura</t>
    </r>
    <r>
      <rPr>
        <b/>
        <sz val="16"/>
        <color theme="0"/>
        <rFont val="Calibri"/>
        <family val="2"/>
        <scheme val="minor"/>
      </rPr>
      <t xml:space="preserve">
</t>
    </r>
    <r>
      <rPr>
        <b/>
        <sz val="12"/>
        <color theme="0"/>
        <rFont val="Calibri"/>
        <family val="2"/>
        <scheme val="minor"/>
      </rPr>
      <t xml:space="preserve">Método de Priorização de Processos de Trabalho - MPP </t>
    </r>
  </si>
  <si>
    <t>Forma de Cálculo:</t>
  </si>
  <si>
    <t xml:space="preserve">Unidade Organizacional: </t>
  </si>
  <si>
    <t>(Relevância x Tipo x Impacto x Controle) / Maturidade</t>
  </si>
  <si>
    <t>Tipo de Macroprocesso</t>
  </si>
  <si>
    <t>Macroprocesso</t>
  </si>
  <si>
    <t>Processo CHAVE</t>
  </si>
  <si>
    <t>Processo da ÁREA</t>
  </si>
  <si>
    <t>Relevância Estratégica do Processo</t>
  </si>
  <si>
    <t>Tipo do Processo</t>
  </si>
  <si>
    <t>Impacto na Imagem</t>
  </si>
  <si>
    <t>Demandas Órgaos de Controle</t>
  </si>
  <si>
    <t>Maturidade do Processo</t>
  </si>
  <si>
    <t>Classificação / Prioridade</t>
  </si>
  <si>
    <t>Gerencial</t>
  </si>
  <si>
    <t>Gestão do desenvolvimento e da inovação</t>
  </si>
  <si>
    <t>Planejar a gestão do desenvolvimento e da inovação</t>
  </si>
  <si>
    <t>O processo não tem relevância para o alcance dos objetivos estratégicos</t>
  </si>
  <si>
    <t>Suporte</t>
  </si>
  <si>
    <t>O processo tem pouca relevância para o alcance dos objetivos estratégicos</t>
  </si>
  <si>
    <t>O processo tem alta relevância para o alcance dos objetivos estratégicos</t>
  </si>
  <si>
    <t>Finalístico</t>
  </si>
  <si>
    <t>Processo de Suporte</t>
  </si>
  <si>
    <t>Processo Gerencial</t>
  </si>
  <si>
    <t>Processo Finalistico</t>
  </si>
  <si>
    <t>Impacto na Imagem (devido a problemas no processo)</t>
  </si>
  <si>
    <t>Não impacta a imagem do MInfra ou o impacto não é significativo.</t>
  </si>
  <si>
    <t>O impacto limita-se às partes envolvidas ou gera impacto interno.</t>
  </si>
  <si>
    <t>Há exposição significativa por um período considerável de tempo.</t>
  </si>
  <si>
    <t xml:space="preserve">Não há recomendação (CGU ou TCU) ou determinação (TCU) </t>
  </si>
  <si>
    <t xml:space="preserve">Há recomendação (CGU ou TCU)     </t>
  </si>
  <si>
    <t xml:space="preserve">Há determinação do TCU                   </t>
  </si>
  <si>
    <t>O processo não está estruturado</t>
  </si>
  <si>
    <t>O processo necessita de ajustes estruturais</t>
  </si>
  <si>
    <t>O processo está bem estruturado</t>
  </si>
  <si>
    <t>Legenda:</t>
  </si>
  <si>
    <t>Classificação entre</t>
  </si>
  <si>
    <t>Prioridade</t>
  </si>
  <si>
    <t>Sinaliza</t>
  </si>
  <si>
    <t>≥ 0</t>
  </si>
  <si>
    <t>≤ 6</t>
  </si>
  <si>
    <t>Mínima</t>
  </si>
  <si>
    <t>Ação no longo prazo</t>
  </si>
  <si>
    <t>&gt; 6</t>
  </si>
  <si>
    <t>≤ 18</t>
  </si>
  <si>
    <t>Média</t>
  </si>
  <si>
    <t>Ação no médio prazo</t>
  </si>
  <si>
    <t>&gt; 18</t>
  </si>
  <si>
    <t>≤ 81</t>
  </si>
  <si>
    <t>Máxima</t>
  </si>
  <si>
    <t>Ação Imediata</t>
  </si>
  <si>
    <t>Gestão da estratégia organizacional</t>
  </si>
  <si>
    <t>Gestão da informação corporativa</t>
  </si>
  <si>
    <t>Gestão da comunicação institucional</t>
  </si>
  <si>
    <t>Gestão de controles institucionais</t>
  </si>
  <si>
    <t>TIPO</t>
  </si>
  <si>
    <t>Gerenciar processos de negócio</t>
  </si>
  <si>
    <t>Modelar a estrutura organizacional</t>
  </si>
  <si>
    <t>Administrar as proposições normativas</t>
  </si>
  <si>
    <t>Gerenciar custos corporativos</t>
  </si>
  <si>
    <t>Gerenciar riscos corporativos</t>
  </si>
  <si>
    <t>Gerenciar continuidade de negócio</t>
  </si>
  <si>
    <t>Monitorar a gestão do desenvolvimento e da inovação</t>
  </si>
  <si>
    <t>Gerenciar a qualidade dos processos de negócios</t>
  </si>
  <si>
    <t>Planejar a gestão da estratégia organizacional</t>
  </si>
  <si>
    <t>Monitorar a gestão da estratégia organizacional</t>
  </si>
  <si>
    <t>Desenvolver o planejamento institucional</t>
  </si>
  <si>
    <t>Programar orçamento institucional</t>
  </si>
  <si>
    <t>Gerenciar programa e projetos estratégicos</t>
  </si>
  <si>
    <t>Planejar a gestão da informação e documentação</t>
  </si>
  <si>
    <t>Gerenciar documentos arquivísticos</t>
  </si>
  <si>
    <t>Administrar acervo bibliográfico</t>
  </si>
  <si>
    <t>Administrar acervo museológico</t>
  </si>
  <si>
    <t>Gerenciar a segurança da informação e documentação</t>
  </si>
  <si>
    <t>Gerenciar o acesso à informação e documentação</t>
  </si>
  <si>
    <t>Monitorar a gestão da informação corporativa</t>
  </si>
  <si>
    <t>Planejar a gestão da comunicação institucional</t>
  </si>
  <si>
    <t>Desenvolver comunicação institucional</t>
  </si>
  <si>
    <t>Gerenciar relações públicas</t>
  </si>
  <si>
    <t>Desenvolver atividades de cerimonial institucional</t>
  </si>
  <si>
    <t>Monitorar a gestão da comunicação institucional</t>
  </si>
  <si>
    <t>Planejar a gestão de controles institucionais</t>
  </si>
  <si>
    <t>Desenvolver inteligência institucional</t>
  </si>
  <si>
    <t>Gerenciar a segurança institucional</t>
  </si>
  <si>
    <t>Gerenciar a avaliação de controles internos</t>
  </si>
  <si>
    <t>Desenvolver procedimentos correcionais</t>
  </si>
  <si>
    <t>Administrar procedimentos de ética e integridade pública</t>
  </si>
  <si>
    <t>Gerenciar manifestações de ouvidoria</t>
  </si>
  <si>
    <t>Monitorar a gestão de contorles institucionais</t>
  </si>
  <si>
    <t>Interação com a sociedade e o Estado dos meios de transportes</t>
  </si>
  <si>
    <t>Gestão da infraestrutura e das operações de transportes</t>
  </si>
  <si>
    <t>Gestão do desenvolvimento do trânsito</t>
  </si>
  <si>
    <t>Gestão de pessoas</t>
  </si>
  <si>
    <t>Gestão de logística pública</t>
  </si>
  <si>
    <t>Gestão do patrimônio imobiliário</t>
  </si>
  <si>
    <t>Gestão de transferência de recursos</t>
  </si>
  <si>
    <t>Gestão de administração financeira</t>
  </si>
  <si>
    <t>Gestão de contabilidade pública</t>
  </si>
  <si>
    <t>Gestão de tecnologia da informação</t>
  </si>
  <si>
    <t>Gestão da consultoria jurídica institucional</t>
  </si>
  <si>
    <t>Planejar a interação com a sociedade e o Estado dos meios de transporte</t>
  </si>
  <si>
    <t>Coordenar a interlocução com a sociedade e o Estado</t>
  </si>
  <si>
    <t>Planejar a gestão da infraestrutura e das operações de transportes</t>
  </si>
  <si>
    <t>Gerenciar a qualificação para atuação na infraestrutura e transportes</t>
  </si>
  <si>
    <t>Planejar a gestão da organização e do desenvolvimento do trânsito</t>
  </si>
  <si>
    <t>Administrar outorgas de serviços de trânsito</t>
  </si>
  <si>
    <t>Planejar a gestão de pessoas</t>
  </si>
  <si>
    <t>Gerenciar recrutamento e seleção de pessoas</t>
  </si>
  <si>
    <t>Planejar a gestão de logística</t>
  </si>
  <si>
    <t>Gerenciar contratações</t>
  </si>
  <si>
    <t>Planejar a gestão de patrimônio imobiliário</t>
  </si>
  <si>
    <t>Gerenciar informações cadastrais do patrimônio imobiliário</t>
  </si>
  <si>
    <t>Gerenciar programas educativos em transportes e trânsito</t>
  </si>
  <si>
    <t>Gerenciar cadastro e informações de transportes e trânsito</t>
  </si>
  <si>
    <t>Monitorar a interação com a sociedade e o Estado dos meios de transportes</t>
  </si>
  <si>
    <t>Desenvolver incentivos para infraestrutura de transportes</t>
  </si>
  <si>
    <t>Gerenciar as operações aeroportuárias</t>
  </si>
  <si>
    <t>Administrar áreas comerciais aeroportuárias</t>
  </si>
  <si>
    <t>Administrar a infraestrutura aeroportuária</t>
  </si>
  <si>
    <t>Gerenciar as operações portuárias</t>
  </si>
  <si>
    <t>Administrar a infraestrutura portuária</t>
  </si>
  <si>
    <t>Monitorar atracação e desatracação de embarcações</t>
  </si>
  <si>
    <t>Gerenciar infraestrutura e logística de transportes</t>
  </si>
  <si>
    <t>Fiscalizar setor de transportes</t>
  </si>
  <si>
    <t>Monitorar a gestão da infraestrutura e das operações de transportes</t>
  </si>
  <si>
    <t>Desenvolver segurança viária e veicular</t>
  </si>
  <si>
    <t>Promover saúde específica do trânsito</t>
  </si>
  <si>
    <t>Regularizar a utilização de veículos</t>
  </si>
  <si>
    <t>Monitorar a gestão do desenvolvimento do trânsito</t>
  </si>
  <si>
    <t>Prover pessoas</t>
  </si>
  <si>
    <t>Recompensar diretos e vantagens</t>
  </si>
  <si>
    <t>Reconhecer direitos previdenciários</t>
  </si>
  <si>
    <t>Gerenciar o desempenho das pessoas</t>
  </si>
  <si>
    <t>Desenvolver pessoas</t>
  </si>
  <si>
    <t>Promover saúde, segurança e qualidade de vida das pessoas</t>
  </si>
  <si>
    <t>Acompanhar vida funcional</t>
  </si>
  <si>
    <t>Administrar vida funcional</t>
  </si>
  <si>
    <t>Administrar as relações de trabalho</t>
  </si>
  <si>
    <t>Monitorar a gestão de pessoas</t>
  </si>
  <si>
    <t>Administrar bens móveis permanente e de consumo</t>
  </si>
  <si>
    <t>Administrar a manutenção predial</t>
  </si>
  <si>
    <t>Administrar transporte e serviços gerais</t>
  </si>
  <si>
    <t>Monitorar a gestão de logística</t>
  </si>
  <si>
    <t>Administrar imóveis de uso especial</t>
  </si>
  <si>
    <t>Administrar obras prediais</t>
  </si>
  <si>
    <t>Monitorar a gestão de patrimônio</t>
  </si>
  <si>
    <t>Gestão de transferências de recursos</t>
  </si>
  <si>
    <t>Planejar a gestão de transferências públicas</t>
  </si>
  <si>
    <t>Gerenciar as transferências voluntárias</t>
  </si>
  <si>
    <t>Gerenciar os repasses</t>
  </si>
  <si>
    <t>Monitorar a gestão de transferências públicas</t>
  </si>
  <si>
    <t>Planejar a gestão da administração financeira</t>
  </si>
  <si>
    <t>Administrar recursos financeiros</t>
  </si>
  <si>
    <t>Gerenciar a execução financeira</t>
  </si>
  <si>
    <t>Monitorar a gestão de financeira</t>
  </si>
  <si>
    <t>Planejar a gestão de contabilidade pública</t>
  </si>
  <si>
    <t>Administrar a execução contábil</t>
  </si>
  <si>
    <t>Gerenciar atos e fatos contábeis</t>
  </si>
  <si>
    <t>Monitorar a contabilidade pública</t>
  </si>
  <si>
    <t>Planejar a gestão de tecnologia da informação</t>
  </si>
  <si>
    <t>Gerenciar rede de comunicação de dados</t>
  </si>
  <si>
    <t>Administrar suporte técnico</t>
  </si>
  <si>
    <t>Desenvolver de sistemas corporativos</t>
  </si>
  <si>
    <t>Monitorar gestão de tecnologia da informação</t>
  </si>
  <si>
    <t>Planejar gestão da consultoria jurídica institucional</t>
  </si>
  <si>
    <t>Subsidiar a defesa da União</t>
  </si>
  <si>
    <t>Controlar a legalidade dos atos administrativos</t>
  </si>
  <si>
    <t>Monitorar a gestão da segurança jurídica e soluções de litígios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</si>
</sst>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4"/>
      <color rgb="FF00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gradientFill>
        <stop position="0">
          <color rgb="FF002060"/>
        </stop>
        <stop position="1">
          <color rgb="FF0070C0"/>
        </stop>
      </gradient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DCE4"/>
        <bgColor rgb="FF000000"/>
      </patternFill>
    </fill>
    <fill>
      <patternFill patternType="solid">
        <fgColor rgb="FF80808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indexed="64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2" fillId="0" borderId="0" xfId="0" applyFont="1"/>
    <xf numFmtId="0" fontId="2" fillId="0" borderId="2" xfId="0" applyFont="1" applyBorder="1"/>
    <xf numFmtId="0" fontId="0" fillId="6" borderId="2" xfId="0" applyFill="1" applyBorder="1"/>
    <xf numFmtId="0" fontId="0" fillId="7" borderId="2" xfId="0" applyFill="1" applyBorder="1"/>
    <xf numFmtId="0" fontId="0" fillId="5" borderId="2" xfId="0" applyFill="1" applyBorder="1"/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2" xfId="0" applyFill="1" applyBorder="1" applyAlignment="1" applyProtection="1">
      <alignment horizontal="center" vertical="center"/>
      <protection locked="0"/>
    </xf>
    <xf numFmtId="0" fontId="0" fillId="9" borderId="6" xfId="0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/>
    </xf>
    <xf numFmtId="0" fontId="11" fillId="8" borderId="9" xfId="0" applyFont="1" applyFill="1" applyBorder="1" applyAlignment="1">
      <alignment horizontal="center" vertical="center"/>
    </xf>
    <xf numFmtId="0" fontId="11" fillId="8" borderId="8" xfId="0" applyFont="1" applyFill="1" applyBorder="1" applyAlignment="1">
      <alignment horizontal="center" vertical="center"/>
    </xf>
    <xf numFmtId="0" fontId="11" fillId="9" borderId="8" xfId="0" applyFont="1" applyFill="1" applyBorder="1" applyAlignment="1">
      <alignment horizontal="center" vertical="center"/>
    </xf>
    <xf numFmtId="0" fontId="11" fillId="9" borderId="7" xfId="0" applyFont="1" applyFill="1" applyBorder="1" applyAlignment="1">
      <alignment horizontal="center" vertical="center"/>
    </xf>
    <xf numFmtId="0" fontId="11" fillId="9" borderId="9" xfId="0" applyFont="1" applyFill="1" applyBorder="1" applyAlignment="1">
      <alignment horizontal="center" vertical="center"/>
    </xf>
    <xf numFmtId="0" fontId="12" fillId="0" borderId="0" xfId="0" applyFont="1"/>
    <xf numFmtId="0" fontId="0" fillId="0" borderId="0" xfId="0" applyAlignment="1">
      <alignment wrapText="1"/>
    </xf>
    <xf numFmtId="0" fontId="0" fillId="0" borderId="0" xfId="0" applyAlignment="1"/>
    <xf numFmtId="0" fontId="0" fillId="10" borderId="0" xfId="0" applyFill="1" applyAlignment="1"/>
    <xf numFmtId="0" fontId="0" fillId="11" borderId="0" xfId="0" applyFill="1"/>
    <xf numFmtId="0" fontId="0" fillId="12" borderId="0" xfId="0" applyFill="1"/>
    <xf numFmtId="0" fontId="11" fillId="8" borderId="9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3" borderId="0" xfId="0" applyFont="1" applyFill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600075</xdr:colOff>
      <xdr:row>51</xdr:row>
      <xdr:rowOff>136052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6F59C421-118E-434A-97AA-82A7EE92C6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49" t="15900" r="7157" b="16293"/>
        <a:stretch/>
      </xdr:blipFill>
      <xdr:spPr>
        <a:xfrm>
          <a:off x="0" y="0"/>
          <a:ext cx="17668875" cy="98991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AA787-CF41-44D3-AB32-DE689F08EE81}">
  <dimension ref="B2:U42"/>
  <sheetViews>
    <sheetView tabSelected="1" zoomScale="90" zoomScaleNormal="90" workbookViewId="0">
      <selection activeCell="O14" sqref="O14"/>
    </sheetView>
  </sheetViews>
  <sheetFormatPr defaultRowHeight="15" x14ac:dyDescent="0.25"/>
  <cols>
    <col min="1" max="1" width="3.85546875" customWidth="1"/>
    <col min="2" max="2" width="2.7109375" customWidth="1"/>
    <col min="3" max="3" width="22.5703125" customWidth="1"/>
    <col min="4" max="4" width="31.42578125" customWidth="1"/>
    <col min="5" max="6" width="44.85546875" customWidth="1"/>
    <col min="7" max="7" width="15.42578125" customWidth="1"/>
    <col min="8" max="8" width="13.5703125" customWidth="1"/>
    <col min="9" max="9" width="12.140625" customWidth="1"/>
    <col min="10" max="10" width="14.5703125" customWidth="1"/>
    <col min="11" max="11" width="13.140625" customWidth="1"/>
    <col min="12" max="12" width="17.5703125" customWidth="1"/>
    <col min="13" max="14" width="3.28515625" customWidth="1"/>
    <col min="15" max="15" width="4.42578125" customWidth="1"/>
    <col min="18" max="18" width="10.5703125" customWidth="1"/>
    <col min="19" max="19" width="11.42578125" customWidth="1"/>
    <col min="20" max="20" width="18.5703125" bestFit="1" customWidth="1"/>
  </cols>
  <sheetData>
    <row r="2" spans="2:21" x14ac:dyDescent="0.25"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2:21" x14ac:dyDescent="0.25">
      <c r="B3" s="1"/>
      <c r="C3" s="46" t="s">
        <v>0</v>
      </c>
      <c r="D3" s="47"/>
      <c r="E3" s="47"/>
      <c r="F3" s="47"/>
      <c r="G3" s="47"/>
      <c r="H3" s="47"/>
      <c r="I3" s="47"/>
      <c r="J3" s="47"/>
      <c r="K3" s="47"/>
      <c r="L3" s="48"/>
      <c r="M3" s="2"/>
    </row>
    <row r="4" spans="2:21" x14ac:dyDescent="0.25">
      <c r="B4" s="1"/>
      <c r="C4" s="49"/>
      <c r="D4" s="50"/>
      <c r="E4" s="50"/>
      <c r="F4" s="50"/>
      <c r="G4" s="50"/>
      <c r="H4" s="50"/>
      <c r="I4" s="50"/>
      <c r="J4" s="50"/>
      <c r="K4" s="50"/>
      <c r="L4" s="51"/>
      <c r="M4" s="2"/>
    </row>
    <row r="5" spans="2:21" ht="18.75" x14ac:dyDescent="0.25">
      <c r="B5" s="1"/>
      <c r="C5" s="49"/>
      <c r="D5" s="50"/>
      <c r="E5" s="50"/>
      <c r="F5" s="50"/>
      <c r="G5" s="50"/>
      <c r="H5" s="50"/>
      <c r="I5" s="50"/>
      <c r="J5" s="50"/>
      <c r="K5" s="50"/>
      <c r="L5" s="51"/>
      <c r="M5" s="2"/>
      <c r="O5" s="38" t="s">
        <v>1</v>
      </c>
      <c r="P5" s="38"/>
      <c r="Q5" s="38"/>
    </row>
    <row r="6" spans="2:21" ht="18.75" x14ac:dyDescent="0.25">
      <c r="B6" s="1"/>
      <c r="C6" s="43" t="s">
        <v>2</v>
      </c>
      <c r="D6" s="44"/>
      <c r="E6" s="44"/>
      <c r="F6" s="44"/>
      <c r="G6" s="44"/>
      <c r="H6" s="44"/>
      <c r="I6" s="44"/>
      <c r="J6" s="44"/>
      <c r="K6" s="44"/>
      <c r="L6" s="45"/>
      <c r="M6" s="2"/>
      <c r="O6" s="39" t="s">
        <v>3</v>
      </c>
      <c r="P6" s="40"/>
      <c r="Q6" s="40"/>
      <c r="R6" s="40"/>
      <c r="S6" s="40"/>
      <c r="T6" s="40"/>
      <c r="U6" s="40"/>
    </row>
    <row r="7" spans="2:21" ht="36" x14ac:dyDescent="0.25">
      <c r="B7" s="1"/>
      <c r="C7" s="3" t="s">
        <v>4</v>
      </c>
      <c r="D7" s="3" t="s">
        <v>5</v>
      </c>
      <c r="E7" s="3" t="s">
        <v>6</v>
      </c>
      <c r="F7" s="21" t="s">
        <v>7</v>
      </c>
      <c r="G7" s="4" t="s">
        <v>8</v>
      </c>
      <c r="H7" s="4" t="s">
        <v>9</v>
      </c>
      <c r="I7" s="4" t="s">
        <v>10</v>
      </c>
      <c r="J7" s="4" t="s">
        <v>11</v>
      </c>
      <c r="K7" s="4" t="s">
        <v>12</v>
      </c>
      <c r="L7" s="5" t="s">
        <v>13</v>
      </c>
      <c r="M7" s="2"/>
    </row>
    <row r="8" spans="2:21" ht="30" x14ac:dyDescent="0.25">
      <c r="B8" s="1"/>
      <c r="C8" s="23" t="s">
        <v>21</v>
      </c>
      <c r="D8" s="34" t="s">
        <v>89</v>
      </c>
      <c r="E8" s="34" t="s">
        <v>114</v>
      </c>
      <c r="F8" s="23"/>
      <c r="G8" s="24">
        <v>3</v>
      </c>
      <c r="H8" s="17">
        <v>3</v>
      </c>
      <c r="I8" s="22">
        <v>3</v>
      </c>
      <c r="J8" s="15">
        <v>1</v>
      </c>
      <c r="K8" s="16">
        <v>2</v>
      </c>
      <c r="L8" s="6">
        <f>IFERROR((G8*H8*I8*J8)/K8,)</f>
        <v>13.5</v>
      </c>
      <c r="M8" s="2"/>
      <c r="O8" s="41" t="s">
        <v>8</v>
      </c>
      <c r="P8" s="42"/>
      <c r="Q8" s="42"/>
      <c r="R8" s="42"/>
      <c r="S8" s="42"/>
      <c r="T8" s="42"/>
      <c r="U8" s="42"/>
    </row>
    <row r="9" spans="2:21" x14ac:dyDescent="0.25">
      <c r="B9" s="1"/>
      <c r="C9" s="27" t="s">
        <v>14</v>
      </c>
      <c r="D9" s="27" t="s">
        <v>52</v>
      </c>
      <c r="E9" s="27" t="s">
        <v>75</v>
      </c>
      <c r="F9" s="27"/>
      <c r="G9" s="25"/>
      <c r="H9" s="18"/>
      <c r="I9" s="26"/>
      <c r="J9" s="19"/>
      <c r="K9" s="20"/>
      <c r="L9" s="6">
        <f>IFERROR((G9*H9*I9*J9)/K9,)</f>
        <v>0</v>
      </c>
      <c r="M9" s="2"/>
      <c r="O9">
        <v>1</v>
      </c>
      <c r="P9" s="7" t="s">
        <v>17</v>
      </c>
    </row>
    <row r="10" spans="2:21" x14ac:dyDescent="0.25">
      <c r="B10" s="1"/>
      <c r="C10" s="23" t="s">
        <v>18</v>
      </c>
      <c r="D10" s="23" t="s">
        <v>92</v>
      </c>
      <c r="E10" s="23" t="s">
        <v>131</v>
      </c>
      <c r="F10" s="23"/>
      <c r="G10" s="24"/>
      <c r="H10" s="17"/>
      <c r="I10" s="22"/>
      <c r="J10" s="15"/>
      <c r="K10" s="16"/>
      <c r="L10" s="6">
        <f t="shared" ref="L10:L41" si="0">IFERROR((G10*H10*I10*J10)/K10,)</f>
        <v>0</v>
      </c>
      <c r="M10" s="2"/>
      <c r="O10">
        <v>2</v>
      </c>
      <c r="P10" s="7" t="s">
        <v>19</v>
      </c>
    </row>
    <row r="11" spans="2:21" x14ac:dyDescent="0.25">
      <c r="B11" s="1"/>
      <c r="C11" s="27"/>
      <c r="D11" s="27"/>
      <c r="E11" s="27"/>
      <c r="F11" s="27"/>
      <c r="G11" s="25"/>
      <c r="H11" s="18"/>
      <c r="I11" s="26"/>
      <c r="J11" s="19"/>
      <c r="K11" s="20"/>
      <c r="L11" s="6">
        <f t="shared" si="0"/>
        <v>0</v>
      </c>
      <c r="M11" s="2"/>
      <c r="O11">
        <v>3</v>
      </c>
      <c r="P11" s="7" t="s">
        <v>20</v>
      </c>
    </row>
    <row r="12" spans="2:21" x14ac:dyDescent="0.25">
      <c r="B12" s="1"/>
      <c r="C12" s="23"/>
      <c r="D12" s="23"/>
      <c r="E12" s="23"/>
      <c r="F12" s="23"/>
      <c r="G12" s="24"/>
      <c r="H12" s="17"/>
      <c r="I12" s="22"/>
      <c r="J12" s="15"/>
      <c r="K12" s="16"/>
      <c r="L12" s="6">
        <f t="shared" si="0"/>
        <v>0</v>
      </c>
      <c r="M12" s="2"/>
    </row>
    <row r="13" spans="2:21" x14ac:dyDescent="0.25">
      <c r="B13" s="1"/>
      <c r="C13" s="27"/>
      <c r="D13" s="27"/>
      <c r="E13" s="27"/>
      <c r="F13" s="27"/>
      <c r="G13" s="25"/>
      <c r="H13" s="18"/>
      <c r="I13" s="26"/>
      <c r="J13" s="19"/>
      <c r="K13" s="20"/>
      <c r="L13" s="6">
        <f t="shared" si="0"/>
        <v>0</v>
      </c>
      <c r="M13" s="2"/>
      <c r="O13" s="41" t="s">
        <v>9</v>
      </c>
      <c r="P13" s="42"/>
      <c r="Q13" s="42"/>
      <c r="R13" s="42"/>
      <c r="S13" s="42"/>
      <c r="T13" s="42"/>
      <c r="U13" s="42"/>
    </row>
    <row r="14" spans="2:21" x14ac:dyDescent="0.25">
      <c r="B14" s="1"/>
      <c r="C14" s="23"/>
      <c r="D14" s="23"/>
      <c r="E14" s="23"/>
      <c r="F14" s="23"/>
      <c r="G14" s="24"/>
      <c r="H14" s="17"/>
      <c r="I14" s="22"/>
      <c r="J14" s="15"/>
      <c r="K14" s="16"/>
      <c r="L14" s="6">
        <f t="shared" si="0"/>
        <v>0</v>
      </c>
      <c r="M14" s="2"/>
      <c r="O14">
        <v>1</v>
      </c>
      <c r="P14" s="7" t="s">
        <v>22</v>
      </c>
    </row>
    <row r="15" spans="2:21" x14ac:dyDescent="0.25">
      <c r="B15" s="1"/>
      <c r="C15" s="27"/>
      <c r="D15" s="27"/>
      <c r="E15" s="27"/>
      <c r="F15" s="27"/>
      <c r="G15" s="25"/>
      <c r="H15" s="18"/>
      <c r="I15" s="26"/>
      <c r="J15" s="19"/>
      <c r="K15" s="20"/>
      <c r="L15" s="6">
        <f t="shared" si="0"/>
        <v>0</v>
      </c>
      <c r="M15" s="2"/>
      <c r="O15">
        <v>2</v>
      </c>
      <c r="P15" s="7" t="s">
        <v>23</v>
      </c>
    </row>
    <row r="16" spans="2:21" x14ac:dyDescent="0.25">
      <c r="B16" s="1"/>
      <c r="C16" s="22"/>
      <c r="D16" s="22"/>
      <c r="E16" s="22"/>
      <c r="F16" s="23"/>
      <c r="G16" s="24"/>
      <c r="H16" s="17"/>
      <c r="I16" s="22"/>
      <c r="J16" s="15"/>
      <c r="K16" s="16"/>
      <c r="L16" s="6">
        <f t="shared" si="0"/>
        <v>0</v>
      </c>
      <c r="M16" s="2"/>
      <c r="O16">
        <v>3</v>
      </c>
      <c r="P16" s="7" t="s">
        <v>24</v>
      </c>
    </row>
    <row r="17" spans="2:21" x14ac:dyDescent="0.25">
      <c r="B17" s="1"/>
      <c r="C17" s="26"/>
      <c r="D17" s="26"/>
      <c r="E17" s="26"/>
      <c r="F17" s="27"/>
      <c r="G17" s="25"/>
      <c r="H17" s="18"/>
      <c r="I17" s="26"/>
      <c r="J17" s="19"/>
      <c r="K17" s="20"/>
      <c r="L17" s="6">
        <f t="shared" si="0"/>
        <v>0</v>
      </c>
      <c r="M17" s="2"/>
    </row>
    <row r="18" spans="2:21" x14ac:dyDescent="0.25">
      <c r="B18" s="1"/>
      <c r="C18" s="22"/>
      <c r="D18" s="22"/>
      <c r="E18" s="22"/>
      <c r="F18" s="23"/>
      <c r="G18" s="24"/>
      <c r="H18" s="17"/>
      <c r="I18" s="22"/>
      <c r="J18" s="15"/>
      <c r="K18" s="16"/>
      <c r="L18" s="6">
        <f t="shared" si="0"/>
        <v>0</v>
      </c>
      <c r="M18" s="2"/>
      <c r="O18" s="41" t="s">
        <v>25</v>
      </c>
      <c r="P18" s="42"/>
      <c r="Q18" s="42"/>
      <c r="R18" s="42"/>
      <c r="S18" s="42"/>
      <c r="T18" s="42"/>
      <c r="U18" s="42"/>
    </row>
    <row r="19" spans="2:21" x14ac:dyDescent="0.25">
      <c r="B19" s="1"/>
      <c r="C19" s="26"/>
      <c r="D19" s="26"/>
      <c r="E19" s="26"/>
      <c r="F19" s="27"/>
      <c r="G19" s="25"/>
      <c r="H19" s="18">
        <v>3</v>
      </c>
      <c r="I19" s="26"/>
      <c r="J19" s="19"/>
      <c r="K19" s="20">
        <v>1</v>
      </c>
      <c r="L19" s="6">
        <f t="shared" si="0"/>
        <v>0</v>
      </c>
      <c r="M19" s="2"/>
      <c r="O19">
        <v>1</v>
      </c>
      <c r="P19" s="7" t="s">
        <v>26</v>
      </c>
    </row>
    <row r="20" spans="2:21" x14ac:dyDescent="0.25">
      <c r="B20" s="1"/>
      <c r="C20" s="22"/>
      <c r="D20" s="22"/>
      <c r="E20" s="22"/>
      <c r="F20" s="23"/>
      <c r="G20" s="24"/>
      <c r="H20" s="17">
        <v>3</v>
      </c>
      <c r="I20" s="22"/>
      <c r="J20" s="15"/>
      <c r="K20" s="16">
        <v>1</v>
      </c>
      <c r="L20" s="6">
        <f t="shared" si="0"/>
        <v>0</v>
      </c>
      <c r="M20" s="2"/>
      <c r="O20">
        <v>2</v>
      </c>
      <c r="P20" s="7" t="s">
        <v>27</v>
      </c>
    </row>
    <row r="21" spans="2:21" x14ac:dyDescent="0.25">
      <c r="B21" s="1"/>
      <c r="C21" s="26"/>
      <c r="D21" s="26"/>
      <c r="E21" s="26"/>
      <c r="F21" s="27"/>
      <c r="G21" s="25"/>
      <c r="H21" s="18">
        <v>3</v>
      </c>
      <c r="I21" s="26"/>
      <c r="J21" s="19"/>
      <c r="K21" s="20">
        <v>1</v>
      </c>
      <c r="L21" s="6">
        <f t="shared" si="0"/>
        <v>0</v>
      </c>
      <c r="M21" s="2"/>
      <c r="O21">
        <v>3</v>
      </c>
      <c r="P21" s="7" t="s">
        <v>28</v>
      </c>
    </row>
    <row r="22" spans="2:21" x14ac:dyDescent="0.25">
      <c r="B22" s="1"/>
      <c r="C22" s="22"/>
      <c r="D22" s="22"/>
      <c r="E22" s="22"/>
      <c r="F22" s="23"/>
      <c r="G22" s="24"/>
      <c r="H22" s="17">
        <v>3</v>
      </c>
      <c r="I22" s="22"/>
      <c r="J22" s="15"/>
      <c r="K22" s="16">
        <v>1</v>
      </c>
      <c r="L22" s="6">
        <f t="shared" si="0"/>
        <v>0</v>
      </c>
      <c r="M22" s="2"/>
    </row>
    <row r="23" spans="2:21" x14ac:dyDescent="0.25">
      <c r="B23" s="1"/>
      <c r="C23" s="26"/>
      <c r="D23" s="26"/>
      <c r="E23" s="26"/>
      <c r="F23" s="27"/>
      <c r="G23" s="25"/>
      <c r="H23" s="18">
        <v>3</v>
      </c>
      <c r="I23" s="26"/>
      <c r="J23" s="19"/>
      <c r="K23" s="20">
        <v>1</v>
      </c>
      <c r="L23" s="6">
        <f t="shared" si="0"/>
        <v>0</v>
      </c>
      <c r="M23" s="2"/>
      <c r="O23" s="41" t="s">
        <v>11</v>
      </c>
      <c r="P23" s="42"/>
      <c r="Q23" s="42"/>
      <c r="R23" s="42"/>
      <c r="S23" s="42"/>
      <c r="T23" s="42"/>
      <c r="U23" s="42"/>
    </row>
    <row r="24" spans="2:21" x14ac:dyDescent="0.25">
      <c r="B24" s="1"/>
      <c r="C24" s="22"/>
      <c r="D24" s="22"/>
      <c r="E24" s="22"/>
      <c r="F24" s="23"/>
      <c r="G24" s="24"/>
      <c r="H24" s="17">
        <v>3</v>
      </c>
      <c r="I24" s="22"/>
      <c r="J24" s="15"/>
      <c r="K24" s="16">
        <v>1</v>
      </c>
      <c r="L24" s="6">
        <f t="shared" si="0"/>
        <v>0</v>
      </c>
      <c r="M24" s="2"/>
      <c r="O24">
        <v>1</v>
      </c>
      <c r="P24" s="7" t="s">
        <v>29</v>
      </c>
    </row>
    <row r="25" spans="2:21" x14ac:dyDescent="0.25">
      <c r="B25" s="1"/>
      <c r="C25" s="26"/>
      <c r="D25" s="26"/>
      <c r="E25" s="26"/>
      <c r="F25" s="27"/>
      <c r="G25" s="25"/>
      <c r="H25" s="18">
        <v>3</v>
      </c>
      <c r="I25" s="26"/>
      <c r="J25" s="19"/>
      <c r="K25" s="20">
        <v>1</v>
      </c>
      <c r="L25" s="6">
        <f t="shared" si="0"/>
        <v>0</v>
      </c>
      <c r="M25" s="2"/>
      <c r="O25">
        <v>2</v>
      </c>
      <c r="P25" s="7" t="s">
        <v>30</v>
      </c>
    </row>
    <row r="26" spans="2:21" x14ac:dyDescent="0.25">
      <c r="B26" s="1"/>
      <c r="C26" s="22"/>
      <c r="D26" s="22"/>
      <c r="E26" s="22"/>
      <c r="F26" s="23"/>
      <c r="G26" s="24"/>
      <c r="H26" s="17">
        <v>3</v>
      </c>
      <c r="I26" s="22"/>
      <c r="J26" s="15"/>
      <c r="K26" s="16">
        <v>1</v>
      </c>
      <c r="L26" s="6">
        <f t="shared" si="0"/>
        <v>0</v>
      </c>
      <c r="M26" s="2"/>
      <c r="O26">
        <v>3</v>
      </c>
      <c r="P26" s="7" t="s">
        <v>31</v>
      </c>
    </row>
    <row r="27" spans="2:21" x14ac:dyDescent="0.25">
      <c r="B27" s="1"/>
      <c r="C27" s="26"/>
      <c r="D27" s="26"/>
      <c r="E27" s="26"/>
      <c r="F27" s="27"/>
      <c r="G27" s="25"/>
      <c r="H27" s="18">
        <v>3</v>
      </c>
      <c r="I27" s="26"/>
      <c r="J27" s="19"/>
      <c r="K27" s="20">
        <v>1</v>
      </c>
      <c r="L27" s="6">
        <f t="shared" si="0"/>
        <v>0</v>
      </c>
      <c r="M27" s="2"/>
    </row>
    <row r="28" spans="2:21" x14ac:dyDescent="0.25">
      <c r="B28" s="1"/>
      <c r="C28" s="22"/>
      <c r="D28" s="22"/>
      <c r="E28" s="22"/>
      <c r="F28" s="23"/>
      <c r="G28" s="24"/>
      <c r="H28" s="17">
        <v>3</v>
      </c>
      <c r="I28" s="22"/>
      <c r="J28" s="15"/>
      <c r="K28" s="16">
        <v>1</v>
      </c>
      <c r="L28" s="6">
        <f t="shared" si="0"/>
        <v>0</v>
      </c>
      <c r="M28" s="2"/>
      <c r="O28" s="41" t="s">
        <v>12</v>
      </c>
      <c r="P28" s="42"/>
      <c r="Q28" s="42"/>
      <c r="R28" s="42"/>
      <c r="S28" s="42"/>
      <c r="T28" s="42"/>
      <c r="U28" s="42"/>
    </row>
    <row r="29" spans="2:21" x14ac:dyDescent="0.25">
      <c r="B29" s="1"/>
      <c r="C29" s="26"/>
      <c r="D29" s="26"/>
      <c r="E29" s="26"/>
      <c r="F29" s="27"/>
      <c r="G29" s="25"/>
      <c r="H29" s="18">
        <v>3</v>
      </c>
      <c r="I29" s="26"/>
      <c r="J29" s="19"/>
      <c r="K29" s="20">
        <v>1</v>
      </c>
      <c r="L29" s="6">
        <f t="shared" si="0"/>
        <v>0</v>
      </c>
      <c r="M29" s="2"/>
      <c r="O29">
        <v>1</v>
      </c>
      <c r="P29" s="7" t="s">
        <v>32</v>
      </c>
    </row>
    <row r="30" spans="2:21" x14ac:dyDescent="0.25">
      <c r="B30" s="1"/>
      <c r="C30" s="22"/>
      <c r="D30" s="22"/>
      <c r="E30" s="22"/>
      <c r="F30" s="23"/>
      <c r="G30" s="24"/>
      <c r="H30" s="17">
        <v>3</v>
      </c>
      <c r="I30" s="22"/>
      <c r="J30" s="15"/>
      <c r="K30" s="16">
        <v>1</v>
      </c>
      <c r="L30" s="6">
        <f t="shared" si="0"/>
        <v>0</v>
      </c>
      <c r="M30" s="2"/>
      <c r="O30">
        <v>2</v>
      </c>
      <c r="P30" s="7" t="s">
        <v>33</v>
      </c>
    </row>
    <row r="31" spans="2:21" x14ac:dyDescent="0.25">
      <c r="B31" s="1"/>
      <c r="C31" s="26"/>
      <c r="D31" s="26"/>
      <c r="E31" s="26"/>
      <c r="F31" s="27"/>
      <c r="G31" s="25"/>
      <c r="H31" s="18">
        <v>3</v>
      </c>
      <c r="I31" s="26"/>
      <c r="J31" s="19"/>
      <c r="K31" s="20">
        <v>1</v>
      </c>
      <c r="L31" s="6">
        <f t="shared" si="0"/>
        <v>0</v>
      </c>
      <c r="M31" s="2"/>
      <c r="O31">
        <v>3</v>
      </c>
      <c r="P31" s="7" t="s">
        <v>34</v>
      </c>
    </row>
    <row r="32" spans="2:21" x14ac:dyDescent="0.25">
      <c r="B32" s="1"/>
      <c r="C32" s="22"/>
      <c r="D32" s="22"/>
      <c r="E32" s="22"/>
      <c r="F32" s="23"/>
      <c r="G32" s="24"/>
      <c r="H32" s="17">
        <v>3</v>
      </c>
      <c r="I32" s="22"/>
      <c r="J32" s="15"/>
      <c r="K32" s="16">
        <v>1</v>
      </c>
      <c r="L32" s="6">
        <f t="shared" si="0"/>
        <v>0</v>
      </c>
      <c r="M32" s="2"/>
    </row>
    <row r="33" spans="2:20" x14ac:dyDescent="0.25">
      <c r="B33" s="1"/>
      <c r="C33" s="26"/>
      <c r="D33" s="26"/>
      <c r="E33" s="26"/>
      <c r="F33" s="27"/>
      <c r="G33" s="25"/>
      <c r="H33" s="18">
        <v>3</v>
      </c>
      <c r="I33" s="26"/>
      <c r="J33" s="19"/>
      <c r="K33" s="20">
        <v>1</v>
      </c>
      <c r="L33" s="6">
        <f t="shared" si="0"/>
        <v>0</v>
      </c>
      <c r="M33" s="2"/>
    </row>
    <row r="34" spans="2:20" x14ac:dyDescent="0.25">
      <c r="B34" s="1"/>
      <c r="C34" s="22"/>
      <c r="D34" s="22"/>
      <c r="E34" s="22"/>
      <c r="F34" s="23"/>
      <c r="G34" s="24"/>
      <c r="H34" s="17">
        <v>3</v>
      </c>
      <c r="I34" s="22"/>
      <c r="J34" s="15"/>
      <c r="K34" s="16">
        <v>1</v>
      </c>
      <c r="L34" s="6">
        <f t="shared" si="0"/>
        <v>0</v>
      </c>
      <c r="M34" s="2"/>
    </row>
    <row r="35" spans="2:20" x14ac:dyDescent="0.25">
      <c r="B35" s="1"/>
      <c r="C35" s="26"/>
      <c r="D35" s="26"/>
      <c r="E35" s="26"/>
      <c r="F35" s="27"/>
      <c r="G35" s="25"/>
      <c r="H35" s="18">
        <v>3</v>
      </c>
      <c r="I35" s="26"/>
      <c r="J35" s="19"/>
      <c r="K35" s="20">
        <v>1</v>
      </c>
      <c r="L35" s="6">
        <f t="shared" si="0"/>
        <v>0</v>
      </c>
      <c r="M35" s="2"/>
    </row>
    <row r="36" spans="2:20" x14ac:dyDescent="0.25">
      <c r="B36" s="1"/>
      <c r="C36" s="22"/>
      <c r="D36" s="22"/>
      <c r="E36" s="22"/>
      <c r="F36" s="23"/>
      <c r="G36" s="24"/>
      <c r="H36" s="17">
        <v>3</v>
      </c>
      <c r="I36" s="22"/>
      <c r="J36" s="15"/>
      <c r="K36" s="16">
        <v>1</v>
      </c>
      <c r="L36" s="6">
        <f t="shared" si="0"/>
        <v>0</v>
      </c>
      <c r="M36" s="2"/>
      <c r="P36" s="9" t="s">
        <v>35</v>
      </c>
      <c r="Q36" s="36" t="s">
        <v>36</v>
      </c>
      <c r="R36" s="37"/>
      <c r="S36" s="8" t="s">
        <v>37</v>
      </c>
      <c r="T36" s="8" t="s">
        <v>38</v>
      </c>
    </row>
    <row r="37" spans="2:20" x14ac:dyDescent="0.25">
      <c r="B37" s="1"/>
      <c r="C37" s="26"/>
      <c r="D37" s="26"/>
      <c r="E37" s="26"/>
      <c r="F37" s="27"/>
      <c r="G37" s="25"/>
      <c r="H37" s="18">
        <v>3</v>
      </c>
      <c r="I37" s="26"/>
      <c r="J37" s="19"/>
      <c r="K37" s="20">
        <v>1</v>
      </c>
      <c r="L37" s="6">
        <f t="shared" si="0"/>
        <v>0</v>
      </c>
      <c r="M37" s="2"/>
      <c r="P37" s="12"/>
      <c r="Q37" s="14" t="s">
        <v>39</v>
      </c>
      <c r="R37" s="14" t="s">
        <v>40</v>
      </c>
      <c r="S37" t="s">
        <v>41</v>
      </c>
      <c r="T37" t="s">
        <v>42</v>
      </c>
    </row>
    <row r="38" spans="2:20" x14ac:dyDescent="0.25">
      <c r="B38" s="1"/>
      <c r="C38" s="22"/>
      <c r="D38" s="22"/>
      <c r="E38" s="22"/>
      <c r="F38" s="23"/>
      <c r="G38" s="24"/>
      <c r="H38" s="17">
        <v>3</v>
      </c>
      <c r="I38" s="22"/>
      <c r="J38" s="15"/>
      <c r="K38" s="16">
        <v>1</v>
      </c>
      <c r="L38" s="6">
        <f t="shared" si="0"/>
        <v>0</v>
      </c>
      <c r="M38" s="2"/>
      <c r="P38" s="11"/>
      <c r="Q38" s="13" t="s">
        <v>43</v>
      </c>
      <c r="R38" s="13" t="s">
        <v>44</v>
      </c>
      <c r="S38" t="s">
        <v>45</v>
      </c>
      <c r="T38" t="s">
        <v>46</v>
      </c>
    </row>
    <row r="39" spans="2:20" x14ac:dyDescent="0.25">
      <c r="B39" s="1"/>
      <c r="C39" s="26"/>
      <c r="D39" s="26"/>
      <c r="E39" s="26"/>
      <c r="F39" s="27"/>
      <c r="G39" s="25"/>
      <c r="H39" s="18">
        <v>3</v>
      </c>
      <c r="I39" s="26"/>
      <c r="J39" s="19"/>
      <c r="K39" s="20">
        <v>1</v>
      </c>
      <c r="L39" s="6">
        <f t="shared" si="0"/>
        <v>0</v>
      </c>
      <c r="M39" s="2"/>
      <c r="P39" s="10"/>
      <c r="Q39" s="13" t="s">
        <v>47</v>
      </c>
      <c r="R39" s="13" t="s">
        <v>48</v>
      </c>
      <c r="S39" t="s">
        <v>49</v>
      </c>
      <c r="T39" t="s">
        <v>50</v>
      </c>
    </row>
    <row r="40" spans="2:20" x14ac:dyDescent="0.25">
      <c r="B40" s="1"/>
      <c r="C40" s="22"/>
      <c r="D40" s="22"/>
      <c r="E40" s="22"/>
      <c r="F40" s="23"/>
      <c r="G40" s="24"/>
      <c r="H40" s="17">
        <v>3</v>
      </c>
      <c r="I40" s="22"/>
      <c r="J40" s="15"/>
      <c r="K40" s="16">
        <v>1</v>
      </c>
      <c r="L40" s="6">
        <f t="shared" si="0"/>
        <v>0</v>
      </c>
      <c r="M40" s="2"/>
    </row>
    <row r="41" spans="2:20" x14ac:dyDescent="0.25">
      <c r="B41" s="1"/>
      <c r="C41" s="26"/>
      <c r="D41" s="26"/>
      <c r="E41" s="26"/>
      <c r="F41" s="27"/>
      <c r="G41" s="25"/>
      <c r="H41" s="18">
        <v>3</v>
      </c>
      <c r="I41" s="26"/>
      <c r="J41" s="19"/>
      <c r="K41" s="20">
        <v>1</v>
      </c>
      <c r="L41" s="6">
        <f t="shared" si="0"/>
        <v>0</v>
      </c>
      <c r="M41" s="2"/>
    </row>
    <row r="42" spans="2:20" x14ac:dyDescent="0.25"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</row>
  </sheetData>
  <mergeCells count="12">
    <mergeCell ref="B2:M2"/>
    <mergeCell ref="Q36:R36"/>
    <mergeCell ref="B42:M42"/>
    <mergeCell ref="O5:Q5"/>
    <mergeCell ref="O6:U6"/>
    <mergeCell ref="O8:U8"/>
    <mergeCell ref="O13:U13"/>
    <mergeCell ref="O18:U18"/>
    <mergeCell ref="O23:U23"/>
    <mergeCell ref="O28:U28"/>
    <mergeCell ref="C6:L6"/>
    <mergeCell ref="C3:L5"/>
  </mergeCells>
  <conditionalFormatting sqref="L8:L41">
    <cfRule type="cellIs" dxfId="2" priority="5" operator="between">
      <formula>8</formula>
      <formula>23</formula>
    </cfRule>
    <cfRule type="cellIs" dxfId="1" priority="6" operator="between">
      <formula>0.33</formula>
      <formula>7</formula>
    </cfRule>
  </conditionalFormatting>
  <conditionalFormatting sqref="L8:L41">
    <cfRule type="cellIs" dxfId="0" priority="4" operator="between">
      <formula>24</formula>
      <formula>81</formula>
    </cfRule>
  </conditionalFormatting>
  <dataValidations count="4">
    <dataValidation type="list" allowBlank="1" showInputMessage="1" showErrorMessage="1" sqref="G12:G41 H8:H41 I12:I41 J8:K41" xr:uid="{AC925A79-3294-49AA-BFCA-3A0C1E70E45A}">
      <formula1>"1,2,3"</formula1>
    </dataValidation>
    <dataValidation type="list" allowBlank="1" showInputMessage="1" showErrorMessage="1" sqref="C16:C26" xr:uid="{E13E9521-60E7-4EFC-91B7-F8D871F359CA}">
      <formula1>"Gerencial,Finalístico,Suporte"</formula1>
    </dataValidation>
    <dataValidation type="list" allowBlank="1" showInputMessage="1" showErrorMessage="1" sqref="C8:C15" xr:uid="{05AE7B45-C695-4FEB-8AA6-0275CCE6A38A}">
      <formula1>TIPO</formula1>
    </dataValidation>
    <dataValidation type="list" allowBlank="1" showInputMessage="1" showErrorMessage="1" sqref="D8:D15 E9:E15" xr:uid="{0758B20C-7F21-4AF9-ADDD-042079A90C42}">
      <formula1>INDIRECT(SUBSTITUTE(C8," ","_"))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3B9353-F706-412C-B033-24B67A14134A}">
          <x14:formula1>
            <xm:f>CONTROLE!$F$14:$F$18</xm:f>
          </x14:formula1>
          <xm:sqref>E8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5F522-EEC8-455F-A3FA-48ABD56FE876}">
  <dimension ref="A2:P25"/>
  <sheetViews>
    <sheetView topLeftCell="A14" workbookViewId="0">
      <selection activeCell="P13" sqref="P13"/>
    </sheetView>
  </sheetViews>
  <sheetFormatPr defaultRowHeight="15" x14ac:dyDescent="0.25"/>
  <sheetData>
    <row r="2" spans="1:16" x14ac:dyDescent="0.25">
      <c r="A2" t="s">
        <v>55</v>
      </c>
      <c r="C2" s="31" t="s">
        <v>14</v>
      </c>
      <c r="D2" s="33" t="s">
        <v>21</v>
      </c>
      <c r="E2" s="32" t="s">
        <v>18</v>
      </c>
    </row>
    <row r="3" spans="1:16" ht="135" x14ac:dyDescent="0.25">
      <c r="A3" s="30" t="s">
        <v>14</v>
      </c>
      <c r="B3" s="30"/>
      <c r="C3" s="29" t="s">
        <v>15</v>
      </c>
      <c r="D3" s="29" t="s">
        <v>89</v>
      </c>
      <c r="E3" s="29" t="s">
        <v>92</v>
      </c>
    </row>
    <row r="4" spans="1:16" ht="135" x14ac:dyDescent="0.25">
      <c r="A4" t="s">
        <v>21</v>
      </c>
      <c r="C4" s="29" t="s">
        <v>51</v>
      </c>
      <c r="D4" s="29" t="s">
        <v>90</v>
      </c>
      <c r="E4" s="29" t="s">
        <v>93</v>
      </c>
    </row>
    <row r="5" spans="1:16" ht="90" x14ac:dyDescent="0.25">
      <c r="A5" t="s">
        <v>18</v>
      </c>
      <c r="C5" s="29" t="s">
        <v>52</v>
      </c>
      <c r="D5" s="29" t="s">
        <v>91</v>
      </c>
      <c r="E5" s="29" t="s">
        <v>94</v>
      </c>
    </row>
    <row r="6" spans="1:16" ht="90" x14ac:dyDescent="0.25">
      <c r="C6" s="29" t="s">
        <v>53</v>
      </c>
      <c r="E6" s="29" t="s">
        <v>95</v>
      </c>
    </row>
    <row r="7" spans="1:16" ht="90" x14ac:dyDescent="0.25">
      <c r="C7" s="29" t="s">
        <v>54</v>
      </c>
      <c r="E7" s="29" t="s">
        <v>96</v>
      </c>
    </row>
    <row r="8" spans="1:16" ht="75" x14ac:dyDescent="0.25">
      <c r="E8" s="29" t="s">
        <v>97</v>
      </c>
    </row>
    <row r="9" spans="1:16" ht="90" x14ac:dyDescent="0.25">
      <c r="E9" s="29" t="s">
        <v>98</v>
      </c>
    </row>
    <row r="10" spans="1:16" ht="105" x14ac:dyDescent="0.25">
      <c r="E10" s="29" t="s">
        <v>99</v>
      </c>
    </row>
    <row r="13" spans="1:16" x14ac:dyDescent="0.25">
      <c r="A13" s="31" t="s">
        <v>15</v>
      </c>
      <c r="B13" s="31" t="s">
        <v>51</v>
      </c>
      <c r="C13" s="31" t="s">
        <v>52</v>
      </c>
      <c r="D13" s="31" t="s">
        <v>53</v>
      </c>
      <c r="E13" s="31" t="s">
        <v>54</v>
      </c>
      <c r="F13" s="33" t="s">
        <v>89</v>
      </c>
      <c r="G13" s="33" t="s">
        <v>90</v>
      </c>
      <c r="H13" s="33" t="s">
        <v>91</v>
      </c>
      <c r="I13" s="32" t="s">
        <v>92</v>
      </c>
      <c r="J13" s="32" t="s">
        <v>93</v>
      </c>
      <c r="K13" s="32" t="s">
        <v>94</v>
      </c>
      <c r="L13" s="32" t="s">
        <v>146</v>
      </c>
      <c r="M13" s="32" t="s">
        <v>96</v>
      </c>
      <c r="N13" s="32" t="s">
        <v>97</v>
      </c>
      <c r="O13" s="32" t="s">
        <v>98</v>
      </c>
      <c r="P13" s="32" t="s">
        <v>99</v>
      </c>
    </row>
    <row r="14" spans="1:16" ht="165" x14ac:dyDescent="0.25">
      <c r="A14" s="29" t="s">
        <v>16</v>
      </c>
      <c r="B14" s="29" t="s">
        <v>64</v>
      </c>
      <c r="C14" s="29" t="s">
        <v>69</v>
      </c>
      <c r="D14" s="29" t="s">
        <v>76</v>
      </c>
      <c r="E14" s="29" t="s">
        <v>81</v>
      </c>
      <c r="F14" s="29" t="s">
        <v>100</v>
      </c>
      <c r="G14" s="29" t="s">
        <v>102</v>
      </c>
      <c r="H14" s="29" t="s">
        <v>104</v>
      </c>
      <c r="I14" s="29" t="s">
        <v>106</v>
      </c>
      <c r="J14" s="29" t="s">
        <v>108</v>
      </c>
      <c r="K14" s="29" t="s">
        <v>110</v>
      </c>
      <c r="L14" s="29" t="s">
        <v>147</v>
      </c>
      <c r="M14" s="29" t="s">
        <v>151</v>
      </c>
      <c r="N14" s="29" t="s">
        <v>155</v>
      </c>
      <c r="O14" s="29" t="s">
        <v>159</v>
      </c>
      <c r="P14" s="29" t="s">
        <v>164</v>
      </c>
    </row>
    <row r="15" spans="1:16" ht="150" x14ac:dyDescent="0.25">
      <c r="A15" s="29" t="s">
        <v>56</v>
      </c>
      <c r="B15" s="29" t="s">
        <v>66</v>
      </c>
      <c r="C15" s="29" t="s">
        <v>70</v>
      </c>
      <c r="D15" s="29" t="s">
        <v>77</v>
      </c>
      <c r="E15" s="29" t="s">
        <v>82</v>
      </c>
      <c r="F15" s="29" t="s">
        <v>101</v>
      </c>
      <c r="G15" s="29" t="s">
        <v>103</v>
      </c>
      <c r="H15" s="29" t="s">
        <v>105</v>
      </c>
      <c r="I15" s="29" t="s">
        <v>107</v>
      </c>
      <c r="J15" s="29" t="s">
        <v>109</v>
      </c>
      <c r="K15" s="29" t="s">
        <v>111</v>
      </c>
      <c r="L15" s="29" t="s">
        <v>148</v>
      </c>
      <c r="M15" s="29" t="s">
        <v>152</v>
      </c>
      <c r="N15" s="29" t="s">
        <v>156</v>
      </c>
      <c r="O15" s="29" t="s">
        <v>160</v>
      </c>
      <c r="P15" s="29" t="s">
        <v>165</v>
      </c>
    </row>
    <row r="16" spans="1:16" ht="135" x14ac:dyDescent="0.25">
      <c r="A16" s="29" t="s">
        <v>57</v>
      </c>
      <c r="B16" s="29" t="s">
        <v>67</v>
      </c>
      <c r="C16" s="29" t="s">
        <v>71</v>
      </c>
      <c r="D16" s="29" t="s">
        <v>78</v>
      </c>
      <c r="E16" s="29" t="s">
        <v>83</v>
      </c>
      <c r="F16" s="29" t="s">
        <v>112</v>
      </c>
      <c r="G16" s="29" t="s">
        <v>115</v>
      </c>
      <c r="H16" s="29" t="s">
        <v>125</v>
      </c>
      <c r="I16" s="29" t="s">
        <v>129</v>
      </c>
      <c r="J16" s="29" t="s">
        <v>139</v>
      </c>
      <c r="K16" s="29" t="s">
        <v>143</v>
      </c>
      <c r="L16" s="29" t="s">
        <v>149</v>
      </c>
      <c r="M16" s="29" t="s">
        <v>153</v>
      </c>
      <c r="N16" s="29" t="s">
        <v>157</v>
      </c>
      <c r="O16" s="29" t="s">
        <v>161</v>
      </c>
      <c r="P16" s="29" t="s">
        <v>166</v>
      </c>
    </row>
    <row r="17" spans="1:16" ht="150" x14ac:dyDescent="0.25">
      <c r="A17" s="29" t="s">
        <v>58</v>
      </c>
      <c r="B17" s="29" t="s">
        <v>68</v>
      </c>
      <c r="C17" s="29" t="s">
        <v>72</v>
      </c>
      <c r="D17" s="29" t="s">
        <v>79</v>
      </c>
      <c r="E17" s="29" t="s">
        <v>84</v>
      </c>
      <c r="F17" s="29" t="s">
        <v>113</v>
      </c>
      <c r="G17" s="29" t="s">
        <v>116</v>
      </c>
      <c r="H17" s="29" t="s">
        <v>126</v>
      </c>
      <c r="I17" s="29" t="s">
        <v>130</v>
      </c>
      <c r="J17" s="29" t="s">
        <v>140</v>
      </c>
      <c r="K17" s="29" t="s">
        <v>144</v>
      </c>
      <c r="L17" s="29" t="s">
        <v>150</v>
      </c>
      <c r="M17" s="29" t="s">
        <v>154</v>
      </c>
      <c r="N17" s="29" t="s">
        <v>158</v>
      </c>
      <c r="O17" s="29" t="s">
        <v>162</v>
      </c>
      <c r="P17" s="29" t="s">
        <v>167</v>
      </c>
    </row>
    <row r="18" spans="1:16" ht="165" x14ac:dyDescent="0.25">
      <c r="A18" s="29" t="s">
        <v>59</v>
      </c>
      <c r="B18" s="29" t="s">
        <v>65</v>
      </c>
      <c r="C18" s="29" t="s">
        <v>73</v>
      </c>
      <c r="D18" s="29" t="s">
        <v>80</v>
      </c>
      <c r="E18" s="29" t="s">
        <v>85</v>
      </c>
      <c r="F18" s="29" t="s">
        <v>114</v>
      </c>
      <c r="G18" s="29" t="s">
        <v>117</v>
      </c>
      <c r="H18" s="29" t="s">
        <v>127</v>
      </c>
      <c r="I18" s="29" t="s">
        <v>131</v>
      </c>
      <c r="J18" s="29" t="s">
        <v>141</v>
      </c>
      <c r="K18" s="29" t="s">
        <v>145</v>
      </c>
      <c r="O18" s="29" t="s">
        <v>163</v>
      </c>
    </row>
    <row r="19" spans="1:16" ht="135" x14ac:dyDescent="0.25">
      <c r="A19" s="29" t="s">
        <v>60</v>
      </c>
      <c r="C19" s="29" t="s">
        <v>74</v>
      </c>
      <c r="E19" s="29" t="s">
        <v>86</v>
      </c>
      <c r="G19" s="29" t="s">
        <v>118</v>
      </c>
      <c r="H19" s="29" t="s">
        <v>128</v>
      </c>
      <c r="I19" s="29" t="s">
        <v>132</v>
      </c>
      <c r="J19" s="29" t="s">
        <v>142</v>
      </c>
    </row>
    <row r="20" spans="1:16" ht="120" x14ac:dyDescent="0.25">
      <c r="A20" s="29" t="s">
        <v>61</v>
      </c>
      <c r="C20" s="29" t="s">
        <v>75</v>
      </c>
      <c r="E20" s="29" t="s">
        <v>87</v>
      </c>
      <c r="G20" s="29" t="s">
        <v>119</v>
      </c>
      <c r="I20" s="29" t="s">
        <v>133</v>
      </c>
    </row>
    <row r="21" spans="1:16" ht="120" x14ac:dyDescent="0.25">
      <c r="A21" s="29" t="s">
        <v>62</v>
      </c>
      <c r="E21" s="29" t="s">
        <v>88</v>
      </c>
      <c r="G21" s="29" t="s">
        <v>120</v>
      </c>
      <c r="I21" s="29" t="s">
        <v>134</v>
      </c>
    </row>
    <row r="22" spans="1:16" ht="120" x14ac:dyDescent="0.25">
      <c r="A22" s="29" t="s">
        <v>63</v>
      </c>
      <c r="G22" s="29" t="s">
        <v>121</v>
      </c>
      <c r="I22" s="29" t="s">
        <v>135</v>
      </c>
    </row>
    <row r="23" spans="1:16" ht="120" x14ac:dyDescent="0.25">
      <c r="G23" s="29" t="s">
        <v>122</v>
      </c>
      <c r="I23" s="29" t="s">
        <v>136</v>
      </c>
    </row>
    <row r="24" spans="1:16" ht="75" x14ac:dyDescent="0.25">
      <c r="G24" s="29" t="s">
        <v>123</v>
      </c>
      <c r="I24" s="29" t="s">
        <v>137</v>
      </c>
    </row>
    <row r="25" spans="1:16" ht="165" x14ac:dyDescent="0.25">
      <c r="G25" s="29" t="s">
        <v>124</v>
      </c>
      <c r="I25" s="29" t="s">
        <v>138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F2EA8-C03F-45AC-82AE-F38015143FBC}">
  <dimension ref="A1"/>
  <sheetViews>
    <sheetView zoomScaleNormal="100" workbookViewId="0">
      <selection activeCell="W10" sqref="W10"/>
    </sheetView>
  </sheetViews>
  <sheetFormatPr defaultRowHeight="15" x14ac:dyDescent="0.25"/>
  <sheetData>
    <row r="1" spans="1:1" ht="18.75" x14ac:dyDescent="0.3">
      <c r="A1" s="28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2EEB0C6D83CB4ABAEB488C050756FA" ma:contentTypeVersion="8" ma:contentTypeDescription="Crie um novo documento." ma:contentTypeScope="" ma:versionID="7c22fe9491e7cc9ab7c992d4d92b38eb">
  <xsd:schema xmlns:xsd="http://www.w3.org/2001/XMLSchema" xmlns:xs="http://www.w3.org/2001/XMLSchema" xmlns:p="http://schemas.microsoft.com/office/2006/metadata/properties" xmlns:ns2="8b948e9f-9399-4ed5-b03b-f0dc618b0f11" xmlns:ns3="839efdde-cbc8-4ed9-857b-d37efb46444b" targetNamespace="http://schemas.microsoft.com/office/2006/metadata/properties" ma:root="true" ma:fieldsID="7a30c54c6a61b5b674a6b83e5e826857" ns2:_="" ns3:_="">
    <xsd:import namespace="8b948e9f-9399-4ed5-b03b-f0dc618b0f11"/>
    <xsd:import namespace="839efdde-cbc8-4ed9-857b-d37efb4644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948e9f-9399-4ed5-b03b-f0dc618b0f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9efdde-cbc8-4ed9-857b-d37efb46444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1E5CB2-35C8-4E7D-B0CB-6DACA7F56D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48e9f-9399-4ed5-b03b-f0dc618b0f11"/>
    <ds:schemaRef ds:uri="839efdde-cbc8-4ed9-857b-d37efb4644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E650BC-4862-4CA4-A86A-EBCFCECAF00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18E3F1B-1549-4063-9F97-2E711B24BE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20</vt:i4>
      </vt:variant>
    </vt:vector>
  </HeadingPairs>
  <TitlesOfParts>
    <vt:vector size="23" baseType="lpstr">
      <vt:lpstr>MPP</vt:lpstr>
      <vt:lpstr>CONTROLE</vt:lpstr>
      <vt:lpstr>Cadeia de Valor</vt:lpstr>
      <vt:lpstr>Finalístico</vt:lpstr>
      <vt:lpstr>Gerencial</vt:lpstr>
      <vt:lpstr>Gestão_da_comunicação_institucional</vt:lpstr>
      <vt:lpstr>Gestão_da_consultoria_jurídica_institucional</vt:lpstr>
      <vt:lpstr>Gestão_da_estratégia_organizacional</vt:lpstr>
      <vt:lpstr>Gestão_da_informação_corporativa</vt:lpstr>
      <vt:lpstr>Gestão_da_infraestrutura_e_das_operações_de_transportes</vt:lpstr>
      <vt:lpstr>Gestão_de_administração_financeira</vt:lpstr>
      <vt:lpstr>Gestão_de_contabilidade_pública</vt:lpstr>
      <vt:lpstr>Gestão_de_controles_institucionais</vt:lpstr>
      <vt:lpstr>Gestão_de_logística_pública</vt:lpstr>
      <vt:lpstr>Gestão_de_pessoas</vt:lpstr>
      <vt:lpstr>Gestão_de_tecnologia_da_informação</vt:lpstr>
      <vt:lpstr>Gestão_de_transferência_de_recursos</vt:lpstr>
      <vt:lpstr>Gestão_do_desenvolvimento_do_trânsito</vt:lpstr>
      <vt:lpstr>Gestão_do_desenvolvimento_e_da_inovação</vt:lpstr>
      <vt:lpstr>Gestão_do_patrimônio_imobiliário</vt:lpstr>
      <vt:lpstr>Interação_com_a_sociedade_e_o_Estado_dos_meios_de_transportes</vt:lpstr>
      <vt:lpstr>Suporte</vt:lpstr>
      <vt:lpstr>TIPO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fernando andrade</dc:creator>
  <cp:keywords/>
  <dc:description/>
  <cp:lastModifiedBy>Fernando Silva de Andrade</cp:lastModifiedBy>
  <cp:revision/>
  <dcterms:created xsi:type="dcterms:W3CDTF">2021-08-19T14:17:36Z</dcterms:created>
  <dcterms:modified xsi:type="dcterms:W3CDTF">2022-03-25T19:11:00Z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0x010100082EEB0C6D83CB4ABAEB488C050756FA</vt:lpwstr>
  </property>
</Properties>
</file>