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15" documentId="13_ncr:1_{EC6BCE75-EC07-4F0C-8204-27AB36FBE548}" xr6:coauthVersionLast="47" xr6:coauthVersionMax="47" xr10:uidLastSave="{674B314D-DA1A-4424-9D12-37FA5E201B43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D13" i="1"/>
  <c r="D8" i="1"/>
  <c r="D9" i="1"/>
  <c r="D10" i="1"/>
  <c r="D11" i="1"/>
  <c r="D12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<sst xmlns="http://schemas.openxmlformats.org/spreadsheetml/2006/main" count="14" uniqueCount="14">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</sst>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4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  <xf numFmtId="0" fontId="3" fillId="0" borderId="0" xfId="0" applyFon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workbookViewId="0">
      <selection activeCell="F17" sqref="F17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22000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 s="10">
        <v>1</v>
      </c>
      <c r="C7" s="6">
        <v>183031.41721471201</v>
      </c>
      <c r="D7" s="7">
        <f>$B$13*$E$2 -C7*$C$4</f>
        <v>1744700.3808285932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 s="10">
        <v>4</v>
      </c>
      <c r="C8" s="6">
        <v>1882179.23407712</v>
      </c>
      <c r="D8" s="7">
        <f t="shared" ref="D8:D13" si="0">$B$13*$E$2 -C8*$C$4</f>
        <v>1602668.4012399407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 s="10">
        <v>21</v>
      </c>
      <c r="C9" s="6">
        <v>10451509.8907043</v>
      </c>
      <c r="D9" s="7">
        <f t="shared" si="0"/>
        <v>886356.97451664438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 s="10">
        <v>42</v>
      </c>
      <c r="C10" s="6">
        <v>23862591.149389401</v>
      </c>
      <c r="D10" s="7">
        <f t="shared" si="0"/>
        <v>-234676.99362432025</v>
      </c>
      <c r="E10" s="8" t="str">
        <f>IF($D$13&gt;0,"OK",(IF($D$12&gt;0,"OK",(IF($D$11&gt;0,"OK",(IF($D$10&gt;0,"OK","NOK")))))))</f>
        <v>NOK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 s="10">
        <v>52</v>
      </c>
      <c r="C11" s="6">
        <v>29874672.8009701</v>
      </c>
      <c r="D11" s="7">
        <f t="shared" si="0"/>
        <v>-737227.65457824524</v>
      </c>
      <c r="E11" s="8" t="str">
        <f>IF($D$13&gt;0,"OK",(IF($D$12&gt;0,"OK",(IF($D$11&gt;0,"OK","NOK")))))</f>
        <v>NOK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 s="10">
        <v>60</v>
      </c>
      <c r="C12" s="6">
        <v>34195601.007415101</v>
      </c>
      <c r="D12" s="7">
        <f t="shared" si="0"/>
        <v>-1098414.5864810189</v>
      </c>
      <c r="E12" s="8" t="str">
        <f>IF($D$13&gt;0,"OK",(IF($D$12&gt;0,"OK","NOK")))</f>
        <v>NOK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 s="10">
        <v>80</v>
      </c>
      <c r="C13" s="6">
        <v>45975429.482561603</v>
      </c>
      <c r="D13" s="7">
        <f>$B$13*$E$2 -C13*$C$4</f>
        <v>-2083091.9294030438</v>
      </c>
      <c r="E13" s="8" t="str">
        <f>IF($D$13&gt;0,"OK","NOK")</f>
        <v>NOK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0830A9-93EC-42F2-BBF5-138517D56639}"/>
</file>

<file path=customXml/itemProps2.xml><?xml version="1.0" encoding="utf-8"?>
<ds:datastoreItem xmlns:ds="http://schemas.openxmlformats.org/officeDocument/2006/customXml" ds:itemID="{8A07F4CC-B8FC-4AA1-9CA9-FB302B0A48BA}"/>
</file>

<file path=customXml/itemProps3.xml><?xml version="1.0" encoding="utf-8"?>
<ds:datastoreItem xmlns:ds="http://schemas.openxmlformats.org/officeDocument/2006/customXml" ds:itemID="{0401965B-20FC-4842-8B9F-53FE44D59E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Cleber Fernando de Almeida</cp:lastModifiedBy>
  <cp:revision/>
  <dcterms:created xsi:type="dcterms:W3CDTF">2022-07-06T18:03:34Z</dcterms:created>
  <dcterms:modified xsi:type="dcterms:W3CDTF">2022-07-12T13:57:34Z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