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dil\Desktop\SUCAP\Aprendizagem\BOLETIM DA APRENDIZAGEM\"/>
    </mc:Choice>
  </mc:AlternateContent>
  <xr:revisionPtr revIDLastSave="0" documentId="13_ncr:1_{FFE4EBB2-90B3-4C58-B5D6-57CCEB82351B}" xr6:coauthVersionLast="47" xr6:coauthVersionMax="47" xr10:uidLastSave="{00000000-0000-0000-0000-000000000000}"/>
  <bookViews>
    <workbookView xWindow="-120" yWindow="-120" windowWidth="20730" windowHeight="11160" xr2:uid="{73B58A9B-9D60-474E-90CD-F3F24DDF0600}"/>
  </bookViews>
  <sheets>
    <sheet name="6, 12 e 18 meses" sheetId="1" r:id="rId1"/>
    <sheet name="Mensal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26" i="1" l="1"/>
  <c r="AW26" i="1"/>
  <c r="AV26" i="1"/>
  <c r="AU26" i="1"/>
  <c r="AT26" i="1"/>
  <c r="AS26" i="1"/>
  <c r="AR26" i="1"/>
  <c r="AX68" i="8"/>
  <c r="AX69" i="8"/>
  <c r="AX70" i="8"/>
  <c r="AX71" i="8"/>
  <c r="AX72" i="8"/>
  <c r="AX73" i="8"/>
  <c r="AW68" i="8"/>
  <c r="AW69" i="8"/>
  <c r="AW70" i="8"/>
  <c r="AW71" i="8"/>
  <c r="AW72" i="8"/>
  <c r="AW73" i="8"/>
  <c r="AV68" i="8"/>
  <c r="AV69" i="8"/>
  <c r="AV70" i="8"/>
  <c r="AV71" i="8"/>
  <c r="AV72" i="8"/>
  <c r="AV73" i="8"/>
  <c r="AU68" i="8"/>
  <c r="AU69" i="8"/>
  <c r="AU70" i="8"/>
  <c r="AU71" i="8"/>
  <c r="AU72" i="8"/>
  <c r="AU73" i="8"/>
  <c r="AT68" i="8"/>
  <c r="AT69" i="8"/>
  <c r="AT70" i="8"/>
  <c r="AT71" i="8"/>
  <c r="AT72" i="8"/>
  <c r="AT73" i="8"/>
  <c r="AS68" i="8"/>
  <c r="AS69" i="8"/>
  <c r="AS70" i="8"/>
  <c r="AS71" i="8"/>
  <c r="AS72" i="8"/>
  <c r="AS73" i="8"/>
  <c r="AR68" i="8"/>
  <c r="AR69" i="8"/>
  <c r="AR70" i="8"/>
  <c r="AR71" i="8"/>
  <c r="AR72" i="8"/>
  <c r="AR73" i="8"/>
  <c r="B55" i="8" l="1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AB55" i="8"/>
  <c r="AC55" i="8"/>
  <c r="AD55" i="8"/>
  <c r="AE55" i="8"/>
  <c r="AF55" i="8"/>
  <c r="AG55" i="8"/>
  <c r="AH55" i="8"/>
  <c r="AI55" i="8"/>
  <c r="AJ55" i="8"/>
  <c r="AK55" i="8"/>
  <c r="AL55" i="8"/>
  <c r="AM55" i="8"/>
  <c r="AN55" i="8"/>
  <c r="AO55" i="8"/>
  <c r="AP55" i="8"/>
  <c r="AQ55" i="8"/>
  <c r="AR55" i="8"/>
  <c r="AS55" i="8"/>
  <c r="AT55" i="8"/>
  <c r="AU55" i="8"/>
  <c r="AV55" i="8"/>
  <c r="AW55" i="8"/>
  <c r="AX55" i="8"/>
  <c r="B56" i="8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AQ56" i="8"/>
  <c r="AR56" i="8"/>
  <c r="AS56" i="8"/>
  <c r="AT56" i="8"/>
  <c r="AU56" i="8"/>
  <c r="AV56" i="8"/>
  <c r="AW56" i="8"/>
  <c r="AX56" i="8"/>
  <c r="B57" i="8"/>
  <c r="C57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AF57" i="8"/>
  <c r="AG57" i="8"/>
  <c r="AH57" i="8"/>
  <c r="AI57" i="8"/>
  <c r="AJ57" i="8"/>
  <c r="AK57" i="8"/>
  <c r="AL57" i="8"/>
  <c r="AM57" i="8"/>
  <c r="AN57" i="8"/>
  <c r="AO57" i="8"/>
  <c r="AP57" i="8"/>
  <c r="AQ57" i="8"/>
  <c r="AR57" i="8"/>
  <c r="AS57" i="8"/>
  <c r="AT57" i="8"/>
  <c r="AU57" i="8"/>
  <c r="AV57" i="8"/>
  <c r="AW57" i="8"/>
  <c r="AX57" i="8"/>
  <c r="B58" i="8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E58" i="8"/>
  <c r="AF58" i="8"/>
  <c r="AG58" i="8"/>
  <c r="AH58" i="8"/>
  <c r="AI58" i="8"/>
  <c r="AJ58" i="8"/>
  <c r="AK58" i="8"/>
  <c r="AL58" i="8"/>
  <c r="AM58" i="8"/>
  <c r="AN58" i="8"/>
  <c r="AO58" i="8"/>
  <c r="AP58" i="8"/>
  <c r="AQ58" i="8"/>
  <c r="AR58" i="8"/>
  <c r="AS58" i="8"/>
  <c r="AT58" i="8"/>
  <c r="AU58" i="8"/>
  <c r="AV58" i="8"/>
  <c r="AW58" i="8"/>
  <c r="AX58" i="8"/>
  <c r="B59" i="8"/>
  <c r="C59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AB59" i="8"/>
  <c r="AC59" i="8"/>
  <c r="AD59" i="8"/>
  <c r="AE59" i="8"/>
  <c r="AF59" i="8"/>
  <c r="AG59" i="8"/>
  <c r="AH59" i="8"/>
  <c r="AI59" i="8"/>
  <c r="AJ59" i="8"/>
  <c r="AK59" i="8"/>
  <c r="AL59" i="8"/>
  <c r="AM59" i="8"/>
  <c r="AN59" i="8"/>
  <c r="AO59" i="8"/>
  <c r="AP59" i="8"/>
  <c r="AQ59" i="8"/>
  <c r="AR59" i="8"/>
  <c r="AS59" i="8"/>
  <c r="AT59" i="8"/>
  <c r="AU59" i="8"/>
  <c r="AV59" i="8"/>
  <c r="AW59" i="8"/>
  <c r="AX59" i="8"/>
  <c r="B60" i="8"/>
  <c r="C60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B60" i="8"/>
  <c r="AC60" i="8"/>
  <c r="AD60" i="8"/>
  <c r="AE60" i="8"/>
  <c r="AF60" i="8"/>
  <c r="AG60" i="8"/>
  <c r="AH60" i="8"/>
  <c r="AI60" i="8"/>
  <c r="AJ60" i="8"/>
  <c r="AK60" i="8"/>
  <c r="AL60" i="8"/>
  <c r="AM60" i="8"/>
  <c r="AN60" i="8"/>
  <c r="AO60" i="8"/>
  <c r="AP60" i="8"/>
  <c r="AQ60" i="8"/>
  <c r="AR60" i="8"/>
  <c r="AS60" i="8"/>
  <c r="AT60" i="8"/>
  <c r="AU60" i="8"/>
  <c r="AV60" i="8"/>
  <c r="AW60" i="8"/>
  <c r="AX60" i="8"/>
  <c r="B61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Y61" i="8"/>
  <c r="Z61" i="8"/>
  <c r="AA61" i="8"/>
  <c r="AB61" i="8"/>
  <c r="AC61" i="8"/>
  <c r="AD61" i="8"/>
  <c r="AE61" i="8"/>
  <c r="AF61" i="8"/>
  <c r="AG61" i="8"/>
  <c r="AH61" i="8"/>
  <c r="AI61" i="8"/>
  <c r="AJ61" i="8"/>
  <c r="AK61" i="8"/>
  <c r="AL61" i="8"/>
  <c r="AM61" i="8"/>
  <c r="AN61" i="8"/>
  <c r="AO61" i="8"/>
  <c r="AP61" i="8"/>
  <c r="AQ61" i="8"/>
  <c r="AR61" i="8"/>
  <c r="AS61" i="8"/>
  <c r="AT61" i="8"/>
  <c r="AU61" i="8"/>
  <c r="AV61" i="8"/>
  <c r="AW61" i="8"/>
  <c r="AX61" i="8"/>
  <c r="B62" i="8"/>
  <c r="C62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C62" i="8"/>
  <c r="AD62" i="8"/>
  <c r="AE62" i="8"/>
  <c r="AF62" i="8"/>
  <c r="AG62" i="8"/>
  <c r="AH62" i="8"/>
  <c r="AI62" i="8"/>
  <c r="AJ62" i="8"/>
  <c r="AK62" i="8"/>
  <c r="AL62" i="8"/>
  <c r="AM62" i="8"/>
  <c r="AN62" i="8"/>
  <c r="AO62" i="8"/>
  <c r="AP62" i="8"/>
  <c r="AQ62" i="8"/>
  <c r="AR62" i="8"/>
  <c r="AS62" i="8"/>
  <c r="AT62" i="8"/>
  <c r="AU62" i="8"/>
  <c r="AV62" i="8"/>
  <c r="AW62" i="8"/>
  <c r="AX62" i="8"/>
  <c r="B63" i="8"/>
  <c r="C63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B64" i="8"/>
  <c r="C64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AB64" i="8"/>
  <c r="AC64" i="8"/>
  <c r="AD64" i="8"/>
  <c r="AE64" i="8"/>
  <c r="AF64" i="8"/>
  <c r="AG64" i="8"/>
  <c r="AH64" i="8"/>
  <c r="AI64" i="8"/>
  <c r="AJ64" i="8"/>
  <c r="AK64" i="8"/>
  <c r="AL64" i="8"/>
  <c r="AM64" i="8"/>
  <c r="AN64" i="8"/>
  <c r="AO64" i="8"/>
  <c r="AP64" i="8"/>
  <c r="AQ64" i="8"/>
  <c r="AR64" i="8"/>
  <c r="AS64" i="8"/>
  <c r="AT64" i="8"/>
  <c r="AU64" i="8"/>
  <c r="AV64" i="8"/>
  <c r="AW64" i="8"/>
  <c r="AX64" i="8"/>
  <c r="B65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W65" i="8"/>
  <c r="X65" i="8"/>
  <c r="Y65" i="8"/>
  <c r="Z65" i="8"/>
  <c r="AA65" i="8"/>
  <c r="AB65" i="8"/>
  <c r="AC65" i="8"/>
  <c r="AD65" i="8"/>
  <c r="AE65" i="8"/>
  <c r="AF65" i="8"/>
  <c r="AG65" i="8"/>
  <c r="AH65" i="8"/>
  <c r="AI65" i="8"/>
  <c r="AJ65" i="8"/>
  <c r="AK65" i="8"/>
  <c r="AL65" i="8"/>
  <c r="AM65" i="8"/>
  <c r="AN65" i="8"/>
  <c r="AO65" i="8"/>
  <c r="AP65" i="8"/>
  <c r="AQ65" i="8"/>
  <c r="AR65" i="8"/>
  <c r="AS65" i="8"/>
  <c r="AT65" i="8"/>
  <c r="AU65" i="8"/>
  <c r="AV65" i="8"/>
  <c r="AW65" i="8"/>
  <c r="AX65" i="8"/>
  <c r="B66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Y66" i="8"/>
  <c r="Z66" i="8"/>
  <c r="AA66" i="8"/>
  <c r="AB66" i="8"/>
  <c r="AC66" i="8"/>
  <c r="AD66" i="8"/>
  <c r="AE66" i="8"/>
  <c r="AF66" i="8"/>
  <c r="AG66" i="8"/>
  <c r="AH66" i="8"/>
  <c r="AI66" i="8"/>
  <c r="AJ66" i="8"/>
  <c r="AK66" i="8"/>
  <c r="AL66" i="8"/>
  <c r="AM66" i="8"/>
  <c r="AN66" i="8"/>
  <c r="AO66" i="8"/>
  <c r="AP66" i="8"/>
  <c r="AQ66" i="8"/>
  <c r="AR66" i="8"/>
  <c r="AS66" i="8"/>
  <c r="AT66" i="8"/>
  <c r="AU66" i="8"/>
  <c r="AV66" i="8"/>
  <c r="AW66" i="8"/>
  <c r="AX66" i="8"/>
  <c r="B67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W67" i="8"/>
  <c r="X67" i="8"/>
  <c r="Y67" i="8"/>
  <c r="Z67" i="8"/>
  <c r="AA67" i="8"/>
  <c r="AB67" i="8"/>
  <c r="AC67" i="8"/>
  <c r="AD67" i="8"/>
  <c r="AE67" i="8"/>
  <c r="AF67" i="8"/>
  <c r="AG67" i="8"/>
  <c r="AH67" i="8"/>
  <c r="AI67" i="8"/>
  <c r="AJ67" i="8"/>
  <c r="AK67" i="8"/>
  <c r="AL67" i="8"/>
  <c r="AM67" i="8"/>
  <c r="AN67" i="8"/>
  <c r="AO67" i="8"/>
  <c r="AP67" i="8"/>
  <c r="AQ67" i="8"/>
  <c r="AR67" i="8"/>
  <c r="AS67" i="8"/>
  <c r="AT67" i="8"/>
  <c r="AU67" i="8"/>
  <c r="AV67" i="8"/>
  <c r="AW67" i="8"/>
  <c r="AX67" i="8"/>
  <c r="B68" i="8"/>
  <c r="C68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R68" i="8"/>
  <c r="S68" i="8"/>
  <c r="T68" i="8"/>
  <c r="U68" i="8"/>
  <c r="V68" i="8"/>
  <c r="W68" i="8"/>
  <c r="X68" i="8"/>
  <c r="Y68" i="8"/>
  <c r="Z68" i="8"/>
  <c r="AA68" i="8"/>
  <c r="AB68" i="8"/>
  <c r="AC68" i="8"/>
  <c r="AD68" i="8"/>
  <c r="AE68" i="8"/>
  <c r="AF68" i="8"/>
  <c r="AG68" i="8"/>
  <c r="AH68" i="8"/>
  <c r="AI68" i="8"/>
  <c r="AJ68" i="8"/>
  <c r="AK68" i="8"/>
  <c r="AL68" i="8"/>
  <c r="AM68" i="8"/>
  <c r="AN68" i="8"/>
  <c r="AO68" i="8"/>
  <c r="AP68" i="8"/>
  <c r="AQ68" i="8"/>
  <c r="B69" i="8"/>
  <c r="C69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W69" i="8"/>
  <c r="X69" i="8"/>
  <c r="Y69" i="8"/>
  <c r="Z69" i="8"/>
  <c r="AA69" i="8"/>
  <c r="AB69" i="8"/>
  <c r="AC69" i="8"/>
  <c r="AD69" i="8"/>
  <c r="AE69" i="8"/>
  <c r="AF69" i="8"/>
  <c r="AG69" i="8"/>
  <c r="AH69" i="8"/>
  <c r="AI69" i="8"/>
  <c r="AJ69" i="8"/>
  <c r="AK69" i="8"/>
  <c r="AL69" i="8"/>
  <c r="AM69" i="8"/>
  <c r="AN69" i="8"/>
  <c r="AO69" i="8"/>
  <c r="AP69" i="8"/>
  <c r="AQ69" i="8"/>
  <c r="B70" i="8"/>
  <c r="C70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Y70" i="8"/>
  <c r="Z70" i="8"/>
  <c r="AA70" i="8"/>
  <c r="AB70" i="8"/>
  <c r="AC70" i="8"/>
  <c r="AD70" i="8"/>
  <c r="AE70" i="8"/>
  <c r="AF70" i="8"/>
  <c r="AG70" i="8"/>
  <c r="AH70" i="8"/>
  <c r="AI70" i="8"/>
  <c r="AJ70" i="8"/>
  <c r="AK70" i="8"/>
  <c r="AL70" i="8"/>
  <c r="AM70" i="8"/>
  <c r="AN70" i="8"/>
  <c r="AO70" i="8"/>
  <c r="AP70" i="8"/>
  <c r="AQ70" i="8"/>
  <c r="B71" i="8"/>
  <c r="C71" i="8"/>
  <c r="D71" i="8"/>
  <c r="E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W71" i="8"/>
  <c r="X71" i="8"/>
  <c r="Y71" i="8"/>
  <c r="Z71" i="8"/>
  <c r="AA71" i="8"/>
  <c r="AB71" i="8"/>
  <c r="AC71" i="8"/>
  <c r="AD71" i="8"/>
  <c r="AE71" i="8"/>
  <c r="AF71" i="8"/>
  <c r="AG71" i="8"/>
  <c r="AH71" i="8"/>
  <c r="AI71" i="8"/>
  <c r="AJ71" i="8"/>
  <c r="AK71" i="8"/>
  <c r="AL71" i="8"/>
  <c r="AM71" i="8"/>
  <c r="AN71" i="8"/>
  <c r="AO71" i="8"/>
  <c r="AP71" i="8"/>
  <c r="AQ71" i="8"/>
  <c r="B72" i="8"/>
  <c r="C72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Y72" i="8"/>
  <c r="Z72" i="8"/>
  <c r="AA72" i="8"/>
  <c r="AB72" i="8"/>
  <c r="AC72" i="8"/>
  <c r="AD72" i="8"/>
  <c r="AE72" i="8"/>
  <c r="AF72" i="8"/>
  <c r="AG72" i="8"/>
  <c r="AH72" i="8"/>
  <c r="AI72" i="8"/>
  <c r="AJ72" i="8"/>
  <c r="AK72" i="8"/>
  <c r="AL72" i="8"/>
  <c r="AM72" i="8"/>
  <c r="AN72" i="8"/>
  <c r="AO72" i="8"/>
  <c r="AP72" i="8"/>
  <c r="AQ72" i="8"/>
  <c r="B73" i="8"/>
  <c r="C73" i="8"/>
  <c r="D73" i="8"/>
  <c r="E73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X73" i="8"/>
  <c r="Y73" i="8"/>
  <c r="Z73" i="8"/>
  <c r="AA73" i="8"/>
  <c r="AB73" i="8"/>
  <c r="AC73" i="8"/>
  <c r="AD73" i="8"/>
  <c r="AE73" i="8"/>
  <c r="AF73" i="8"/>
  <c r="AG73" i="8"/>
  <c r="AH73" i="8"/>
  <c r="AI73" i="8"/>
  <c r="AJ73" i="8"/>
  <c r="AK73" i="8"/>
  <c r="AL73" i="8"/>
  <c r="AM73" i="8"/>
  <c r="AN73" i="8"/>
  <c r="AO73" i="8"/>
  <c r="AP73" i="8"/>
  <c r="AQ73" i="8"/>
  <c r="AX74" i="8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AS24" i="1"/>
  <c r="AT24" i="1"/>
  <c r="AU24" i="1"/>
  <c r="AV24" i="1"/>
  <c r="AW24" i="1"/>
  <c r="AX24" i="1"/>
  <c r="AS25" i="1"/>
  <c r="AT25" i="1"/>
  <c r="AU25" i="1"/>
  <c r="AV25" i="1"/>
  <c r="AW25" i="1"/>
  <c r="AX25" i="1"/>
  <c r="AS27" i="1"/>
  <c r="AT27" i="1"/>
  <c r="AU27" i="1"/>
  <c r="AV27" i="1"/>
  <c r="AW27" i="1"/>
  <c r="AX27" i="1"/>
  <c r="AR27" i="1"/>
  <c r="AR25" i="1"/>
  <c r="AR24" i="1"/>
  <c r="AL24" i="1"/>
  <c r="AM24" i="1"/>
  <c r="AN24" i="1"/>
  <c r="AO24" i="1"/>
  <c r="AP24" i="1"/>
  <c r="AQ24" i="1"/>
  <c r="AL25" i="1"/>
  <c r="AM25" i="1"/>
  <c r="AN25" i="1"/>
  <c r="AO25" i="1"/>
  <c r="AP25" i="1"/>
  <c r="AQ25" i="1"/>
  <c r="AL26" i="1"/>
  <c r="AM26" i="1"/>
  <c r="AN26" i="1"/>
  <c r="AO26" i="1"/>
  <c r="AP26" i="1"/>
  <c r="AQ26" i="1"/>
  <c r="AL27" i="1"/>
  <c r="AM27" i="1"/>
  <c r="AN27" i="1"/>
  <c r="AO27" i="1"/>
  <c r="AP27" i="1"/>
  <c r="AQ27" i="1"/>
  <c r="AK27" i="1"/>
  <c r="AK26" i="1"/>
  <c r="AK25" i="1"/>
  <c r="AK24" i="1"/>
  <c r="AE24" i="1"/>
  <c r="AF24" i="1"/>
  <c r="AG24" i="1"/>
  <c r="AH24" i="1"/>
  <c r="AI24" i="1"/>
  <c r="AJ24" i="1"/>
  <c r="AE25" i="1"/>
  <c r="AF25" i="1"/>
  <c r="AG25" i="1"/>
  <c r="AH25" i="1"/>
  <c r="AI25" i="1"/>
  <c r="AJ25" i="1"/>
  <c r="AE26" i="1"/>
  <c r="AF26" i="1"/>
  <c r="AG26" i="1"/>
  <c r="AH26" i="1"/>
  <c r="AI26" i="1"/>
  <c r="AJ26" i="1"/>
  <c r="AE27" i="1"/>
  <c r="AF27" i="1"/>
  <c r="AG27" i="1"/>
  <c r="AH27" i="1"/>
  <c r="AI27" i="1"/>
  <c r="AJ27" i="1"/>
  <c r="AD27" i="1"/>
  <c r="AD26" i="1"/>
  <c r="AD25" i="1"/>
  <c r="AD24" i="1"/>
  <c r="X24" i="1"/>
  <c r="Y24" i="1"/>
  <c r="Z24" i="1"/>
  <c r="AA24" i="1"/>
  <c r="AB24" i="1"/>
  <c r="AC24" i="1"/>
  <c r="X25" i="1"/>
  <c r="Y25" i="1"/>
  <c r="Z25" i="1"/>
  <c r="AA25" i="1"/>
  <c r="AB25" i="1"/>
  <c r="AC25" i="1"/>
  <c r="X26" i="1"/>
  <c r="Y26" i="1"/>
  <c r="Z26" i="1"/>
  <c r="AA26" i="1"/>
  <c r="AB26" i="1"/>
  <c r="AC26" i="1"/>
  <c r="X27" i="1"/>
  <c r="Y27" i="1"/>
  <c r="Z27" i="1"/>
  <c r="AA27" i="1"/>
  <c r="AB27" i="1"/>
  <c r="AC27" i="1"/>
  <c r="W27" i="1"/>
  <c r="W25" i="1"/>
  <c r="W26" i="1"/>
  <c r="W24" i="1"/>
  <c r="J24" i="1"/>
  <c r="K24" i="1"/>
  <c r="L24" i="1"/>
  <c r="M24" i="1"/>
  <c r="N24" i="1"/>
  <c r="O24" i="1"/>
  <c r="J25" i="1"/>
  <c r="K25" i="1"/>
  <c r="L25" i="1"/>
  <c r="M25" i="1"/>
  <c r="N25" i="1"/>
  <c r="O25" i="1"/>
  <c r="J26" i="1"/>
  <c r="K26" i="1"/>
  <c r="L26" i="1"/>
  <c r="M26" i="1"/>
  <c r="N26" i="1"/>
  <c r="O26" i="1"/>
  <c r="J27" i="1"/>
  <c r="K27" i="1"/>
  <c r="L27" i="1"/>
  <c r="M27" i="1"/>
  <c r="N27" i="1"/>
  <c r="O27" i="1"/>
  <c r="I27" i="1"/>
  <c r="I25" i="1"/>
  <c r="I26" i="1"/>
  <c r="I24" i="1"/>
  <c r="C24" i="1"/>
  <c r="D24" i="1"/>
  <c r="E24" i="1"/>
  <c r="F24" i="1"/>
  <c r="G24" i="1"/>
  <c r="H24" i="1"/>
  <c r="C25" i="1"/>
  <c r="D25" i="1"/>
  <c r="E25" i="1"/>
  <c r="F25" i="1"/>
  <c r="G25" i="1"/>
  <c r="H25" i="1"/>
  <c r="C26" i="1"/>
  <c r="D26" i="1"/>
  <c r="E26" i="1"/>
  <c r="F26" i="1"/>
  <c r="G26" i="1"/>
  <c r="H26" i="1"/>
  <c r="C27" i="1"/>
  <c r="D27" i="1"/>
  <c r="E27" i="1"/>
  <c r="F27" i="1"/>
  <c r="G27" i="1"/>
  <c r="H27" i="1"/>
  <c r="B27" i="1"/>
  <c r="B26" i="1"/>
  <c r="B25" i="1"/>
  <c r="B24" i="1"/>
  <c r="Q24" i="1"/>
  <c r="R24" i="1"/>
  <c r="S24" i="1"/>
  <c r="T24" i="1"/>
  <c r="U24" i="1"/>
  <c r="V24" i="1"/>
  <c r="Q25" i="1"/>
  <c r="R25" i="1"/>
  <c r="S25" i="1"/>
  <c r="T25" i="1"/>
  <c r="U25" i="1"/>
  <c r="V25" i="1"/>
  <c r="Q26" i="1"/>
  <c r="R26" i="1"/>
  <c r="S26" i="1"/>
  <c r="T26" i="1"/>
  <c r="U26" i="1"/>
  <c r="V26" i="1"/>
  <c r="Q27" i="1"/>
  <c r="R27" i="1"/>
  <c r="S27" i="1"/>
  <c r="T27" i="1"/>
  <c r="U27" i="1"/>
  <c r="V27" i="1"/>
  <c r="P26" i="1"/>
  <c r="P25" i="1"/>
  <c r="P27" i="1"/>
  <c r="P24" i="1"/>
</calcChain>
</file>

<file path=xl/sharedStrings.xml><?xml version="1.0" encoding="utf-8"?>
<sst xmlns="http://schemas.openxmlformats.org/spreadsheetml/2006/main" count="311" uniqueCount="57">
  <si>
    <t>No mesmo estabelecimento</t>
  </si>
  <si>
    <t>Na mesma empresa</t>
  </si>
  <si>
    <t>No mesma ocupação</t>
  </si>
  <si>
    <t>Fonte: CAGED e Novo CAGED - SEPRT/ME</t>
  </si>
  <si>
    <t xml:space="preserve">Na mesma família ocupacional </t>
  </si>
  <si>
    <t>Na mesma subclasse CNAE</t>
  </si>
  <si>
    <t>Admitidos de 13 a 18 meses após desligamento</t>
  </si>
  <si>
    <t>Admitidos de 7 a 12 meses após desligamento</t>
  </si>
  <si>
    <t>Total de desligados</t>
  </si>
  <si>
    <t>Admitidos não incluídos em nenhuma das categorias anteriores</t>
  </si>
  <si>
    <t>Média do tempo de recontratação (em meses)</t>
  </si>
  <si>
    <t>2019*</t>
  </si>
  <si>
    <t>Admitidos em até 6 meses após desligamento</t>
  </si>
  <si>
    <t>Total (Admitidos em até 18 meses após desligamento)</t>
  </si>
  <si>
    <t>Nota: Consideram-se ajustes declarados até dezembro de cada ano.</t>
  </si>
  <si>
    <r>
      <rPr>
        <b/>
        <sz val="10"/>
        <color theme="1"/>
        <rFont val="Arial"/>
        <family val="2"/>
      </rPr>
      <t xml:space="preserve">Tabela 1: </t>
    </r>
    <r>
      <rPr>
        <sz val="10"/>
        <color theme="1"/>
        <rFont val="Arial"/>
        <family val="2"/>
      </rPr>
      <t>Egressos da aprendizagem de 2013 a 2019 com desligamento por término de contrato e término de contrato de trabalho com prazo determinado.</t>
    </r>
  </si>
  <si>
    <r>
      <rPr>
        <b/>
        <sz val="10"/>
        <color theme="1"/>
        <rFont val="Arial"/>
        <family val="2"/>
      </rPr>
      <t xml:space="preserve">Tabela 2: </t>
    </r>
    <r>
      <rPr>
        <sz val="10"/>
        <color theme="1"/>
        <rFont val="Arial"/>
        <family val="2"/>
      </rPr>
      <t>Egressos da aprendizagem de 2013 a 2019 com desligamento por término de contrato e término de contrato de trabalho com prazo determinado admitidos em 6, 12 e 18 meses.</t>
    </r>
  </si>
  <si>
    <r>
      <rPr>
        <b/>
        <sz val="10"/>
        <color theme="1"/>
        <rFont val="Arial"/>
        <family val="2"/>
      </rPr>
      <t>Tabela 3:</t>
    </r>
    <r>
      <rPr>
        <sz val="10"/>
        <color theme="1"/>
        <rFont val="Arial"/>
        <family val="2"/>
      </rPr>
      <t xml:space="preserve"> Porcentagem do total de egressos da aprendizagem de 2013 a 2019 com desligamento por término de contrato e término de contrato de trabalho com prazo determinado admitidos em 6, 12 e 18 meses.</t>
    </r>
  </si>
  <si>
    <t>No mesmo grande grupamento CNAE</t>
  </si>
  <si>
    <r>
      <rPr>
        <b/>
        <sz val="10"/>
        <color theme="1"/>
        <rFont val="Arial"/>
        <family val="2"/>
      </rPr>
      <t xml:space="preserve">Tabela 2a: </t>
    </r>
    <r>
      <rPr>
        <sz val="10"/>
        <color theme="1"/>
        <rFont val="Arial"/>
        <family val="2"/>
      </rPr>
      <t>Egressos da aprendizagem de 2013 a 2019 com desligamento por término de contrato e término de contrato de trabalho com prazo determinado admitidos por intervalo mensal.</t>
    </r>
  </si>
  <si>
    <r>
      <rPr>
        <b/>
        <sz val="10"/>
        <color theme="1"/>
        <rFont val="Arial"/>
        <family val="2"/>
      </rPr>
      <t xml:space="preserve">Tabela 1a: </t>
    </r>
    <r>
      <rPr>
        <sz val="10"/>
        <color theme="1"/>
        <rFont val="Arial"/>
        <family val="2"/>
      </rPr>
      <t>Egressos da aprendizagem de 2013 a 2019 com desligamento por término de contrato e término de contrato de trabalho com prazo determinado por intervalo mensal.</t>
    </r>
  </si>
  <si>
    <r>
      <rPr>
        <b/>
        <sz val="10"/>
        <color theme="1"/>
        <rFont val="Arial"/>
        <family val="2"/>
      </rPr>
      <t>Tabela 3a:</t>
    </r>
    <r>
      <rPr>
        <sz val="10"/>
        <color theme="1"/>
        <rFont val="Arial"/>
        <family val="2"/>
      </rPr>
      <t xml:space="preserve"> Porcentagem do total de egressos da aprendizagem de 2013 a 2019 com desligamento por término de contrato e término de contrato de trabalho com prazo determinado admitidos por intervalo mensal.</t>
    </r>
  </si>
  <si>
    <t>Readmitidos como aprendizes em até 6 meses após desligamento</t>
  </si>
  <si>
    <t>Readmitidos como aprendizes de 7 a 12 meses após desligamento</t>
  </si>
  <si>
    <t>Readmitidos como aprendizes de 13 a 18 meses após desligamento</t>
  </si>
  <si>
    <t>Total (Readmitidos como aprendizes em até 18 meses após desligamento)</t>
  </si>
  <si>
    <t>Média do tempo de desligamento (em meses)</t>
  </si>
  <si>
    <t>Total (Desligados em até 18 meses após admissão)</t>
  </si>
  <si>
    <t>Desligados de 13 a 18 meses após admissão</t>
  </si>
  <si>
    <t>Desligados de 7 a 12 meses após admissão</t>
  </si>
  <si>
    <t>Desligados até 6 meses após admissão</t>
  </si>
  <si>
    <t>2018*</t>
  </si>
  <si>
    <t>*A faixa de admitidos de 13 a 18 meses após desligamento está incompleta pois os dados só estão disponíveis até 2020.</t>
  </si>
  <si>
    <t>*As faixas de admitidos de 13 a 18 meses após desligamento estão incompletas pois os dados só estão disponíveis até 2020.</t>
  </si>
  <si>
    <t>*Dados de desligamento do vínculo diferente de aprendiz dos egressos da aprendizagem de 2018 incompletos para desligados "de 7 a 12 meses" e "de 13 a 18 meses" e de 2019 ainda não disponíveis.</t>
  </si>
  <si>
    <r>
      <rPr>
        <b/>
        <sz val="10"/>
        <color theme="1"/>
        <rFont val="Arial"/>
        <family val="2"/>
      </rPr>
      <t xml:space="preserve">Tabela 4: </t>
    </r>
    <r>
      <rPr>
        <sz val="10"/>
        <color theme="1"/>
        <rFont val="Arial"/>
        <family val="2"/>
      </rPr>
      <t>Egressos da aprendizagem de 2013 a 2019 com desligamento por término de contrato e término de contrato de trabalho com prazo determinado recontratados como aprendizes.</t>
    </r>
  </si>
  <si>
    <r>
      <rPr>
        <b/>
        <sz val="10"/>
        <color theme="1"/>
        <rFont val="Arial"/>
        <family val="2"/>
      </rPr>
      <t xml:space="preserve">Tabela 5: </t>
    </r>
    <r>
      <rPr>
        <sz val="10"/>
        <color theme="1"/>
        <rFont val="Arial"/>
        <family val="2"/>
      </rPr>
      <t>Egressos da aprendizagem de 2013 a 2019 recontratados que foram desligados em até 18 meses.</t>
    </r>
  </si>
  <si>
    <t>Admitidos no mesmo mês do desligamento</t>
  </si>
  <si>
    <t>Admitidos  1 mês após o desligamento</t>
  </si>
  <si>
    <t>Admitidos 2 meses após o desligamento</t>
  </si>
  <si>
    <t>Admitidos 3 meses após o desligamento</t>
  </si>
  <si>
    <t>Admitidos 4 meses após o desligamento</t>
  </si>
  <si>
    <t>Admitidos 5 meses após o desligamento</t>
  </si>
  <si>
    <t>Admitidos 6 meses após o desligamento</t>
  </si>
  <si>
    <t>Admitidos 7 meses após o desligamento</t>
  </si>
  <si>
    <t>Admitidos 8 meses após o desligamento</t>
  </si>
  <si>
    <t>Admitidos 9 meses após o desligamento</t>
  </si>
  <si>
    <t>Admitidos 10 meses após o desligamento</t>
  </si>
  <si>
    <t>Admitidos 11 meses após o desligamento</t>
  </si>
  <si>
    <t>Admitidos 12 meses após o desligamento</t>
  </si>
  <si>
    <t>Admitidos 13 meses após o desligamento</t>
  </si>
  <si>
    <t>Admitidos 14 meses após o desligamento</t>
  </si>
  <si>
    <t>Admitidos 15 meses após o desligamento</t>
  </si>
  <si>
    <t>Admitidos 16 meses após o desligamento</t>
  </si>
  <si>
    <t>Admitidos 17 meses após o desligamento</t>
  </si>
  <si>
    <t>Admitidos 18 meses após o desligamento</t>
  </si>
  <si>
    <t>Admitidos 1 mês após o desligamento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</si>
</sst>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00_-;\-* #,##0.0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5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 indent="2"/>
    </xf>
    <xf numFmtId="164" fontId="2" fillId="0" borderId="4" xfId="1" applyNumberFormat="1" applyFont="1" applyBorder="1"/>
    <xf numFmtId="164" fontId="2" fillId="0" borderId="0" xfId="0" applyNumberFormat="1" applyFont="1"/>
    <xf numFmtId="164" fontId="2" fillId="0" borderId="0" xfId="1" applyNumberFormat="1" applyFont="1" applyBorder="1"/>
    <xf numFmtId="0" fontId="5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 indent="2"/>
    </xf>
    <xf numFmtId="164" fontId="5" fillId="0" borderId="4" xfId="1" applyNumberFormat="1" applyFont="1" applyBorder="1"/>
    <xf numFmtId="0" fontId="2" fillId="0" borderId="0" xfId="0" applyFont="1" applyBorder="1"/>
    <xf numFmtId="0" fontId="5" fillId="0" borderId="0" xfId="0" applyFont="1" applyAlignment="1">
      <alignment wrapText="1"/>
    </xf>
    <xf numFmtId="164" fontId="5" fillId="0" borderId="0" xfId="0" applyNumberFormat="1" applyFont="1"/>
    <xf numFmtId="0" fontId="3" fillId="2" borderId="10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indent="2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indent="2"/>
    </xf>
    <xf numFmtId="0" fontId="9" fillId="0" borderId="0" xfId="0" applyFont="1"/>
    <xf numFmtId="164" fontId="2" fillId="0" borderId="4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right"/>
    </xf>
    <xf numFmtId="165" fontId="2" fillId="0" borderId="8" xfId="4" applyNumberFormat="1" applyFont="1" applyBorder="1"/>
    <xf numFmtId="9" fontId="2" fillId="0" borderId="0" xfId="0" applyNumberFormat="1" applyFont="1"/>
    <xf numFmtId="0" fontId="7" fillId="2" borderId="17" xfId="0" applyFont="1" applyFill="1" applyBorder="1" applyAlignment="1">
      <alignment horizontal="left" vertical="center" indent="2"/>
    </xf>
    <xf numFmtId="166" fontId="8" fillId="0" borderId="15" xfId="1" applyNumberFormat="1" applyFont="1" applyBorder="1"/>
    <xf numFmtId="0" fontId="3" fillId="2" borderId="5" xfId="0" applyFont="1" applyFill="1" applyBorder="1" applyAlignment="1">
      <alignment horizontal="left" vertical="center" indent="2"/>
    </xf>
    <xf numFmtId="165" fontId="5" fillId="0" borderId="9" xfId="4" applyNumberFormat="1" applyFont="1" applyBorder="1"/>
    <xf numFmtId="0" fontId="3" fillId="2" borderId="0" xfId="0" applyFont="1" applyFill="1" applyBorder="1" applyAlignment="1">
      <alignment horizontal="left" vertical="center" indent="2"/>
    </xf>
    <xf numFmtId="164" fontId="5" fillId="0" borderId="0" xfId="1" applyNumberFormat="1" applyFont="1" applyBorder="1"/>
    <xf numFmtId="165" fontId="2" fillId="0" borderId="16" xfId="4" applyNumberFormat="1" applyFont="1" applyBorder="1"/>
    <xf numFmtId="165" fontId="4" fillId="2" borderId="8" xfId="4" applyNumberFormat="1" applyFont="1" applyFill="1" applyBorder="1" applyAlignment="1">
      <alignment horizontal="left" vertical="center" wrapText="1" indent="2"/>
    </xf>
    <xf numFmtId="165" fontId="3" fillId="2" borderId="9" xfId="4" applyNumberFormat="1" applyFont="1" applyFill="1" applyBorder="1" applyAlignment="1">
      <alignment horizontal="left" vertical="center" indent="2"/>
    </xf>
    <xf numFmtId="165" fontId="2" fillId="0" borderId="8" xfId="4" applyNumberFormat="1" applyFont="1" applyBorder="1" applyAlignment="1">
      <alignment horizontal="right"/>
    </xf>
    <xf numFmtId="165" fontId="5" fillId="0" borderId="9" xfId="4" applyNumberFormat="1" applyFont="1" applyBorder="1" applyAlignment="1">
      <alignment horizontal="right"/>
    </xf>
    <xf numFmtId="165" fontId="2" fillId="0" borderId="4" xfId="4" applyNumberFormat="1" applyFont="1" applyBorder="1" applyAlignment="1">
      <alignment horizontal="right"/>
    </xf>
    <xf numFmtId="165" fontId="5" fillId="0" borderId="6" xfId="4" applyNumberFormat="1" applyFont="1" applyBorder="1" applyAlignment="1">
      <alignment horizontal="right"/>
    </xf>
    <xf numFmtId="165" fontId="2" fillId="0" borderId="16" xfId="4" applyNumberFormat="1" applyFont="1" applyBorder="1" applyAlignment="1">
      <alignment horizontal="right" vertical="center"/>
    </xf>
    <xf numFmtId="165" fontId="2" fillId="0" borderId="18" xfId="4" applyNumberFormat="1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 wrapText="1" indent="2"/>
    </xf>
    <xf numFmtId="0" fontId="5" fillId="0" borderId="0" xfId="0" applyFont="1" applyBorder="1" applyAlignment="1">
      <alignment wrapText="1"/>
    </xf>
    <xf numFmtId="165" fontId="2" fillId="0" borderId="16" xfId="4" applyNumberFormat="1" applyFont="1" applyBorder="1" applyAlignment="1">
      <alignment horizontal="right"/>
    </xf>
    <xf numFmtId="165" fontId="2" fillId="0" borderId="18" xfId="4" applyNumberFormat="1" applyFont="1" applyBorder="1" applyAlignment="1">
      <alignment horizontal="right"/>
    </xf>
    <xf numFmtId="166" fontId="8" fillId="0" borderId="15" xfId="1" applyNumberFormat="1" applyFont="1" applyBorder="1" applyAlignment="1">
      <alignment horizontal="center" vertical="center"/>
    </xf>
    <xf numFmtId="165" fontId="4" fillId="2" borderId="16" xfId="4" applyNumberFormat="1" applyFont="1" applyFill="1" applyBorder="1" applyAlignment="1">
      <alignment horizontal="left" vertical="center" wrapText="1" indent="2"/>
    </xf>
    <xf numFmtId="3" fontId="4" fillId="2" borderId="16" xfId="0" applyNumberFormat="1" applyFont="1" applyFill="1" applyBorder="1" applyAlignment="1">
      <alignment horizontal="right" vertical="center" wrapText="1"/>
    </xf>
    <xf numFmtId="3" fontId="2" fillId="0" borderId="16" xfId="1" applyNumberFormat="1" applyFont="1" applyBorder="1" applyAlignment="1">
      <alignment horizontal="right"/>
    </xf>
    <xf numFmtId="3" fontId="4" fillId="2" borderId="8" xfId="0" applyNumberFormat="1" applyFont="1" applyFill="1" applyBorder="1" applyAlignment="1">
      <alignment horizontal="right" vertical="center" wrapText="1"/>
    </xf>
    <xf numFmtId="3" fontId="2" fillId="0" borderId="8" xfId="1" applyNumberFormat="1" applyFont="1" applyBorder="1" applyAlignment="1">
      <alignment horizontal="right"/>
    </xf>
    <xf numFmtId="3" fontId="3" fillId="2" borderId="9" xfId="0" applyNumberFormat="1" applyFont="1" applyFill="1" applyBorder="1" applyAlignment="1">
      <alignment horizontal="right" vertical="center"/>
    </xf>
    <xf numFmtId="3" fontId="5" fillId="0" borderId="9" xfId="1" applyNumberFormat="1" applyFont="1" applyBorder="1" applyAlignment="1">
      <alignment horizontal="right"/>
    </xf>
    <xf numFmtId="3" fontId="4" fillId="2" borderId="16" xfId="0" applyNumberFormat="1" applyFont="1" applyFill="1" applyBorder="1" applyAlignment="1">
      <alignment horizontal="right" vertical="center" wrapText="1" indent="2"/>
    </xf>
    <xf numFmtId="3" fontId="4" fillId="2" borderId="8" xfId="0" applyNumberFormat="1" applyFont="1" applyFill="1" applyBorder="1" applyAlignment="1">
      <alignment horizontal="right" vertical="center" wrapText="1" indent="2"/>
    </xf>
    <xf numFmtId="3" fontId="4" fillId="2" borderId="8" xfId="0" applyNumberFormat="1" applyFont="1" applyFill="1" applyBorder="1" applyAlignment="1">
      <alignment horizontal="right" vertical="center" indent="2"/>
    </xf>
    <xf numFmtId="3" fontId="3" fillId="2" borderId="9" xfId="0" applyNumberFormat="1" applyFont="1" applyFill="1" applyBorder="1" applyAlignment="1">
      <alignment horizontal="right" vertical="center" indent="2"/>
    </xf>
    <xf numFmtId="3" fontId="4" fillId="2" borderId="18" xfId="0" applyNumberFormat="1" applyFont="1" applyFill="1" applyBorder="1" applyAlignment="1">
      <alignment horizontal="right" vertical="center" wrapText="1" indent="2"/>
    </xf>
    <xf numFmtId="3" fontId="4" fillId="2" borderId="4" xfId="0" applyNumberFormat="1" applyFont="1" applyFill="1" applyBorder="1" applyAlignment="1">
      <alignment horizontal="right" vertical="center" wrapText="1" indent="2"/>
    </xf>
    <xf numFmtId="3" fontId="4" fillId="2" borderId="4" xfId="0" applyNumberFormat="1" applyFont="1" applyFill="1" applyBorder="1" applyAlignment="1">
      <alignment horizontal="right" vertical="center" indent="2"/>
    </xf>
    <xf numFmtId="3" fontId="3" fillId="2" borderId="6" xfId="0" applyNumberFormat="1" applyFont="1" applyFill="1" applyBorder="1" applyAlignment="1">
      <alignment horizontal="right" vertical="center" indent="2"/>
    </xf>
    <xf numFmtId="165" fontId="4" fillId="2" borderId="16" xfId="4" applyNumberFormat="1" applyFont="1" applyFill="1" applyBorder="1" applyAlignment="1">
      <alignment horizontal="right" vertical="center" indent="2"/>
    </xf>
    <xf numFmtId="165" fontId="4" fillId="2" borderId="8" xfId="4" applyNumberFormat="1" applyFont="1" applyFill="1" applyBorder="1" applyAlignment="1">
      <alignment horizontal="right" vertical="center" indent="2"/>
    </xf>
    <xf numFmtId="165" fontId="3" fillId="2" borderId="9" xfId="4" applyNumberFormat="1" applyFont="1" applyFill="1" applyBorder="1" applyAlignment="1">
      <alignment horizontal="right" vertical="center" indent="2"/>
    </xf>
    <xf numFmtId="164" fontId="5" fillId="0" borderId="4" xfId="1" applyNumberFormat="1" applyFont="1" applyBorder="1" applyAlignment="1">
      <alignment vertical="center"/>
    </xf>
    <xf numFmtId="164" fontId="5" fillId="0" borderId="4" xfId="1" applyNumberFormat="1" applyFont="1" applyBorder="1" applyAlignment="1">
      <alignment horizontal="right" vertical="center"/>
    </xf>
    <xf numFmtId="3" fontId="5" fillId="0" borderId="4" xfId="1" applyNumberFormat="1" applyFont="1" applyBorder="1" applyAlignment="1">
      <alignment horizontal="right" vertical="center"/>
    </xf>
    <xf numFmtId="3" fontId="5" fillId="0" borderId="4" xfId="1" applyNumberFormat="1" applyFont="1" applyBorder="1"/>
    <xf numFmtId="3" fontId="5" fillId="0" borderId="18" xfId="1" applyNumberFormat="1" applyFont="1" applyBorder="1"/>
    <xf numFmtId="3" fontId="5" fillId="0" borderId="0" xfId="0" applyNumberFormat="1" applyFont="1"/>
    <xf numFmtId="3" fontId="4" fillId="2" borderId="18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5" fillId="0" borderId="1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</cellXfs>
  <cellStyles count="5">
    <cellStyle name="Normal" xfId="0" builtinId="0"/>
    <cellStyle name="Normal 2" xfId="3" xr:uid="{3EA72982-4D3A-493D-9BFA-C352718F3F71}"/>
    <cellStyle name="Normal 3" xfId="2" xr:uid="{6A87822C-7381-4BDF-B0E7-9A81C6E709AE}"/>
    <cellStyle name="Porcentagem" xfId="4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2938F-8244-4452-9FED-1CC626D7EDDE}">
  <dimension ref="A1:AX56"/>
  <sheetViews>
    <sheetView showGridLines="0" tabSelected="1" zoomScaleNormal="100" workbookViewId="0">
      <selection activeCell="A42" sqref="A42"/>
    </sheetView>
  </sheetViews>
  <sheetFormatPr defaultRowHeight="12.75" x14ac:dyDescent="0.2"/>
  <cols>
    <col min="1" max="1" width="62" style="1" customWidth="1"/>
    <col min="2" max="25" width="15.28515625" style="1" customWidth="1"/>
    <col min="26" max="42" width="15.42578125" style="1" customWidth="1"/>
    <col min="43" max="48" width="15.28515625" style="1" customWidth="1"/>
    <col min="49" max="50" width="15.42578125" style="1" customWidth="1"/>
    <col min="51" max="16384" width="9.140625" style="1"/>
  </cols>
  <sheetData>
    <row r="1" spans="1:50" ht="13.5" thickBot="1" x14ac:dyDescent="0.25">
      <c r="A1" s="1" t="s">
        <v>15</v>
      </c>
    </row>
    <row r="2" spans="1:50" x14ac:dyDescent="0.2">
      <c r="A2" s="3"/>
      <c r="B2" s="8">
        <v>2013</v>
      </c>
      <c r="C2" s="8">
        <v>2014</v>
      </c>
      <c r="D2" s="8">
        <v>2015</v>
      </c>
      <c r="E2" s="8">
        <v>2016</v>
      </c>
      <c r="F2" s="8">
        <v>2017</v>
      </c>
      <c r="G2" s="8">
        <v>2018</v>
      </c>
      <c r="H2" s="8" t="s">
        <v>11</v>
      </c>
    </row>
    <row r="3" spans="1:50" x14ac:dyDescent="0.2">
      <c r="A3" s="9" t="s">
        <v>8</v>
      </c>
      <c r="B3" s="10">
        <v>192765</v>
      </c>
      <c r="C3" s="10">
        <v>238344</v>
      </c>
      <c r="D3" s="10">
        <v>270309</v>
      </c>
      <c r="E3" s="10">
        <v>298365</v>
      </c>
      <c r="F3" s="10">
        <v>272768</v>
      </c>
      <c r="G3" s="10">
        <v>295679</v>
      </c>
      <c r="H3" s="10">
        <v>320260</v>
      </c>
    </row>
    <row r="4" spans="1:50" s="2" customFormat="1" x14ac:dyDescent="0.2">
      <c r="A4" s="16" t="s">
        <v>12</v>
      </c>
      <c r="B4" s="5">
        <v>70099</v>
      </c>
      <c r="C4" s="5">
        <v>80317</v>
      </c>
      <c r="D4" s="5">
        <v>68220</v>
      </c>
      <c r="E4" s="5">
        <v>69471</v>
      </c>
      <c r="F4" s="5">
        <v>73955</v>
      </c>
      <c r="G4" s="5">
        <v>89013</v>
      </c>
      <c r="H4" s="5">
        <v>102172</v>
      </c>
      <c r="J4" s="13"/>
    </row>
    <row r="5" spans="1:50" s="2" customFormat="1" x14ac:dyDescent="0.2">
      <c r="A5" s="4" t="s">
        <v>7</v>
      </c>
      <c r="B5" s="5">
        <v>26602</v>
      </c>
      <c r="C5" s="5">
        <v>27993</v>
      </c>
      <c r="D5" s="5">
        <v>28981</v>
      </c>
      <c r="E5" s="5">
        <v>33645</v>
      </c>
      <c r="F5" s="5">
        <v>32330</v>
      </c>
      <c r="G5" s="5">
        <v>36369</v>
      </c>
      <c r="H5" s="5">
        <v>38085</v>
      </c>
      <c r="J5" s="13"/>
    </row>
    <row r="6" spans="1:50" s="2" customFormat="1" x14ac:dyDescent="0.2">
      <c r="A6" s="4" t="s">
        <v>6</v>
      </c>
      <c r="B6" s="5">
        <v>18376</v>
      </c>
      <c r="C6" s="5">
        <v>18975</v>
      </c>
      <c r="D6" s="5">
        <v>23847</v>
      </c>
      <c r="E6" s="5">
        <v>28976</v>
      </c>
      <c r="F6" s="5">
        <v>26661</v>
      </c>
      <c r="G6" s="5">
        <v>27635</v>
      </c>
      <c r="H6" s="22">
        <v>20505</v>
      </c>
      <c r="I6" s="13"/>
    </row>
    <row r="7" spans="1:50" s="2" customFormat="1" ht="13.5" thickBot="1" x14ac:dyDescent="0.25">
      <c r="A7" s="9" t="s">
        <v>13</v>
      </c>
      <c r="B7" s="10">
        <v>115077</v>
      </c>
      <c r="C7" s="10">
        <v>127285</v>
      </c>
      <c r="D7" s="10">
        <v>121048</v>
      </c>
      <c r="E7" s="10">
        <v>132092</v>
      </c>
      <c r="F7" s="10">
        <v>132946</v>
      </c>
      <c r="G7" s="10">
        <v>153017</v>
      </c>
      <c r="H7" s="23">
        <v>160762</v>
      </c>
      <c r="I7" s="13"/>
    </row>
    <row r="8" spans="1:50" s="21" customFormat="1" ht="13.5" thickBot="1" x14ac:dyDescent="0.25">
      <c r="A8" s="26" t="s">
        <v>10</v>
      </c>
      <c r="B8" s="27">
        <v>5.9960000000000004</v>
      </c>
      <c r="C8" s="27">
        <v>5.7839999999999998</v>
      </c>
      <c r="D8" s="27">
        <v>6.5789999999999997</v>
      </c>
      <c r="E8" s="27">
        <v>7.0190000000000001</v>
      </c>
      <c r="F8" s="27">
        <v>6.6529999999999996</v>
      </c>
      <c r="G8" s="27">
        <v>6.2949999999999999</v>
      </c>
      <c r="H8" s="27">
        <v>5.5259999999999998</v>
      </c>
    </row>
    <row r="9" spans="1:50" x14ac:dyDescent="0.2">
      <c r="A9" s="1" t="s">
        <v>3</v>
      </c>
      <c r="C9" s="25"/>
      <c r="I9" s="6"/>
    </row>
    <row r="10" spans="1:50" x14ac:dyDescent="0.2">
      <c r="A10" s="11" t="s">
        <v>14</v>
      </c>
      <c r="B10" s="11"/>
      <c r="F10" s="6"/>
    </row>
    <row r="11" spans="1:50" x14ac:dyDescent="0.2">
      <c r="A11" s="11" t="s">
        <v>32</v>
      </c>
      <c r="B11" s="11"/>
      <c r="F11" s="6"/>
    </row>
    <row r="12" spans="1:50" x14ac:dyDescent="0.2">
      <c r="A12" s="20"/>
      <c r="B12" s="7"/>
    </row>
    <row r="13" spans="1:50" ht="13.5" thickBot="1" x14ac:dyDescent="0.25">
      <c r="A13" s="1" t="s">
        <v>16</v>
      </c>
      <c r="B13" s="7"/>
    </row>
    <row r="14" spans="1:50" s="12" customFormat="1" ht="15" customHeight="1" x14ac:dyDescent="0.2">
      <c r="A14" s="14"/>
      <c r="B14" s="74">
        <v>2013</v>
      </c>
      <c r="C14" s="75"/>
      <c r="D14" s="75"/>
      <c r="E14" s="75"/>
      <c r="F14" s="75"/>
      <c r="G14" s="75"/>
      <c r="H14" s="76"/>
      <c r="I14" s="74">
        <v>2014</v>
      </c>
      <c r="J14" s="75"/>
      <c r="K14" s="75"/>
      <c r="L14" s="75"/>
      <c r="M14" s="75"/>
      <c r="N14" s="75"/>
      <c r="O14" s="76"/>
      <c r="P14" s="74">
        <v>2015</v>
      </c>
      <c r="Q14" s="75"/>
      <c r="R14" s="75"/>
      <c r="S14" s="75"/>
      <c r="T14" s="75"/>
      <c r="U14" s="75"/>
      <c r="V14" s="76"/>
      <c r="W14" s="74">
        <v>2016</v>
      </c>
      <c r="X14" s="75"/>
      <c r="Y14" s="75"/>
      <c r="Z14" s="75"/>
      <c r="AA14" s="75"/>
      <c r="AB14" s="75"/>
      <c r="AC14" s="76"/>
      <c r="AD14" s="74">
        <v>2017</v>
      </c>
      <c r="AE14" s="75"/>
      <c r="AF14" s="75"/>
      <c r="AG14" s="75"/>
      <c r="AH14" s="75"/>
      <c r="AI14" s="75"/>
      <c r="AJ14" s="76"/>
      <c r="AK14" s="74">
        <v>2018</v>
      </c>
      <c r="AL14" s="75"/>
      <c r="AM14" s="75"/>
      <c r="AN14" s="75"/>
      <c r="AO14" s="75"/>
      <c r="AP14" s="75"/>
      <c r="AQ14" s="76"/>
      <c r="AR14" s="74" t="s">
        <v>11</v>
      </c>
      <c r="AS14" s="75"/>
      <c r="AT14" s="75"/>
      <c r="AU14" s="75"/>
      <c r="AV14" s="75"/>
      <c r="AW14" s="75"/>
      <c r="AX14" s="75"/>
    </row>
    <row r="15" spans="1:50" s="12" customFormat="1" ht="63.75" x14ac:dyDescent="0.2">
      <c r="A15" s="15"/>
      <c r="B15" s="17" t="s">
        <v>0</v>
      </c>
      <c r="C15" s="18" t="s">
        <v>1</v>
      </c>
      <c r="D15" s="18" t="s">
        <v>2</v>
      </c>
      <c r="E15" s="18" t="s">
        <v>4</v>
      </c>
      <c r="F15" s="18" t="s">
        <v>5</v>
      </c>
      <c r="G15" s="18" t="s">
        <v>18</v>
      </c>
      <c r="H15" s="19" t="s">
        <v>9</v>
      </c>
      <c r="I15" s="17" t="s">
        <v>0</v>
      </c>
      <c r="J15" s="18" t="s">
        <v>1</v>
      </c>
      <c r="K15" s="18" t="s">
        <v>2</v>
      </c>
      <c r="L15" s="18" t="s">
        <v>4</v>
      </c>
      <c r="M15" s="18" t="s">
        <v>5</v>
      </c>
      <c r="N15" s="18" t="s">
        <v>18</v>
      </c>
      <c r="O15" s="19" t="s">
        <v>9</v>
      </c>
      <c r="P15" s="17" t="s">
        <v>0</v>
      </c>
      <c r="Q15" s="18" t="s">
        <v>1</v>
      </c>
      <c r="R15" s="18" t="s">
        <v>2</v>
      </c>
      <c r="S15" s="18" t="s">
        <v>4</v>
      </c>
      <c r="T15" s="18" t="s">
        <v>5</v>
      </c>
      <c r="U15" s="18" t="s">
        <v>18</v>
      </c>
      <c r="V15" s="19" t="s">
        <v>9</v>
      </c>
      <c r="W15" s="17" t="s">
        <v>0</v>
      </c>
      <c r="X15" s="18" t="s">
        <v>1</v>
      </c>
      <c r="Y15" s="18" t="s">
        <v>2</v>
      </c>
      <c r="Z15" s="18" t="s">
        <v>4</v>
      </c>
      <c r="AA15" s="18" t="s">
        <v>5</v>
      </c>
      <c r="AB15" s="18" t="s">
        <v>18</v>
      </c>
      <c r="AC15" s="19" t="s">
        <v>9</v>
      </c>
      <c r="AD15" s="17" t="s">
        <v>0</v>
      </c>
      <c r="AE15" s="18" t="s">
        <v>1</v>
      </c>
      <c r="AF15" s="18" t="s">
        <v>2</v>
      </c>
      <c r="AG15" s="18" t="s">
        <v>4</v>
      </c>
      <c r="AH15" s="18" t="s">
        <v>5</v>
      </c>
      <c r="AI15" s="18" t="s">
        <v>18</v>
      </c>
      <c r="AJ15" s="19" t="s">
        <v>9</v>
      </c>
      <c r="AK15" s="17" t="s">
        <v>0</v>
      </c>
      <c r="AL15" s="18" t="s">
        <v>1</v>
      </c>
      <c r="AM15" s="18" t="s">
        <v>2</v>
      </c>
      <c r="AN15" s="18" t="s">
        <v>4</v>
      </c>
      <c r="AO15" s="18" t="s">
        <v>5</v>
      </c>
      <c r="AP15" s="18" t="s">
        <v>18</v>
      </c>
      <c r="AQ15" s="19" t="s">
        <v>9</v>
      </c>
      <c r="AR15" s="17" t="s">
        <v>0</v>
      </c>
      <c r="AS15" s="18" t="s">
        <v>1</v>
      </c>
      <c r="AT15" s="18" t="s">
        <v>2</v>
      </c>
      <c r="AU15" s="18" t="s">
        <v>4</v>
      </c>
      <c r="AV15" s="18" t="s">
        <v>5</v>
      </c>
      <c r="AW15" s="18" t="s">
        <v>18</v>
      </c>
      <c r="AX15" s="18" t="s">
        <v>9</v>
      </c>
    </row>
    <row r="16" spans="1:50" x14ac:dyDescent="0.2">
      <c r="A16" s="4" t="s">
        <v>12</v>
      </c>
      <c r="B16" s="47">
        <v>18655</v>
      </c>
      <c r="C16" s="47">
        <v>20450</v>
      </c>
      <c r="D16" s="47">
        <v>12059</v>
      </c>
      <c r="E16" s="47">
        <v>16907</v>
      </c>
      <c r="F16" s="47">
        <v>21705</v>
      </c>
      <c r="G16" s="47">
        <v>41420</v>
      </c>
      <c r="H16" s="47">
        <v>24662</v>
      </c>
      <c r="I16" s="48">
        <v>22379</v>
      </c>
      <c r="J16" s="48">
        <v>24562</v>
      </c>
      <c r="K16" s="48">
        <v>14273</v>
      </c>
      <c r="L16" s="48">
        <v>20750</v>
      </c>
      <c r="M16" s="48">
        <v>26066</v>
      </c>
      <c r="N16" s="47">
        <v>47752</v>
      </c>
      <c r="O16" s="47">
        <v>27570</v>
      </c>
      <c r="P16" s="48">
        <v>21633</v>
      </c>
      <c r="Q16" s="48">
        <v>23692</v>
      </c>
      <c r="R16" s="48">
        <v>13044</v>
      </c>
      <c r="S16" s="48">
        <v>19257</v>
      </c>
      <c r="T16" s="48">
        <v>24950</v>
      </c>
      <c r="U16" s="47">
        <v>41987</v>
      </c>
      <c r="V16" s="47">
        <v>22068</v>
      </c>
      <c r="W16" s="48">
        <v>24714</v>
      </c>
      <c r="X16" s="48">
        <v>27143</v>
      </c>
      <c r="Y16" s="48">
        <v>13765</v>
      </c>
      <c r="Z16" s="48">
        <v>20122</v>
      </c>
      <c r="AA16" s="48">
        <v>28228</v>
      </c>
      <c r="AB16" s="47">
        <v>44973</v>
      </c>
      <c r="AC16" s="47">
        <v>20471</v>
      </c>
      <c r="AD16" s="48">
        <v>27138</v>
      </c>
      <c r="AE16" s="48">
        <v>29948</v>
      </c>
      <c r="AF16" s="48">
        <v>14432</v>
      </c>
      <c r="AG16" s="48">
        <v>21627</v>
      </c>
      <c r="AH16" s="48">
        <v>31077</v>
      </c>
      <c r="AI16" s="47">
        <v>48785</v>
      </c>
      <c r="AJ16" s="47">
        <v>20897</v>
      </c>
      <c r="AK16" s="48">
        <v>32186</v>
      </c>
      <c r="AL16" s="48">
        <v>35626</v>
      </c>
      <c r="AM16" s="48">
        <v>17049</v>
      </c>
      <c r="AN16" s="48">
        <v>26062</v>
      </c>
      <c r="AO16" s="48">
        <v>36932</v>
      </c>
      <c r="AP16" s="47">
        <v>58759</v>
      </c>
      <c r="AQ16" s="47">
        <v>24920</v>
      </c>
      <c r="AR16" s="47">
        <v>35446</v>
      </c>
      <c r="AS16" s="47">
        <v>39557</v>
      </c>
      <c r="AT16" s="47">
        <v>19374</v>
      </c>
      <c r="AU16" s="47">
        <v>30118</v>
      </c>
      <c r="AV16" s="47">
        <v>41070</v>
      </c>
      <c r="AW16" s="47">
        <v>66836</v>
      </c>
      <c r="AX16" s="70">
        <v>29235</v>
      </c>
    </row>
    <row r="17" spans="1:50" x14ac:dyDescent="0.2">
      <c r="A17" s="4" t="s">
        <v>7</v>
      </c>
      <c r="B17" s="49">
        <v>1501</v>
      </c>
      <c r="C17" s="49">
        <v>1858</v>
      </c>
      <c r="D17" s="49">
        <v>2525</v>
      </c>
      <c r="E17" s="49">
        <v>3880</v>
      </c>
      <c r="F17" s="49">
        <v>2411</v>
      </c>
      <c r="G17" s="49">
        <v>11469</v>
      </c>
      <c r="H17" s="49">
        <v>13536</v>
      </c>
      <c r="I17" s="50">
        <v>1581</v>
      </c>
      <c r="J17" s="50">
        <v>1918</v>
      </c>
      <c r="K17" s="50">
        <v>2542</v>
      </c>
      <c r="L17" s="50">
        <v>4119</v>
      </c>
      <c r="M17" s="50">
        <v>2523</v>
      </c>
      <c r="N17" s="49">
        <v>12107</v>
      </c>
      <c r="O17" s="49">
        <v>14248</v>
      </c>
      <c r="P17" s="50">
        <v>2154</v>
      </c>
      <c r="Q17" s="50">
        <v>2604</v>
      </c>
      <c r="R17" s="50">
        <v>2715</v>
      </c>
      <c r="S17" s="50">
        <v>4435</v>
      </c>
      <c r="T17" s="50">
        <v>3260</v>
      </c>
      <c r="U17" s="49">
        <v>13047</v>
      </c>
      <c r="V17" s="49">
        <v>14281</v>
      </c>
      <c r="W17" s="50">
        <v>3003</v>
      </c>
      <c r="X17" s="50">
        <v>3543</v>
      </c>
      <c r="Y17" s="50">
        <v>3242</v>
      </c>
      <c r="Z17" s="50">
        <v>5396</v>
      </c>
      <c r="AA17" s="50">
        <v>4266</v>
      </c>
      <c r="AB17" s="49">
        <v>15936</v>
      </c>
      <c r="AC17" s="49">
        <v>15752</v>
      </c>
      <c r="AD17" s="50">
        <v>3020</v>
      </c>
      <c r="AE17" s="50">
        <v>3580</v>
      </c>
      <c r="AF17" s="50">
        <v>3098</v>
      </c>
      <c r="AG17" s="50">
        <v>5485</v>
      </c>
      <c r="AH17" s="50">
        <v>4251</v>
      </c>
      <c r="AI17" s="49">
        <v>15366</v>
      </c>
      <c r="AJ17" s="49">
        <v>14959</v>
      </c>
      <c r="AK17" s="50">
        <v>3338</v>
      </c>
      <c r="AL17" s="50">
        <v>3992</v>
      </c>
      <c r="AM17" s="50">
        <v>3587</v>
      </c>
      <c r="AN17" s="50">
        <v>6391</v>
      </c>
      <c r="AO17" s="50">
        <v>4723</v>
      </c>
      <c r="AP17" s="49">
        <v>17548</v>
      </c>
      <c r="AQ17" s="49">
        <v>16585</v>
      </c>
      <c r="AR17" s="49">
        <v>3449</v>
      </c>
      <c r="AS17" s="49">
        <v>4148</v>
      </c>
      <c r="AT17" s="49">
        <v>3722</v>
      </c>
      <c r="AU17" s="49">
        <v>6479</v>
      </c>
      <c r="AV17" s="49">
        <v>4882</v>
      </c>
      <c r="AW17" s="49">
        <v>17990</v>
      </c>
      <c r="AX17" s="71">
        <v>17755</v>
      </c>
    </row>
    <row r="18" spans="1:50" x14ac:dyDescent="0.2">
      <c r="A18" s="4" t="s">
        <v>6</v>
      </c>
      <c r="B18" s="49">
        <v>759</v>
      </c>
      <c r="C18" s="49">
        <v>964</v>
      </c>
      <c r="D18" s="49">
        <v>1558</v>
      </c>
      <c r="E18" s="49">
        <v>2502</v>
      </c>
      <c r="F18" s="49">
        <v>1315</v>
      </c>
      <c r="G18" s="49">
        <v>7627</v>
      </c>
      <c r="H18" s="49">
        <v>9678</v>
      </c>
      <c r="I18" s="50">
        <v>875</v>
      </c>
      <c r="J18" s="50">
        <v>1089</v>
      </c>
      <c r="K18" s="50">
        <v>1549</v>
      </c>
      <c r="L18" s="50">
        <v>2609</v>
      </c>
      <c r="M18" s="50">
        <v>1417</v>
      </c>
      <c r="N18" s="49">
        <v>8019</v>
      </c>
      <c r="O18" s="49">
        <v>9875</v>
      </c>
      <c r="P18" s="50">
        <v>1392</v>
      </c>
      <c r="Q18" s="50">
        <v>1678</v>
      </c>
      <c r="R18" s="50">
        <v>1913</v>
      </c>
      <c r="S18" s="50">
        <v>3277</v>
      </c>
      <c r="T18" s="50">
        <v>2220</v>
      </c>
      <c r="U18" s="49">
        <v>10593</v>
      </c>
      <c r="V18" s="49">
        <v>11946</v>
      </c>
      <c r="W18" s="50">
        <v>1733</v>
      </c>
      <c r="X18" s="50">
        <v>2113</v>
      </c>
      <c r="Y18" s="50">
        <v>2481</v>
      </c>
      <c r="Z18" s="50">
        <v>4408</v>
      </c>
      <c r="AA18" s="50">
        <v>2765</v>
      </c>
      <c r="AB18" s="49">
        <v>13017</v>
      </c>
      <c r="AC18" s="49">
        <v>14205</v>
      </c>
      <c r="AD18" s="50">
        <v>1680</v>
      </c>
      <c r="AE18" s="50">
        <v>2088</v>
      </c>
      <c r="AF18" s="50">
        <v>2380</v>
      </c>
      <c r="AG18" s="50">
        <v>4262</v>
      </c>
      <c r="AH18" s="50">
        <v>2607</v>
      </c>
      <c r="AI18" s="49">
        <v>12178</v>
      </c>
      <c r="AJ18" s="49">
        <v>12789</v>
      </c>
      <c r="AK18" s="50">
        <v>1717</v>
      </c>
      <c r="AL18" s="50">
        <v>2121</v>
      </c>
      <c r="AM18" s="50">
        <v>2433</v>
      </c>
      <c r="AN18" s="50">
        <v>4595</v>
      </c>
      <c r="AO18" s="50">
        <v>2646</v>
      </c>
      <c r="AP18" s="49">
        <v>12840</v>
      </c>
      <c r="AQ18" s="49">
        <v>13024</v>
      </c>
      <c r="AR18" s="49">
        <v>1287</v>
      </c>
      <c r="AS18" s="49">
        <v>1598</v>
      </c>
      <c r="AT18" s="49">
        <v>1884</v>
      </c>
      <c r="AU18" s="49">
        <v>3433</v>
      </c>
      <c r="AV18" s="49">
        <v>1983</v>
      </c>
      <c r="AW18" s="49">
        <v>9485</v>
      </c>
      <c r="AX18" s="71">
        <v>9681</v>
      </c>
    </row>
    <row r="19" spans="1:50" s="2" customFormat="1" x14ac:dyDescent="0.2">
      <c r="A19" s="28" t="s">
        <v>13</v>
      </c>
      <c r="B19" s="51">
        <v>20915</v>
      </c>
      <c r="C19" s="51">
        <v>23272</v>
      </c>
      <c r="D19" s="51">
        <v>16142</v>
      </c>
      <c r="E19" s="51">
        <v>23289</v>
      </c>
      <c r="F19" s="51">
        <v>25431</v>
      </c>
      <c r="G19" s="51">
        <v>60516</v>
      </c>
      <c r="H19" s="51">
        <v>47876</v>
      </c>
      <c r="I19" s="52">
        <v>24835</v>
      </c>
      <c r="J19" s="52">
        <v>27569</v>
      </c>
      <c r="K19" s="52">
        <v>18364</v>
      </c>
      <c r="L19" s="52">
        <v>27478</v>
      </c>
      <c r="M19" s="52">
        <v>30006</v>
      </c>
      <c r="N19" s="51">
        <v>67878</v>
      </c>
      <c r="O19" s="51">
        <v>51693</v>
      </c>
      <c r="P19" s="52">
        <v>25179</v>
      </c>
      <c r="Q19" s="52">
        <v>27974</v>
      </c>
      <c r="R19" s="52">
        <v>17672</v>
      </c>
      <c r="S19" s="52">
        <v>26969</v>
      </c>
      <c r="T19" s="52">
        <v>30430</v>
      </c>
      <c r="U19" s="51">
        <v>65627</v>
      </c>
      <c r="V19" s="51">
        <v>48295</v>
      </c>
      <c r="W19" s="52">
        <v>29450</v>
      </c>
      <c r="X19" s="52">
        <v>32799</v>
      </c>
      <c r="Y19" s="52">
        <v>19488</v>
      </c>
      <c r="Z19" s="52">
        <v>29926</v>
      </c>
      <c r="AA19" s="52">
        <v>35259</v>
      </c>
      <c r="AB19" s="51">
        <v>73926</v>
      </c>
      <c r="AC19" s="51">
        <v>50428</v>
      </c>
      <c r="AD19" s="52">
        <v>31838</v>
      </c>
      <c r="AE19" s="52">
        <v>35616</v>
      </c>
      <c r="AF19" s="52">
        <v>19910</v>
      </c>
      <c r="AG19" s="52">
        <v>31374</v>
      </c>
      <c r="AH19" s="52">
        <v>37935</v>
      </c>
      <c r="AI19" s="51">
        <v>76329</v>
      </c>
      <c r="AJ19" s="51">
        <v>48645</v>
      </c>
      <c r="AK19" s="52">
        <v>37241</v>
      </c>
      <c r="AL19" s="52">
        <v>41739</v>
      </c>
      <c r="AM19" s="52">
        <v>23069</v>
      </c>
      <c r="AN19" s="52">
        <v>37048</v>
      </c>
      <c r="AO19" s="52">
        <v>44301</v>
      </c>
      <c r="AP19" s="51">
        <v>89147</v>
      </c>
      <c r="AQ19" s="51">
        <v>54529</v>
      </c>
      <c r="AR19" s="51">
        <v>40182</v>
      </c>
      <c r="AS19" s="51">
        <v>45303</v>
      </c>
      <c r="AT19" s="51">
        <v>24980</v>
      </c>
      <c r="AU19" s="51">
        <v>40030</v>
      </c>
      <c r="AV19" s="51">
        <v>47935</v>
      </c>
      <c r="AW19" s="51">
        <v>94311</v>
      </c>
      <c r="AX19" s="72">
        <v>56671</v>
      </c>
    </row>
    <row r="20" spans="1:50" s="2" customFormat="1" x14ac:dyDescent="0.2">
      <c r="A20" s="30"/>
      <c r="B20" s="30"/>
      <c r="C20" s="30"/>
      <c r="D20" s="30"/>
      <c r="E20" s="30"/>
      <c r="F20" s="30"/>
      <c r="G20" s="30"/>
      <c r="H20" s="30"/>
      <c r="I20" s="31"/>
      <c r="J20" s="31"/>
      <c r="K20" s="31"/>
      <c r="L20" s="31"/>
      <c r="M20" s="31"/>
      <c r="N20" s="30"/>
      <c r="O20" s="30"/>
      <c r="P20" s="31"/>
      <c r="Q20" s="31"/>
      <c r="R20" s="31"/>
      <c r="S20" s="31"/>
      <c r="T20" s="31"/>
      <c r="U20" s="30"/>
      <c r="V20" s="30"/>
      <c r="W20" s="31"/>
      <c r="X20" s="31"/>
      <c r="Y20" s="31"/>
      <c r="Z20" s="31"/>
      <c r="AA20" s="31"/>
      <c r="AB20" s="30"/>
      <c r="AC20" s="30"/>
      <c r="AD20" s="31"/>
      <c r="AE20" s="31"/>
      <c r="AF20" s="31"/>
      <c r="AG20" s="31"/>
      <c r="AH20" s="31"/>
      <c r="AI20" s="30"/>
      <c r="AJ20" s="30"/>
      <c r="AK20" s="31"/>
      <c r="AL20" s="31"/>
      <c r="AM20" s="31"/>
      <c r="AN20" s="31"/>
      <c r="AO20" s="31"/>
      <c r="AP20" s="30"/>
      <c r="AQ20" s="30"/>
      <c r="AR20" s="31"/>
      <c r="AS20" s="31"/>
      <c r="AT20" s="31"/>
      <c r="AU20" s="31"/>
      <c r="AV20" s="31"/>
      <c r="AW20" s="31"/>
      <c r="AX20" s="31"/>
    </row>
    <row r="21" spans="1:50" ht="13.5" thickBot="1" x14ac:dyDescent="0.25">
      <c r="A21" s="1" t="s">
        <v>17</v>
      </c>
    </row>
    <row r="22" spans="1:50" s="12" customFormat="1" ht="15" customHeight="1" x14ac:dyDescent="0.2">
      <c r="A22" s="14"/>
      <c r="B22" s="74">
        <v>2013</v>
      </c>
      <c r="C22" s="75"/>
      <c r="D22" s="75"/>
      <c r="E22" s="75"/>
      <c r="F22" s="75"/>
      <c r="G22" s="75"/>
      <c r="H22" s="76"/>
      <c r="I22" s="74">
        <v>2014</v>
      </c>
      <c r="J22" s="75"/>
      <c r="K22" s="75"/>
      <c r="L22" s="75"/>
      <c r="M22" s="75"/>
      <c r="N22" s="75"/>
      <c r="O22" s="76"/>
      <c r="P22" s="74">
        <v>2015</v>
      </c>
      <c r="Q22" s="75"/>
      <c r="R22" s="75"/>
      <c r="S22" s="75"/>
      <c r="T22" s="75"/>
      <c r="U22" s="75"/>
      <c r="V22" s="76"/>
      <c r="W22" s="74">
        <v>2016</v>
      </c>
      <c r="X22" s="75"/>
      <c r="Y22" s="75"/>
      <c r="Z22" s="75"/>
      <c r="AA22" s="75"/>
      <c r="AB22" s="75"/>
      <c r="AC22" s="76"/>
      <c r="AD22" s="74">
        <v>2017</v>
      </c>
      <c r="AE22" s="75"/>
      <c r="AF22" s="75"/>
      <c r="AG22" s="75"/>
      <c r="AH22" s="75"/>
      <c r="AI22" s="75"/>
      <c r="AJ22" s="76"/>
      <c r="AK22" s="74">
        <v>2018</v>
      </c>
      <c r="AL22" s="75"/>
      <c r="AM22" s="75"/>
      <c r="AN22" s="75"/>
      <c r="AO22" s="75"/>
      <c r="AP22" s="75"/>
      <c r="AQ22" s="76"/>
      <c r="AR22" s="74" t="s">
        <v>11</v>
      </c>
      <c r="AS22" s="75"/>
      <c r="AT22" s="75"/>
      <c r="AU22" s="75"/>
      <c r="AV22" s="75"/>
      <c r="AW22" s="75"/>
      <c r="AX22" s="75"/>
    </row>
    <row r="23" spans="1:50" s="12" customFormat="1" ht="63.75" x14ac:dyDescent="0.2">
      <c r="A23" s="15"/>
      <c r="B23" s="17" t="s">
        <v>0</v>
      </c>
      <c r="C23" s="18" t="s">
        <v>1</v>
      </c>
      <c r="D23" s="18" t="s">
        <v>2</v>
      </c>
      <c r="E23" s="18" t="s">
        <v>4</v>
      </c>
      <c r="F23" s="18" t="s">
        <v>5</v>
      </c>
      <c r="G23" s="18" t="s">
        <v>18</v>
      </c>
      <c r="H23" s="19" t="s">
        <v>9</v>
      </c>
      <c r="I23" s="17" t="s">
        <v>0</v>
      </c>
      <c r="J23" s="18" t="s">
        <v>1</v>
      </c>
      <c r="K23" s="18" t="s">
        <v>2</v>
      </c>
      <c r="L23" s="18" t="s">
        <v>4</v>
      </c>
      <c r="M23" s="18" t="s">
        <v>5</v>
      </c>
      <c r="N23" s="18" t="s">
        <v>18</v>
      </c>
      <c r="O23" s="19" t="s">
        <v>9</v>
      </c>
      <c r="P23" s="17" t="s">
        <v>0</v>
      </c>
      <c r="Q23" s="18" t="s">
        <v>1</v>
      </c>
      <c r="R23" s="18" t="s">
        <v>2</v>
      </c>
      <c r="S23" s="18" t="s">
        <v>4</v>
      </c>
      <c r="T23" s="18" t="s">
        <v>5</v>
      </c>
      <c r="U23" s="18" t="s">
        <v>18</v>
      </c>
      <c r="V23" s="19" t="s">
        <v>9</v>
      </c>
      <c r="W23" s="17" t="s">
        <v>0</v>
      </c>
      <c r="X23" s="18" t="s">
        <v>1</v>
      </c>
      <c r="Y23" s="18" t="s">
        <v>2</v>
      </c>
      <c r="Z23" s="18" t="s">
        <v>4</v>
      </c>
      <c r="AA23" s="18" t="s">
        <v>5</v>
      </c>
      <c r="AB23" s="18" t="s">
        <v>18</v>
      </c>
      <c r="AC23" s="19" t="s">
        <v>9</v>
      </c>
      <c r="AD23" s="17" t="s">
        <v>0</v>
      </c>
      <c r="AE23" s="18" t="s">
        <v>1</v>
      </c>
      <c r="AF23" s="18" t="s">
        <v>2</v>
      </c>
      <c r="AG23" s="18" t="s">
        <v>4</v>
      </c>
      <c r="AH23" s="18" t="s">
        <v>5</v>
      </c>
      <c r="AI23" s="18" t="s">
        <v>18</v>
      </c>
      <c r="AJ23" s="19" t="s">
        <v>9</v>
      </c>
      <c r="AK23" s="17" t="s">
        <v>0</v>
      </c>
      <c r="AL23" s="18" t="s">
        <v>1</v>
      </c>
      <c r="AM23" s="18" t="s">
        <v>2</v>
      </c>
      <c r="AN23" s="18" t="s">
        <v>4</v>
      </c>
      <c r="AO23" s="18" t="s">
        <v>5</v>
      </c>
      <c r="AP23" s="18" t="s">
        <v>18</v>
      </c>
      <c r="AQ23" s="19" t="s">
        <v>9</v>
      </c>
      <c r="AR23" s="17" t="s">
        <v>0</v>
      </c>
      <c r="AS23" s="18" t="s">
        <v>1</v>
      </c>
      <c r="AT23" s="18" t="s">
        <v>2</v>
      </c>
      <c r="AU23" s="18" t="s">
        <v>4</v>
      </c>
      <c r="AV23" s="18" t="s">
        <v>5</v>
      </c>
      <c r="AW23" s="18" t="s">
        <v>18</v>
      </c>
      <c r="AX23" s="18" t="s">
        <v>9</v>
      </c>
    </row>
    <row r="24" spans="1:50" x14ac:dyDescent="0.2">
      <c r="A24" s="4" t="s">
        <v>12</v>
      </c>
      <c r="B24" s="46">
        <f>B16/$B$3</f>
        <v>9.6775866988301817E-2</v>
      </c>
      <c r="C24" s="46">
        <f t="shared" ref="C24:H24" si="0">C16/$B$3</f>
        <v>0.10608772339376961</v>
      </c>
      <c r="D24" s="46">
        <f t="shared" si="0"/>
        <v>6.2558036988042437E-2</v>
      </c>
      <c r="E24" s="46">
        <f t="shared" si="0"/>
        <v>8.7707830778408949E-2</v>
      </c>
      <c r="F24" s="46">
        <f t="shared" si="0"/>
        <v>0.11259824138199362</v>
      </c>
      <c r="G24" s="46">
        <f t="shared" si="0"/>
        <v>0.21487303193007029</v>
      </c>
      <c r="H24" s="46">
        <f t="shared" si="0"/>
        <v>0.12793816304827121</v>
      </c>
      <c r="I24" s="32">
        <f>I16/$C$3</f>
        <v>9.3893699862383787E-2</v>
      </c>
      <c r="J24" s="32">
        <f t="shared" ref="J24:O24" si="1">J16/$C$3</f>
        <v>0.10305273050716611</v>
      </c>
      <c r="K24" s="32">
        <f t="shared" si="1"/>
        <v>5.9884033162152184E-2</v>
      </c>
      <c r="L24" s="32">
        <f t="shared" si="1"/>
        <v>8.7059040714261737E-2</v>
      </c>
      <c r="M24" s="32">
        <f t="shared" si="1"/>
        <v>0.1093629376027926</v>
      </c>
      <c r="N24" s="32">
        <f t="shared" si="1"/>
        <v>0.20034907528614104</v>
      </c>
      <c r="O24" s="32">
        <f t="shared" si="1"/>
        <v>0.11567314469841909</v>
      </c>
      <c r="P24" s="32">
        <f>P16/$D$3</f>
        <v>8.0030631610490219E-2</v>
      </c>
      <c r="Q24" s="32">
        <f t="shared" ref="Q24:V24" si="2">Q16/$D$3</f>
        <v>8.7647840064518756E-2</v>
      </c>
      <c r="R24" s="32">
        <f t="shared" si="2"/>
        <v>4.8255884931689287E-2</v>
      </c>
      <c r="S24" s="32">
        <f t="shared" si="2"/>
        <v>7.1240691208949755E-2</v>
      </c>
      <c r="T24" s="32">
        <f t="shared" si="2"/>
        <v>9.2301773155906763E-2</v>
      </c>
      <c r="U24" s="32">
        <f t="shared" si="2"/>
        <v>0.15532964126240709</v>
      </c>
      <c r="V24" s="32">
        <f t="shared" si="2"/>
        <v>8.1639901002186391E-2</v>
      </c>
      <c r="W24" s="32">
        <f>W16/$E$3</f>
        <v>8.2831431300588204E-2</v>
      </c>
      <c r="X24" s="32">
        <f t="shared" ref="X24:AC24" si="3">X16/$E$3</f>
        <v>9.0972466609689467E-2</v>
      </c>
      <c r="Y24" s="32">
        <f t="shared" si="3"/>
        <v>4.6134767817941111E-2</v>
      </c>
      <c r="Z24" s="32">
        <f t="shared" si="3"/>
        <v>6.7440886162921251E-2</v>
      </c>
      <c r="AA24" s="32">
        <f t="shared" si="3"/>
        <v>9.4608952122400419E-2</v>
      </c>
      <c r="AB24" s="32">
        <f t="shared" si="3"/>
        <v>0.1507314866019808</v>
      </c>
      <c r="AC24" s="32">
        <f t="shared" si="3"/>
        <v>6.861059440618035E-2</v>
      </c>
      <c r="AD24" s="32">
        <f>AD16/$F$3</f>
        <v>9.9491142656030027E-2</v>
      </c>
      <c r="AE24" s="32">
        <f t="shared" ref="AE24:AJ24" si="4">AE16/$F$3</f>
        <v>0.10979293758798686</v>
      </c>
      <c r="AF24" s="32">
        <f t="shared" si="4"/>
        <v>5.290943219145941E-2</v>
      </c>
      <c r="AG24" s="32">
        <f t="shared" si="4"/>
        <v>7.9287159784138903E-2</v>
      </c>
      <c r="AH24" s="32">
        <f t="shared" si="4"/>
        <v>0.11393198615673393</v>
      </c>
      <c r="AI24" s="32">
        <f t="shared" si="4"/>
        <v>0.17885162482402628</v>
      </c>
      <c r="AJ24" s="32">
        <f t="shared" si="4"/>
        <v>7.6610892773345846E-2</v>
      </c>
      <c r="AK24" s="32">
        <f>AK16/$G$3</f>
        <v>0.10885453481647327</v>
      </c>
      <c r="AL24" s="32">
        <f t="shared" ref="AL24:AQ24" si="5">AL16/$G$3</f>
        <v>0.12048877329806987</v>
      </c>
      <c r="AM24" s="32">
        <f t="shared" si="5"/>
        <v>5.7660503451378013E-2</v>
      </c>
      <c r="AN24" s="32">
        <f t="shared" si="5"/>
        <v>8.8142884682375147E-2</v>
      </c>
      <c r="AO24" s="32">
        <f t="shared" si="5"/>
        <v>0.12490572546579229</v>
      </c>
      <c r="AP24" s="32">
        <f t="shared" si="5"/>
        <v>0.19872564504073675</v>
      </c>
      <c r="AQ24" s="32">
        <f t="shared" si="5"/>
        <v>8.4280588070170692E-2</v>
      </c>
      <c r="AR24" s="39">
        <f>AR16/$H$3</f>
        <v>0.11067882345594204</v>
      </c>
      <c r="AS24" s="39">
        <f t="shared" ref="AS24:AX24" si="6">AS16/$H$3</f>
        <v>0.12351526884406419</v>
      </c>
      <c r="AT24" s="39">
        <f t="shared" si="6"/>
        <v>6.0494598139012055E-2</v>
      </c>
      <c r="AU24" s="39">
        <f t="shared" si="6"/>
        <v>9.4042340598263913E-2</v>
      </c>
      <c r="AV24" s="39">
        <f t="shared" si="6"/>
        <v>0.12823955536126896</v>
      </c>
      <c r="AW24" s="39">
        <f t="shared" si="6"/>
        <v>0.20869293698869668</v>
      </c>
      <c r="AX24" s="40">
        <f t="shared" si="6"/>
        <v>9.1285205770311628E-2</v>
      </c>
    </row>
    <row r="25" spans="1:50" x14ac:dyDescent="0.2">
      <c r="A25" s="4" t="s">
        <v>7</v>
      </c>
      <c r="B25" s="33">
        <f>B17/$B$3</f>
        <v>7.7866832671906203E-3</v>
      </c>
      <c r="C25" s="33">
        <f t="shared" ref="C25:H25" si="7">C17/$B$3</f>
        <v>9.6386792208129068E-3</v>
      </c>
      <c r="D25" s="33">
        <f t="shared" si="7"/>
        <v>1.3098850932482557E-2</v>
      </c>
      <c r="E25" s="33">
        <f t="shared" si="7"/>
        <v>2.0128135294270225E-2</v>
      </c>
      <c r="F25" s="33">
        <f t="shared" si="7"/>
        <v>1.2507457266619977E-2</v>
      </c>
      <c r="G25" s="33">
        <f t="shared" si="7"/>
        <v>5.9497315384016806E-2</v>
      </c>
      <c r="H25" s="33">
        <f t="shared" si="7"/>
        <v>7.0220216325577775E-2</v>
      </c>
      <c r="I25" s="24">
        <f>I17/$C$3</f>
        <v>6.6332695599637496E-3</v>
      </c>
      <c r="J25" s="24">
        <f t="shared" ref="J25:O25" si="8">J17/$C$3</f>
        <v>8.0471922934917603E-3</v>
      </c>
      <c r="K25" s="24">
        <f t="shared" si="8"/>
        <v>1.0665256939549559E-2</v>
      </c>
      <c r="L25" s="24">
        <f t="shared" si="8"/>
        <v>1.7281744033833452E-2</v>
      </c>
      <c r="M25" s="24">
        <f t="shared" si="8"/>
        <v>1.0585540227570234E-2</v>
      </c>
      <c r="N25" s="24">
        <f t="shared" si="8"/>
        <v>5.0796327996509245E-2</v>
      </c>
      <c r="O25" s="24">
        <f t="shared" si="8"/>
        <v>5.9779142751653074E-2</v>
      </c>
      <c r="P25" s="24">
        <f>P17/$D$3</f>
        <v>7.968658091295518E-3</v>
      </c>
      <c r="Q25" s="24">
        <f t="shared" ref="Q25:V25" si="9">Q17/$D$3</f>
        <v>9.6334195309812111E-3</v>
      </c>
      <c r="R25" s="24">
        <f t="shared" si="9"/>
        <v>1.0044060686103681E-2</v>
      </c>
      <c r="S25" s="24">
        <f t="shared" si="9"/>
        <v>1.6407148855568997E-2</v>
      </c>
      <c r="T25" s="24">
        <f t="shared" si="9"/>
        <v>1.2060271763056353E-2</v>
      </c>
      <c r="U25" s="24">
        <f t="shared" si="9"/>
        <v>4.8266983341287192E-2</v>
      </c>
      <c r="V25" s="24">
        <f t="shared" si="9"/>
        <v>5.2832129155891958E-2</v>
      </c>
      <c r="W25" s="24">
        <f>W17/$E$3</f>
        <v>1.0064853451309638E-2</v>
      </c>
      <c r="X25" s="24">
        <f t="shared" ref="X25:AC25" si="10">X17/$E$3</f>
        <v>1.1874717208787895E-2</v>
      </c>
      <c r="Y25" s="24">
        <f t="shared" si="10"/>
        <v>1.086588574397131E-2</v>
      </c>
      <c r="Z25" s="24">
        <f t="shared" si="10"/>
        <v>1.8085231176579022E-2</v>
      </c>
      <c r="AA25" s="24">
        <f t="shared" si="10"/>
        <v>1.4297923684078227E-2</v>
      </c>
      <c r="AB25" s="24">
        <f t="shared" si="10"/>
        <v>5.3411090442913881E-2</v>
      </c>
      <c r="AC25" s="24">
        <f t="shared" si="10"/>
        <v>5.2794396125550917E-2</v>
      </c>
      <c r="AD25" s="24">
        <f>AD17/$F$3</f>
        <v>1.107167996245894E-2</v>
      </c>
      <c r="AE25" s="24">
        <f t="shared" ref="AE25:AJ25" si="11">AE17/$F$3</f>
        <v>1.3124706710464571E-2</v>
      </c>
      <c r="AF25" s="24">
        <f t="shared" si="11"/>
        <v>1.1357637259502581E-2</v>
      </c>
      <c r="AG25" s="24">
        <f t="shared" si="11"/>
        <v>2.0108663772876584E-2</v>
      </c>
      <c r="AH25" s="24">
        <f t="shared" si="11"/>
        <v>1.558467268887846E-2</v>
      </c>
      <c r="AI25" s="24">
        <f t="shared" si="11"/>
        <v>5.6333587517597372E-2</v>
      </c>
      <c r="AJ25" s="24">
        <f t="shared" si="11"/>
        <v>5.4841477006100425E-2</v>
      </c>
      <c r="AK25" s="24">
        <f>AK17/$G$3</f>
        <v>1.1289269782432977E-2</v>
      </c>
      <c r="AL25" s="24">
        <f t="shared" ref="AL25:AQ25" si="12">AL17/$G$3</f>
        <v>1.3501127912364422E-2</v>
      </c>
      <c r="AM25" s="24">
        <f t="shared" si="12"/>
        <v>1.2131399253920637E-2</v>
      </c>
      <c r="AN25" s="24">
        <f t="shared" si="12"/>
        <v>2.1614656434849954E-2</v>
      </c>
      <c r="AO25" s="24">
        <f t="shared" si="12"/>
        <v>1.59734035897037E-2</v>
      </c>
      <c r="AP25" s="24">
        <f t="shared" si="12"/>
        <v>5.9348144440423564E-2</v>
      </c>
      <c r="AQ25" s="24">
        <f t="shared" si="12"/>
        <v>5.6091234074790566E-2</v>
      </c>
      <c r="AR25" s="35">
        <f>AR17/$H$3</f>
        <v>1.0769374882907638E-2</v>
      </c>
      <c r="AS25" s="35">
        <f t="shared" ref="AS25:AX26" si="13">AS17/$H$3</f>
        <v>1.295197651907825E-2</v>
      </c>
      <c r="AT25" s="35">
        <f t="shared" si="13"/>
        <v>1.1621807281583713E-2</v>
      </c>
      <c r="AU25" s="35">
        <f t="shared" si="13"/>
        <v>2.0230437769312434E-2</v>
      </c>
      <c r="AV25" s="35">
        <f t="shared" si="13"/>
        <v>1.5243864360207332E-2</v>
      </c>
      <c r="AW25" s="35">
        <f t="shared" si="13"/>
        <v>5.6173109348654215E-2</v>
      </c>
      <c r="AX25" s="37">
        <f t="shared" si="13"/>
        <v>5.5439330543933053E-2</v>
      </c>
    </row>
    <row r="26" spans="1:50" x14ac:dyDescent="0.2">
      <c r="A26" s="4" t="s">
        <v>6</v>
      </c>
      <c r="B26" s="33">
        <f>B18/$B$3</f>
        <v>3.9374367753482221E-3</v>
      </c>
      <c r="C26" s="33">
        <f t="shared" ref="C26:H26" si="14">C18/$B$3</f>
        <v>5.0009078411537367E-3</v>
      </c>
      <c r="D26" s="33">
        <f t="shared" si="14"/>
        <v>8.0823801001219109E-3</v>
      </c>
      <c r="E26" s="33">
        <f t="shared" si="14"/>
        <v>1.2979534666562913E-2</v>
      </c>
      <c r="F26" s="33">
        <f t="shared" si="14"/>
        <v>6.8217778123622029E-3</v>
      </c>
      <c r="G26" s="33">
        <f t="shared" si="14"/>
        <v>3.9566311311700776E-2</v>
      </c>
      <c r="H26" s="33">
        <f t="shared" si="14"/>
        <v>5.0206209633491559E-2</v>
      </c>
      <c r="I26" s="24">
        <f>I18/$C$3</f>
        <v>3.6711643674688685E-3</v>
      </c>
      <c r="J26" s="24">
        <f t="shared" ref="J26:O26" si="15">J18/$C$3</f>
        <v>4.5690262813412545E-3</v>
      </c>
      <c r="K26" s="24">
        <f t="shared" si="15"/>
        <v>6.4990098345248885E-3</v>
      </c>
      <c r="L26" s="24">
        <f t="shared" si="15"/>
        <v>1.0946363239687175E-2</v>
      </c>
      <c r="M26" s="24">
        <f t="shared" si="15"/>
        <v>5.9451884670895846E-3</v>
      </c>
      <c r="N26" s="24">
        <f t="shared" si="15"/>
        <v>3.3644648071694691E-2</v>
      </c>
      <c r="O26" s="24">
        <f t="shared" si="15"/>
        <v>4.1431712147148657E-2</v>
      </c>
      <c r="P26" s="24">
        <f>P18/$D$3</f>
        <v>5.1496620534277442E-3</v>
      </c>
      <c r="Q26" s="24">
        <f t="shared" ref="Q26:V26" si="16">Q18/$D$3</f>
        <v>6.2077104350946512E-3</v>
      </c>
      <c r="R26" s="24">
        <f t="shared" si="16"/>
        <v>7.0770858535971794E-3</v>
      </c>
      <c r="S26" s="24">
        <f t="shared" si="16"/>
        <v>1.2123162750777813E-2</v>
      </c>
      <c r="T26" s="24">
        <f t="shared" si="16"/>
        <v>8.2128231024494198E-3</v>
      </c>
      <c r="U26" s="24">
        <f t="shared" si="16"/>
        <v>3.9188484290201213E-2</v>
      </c>
      <c r="V26" s="24">
        <f t="shared" si="16"/>
        <v>4.4193867018856199E-2</v>
      </c>
      <c r="W26" s="24">
        <f>W18/$E$3</f>
        <v>5.8083220216848487E-3</v>
      </c>
      <c r="X26" s="24">
        <f t="shared" ref="X26:AC26" si="17">X18/$E$3</f>
        <v>7.0819298510213999E-3</v>
      </c>
      <c r="Y26" s="24">
        <f t="shared" si="17"/>
        <v>8.3153184857473229E-3</v>
      </c>
      <c r="Z26" s="24">
        <f t="shared" si="17"/>
        <v>1.4773850820303989E-2</v>
      </c>
      <c r="AA26" s="24">
        <f t="shared" si="17"/>
        <v>9.2671727581988498E-3</v>
      </c>
      <c r="AB26" s="24">
        <f t="shared" si="17"/>
        <v>4.3627771353878637E-2</v>
      </c>
      <c r="AC26" s="24">
        <f t="shared" si="17"/>
        <v>4.7609471620330801E-2</v>
      </c>
      <c r="AD26" s="24">
        <f>AD18/$F$3</f>
        <v>6.1590802440168934E-3</v>
      </c>
      <c r="AE26" s="24">
        <f t="shared" ref="AE26:AJ26" si="18">AE18/$F$3</f>
        <v>7.6548568747067105E-3</v>
      </c>
      <c r="AF26" s="24">
        <f t="shared" si="18"/>
        <v>8.7253636790239324E-3</v>
      </c>
      <c r="AG26" s="24">
        <f t="shared" si="18"/>
        <v>1.5625E-2</v>
      </c>
      <c r="AH26" s="24">
        <f t="shared" si="18"/>
        <v>9.5575727358047872E-3</v>
      </c>
      <c r="AI26" s="24">
        <f t="shared" si="18"/>
        <v>4.4645999530736745E-2</v>
      </c>
      <c r="AJ26" s="24">
        <f t="shared" si="18"/>
        <v>4.6885998357578604E-2</v>
      </c>
      <c r="AK26" s="24">
        <f>AK18/$G$3</f>
        <v>5.8069731025876033E-3</v>
      </c>
      <c r="AL26" s="24">
        <f t="shared" ref="AL26:AQ26" si="19">AL18/$G$3</f>
        <v>7.1733197149611572E-3</v>
      </c>
      <c r="AM26" s="24">
        <f t="shared" si="19"/>
        <v>8.2285180888734058E-3</v>
      </c>
      <c r="AN26" s="24">
        <f t="shared" si="19"/>
        <v>1.5540501692714058E-2</v>
      </c>
      <c r="AO26" s="24">
        <f t="shared" si="19"/>
        <v>8.9488939018327312E-3</v>
      </c>
      <c r="AP26" s="24">
        <f t="shared" si="19"/>
        <v>4.3425471541773342E-2</v>
      </c>
      <c r="AQ26" s="24">
        <f t="shared" si="19"/>
        <v>4.4047768018695949E-2</v>
      </c>
      <c r="AR26" s="35">
        <f>AR18/$H$3</f>
        <v>4.0186098794729279E-3</v>
      </c>
      <c r="AS26" s="35">
        <f t="shared" si="13"/>
        <v>4.9896958721039157E-3</v>
      </c>
      <c r="AT26" s="35">
        <f t="shared" si="13"/>
        <v>5.8827202897645666E-3</v>
      </c>
      <c r="AU26" s="35">
        <f t="shared" si="13"/>
        <v>1.0719415474926622E-2</v>
      </c>
      <c r="AV26" s="35">
        <f t="shared" si="13"/>
        <v>6.1918441266470992E-3</v>
      </c>
      <c r="AW26" s="35">
        <f t="shared" si="13"/>
        <v>2.9616561543745708E-2</v>
      </c>
      <c r="AX26" s="37">
        <f t="shared" si="13"/>
        <v>3.0228564291513146E-2</v>
      </c>
    </row>
    <row r="27" spans="1:50" s="2" customFormat="1" ht="13.5" thickBot="1" x14ac:dyDescent="0.25">
      <c r="A27" s="28" t="s">
        <v>13</v>
      </c>
      <c r="B27" s="34">
        <f>B19/$B$3</f>
        <v>0.10849998703084066</v>
      </c>
      <c r="C27" s="34">
        <f t="shared" ref="C27:H27" si="20">C19/$B$3</f>
        <v>0.12072731045573626</v>
      </c>
      <c r="D27" s="34">
        <f t="shared" si="20"/>
        <v>8.3739268020646906E-2</v>
      </c>
      <c r="E27" s="34">
        <f t="shared" si="20"/>
        <v>0.12081550073924208</v>
      </c>
      <c r="F27" s="34">
        <f t="shared" si="20"/>
        <v>0.1319274764609758</v>
      </c>
      <c r="G27" s="34">
        <f t="shared" si="20"/>
        <v>0.3139366586257879</v>
      </c>
      <c r="H27" s="34">
        <f t="shared" si="20"/>
        <v>0.24836458900734054</v>
      </c>
      <c r="I27" s="29">
        <f>I19/$C$3</f>
        <v>0.10419813378981641</v>
      </c>
      <c r="J27" s="29">
        <f t="shared" ref="J27:O27" si="21">J19/$C$3</f>
        <v>0.11566894908199912</v>
      </c>
      <c r="K27" s="29">
        <f t="shared" si="21"/>
        <v>7.7048299936226625E-2</v>
      </c>
      <c r="L27" s="29">
        <f t="shared" si="21"/>
        <v>0.11528714798778236</v>
      </c>
      <c r="M27" s="29">
        <f t="shared" si="21"/>
        <v>0.12589366629745241</v>
      </c>
      <c r="N27" s="29">
        <f t="shared" si="21"/>
        <v>0.28479005135434499</v>
      </c>
      <c r="O27" s="29">
        <f t="shared" si="21"/>
        <v>0.21688399959722082</v>
      </c>
      <c r="P27" s="29">
        <f>P19/$D$3</f>
        <v>9.3148951755213483E-2</v>
      </c>
      <c r="Q27" s="29">
        <f t="shared" ref="Q27:V27" si="22">Q19/$D$3</f>
        <v>0.10348897003059461</v>
      </c>
      <c r="R27" s="29">
        <f t="shared" si="22"/>
        <v>6.5377031471390151E-2</v>
      </c>
      <c r="S27" s="29">
        <f t="shared" si="22"/>
        <v>9.9771002815296564E-2</v>
      </c>
      <c r="T27" s="29">
        <f t="shared" si="22"/>
        <v>0.11257486802141253</v>
      </c>
      <c r="U27" s="29">
        <f t="shared" si="22"/>
        <v>0.24278510889389551</v>
      </c>
      <c r="V27" s="29">
        <f t="shared" si="22"/>
        <v>0.17866589717693454</v>
      </c>
      <c r="W27" s="29">
        <f>W19/$E$3</f>
        <v>9.8704606773582698E-2</v>
      </c>
      <c r="X27" s="29">
        <f t="shared" ref="X27:AC27" si="23">X19/$E$3</f>
        <v>0.10992911366949877</v>
      </c>
      <c r="Y27" s="29">
        <f t="shared" si="23"/>
        <v>6.5315972047659751E-2</v>
      </c>
      <c r="Z27" s="29">
        <f t="shared" si="23"/>
        <v>0.10029996815980427</v>
      </c>
      <c r="AA27" s="29">
        <f t="shared" si="23"/>
        <v>0.11817404856467749</v>
      </c>
      <c r="AB27" s="29">
        <f t="shared" si="23"/>
        <v>0.24777034839877332</v>
      </c>
      <c r="AC27" s="29">
        <f t="shared" si="23"/>
        <v>0.16901446215206206</v>
      </c>
      <c r="AD27" s="29">
        <f>AD19/$F$3</f>
        <v>0.11672190286250586</v>
      </c>
      <c r="AE27" s="29">
        <f t="shared" ref="AE27:AJ27" si="24">AE19/$F$3</f>
        <v>0.13057250117315813</v>
      </c>
      <c r="AF27" s="29">
        <f t="shared" si="24"/>
        <v>7.299243312998592E-2</v>
      </c>
      <c r="AG27" s="29">
        <f t="shared" si="24"/>
        <v>0.11502082355701548</v>
      </c>
      <c r="AH27" s="29">
        <f t="shared" si="24"/>
        <v>0.13907423158141718</v>
      </c>
      <c r="AI27" s="29">
        <f t="shared" si="24"/>
        <v>0.27983121187236037</v>
      </c>
      <c r="AJ27" s="29">
        <f t="shared" si="24"/>
        <v>0.17833836813702486</v>
      </c>
      <c r="AK27" s="29">
        <f>AK19/$G$3</f>
        <v>0.12595077770149385</v>
      </c>
      <c r="AL27" s="29">
        <f t="shared" ref="AL27:AQ27" si="25">AL19/$G$3</f>
        <v>0.14116322092539543</v>
      </c>
      <c r="AM27" s="29">
        <f t="shared" si="25"/>
        <v>7.8020420794172055E-2</v>
      </c>
      <c r="AN27" s="29">
        <f t="shared" si="25"/>
        <v>0.12529804280993917</v>
      </c>
      <c r="AO27" s="29">
        <f t="shared" si="25"/>
        <v>0.14982802295732872</v>
      </c>
      <c r="AP27" s="29">
        <f t="shared" si="25"/>
        <v>0.30149926102293367</v>
      </c>
      <c r="AQ27" s="29">
        <f t="shared" si="25"/>
        <v>0.18441959016365722</v>
      </c>
      <c r="AR27" s="36">
        <f>AR19/$H$3</f>
        <v>0.12546680821832262</v>
      </c>
      <c r="AS27" s="36">
        <f t="shared" ref="AS27:AX27" si="26">AS19/$H$3</f>
        <v>0.14145694123524635</v>
      </c>
      <c r="AT27" s="36">
        <f t="shared" si="26"/>
        <v>7.7999125710360329E-2</v>
      </c>
      <c r="AU27" s="36">
        <f t="shared" si="26"/>
        <v>0.12499219384250297</v>
      </c>
      <c r="AV27" s="36">
        <f t="shared" si="26"/>
        <v>0.14967526384812341</v>
      </c>
      <c r="AW27" s="36">
        <f t="shared" si="26"/>
        <v>0.29448260788109659</v>
      </c>
      <c r="AX27" s="38">
        <f t="shared" si="26"/>
        <v>0.17695310060575783</v>
      </c>
    </row>
    <row r="30" spans="1:50" ht="13.5" thickBot="1" x14ac:dyDescent="0.25">
      <c r="A30" s="1" t="s">
        <v>35</v>
      </c>
    </row>
    <row r="31" spans="1:50" x14ac:dyDescent="0.2">
      <c r="A31" s="3"/>
      <c r="B31" s="8">
        <v>2013</v>
      </c>
      <c r="C31" s="8">
        <v>2014</v>
      </c>
      <c r="D31" s="8">
        <v>2015</v>
      </c>
      <c r="E31" s="8">
        <v>2016</v>
      </c>
      <c r="F31" s="8">
        <v>2017</v>
      </c>
      <c r="G31" s="8">
        <v>2018</v>
      </c>
      <c r="H31" s="8" t="s">
        <v>11</v>
      </c>
    </row>
    <row r="32" spans="1:50" x14ac:dyDescent="0.2">
      <c r="A32" s="9" t="s">
        <v>8</v>
      </c>
      <c r="B32" s="10">
        <v>192765</v>
      </c>
      <c r="C32" s="10">
        <v>238344</v>
      </c>
      <c r="D32" s="10">
        <v>270309</v>
      </c>
      <c r="E32" s="10">
        <v>298365</v>
      </c>
      <c r="F32" s="10">
        <v>272768</v>
      </c>
      <c r="G32" s="10">
        <v>295679</v>
      </c>
      <c r="H32" s="10">
        <v>320260</v>
      </c>
    </row>
    <row r="33" spans="1:9" x14ac:dyDescent="0.2">
      <c r="A33" s="16" t="s">
        <v>22</v>
      </c>
      <c r="B33" s="5">
        <v>4007</v>
      </c>
      <c r="C33" s="5">
        <v>4734</v>
      </c>
      <c r="D33" s="5">
        <v>12578</v>
      </c>
      <c r="E33" s="5">
        <v>13165</v>
      </c>
      <c r="F33" s="5">
        <v>12867</v>
      </c>
      <c r="G33" s="5">
        <v>16173</v>
      </c>
      <c r="H33" s="5">
        <v>16670</v>
      </c>
    </row>
    <row r="34" spans="1:9" x14ac:dyDescent="0.2">
      <c r="A34" s="4" t="s">
        <v>23</v>
      </c>
      <c r="B34" s="5">
        <v>3351</v>
      </c>
      <c r="C34" s="5">
        <v>4499</v>
      </c>
      <c r="D34" s="5">
        <v>6175</v>
      </c>
      <c r="E34" s="5">
        <v>6947</v>
      </c>
      <c r="F34" s="5">
        <v>6797</v>
      </c>
      <c r="G34" s="5">
        <v>7570</v>
      </c>
      <c r="H34" s="5">
        <v>5387</v>
      </c>
    </row>
    <row r="35" spans="1:9" x14ac:dyDescent="0.2">
      <c r="A35" s="4" t="s">
        <v>24</v>
      </c>
      <c r="B35" s="5">
        <v>2393</v>
      </c>
      <c r="C35" s="5">
        <v>3085</v>
      </c>
      <c r="D35" s="5">
        <v>4179</v>
      </c>
      <c r="E35" s="5">
        <v>5033</v>
      </c>
      <c r="F35" s="5">
        <v>4686</v>
      </c>
      <c r="G35" s="5">
        <v>4479</v>
      </c>
      <c r="H35" s="22">
        <v>1869</v>
      </c>
    </row>
    <row r="36" spans="1:9" ht="26.25" thickBot="1" x14ac:dyDescent="0.25">
      <c r="A36" s="9" t="s">
        <v>25</v>
      </c>
      <c r="B36" s="64">
        <v>9751</v>
      </c>
      <c r="C36" s="64">
        <v>12318</v>
      </c>
      <c r="D36" s="64">
        <v>22932</v>
      </c>
      <c r="E36" s="64">
        <v>25145</v>
      </c>
      <c r="F36" s="64">
        <v>24350</v>
      </c>
      <c r="G36" s="64">
        <v>28222</v>
      </c>
      <c r="H36" s="65">
        <v>23926</v>
      </c>
      <c r="I36" s="6"/>
    </row>
    <row r="37" spans="1:9" ht="13.5" thickBot="1" x14ac:dyDescent="0.25">
      <c r="A37" s="26" t="s">
        <v>10</v>
      </c>
      <c r="B37" s="27">
        <v>8.0340000000000007</v>
      </c>
      <c r="C37" s="27">
        <v>8.3989999999999991</v>
      </c>
      <c r="D37" s="27">
        <v>6.6779999999999999</v>
      </c>
      <c r="E37" s="27">
        <v>7.0019999999999998</v>
      </c>
      <c r="F37" s="27">
        <v>6.8710000000000004</v>
      </c>
      <c r="G37" s="27">
        <v>6.2640000000000002</v>
      </c>
      <c r="H37" s="27">
        <v>4.899</v>
      </c>
    </row>
    <row r="38" spans="1:9" x14ac:dyDescent="0.2">
      <c r="A38" s="1" t="s">
        <v>3</v>
      </c>
      <c r="C38" s="25"/>
    </row>
    <row r="39" spans="1:9" x14ac:dyDescent="0.2">
      <c r="A39" s="11" t="s">
        <v>14</v>
      </c>
      <c r="B39" s="11"/>
      <c r="E39" s="6"/>
      <c r="F39" s="6"/>
    </row>
    <row r="40" spans="1:9" x14ac:dyDescent="0.2">
      <c r="A40" s="11" t="s">
        <v>32</v>
      </c>
      <c r="B40" s="11"/>
      <c r="F40" s="6"/>
    </row>
    <row r="42" spans="1:9" ht="13.5" thickBot="1" x14ac:dyDescent="0.25">
      <c r="A42" s="1" t="s">
        <v>36</v>
      </c>
    </row>
    <row r="43" spans="1:9" x14ac:dyDescent="0.2">
      <c r="A43" s="3"/>
      <c r="B43" s="8">
        <v>2013</v>
      </c>
      <c r="C43" s="8">
        <v>2014</v>
      </c>
      <c r="D43" s="8">
        <v>2015</v>
      </c>
      <c r="E43" s="8">
        <v>2016</v>
      </c>
      <c r="F43" s="8">
        <v>2017</v>
      </c>
      <c r="G43" s="8" t="s">
        <v>31</v>
      </c>
    </row>
    <row r="44" spans="1:9" x14ac:dyDescent="0.2">
      <c r="A44" s="9" t="s">
        <v>13</v>
      </c>
      <c r="B44" s="10">
        <v>115077</v>
      </c>
      <c r="C44" s="10">
        <v>127285</v>
      </c>
      <c r="D44" s="10">
        <v>121048</v>
      </c>
      <c r="E44" s="10">
        <v>132092</v>
      </c>
      <c r="F44" s="10">
        <v>132946</v>
      </c>
      <c r="G44" s="10">
        <v>153017</v>
      </c>
    </row>
    <row r="45" spans="1:9" x14ac:dyDescent="0.2">
      <c r="A45" s="4" t="s">
        <v>30</v>
      </c>
      <c r="B45" s="5">
        <v>30368</v>
      </c>
      <c r="C45" s="5">
        <v>33400</v>
      </c>
      <c r="D45" s="5">
        <v>29165</v>
      </c>
      <c r="E45" s="5">
        <v>35354</v>
      </c>
      <c r="F45" s="5">
        <v>29473</v>
      </c>
      <c r="G45" s="22">
        <v>40089</v>
      </c>
    </row>
    <row r="46" spans="1:9" x14ac:dyDescent="0.2">
      <c r="A46" s="4" t="s">
        <v>29</v>
      </c>
      <c r="B46" s="5">
        <v>16952</v>
      </c>
      <c r="C46" s="5">
        <v>17492</v>
      </c>
      <c r="D46" s="5">
        <v>15279</v>
      </c>
      <c r="E46" s="5">
        <v>18206</v>
      </c>
      <c r="F46" s="5">
        <v>16712</v>
      </c>
      <c r="G46" s="5">
        <v>20843</v>
      </c>
    </row>
    <row r="47" spans="1:9" x14ac:dyDescent="0.2">
      <c r="A47" s="4" t="s">
        <v>28</v>
      </c>
      <c r="B47" s="5">
        <v>14064</v>
      </c>
      <c r="C47" s="5">
        <v>14213</v>
      </c>
      <c r="D47" s="5">
        <v>13481</v>
      </c>
      <c r="E47" s="5">
        <v>13722</v>
      </c>
      <c r="F47" s="5">
        <v>15445</v>
      </c>
      <c r="G47" s="5">
        <v>15660</v>
      </c>
    </row>
    <row r="48" spans="1:9" ht="13.5" thickBot="1" x14ac:dyDescent="0.25">
      <c r="A48" s="9" t="s">
        <v>27</v>
      </c>
      <c r="B48" s="10">
        <v>61384</v>
      </c>
      <c r="C48" s="10">
        <v>65105</v>
      </c>
      <c r="D48" s="10">
        <v>57925</v>
      </c>
      <c r="E48" s="10">
        <v>67282</v>
      </c>
      <c r="F48" s="10">
        <v>61630</v>
      </c>
      <c r="G48" s="10">
        <v>76592</v>
      </c>
    </row>
    <row r="49" spans="1:9" ht="15.75" thickBot="1" x14ac:dyDescent="0.3">
      <c r="A49" s="26" t="s">
        <v>26</v>
      </c>
      <c r="B49" s="27">
        <v>7.5030000000000001</v>
      </c>
      <c r="C49" s="27">
        <v>7.2990000000000004</v>
      </c>
      <c r="D49" s="27">
        <v>7.4429999999999996</v>
      </c>
      <c r="E49" s="27">
        <v>7.0890000000000004</v>
      </c>
      <c r="F49" s="27">
        <v>7.742</v>
      </c>
      <c r="G49" s="45">
        <v>7.1059999999999999</v>
      </c>
      <c r="H49" s="73"/>
    </row>
    <row r="50" spans="1:9" x14ac:dyDescent="0.2">
      <c r="A50" s="1" t="s">
        <v>3</v>
      </c>
      <c r="C50" s="25"/>
    </row>
    <row r="51" spans="1:9" x14ac:dyDescent="0.2">
      <c r="A51" s="11" t="s">
        <v>14</v>
      </c>
      <c r="B51" s="11"/>
      <c r="F51" s="6"/>
      <c r="I51" s="6"/>
    </row>
    <row r="52" spans="1:9" x14ac:dyDescent="0.2">
      <c r="A52" s="11" t="s">
        <v>34</v>
      </c>
      <c r="B52" s="11"/>
      <c r="D52" s="6"/>
      <c r="F52" s="6"/>
    </row>
    <row r="53" spans="1:9" x14ac:dyDescent="0.2">
      <c r="E53" s="6"/>
    </row>
    <row r="56" spans="1:9" x14ac:dyDescent="0.2">
      <c r="G56" s="6"/>
    </row>
  </sheetData>
  <mergeCells count="14">
    <mergeCell ref="B14:H14"/>
    <mergeCell ref="AR14:AX14"/>
    <mergeCell ref="I14:O14"/>
    <mergeCell ref="P14:V14"/>
    <mergeCell ref="W14:AC14"/>
    <mergeCell ref="AD14:AJ14"/>
    <mergeCell ref="AK14:AQ14"/>
    <mergeCell ref="AD22:AJ22"/>
    <mergeCell ref="AK22:AQ22"/>
    <mergeCell ref="AR22:AX22"/>
    <mergeCell ref="B22:H22"/>
    <mergeCell ref="I22:O22"/>
    <mergeCell ref="P22:V22"/>
    <mergeCell ref="W22:AC2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B0591-8AF9-43E0-99D0-DF3721C52C37}">
  <dimension ref="A1:AX87"/>
  <sheetViews>
    <sheetView showGridLines="0" topLeftCell="A31" zoomScaleNormal="100" workbookViewId="0">
      <selection activeCell="A73" sqref="A73"/>
    </sheetView>
  </sheetViews>
  <sheetFormatPr defaultRowHeight="12.75" x14ac:dyDescent="0.2"/>
  <cols>
    <col min="1" max="1" width="58" style="1" customWidth="1"/>
    <col min="2" max="25" width="15.28515625" style="1" customWidth="1"/>
    <col min="26" max="42" width="15.42578125" style="1" customWidth="1"/>
    <col min="43" max="48" width="15.28515625" style="1" customWidth="1"/>
    <col min="49" max="50" width="15.42578125" style="1" customWidth="1"/>
    <col min="51" max="16384" width="9.140625" style="1"/>
  </cols>
  <sheetData>
    <row r="1" spans="1:8" ht="13.5" thickBot="1" x14ac:dyDescent="0.25">
      <c r="A1" s="1" t="s">
        <v>20</v>
      </c>
    </row>
    <row r="2" spans="1:8" x14ac:dyDescent="0.2">
      <c r="A2" s="3"/>
      <c r="B2" s="8">
        <v>2013</v>
      </c>
      <c r="C2" s="8">
        <v>2014</v>
      </c>
      <c r="D2" s="8">
        <v>2015</v>
      </c>
      <c r="E2" s="8">
        <v>2016</v>
      </c>
      <c r="F2" s="8">
        <v>2017</v>
      </c>
      <c r="G2" s="8">
        <v>2018</v>
      </c>
      <c r="H2" s="8" t="s">
        <v>11</v>
      </c>
    </row>
    <row r="3" spans="1:8" x14ac:dyDescent="0.2">
      <c r="A3" s="9" t="s">
        <v>8</v>
      </c>
      <c r="B3" s="66">
        <v>192765</v>
      </c>
      <c r="C3" s="67">
        <v>238344</v>
      </c>
      <c r="D3" s="67">
        <v>270309</v>
      </c>
      <c r="E3" s="67">
        <v>298365</v>
      </c>
      <c r="F3" s="67">
        <v>272768</v>
      </c>
      <c r="G3" s="67">
        <v>295679</v>
      </c>
      <c r="H3" s="68">
        <v>320260</v>
      </c>
    </row>
    <row r="4" spans="1:8" x14ac:dyDescent="0.2">
      <c r="A4" s="4" t="s">
        <v>37</v>
      </c>
      <c r="B4" s="54">
        <v>12809</v>
      </c>
      <c r="C4" s="54">
        <v>14569</v>
      </c>
      <c r="D4" s="54">
        <v>13293</v>
      </c>
      <c r="E4" s="54">
        <v>13429</v>
      </c>
      <c r="F4" s="54">
        <v>14458</v>
      </c>
      <c r="G4" s="54">
        <v>17952</v>
      </c>
      <c r="H4" s="58">
        <v>20530</v>
      </c>
    </row>
    <row r="5" spans="1:8" x14ac:dyDescent="0.2">
      <c r="A5" s="4" t="s">
        <v>38</v>
      </c>
      <c r="B5" s="54">
        <v>17567</v>
      </c>
      <c r="C5" s="54">
        <v>20281</v>
      </c>
      <c r="D5" s="54">
        <v>16949</v>
      </c>
      <c r="E5" s="54">
        <v>17278</v>
      </c>
      <c r="F5" s="54">
        <v>19005</v>
      </c>
      <c r="G5" s="54">
        <v>23342</v>
      </c>
      <c r="H5" s="58">
        <v>28049</v>
      </c>
    </row>
    <row r="6" spans="1:8" x14ac:dyDescent="0.2">
      <c r="A6" s="4" t="s">
        <v>39</v>
      </c>
      <c r="B6" s="54">
        <v>11027</v>
      </c>
      <c r="C6" s="54">
        <v>12374</v>
      </c>
      <c r="D6" s="54">
        <v>9830</v>
      </c>
      <c r="E6" s="54">
        <v>9564</v>
      </c>
      <c r="F6" s="54">
        <v>10228</v>
      </c>
      <c r="G6" s="54">
        <v>12915</v>
      </c>
      <c r="H6" s="58">
        <v>15539</v>
      </c>
    </row>
    <row r="7" spans="1:8" x14ac:dyDescent="0.2">
      <c r="A7" s="4" t="s">
        <v>40</v>
      </c>
      <c r="B7" s="55">
        <v>8831</v>
      </c>
      <c r="C7" s="55">
        <v>10279</v>
      </c>
      <c r="D7" s="55">
        <v>8322</v>
      </c>
      <c r="E7" s="55">
        <v>8303</v>
      </c>
      <c r="F7" s="55">
        <v>8913</v>
      </c>
      <c r="G7" s="55">
        <v>10287</v>
      </c>
      <c r="H7" s="59">
        <v>12833</v>
      </c>
    </row>
    <row r="8" spans="1:8" x14ac:dyDescent="0.2">
      <c r="A8" s="4" t="s">
        <v>41</v>
      </c>
      <c r="B8" s="54">
        <v>7702</v>
      </c>
      <c r="C8" s="54">
        <v>8602</v>
      </c>
      <c r="D8" s="54">
        <v>7439</v>
      </c>
      <c r="E8" s="54">
        <v>7411</v>
      </c>
      <c r="F8" s="54">
        <v>7864</v>
      </c>
      <c r="G8" s="54">
        <v>9087</v>
      </c>
      <c r="H8" s="58">
        <v>9537</v>
      </c>
    </row>
    <row r="9" spans="1:8" x14ac:dyDescent="0.2">
      <c r="A9" s="4" t="s">
        <v>42</v>
      </c>
      <c r="B9" s="54">
        <v>6411</v>
      </c>
      <c r="C9" s="54">
        <v>7510</v>
      </c>
      <c r="D9" s="54">
        <v>6434</v>
      </c>
      <c r="E9" s="54">
        <v>7037</v>
      </c>
      <c r="F9" s="54">
        <v>7070</v>
      </c>
      <c r="G9" s="54">
        <v>8056</v>
      </c>
      <c r="H9" s="58">
        <v>8178</v>
      </c>
    </row>
    <row r="10" spans="1:8" x14ac:dyDescent="0.2">
      <c r="A10" s="4" t="s">
        <v>43</v>
      </c>
      <c r="B10" s="54">
        <v>5752</v>
      </c>
      <c r="C10" s="54">
        <v>6702</v>
      </c>
      <c r="D10" s="54">
        <v>5953</v>
      </c>
      <c r="E10" s="54">
        <v>6449</v>
      </c>
      <c r="F10" s="54">
        <v>6417</v>
      </c>
      <c r="G10" s="54">
        <v>7374</v>
      </c>
      <c r="H10" s="58">
        <v>7506</v>
      </c>
    </row>
    <row r="11" spans="1:8" x14ac:dyDescent="0.2">
      <c r="A11" s="4" t="s">
        <v>44</v>
      </c>
      <c r="B11" s="55">
        <v>5535</v>
      </c>
      <c r="C11" s="55">
        <v>5972</v>
      </c>
      <c r="D11" s="55">
        <v>5639</v>
      </c>
      <c r="E11" s="55">
        <v>6149</v>
      </c>
      <c r="F11" s="55">
        <v>5992</v>
      </c>
      <c r="G11" s="55">
        <v>6947</v>
      </c>
      <c r="H11" s="59">
        <v>7171</v>
      </c>
    </row>
    <row r="12" spans="1:8" x14ac:dyDescent="0.2">
      <c r="A12" s="4" t="s">
        <v>45</v>
      </c>
      <c r="B12" s="54">
        <v>4993</v>
      </c>
      <c r="C12" s="54">
        <v>5465</v>
      </c>
      <c r="D12" s="54">
        <v>5327</v>
      </c>
      <c r="E12" s="54">
        <v>5992</v>
      </c>
      <c r="F12" s="54">
        <v>5778</v>
      </c>
      <c r="G12" s="54">
        <v>6505</v>
      </c>
      <c r="H12" s="58">
        <v>6758</v>
      </c>
    </row>
    <row r="13" spans="1:8" x14ac:dyDescent="0.2">
      <c r="A13" s="4" t="s">
        <v>46</v>
      </c>
      <c r="B13" s="54">
        <v>4453</v>
      </c>
      <c r="C13" s="54">
        <v>4636</v>
      </c>
      <c r="D13" s="54">
        <v>4864</v>
      </c>
      <c r="E13" s="54">
        <v>5793</v>
      </c>
      <c r="F13" s="54">
        <v>5526</v>
      </c>
      <c r="G13" s="54">
        <v>6178</v>
      </c>
      <c r="H13" s="58">
        <v>6183</v>
      </c>
    </row>
    <row r="14" spans="1:8" x14ac:dyDescent="0.2">
      <c r="A14" s="4" t="s">
        <v>47</v>
      </c>
      <c r="B14" s="54">
        <v>4098</v>
      </c>
      <c r="C14" s="54">
        <v>4274</v>
      </c>
      <c r="D14" s="54">
        <v>4691</v>
      </c>
      <c r="E14" s="54">
        <v>5358</v>
      </c>
      <c r="F14" s="54">
        <v>5218</v>
      </c>
      <c r="G14" s="54">
        <v>5881</v>
      </c>
      <c r="H14" s="58">
        <v>6166</v>
      </c>
    </row>
    <row r="15" spans="1:8" x14ac:dyDescent="0.2">
      <c r="A15" s="4" t="s">
        <v>48</v>
      </c>
      <c r="B15" s="55">
        <v>3878</v>
      </c>
      <c r="C15" s="55">
        <v>4003</v>
      </c>
      <c r="D15" s="55">
        <v>4313</v>
      </c>
      <c r="E15" s="55">
        <v>5195</v>
      </c>
      <c r="F15" s="55">
        <v>5091</v>
      </c>
      <c r="G15" s="55">
        <v>5541</v>
      </c>
      <c r="H15" s="59">
        <v>6113</v>
      </c>
    </row>
    <row r="16" spans="1:8" x14ac:dyDescent="0.2">
      <c r="A16" s="4" t="s">
        <v>49</v>
      </c>
      <c r="B16" s="54">
        <v>3645</v>
      </c>
      <c r="C16" s="54">
        <v>3643</v>
      </c>
      <c r="D16" s="54">
        <v>4147</v>
      </c>
      <c r="E16" s="54">
        <v>5158</v>
      </c>
      <c r="F16" s="54">
        <v>4725</v>
      </c>
      <c r="G16" s="54">
        <v>5317</v>
      </c>
      <c r="H16" s="58">
        <v>5694</v>
      </c>
    </row>
    <row r="17" spans="1:50" x14ac:dyDescent="0.2">
      <c r="A17" s="4" t="s">
        <v>50</v>
      </c>
      <c r="B17" s="54">
        <v>3787</v>
      </c>
      <c r="C17" s="54">
        <v>3677</v>
      </c>
      <c r="D17" s="54">
        <v>4437</v>
      </c>
      <c r="E17" s="54">
        <v>5146</v>
      </c>
      <c r="F17" s="54">
        <v>4841</v>
      </c>
      <c r="G17" s="54">
        <v>5428</v>
      </c>
      <c r="H17" s="58">
        <v>4762</v>
      </c>
    </row>
    <row r="18" spans="1:50" x14ac:dyDescent="0.2">
      <c r="A18" s="4" t="s">
        <v>51</v>
      </c>
      <c r="B18" s="54">
        <v>3403</v>
      </c>
      <c r="C18" s="54">
        <v>3489</v>
      </c>
      <c r="D18" s="54">
        <v>4155</v>
      </c>
      <c r="E18" s="54">
        <v>5115</v>
      </c>
      <c r="F18" s="54">
        <v>4801</v>
      </c>
      <c r="G18" s="54">
        <v>5128</v>
      </c>
      <c r="H18" s="58">
        <v>4107</v>
      </c>
    </row>
    <row r="19" spans="1:50" s="2" customFormat="1" x14ac:dyDescent="0.2">
      <c r="A19" s="16" t="s">
        <v>52</v>
      </c>
      <c r="B19" s="55">
        <v>3148</v>
      </c>
      <c r="C19" s="55">
        <v>3223</v>
      </c>
      <c r="D19" s="55">
        <v>4000</v>
      </c>
      <c r="E19" s="55">
        <v>4863</v>
      </c>
      <c r="F19" s="55">
        <v>4509</v>
      </c>
      <c r="G19" s="55">
        <v>4972</v>
      </c>
      <c r="H19" s="59">
        <v>3534</v>
      </c>
      <c r="J19" s="13"/>
    </row>
    <row r="20" spans="1:50" s="2" customFormat="1" x14ac:dyDescent="0.2">
      <c r="A20" s="4" t="s">
        <v>53</v>
      </c>
      <c r="B20" s="54">
        <v>2843</v>
      </c>
      <c r="C20" s="54">
        <v>3094</v>
      </c>
      <c r="D20" s="54">
        <v>3756</v>
      </c>
      <c r="E20" s="54">
        <v>4809</v>
      </c>
      <c r="F20" s="54">
        <v>4313</v>
      </c>
      <c r="G20" s="54">
        <v>4194</v>
      </c>
      <c r="H20" s="58">
        <v>3010</v>
      </c>
      <c r="J20" s="13"/>
    </row>
    <row r="21" spans="1:50" s="2" customFormat="1" x14ac:dyDescent="0.2">
      <c r="A21" s="4" t="s">
        <v>54</v>
      </c>
      <c r="B21" s="54">
        <v>2672</v>
      </c>
      <c r="C21" s="54">
        <v>2847</v>
      </c>
      <c r="D21" s="54">
        <v>3761</v>
      </c>
      <c r="E21" s="54">
        <v>4559</v>
      </c>
      <c r="F21" s="54">
        <v>4132</v>
      </c>
      <c r="G21" s="54">
        <v>4017</v>
      </c>
      <c r="H21" s="58">
        <v>2744</v>
      </c>
      <c r="J21" s="13"/>
      <c r="K21" s="69"/>
    </row>
    <row r="22" spans="1:50" s="2" customFormat="1" x14ac:dyDescent="0.2">
      <c r="A22" s="4" t="s">
        <v>55</v>
      </c>
      <c r="B22" s="54">
        <v>2523</v>
      </c>
      <c r="C22" s="54">
        <v>2645</v>
      </c>
      <c r="D22" s="54">
        <v>3738</v>
      </c>
      <c r="E22" s="54">
        <v>4484</v>
      </c>
      <c r="F22" s="54">
        <v>4065</v>
      </c>
      <c r="G22" s="54">
        <v>3896</v>
      </c>
      <c r="H22" s="58">
        <v>2348</v>
      </c>
      <c r="K22" s="69"/>
    </row>
    <row r="23" spans="1:50" s="2" customFormat="1" ht="13.5" thickBot="1" x14ac:dyDescent="0.25">
      <c r="A23" s="41" t="s">
        <v>13</v>
      </c>
      <c r="B23" s="56">
        <v>115077</v>
      </c>
      <c r="C23" s="56">
        <v>127285</v>
      </c>
      <c r="D23" s="56">
        <v>121048</v>
      </c>
      <c r="E23" s="56">
        <v>132092</v>
      </c>
      <c r="F23" s="56">
        <v>132946</v>
      </c>
      <c r="G23" s="56">
        <v>153017</v>
      </c>
      <c r="H23" s="60">
        <v>160762</v>
      </c>
      <c r="K23" s="69"/>
    </row>
    <row r="24" spans="1:50" x14ac:dyDescent="0.2">
      <c r="A24" s="1" t="s">
        <v>3</v>
      </c>
      <c r="C24" s="25"/>
    </row>
    <row r="25" spans="1:50" x14ac:dyDescent="0.2">
      <c r="A25" s="11" t="s">
        <v>14</v>
      </c>
      <c r="B25" s="11"/>
      <c r="F25" s="6"/>
    </row>
    <row r="26" spans="1:50" x14ac:dyDescent="0.2">
      <c r="A26" s="11" t="s">
        <v>33</v>
      </c>
      <c r="B26" s="11"/>
      <c r="F26" s="6"/>
    </row>
    <row r="27" spans="1:50" x14ac:dyDescent="0.2">
      <c r="A27" s="20"/>
      <c r="B27" s="7"/>
    </row>
    <row r="28" spans="1:50" ht="13.5" thickBot="1" x14ac:dyDescent="0.25">
      <c r="A28" s="1" t="s">
        <v>19</v>
      </c>
      <c r="B28" s="7"/>
    </row>
    <row r="29" spans="1:50" s="12" customFormat="1" ht="15" customHeight="1" x14ac:dyDescent="0.2">
      <c r="A29" s="14"/>
      <c r="B29" s="74">
        <v>2013</v>
      </c>
      <c r="C29" s="75"/>
      <c r="D29" s="75"/>
      <c r="E29" s="75"/>
      <c r="F29" s="75"/>
      <c r="G29" s="75"/>
      <c r="H29" s="76"/>
      <c r="I29" s="74">
        <v>2014</v>
      </c>
      <c r="J29" s="75"/>
      <c r="K29" s="75"/>
      <c r="L29" s="75"/>
      <c r="M29" s="75"/>
      <c r="N29" s="75"/>
      <c r="O29" s="76"/>
      <c r="P29" s="74">
        <v>2015</v>
      </c>
      <c r="Q29" s="75"/>
      <c r="R29" s="75"/>
      <c r="S29" s="75"/>
      <c r="T29" s="75"/>
      <c r="U29" s="75"/>
      <c r="V29" s="76"/>
      <c r="W29" s="74">
        <v>2016</v>
      </c>
      <c r="X29" s="75"/>
      <c r="Y29" s="75"/>
      <c r="Z29" s="75"/>
      <c r="AA29" s="75"/>
      <c r="AB29" s="75"/>
      <c r="AC29" s="76"/>
      <c r="AD29" s="74">
        <v>2017</v>
      </c>
      <c r="AE29" s="75"/>
      <c r="AF29" s="75"/>
      <c r="AG29" s="75"/>
      <c r="AH29" s="75"/>
      <c r="AI29" s="75"/>
      <c r="AJ29" s="76"/>
      <c r="AK29" s="74">
        <v>2018</v>
      </c>
      <c r="AL29" s="75"/>
      <c r="AM29" s="75"/>
      <c r="AN29" s="75"/>
      <c r="AO29" s="75"/>
      <c r="AP29" s="75"/>
      <c r="AQ29" s="76"/>
      <c r="AR29" s="74" t="s">
        <v>11</v>
      </c>
      <c r="AS29" s="75"/>
      <c r="AT29" s="75"/>
      <c r="AU29" s="75"/>
      <c r="AV29" s="75"/>
      <c r="AW29" s="75"/>
      <c r="AX29" s="75"/>
    </row>
    <row r="30" spans="1:50" s="12" customFormat="1" ht="63.75" x14ac:dyDescent="0.2">
      <c r="A30" s="15"/>
      <c r="B30" s="17" t="s">
        <v>0</v>
      </c>
      <c r="C30" s="18" t="s">
        <v>1</v>
      </c>
      <c r="D30" s="18" t="s">
        <v>2</v>
      </c>
      <c r="E30" s="18" t="s">
        <v>4</v>
      </c>
      <c r="F30" s="18" t="s">
        <v>5</v>
      </c>
      <c r="G30" s="18" t="s">
        <v>18</v>
      </c>
      <c r="H30" s="19" t="s">
        <v>9</v>
      </c>
      <c r="I30" s="17" t="s">
        <v>0</v>
      </c>
      <c r="J30" s="18" t="s">
        <v>1</v>
      </c>
      <c r="K30" s="18" t="s">
        <v>2</v>
      </c>
      <c r="L30" s="18" t="s">
        <v>4</v>
      </c>
      <c r="M30" s="18" t="s">
        <v>5</v>
      </c>
      <c r="N30" s="18" t="s">
        <v>18</v>
      </c>
      <c r="O30" s="19" t="s">
        <v>9</v>
      </c>
      <c r="P30" s="17" t="s">
        <v>0</v>
      </c>
      <c r="Q30" s="18" t="s">
        <v>1</v>
      </c>
      <c r="R30" s="18" t="s">
        <v>2</v>
      </c>
      <c r="S30" s="18" t="s">
        <v>4</v>
      </c>
      <c r="T30" s="18" t="s">
        <v>5</v>
      </c>
      <c r="U30" s="18" t="s">
        <v>18</v>
      </c>
      <c r="V30" s="19" t="s">
        <v>9</v>
      </c>
      <c r="W30" s="17" t="s">
        <v>0</v>
      </c>
      <c r="X30" s="18" t="s">
        <v>1</v>
      </c>
      <c r="Y30" s="18" t="s">
        <v>2</v>
      </c>
      <c r="Z30" s="18" t="s">
        <v>4</v>
      </c>
      <c r="AA30" s="18" t="s">
        <v>5</v>
      </c>
      <c r="AB30" s="18" t="s">
        <v>18</v>
      </c>
      <c r="AC30" s="19" t="s">
        <v>9</v>
      </c>
      <c r="AD30" s="17" t="s">
        <v>0</v>
      </c>
      <c r="AE30" s="18" t="s">
        <v>1</v>
      </c>
      <c r="AF30" s="18" t="s">
        <v>2</v>
      </c>
      <c r="AG30" s="18" t="s">
        <v>4</v>
      </c>
      <c r="AH30" s="18" t="s">
        <v>5</v>
      </c>
      <c r="AI30" s="18" t="s">
        <v>18</v>
      </c>
      <c r="AJ30" s="19" t="s">
        <v>9</v>
      </c>
      <c r="AK30" s="17" t="s">
        <v>0</v>
      </c>
      <c r="AL30" s="18" t="s">
        <v>1</v>
      </c>
      <c r="AM30" s="18" t="s">
        <v>2</v>
      </c>
      <c r="AN30" s="18" t="s">
        <v>4</v>
      </c>
      <c r="AO30" s="18" t="s">
        <v>5</v>
      </c>
      <c r="AP30" s="18" t="s">
        <v>18</v>
      </c>
      <c r="AQ30" s="19" t="s">
        <v>9</v>
      </c>
      <c r="AR30" s="17" t="s">
        <v>0</v>
      </c>
      <c r="AS30" s="18" t="s">
        <v>1</v>
      </c>
      <c r="AT30" s="18" t="s">
        <v>2</v>
      </c>
      <c r="AU30" s="18" t="s">
        <v>4</v>
      </c>
      <c r="AV30" s="18" t="s">
        <v>5</v>
      </c>
      <c r="AW30" s="18" t="s">
        <v>18</v>
      </c>
      <c r="AX30" s="18" t="s">
        <v>9</v>
      </c>
    </row>
    <row r="31" spans="1:50" s="12" customFormat="1" x14ac:dyDescent="0.2">
      <c r="A31" s="4" t="s">
        <v>37</v>
      </c>
      <c r="B31" s="53">
        <v>6592</v>
      </c>
      <c r="C31" s="53">
        <v>7170</v>
      </c>
      <c r="D31" s="53">
        <v>3755</v>
      </c>
      <c r="E31" s="53">
        <v>5122</v>
      </c>
      <c r="F31" s="53">
        <v>7252</v>
      </c>
      <c r="G31" s="53">
        <v>9890</v>
      </c>
      <c r="H31" s="53">
        <v>2061</v>
      </c>
      <c r="I31" s="53">
        <v>8044</v>
      </c>
      <c r="J31" s="53">
        <v>8641</v>
      </c>
      <c r="K31" s="53">
        <v>4415</v>
      </c>
      <c r="L31" s="53">
        <v>6208</v>
      </c>
      <c r="M31" s="53">
        <v>8795</v>
      </c>
      <c r="N31" s="53">
        <v>11267</v>
      </c>
      <c r="O31" s="53">
        <v>2199</v>
      </c>
      <c r="P31" s="53">
        <v>7910</v>
      </c>
      <c r="Q31" s="53">
        <v>8437</v>
      </c>
      <c r="R31" s="53">
        <v>4182</v>
      </c>
      <c r="S31" s="53">
        <v>6059</v>
      </c>
      <c r="T31" s="53">
        <v>8623</v>
      </c>
      <c r="U31" s="53">
        <v>10644</v>
      </c>
      <c r="V31" s="53">
        <v>1681</v>
      </c>
      <c r="W31" s="53">
        <v>8483</v>
      </c>
      <c r="X31" s="53">
        <v>9084</v>
      </c>
      <c r="Y31" s="53">
        <v>4436</v>
      </c>
      <c r="Z31" s="53">
        <v>6255</v>
      </c>
      <c r="AA31" s="53">
        <v>9216</v>
      </c>
      <c r="AB31" s="53">
        <v>11001</v>
      </c>
      <c r="AC31" s="53">
        <v>1567</v>
      </c>
      <c r="AD31" s="53">
        <v>9034</v>
      </c>
      <c r="AE31" s="53">
        <v>9691</v>
      </c>
      <c r="AF31" s="53">
        <v>4559</v>
      </c>
      <c r="AG31" s="53">
        <v>6550</v>
      </c>
      <c r="AH31" s="53">
        <v>9789</v>
      </c>
      <c r="AI31" s="53">
        <v>11878</v>
      </c>
      <c r="AJ31" s="53">
        <v>1714</v>
      </c>
      <c r="AK31" s="53">
        <v>10597</v>
      </c>
      <c r="AL31" s="53">
        <v>11392</v>
      </c>
      <c r="AM31" s="53">
        <v>5275</v>
      </c>
      <c r="AN31" s="53">
        <v>7836</v>
      </c>
      <c r="AO31" s="53">
        <v>11615</v>
      </c>
      <c r="AP31" s="53">
        <v>14413</v>
      </c>
      <c r="AQ31" s="53">
        <v>2362</v>
      </c>
      <c r="AR31" s="53">
        <v>11252</v>
      </c>
      <c r="AS31" s="53">
        <v>12126</v>
      </c>
      <c r="AT31" s="53">
        <v>5507</v>
      </c>
      <c r="AU31" s="53">
        <v>8524</v>
      </c>
      <c r="AV31" s="53">
        <v>12386</v>
      </c>
      <c r="AW31" s="53">
        <v>16049</v>
      </c>
      <c r="AX31" s="57">
        <v>3084</v>
      </c>
    </row>
    <row r="32" spans="1:50" s="12" customFormat="1" x14ac:dyDescent="0.2">
      <c r="A32" s="4" t="s">
        <v>56</v>
      </c>
      <c r="B32" s="54">
        <v>7391</v>
      </c>
      <c r="C32" s="54">
        <v>7985</v>
      </c>
      <c r="D32" s="54">
        <v>3784</v>
      </c>
      <c r="E32" s="54">
        <v>5214</v>
      </c>
      <c r="F32" s="54">
        <v>8250</v>
      </c>
      <c r="G32" s="54">
        <v>12278</v>
      </c>
      <c r="H32" s="54">
        <v>4375</v>
      </c>
      <c r="I32" s="54">
        <v>9028</v>
      </c>
      <c r="J32" s="54">
        <v>9806</v>
      </c>
      <c r="K32" s="54">
        <v>4599</v>
      </c>
      <c r="L32" s="54">
        <v>6515</v>
      </c>
      <c r="M32" s="54">
        <v>10133</v>
      </c>
      <c r="N32" s="54">
        <v>14350</v>
      </c>
      <c r="O32" s="54">
        <v>4740</v>
      </c>
      <c r="P32" s="54">
        <v>8461</v>
      </c>
      <c r="Q32" s="54">
        <v>9190</v>
      </c>
      <c r="R32" s="54">
        <v>4266</v>
      </c>
      <c r="S32" s="54">
        <v>6067</v>
      </c>
      <c r="T32" s="54">
        <v>9364</v>
      </c>
      <c r="U32" s="54">
        <v>12509</v>
      </c>
      <c r="V32" s="54">
        <v>3484</v>
      </c>
      <c r="W32" s="54">
        <v>9432</v>
      </c>
      <c r="X32" s="54">
        <v>10260</v>
      </c>
      <c r="Y32" s="54">
        <v>4497</v>
      </c>
      <c r="Z32" s="54">
        <v>6348</v>
      </c>
      <c r="AA32" s="54">
        <v>10423</v>
      </c>
      <c r="AB32" s="54">
        <v>13280</v>
      </c>
      <c r="AC32" s="54">
        <v>3072</v>
      </c>
      <c r="AD32" s="54">
        <v>10505</v>
      </c>
      <c r="AE32" s="54">
        <v>11408</v>
      </c>
      <c r="AF32" s="54">
        <v>4773</v>
      </c>
      <c r="AG32" s="54">
        <v>6764</v>
      </c>
      <c r="AH32" s="54">
        <v>11542</v>
      </c>
      <c r="AI32" s="54">
        <v>14741</v>
      </c>
      <c r="AJ32" s="54">
        <v>3297</v>
      </c>
      <c r="AK32" s="54">
        <v>12484</v>
      </c>
      <c r="AL32" s="54">
        <v>13685</v>
      </c>
      <c r="AM32" s="54">
        <v>5566</v>
      </c>
      <c r="AN32" s="54">
        <v>8137</v>
      </c>
      <c r="AO32" s="54">
        <v>13870</v>
      </c>
      <c r="AP32" s="54">
        <v>17913</v>
      </c>
      <c r="AQ32" s="54">
        <v>4168</v>
      </c>
      <c r="AR32" s="54">
        <v>14378</v>
      </c>
      <c r="AS32" s="54">
        <v>15943</v>
      </c>
      <c r="AT32" s="54">
        <v>6686</v>
      </c>
      <c r="AU32" s="54">
        <v>9963</v>
      </c>
      <c r="AV32" s="54">
        <v>16066</v>
      </c>
      <c r="AW32" s="54">
        <v>21419</v>
      </c>
      <c r="AX32" s="58">
        <v>5144</v>
      </c>
    </row>
    <row r="33" spans="1:50" s="12" customFormat="1" x14ac:dyDescent="0.2">
      <c r="A33" s="4" t="s">
        <v>39</v>
      </c>
      <c r="B33" s="54">
        <v>1953</v>
      </c>
      <c r="C33" s="54">
        <v>2196</v>
      </c>
      <c r="D33" s="54">
        <v>1458</v>
      </c>
      <c r="E33" s="54">
        <v>2070</v>
      </c>
      <c r="F33" s="54">
        <v>2410</v>
      </c>
      <c r="G33" s="54">
        <v>5888</v>
      </c>
      <c r="H33" s="54">
        <v>4532</v>
      </c>
      <c r="I33" s="54">
        <v>2275</v>
      </c>
      <c r="J33" s="54">
        <v>2579</v>
      </c>
      <c r="K33" s="54">
        <v>1708</v>
      </c>
      <c r="L33" s="54">
        <v>2512</v>
      </c>
      <c r="M33" s="54">
        <v>2805</v>
      </c>
      <c r="N33" s="54">
        <v>6605</v>
      </c>
      <c r="O33" s="54">
        <v>5037</v>
      </c>
      <c r="P33" s="54">
        <v>2145</v>
      </c>
      <c r="Q33" s="54">
        <v>2424</v>
      </c>
      <c r="R33" s="54">
        <v>1513</v>
      </c>
      <c r="S33" s="54">
        <v>2261</v>
      </c>
      <c r="T33" s="54">
        <v>2639</v>
      </c>
      <c r="U33" s="54">
        <v>5435</v>
      </c>
      <c r="V33" s="54">
        <v>3805</v>
      </c>
      <c r="W33" s="54">
        <v>2625</v>
      </c>
      <c r="X33" s="54">
        <v>2987</v>
      </c>
      <c r="Y33" s="54">
        <v>1519</v>
      </c>
      <c r="Z33" s="54">
        <v>2293</v>
      </c>
      <c r="AA33" s="54">
        <v>3137</v>
      </c>
      <c r="AB33" s="54">
        <v>5804</v>
      </c>
      <c r="AC33" s="54">
        <v>3228</v>
      </c>
      <c r="AD33" s="54">
        <v>2878</v>
      </c>
      <c r="AE33" s="54">
        <v>3318</v>
      </c>
      <c r="AF33" s="54">
        <v>1625</v>
      </c>
      <c r="AG33" s="54">
        <v>2514</v>
      </c>
      <c r="AH33" s="54">
        <v>3496</v>
      </c>
      <c r="AI33" s="54">
        <v>6240</v>
      </c>
      <c r="AJ33" s="54">
        <v>3365</v>
      </c>
      <c r="AK33" s="54">
        <v>3615</v>
      </c>
      <c r="AL33" s="54">
        <v>4134</v>
      </c>
      <c r="AM33" s="54">
        <v>2071</v>
      </c>
      <c r="AN33" s="54">
        <v>3204</v>
      </c>
      <c r="AO33" s="54">
        <v>4318</v>
      </c>
      <c r="AP33" s="54">
        <v>8029</v>
      </c>
      <c r="AQ33" s="54">
        <v>4121</v>
      </c>
      <c r="AR33" s="54">
        <v>4108</v>
      </c>
      <c r="AS33" s="54">
        <v>4759</v>
      </c>
      <c r="AT33" s="54">
        <v>2409</v>
      </c>
      <c r="AU33" s="54">
        <v>3834</v>
      </c>
      <c r="AV33" s="54">
        <v>5030</v>
      </c>
      <c r="AW33" s="54">
        <v>9448</v>
      </c>
      <c r="AX33" s="58">
        <v>5147</v>
      </c>
    </row>
    <row r="34" spans="1:50" s="12" customFormat="1" x14ac:dyDescent="0.2">
      <c r="A34" s="4" t="s">
        <v>40</v>
      </c>
      <c r="B34" s="55">
        <v>1046</v>
      </c>
      <c r="C34" s="55">
        <v>1182</v>
      </c>
      <c r="D34" s="55">
        <v>990</v>
      </c>
      <c r="E34" s="55">
        <v>1444</v>
      </c>
      <c r="F34" s="55">
        <v>1414</v>
      </c>
      <c r="G34" s="55">
        <v>4339</v>
      </c>
      <c r="H34" s="55">
        <v>4004</v>
      </c>
      <c r="I34" s="55">
        <v>1185</v>
      </c>
      <c r="J34" s="55">
        <v>1358</v>
      </c>
      <c r="K34" s="55">
        <v>1199</v>
      </c>
      <c r="L34" s="55">
        <v>1834</v>
      </c>
      <c r="M34" s="55">
        <v>1647</v>
      </c>
      <c r="N34" s="55">
        <v>5035</v>
      </c>
      <c r="O34" s="55">
        <v>4611</v>
      </c>
      <c r="P34" s="55">
        <v>1122</v>
      </c>
      <c r="Q34" s="55">
        <v>1300</v>
      </c>
      <c r="R34" s="55">
        <v>971</v>
      </c>
      <c r="S34" s="55">
        <v>1511</v>
      </c>
      <c r="T34" s="55">
        <v>1479</v>
      </c>
      <c r="U34" s="55">
        <v>4079</v>
      </c>
      <c r="V34" s="55">
        <v>3752</v>
      </c>
      <c r="W34" s="55">
        <v>1496</v>
      </c>
      <c r="X34" s="55">
        <v>1710</v>
      </c>
      <c r="Y34" s="55">
        <v>1011</v>
      </c>
      <c r="Z34" s="55">
        <v>1587</v>
      </c>
      <c r="AA34" s="55">
        <v>1879</v>
      </c>
      <c r="AB34" s="55">
        <v>4521</v>
      </c>
      <c r="AC34" s="55">
        <v>3301</v>
      </c>
      <c r="AD34" s="55">
        <v>1773</v>
      </c>
      <c r="AE34" s="55">
        <v>2052</v>
      </c>
      <c r="AF34" s="55">
        <v>1119</v>
      </c>
      <c r="AG34" s="55">
        <v>1801</v>
      </c>
      <c r="AH34" s="55">
        <v>2254</v>
      </c>
      <c r="AI34" s="55">
        <v>4963</v>
      </c>
      <c r="AJ34" s="55">
        <v>3467</v>
      </c>
      <c r="AK34" s="55">
        <v>2036</v>
      </c>
      <c r="AL34" s="55">
        <v>2389</v>
      </c>
      <c r="AM34" s="55">
        <v>1384</v>
      </c>
      <c r="AN34" s="55">
        <v>2194</v>
      </c>
      <c r="AO34" s="55">
        <v>2565</v>
      </c>
      <c r="AP34" s="55">
        <v>5753</v>
      </c>
      <c r="AQ34" s="55">
        <v>3931</v>
      </c>
      <c r="AR34" s="55">
        <v>2320</v>
      </c>
      <c r="AS34" s="55">
        <v>2727</v>
      </c>
      <c r="AT34" s="55">
        <v>1780</v>
      </c>
      <c r="AU34" s="55">
        <v>2783</v>
      </c>
      <c r="AV34" s="55">
        <v>3001</v>
      </c>
      <c r="AW34" s="55">
        <v>7021</v>
      </c>
      <c r="AX34" s="59">
        <v>5081</v>
      </c>
    </row>
    <row r="35" spans="1:50" s="12" customFormat="1" x14ac:dyDescent="0.2">
      <c r="A35" s="4" t="s">
        <v>41</v>
      </c>
      <c r="B35" s="54">
        <v>720</v>
      </c>
      <c r="C35" s="54">
        <v>820</v>
      </c>
      <c r="D35" s="54">
        <v>840</v>
      </c>
      <c r="E35" s="54">
        <v>1241</v>
      </c>
      <c r="F35" s="54">
        <v>992</v>
      </c>
      <c r="G35" s="54">
        <v>3622</v>
      </c>
      <c r="H35" s="54">
        <v>3662</v>
      </c>
      <c r="I35" s="54">
        <v>796</v>
      </c>
      <c r="J35" s="54">
        <v>922</v>
      </c>
      <c r="K35" s="54">
        <v>953</v>
      </c>
      <c r="L35" s="54">
        <v>1448</v>
      </c>
      <c r="M35" s="54">
        <v>1126</v>
      </c>
      <c r="N35" s="54">
        <v>3986</v>
      </c>
      <c r="O35" s="54">
        <v>4091</v>
      </c>
      <c r="P35" s="54">
        <v>826</v>
      </c>
      <c r="Q35" s="54">
        <v>967</v>
      </c>
      <c r="R35" s="54">
        <v>852</v>
      </c>
      <c r="S35" s="54">
        <v>1305</v>
      </c>
      <c r="T35" s="54">
        <v>1153</v>
      </c>
      <c r="U35" s="54">
        <v>3582</v>
      </c>
      <c r="V35" s="54">
        <v>3416</v>
      </c>
      <c r="W35" s="54">
        <v>1085</v>
      </c>
      <c r="X35" s="54">
        <v>1249</v>
      </c>
      <c r="Y35" s="54">
        <v>842</v>
      </c>
      <c r="Z35" s="54">
        <v>1300</v>
      </c>
      <c r="AA35" s="54">
        <v>1424</v>
      </c>
      <c r="AB35" s="54">
        <v>3768</v>
      </c>
      <c r="AC35" s="54">
        <v>3234</v>
      </c>
      <c r="AD35" s="54">
        <v>1220</v>
      </c>
      <c r="AE35" s="54">
        <v>1456</v>
      </c>
      <c r="AF35" s="54">
        <v>877</v>
      </c>
      <c r="AG35" s="54">
        <v>1464</v>
      </c>
      <c r="AH35" s="54">
        <v>1626</v>
      </c>
      <c r="AI35" s="54">
        <v>4114</v>
      </c>
      <c r="AJ35" s="54">
        <v>3258</v>
      </c>
      <c r="AK35" s="54">
        <v>1401</v>
      </c>
      <c r="AL35" s="54">
        <v>1630</v>
      </c>
      <c r="AM35" s="54">
        <v>1038</v>
      </c>
      <c r="AN35" s="54">
        <v>1763</v>
      </c>
      <c r="AO35" s="54">
        <v>1826</v>
      </c>
      <c r="AP35" s="54">
        <v>4768</v>
      </c>
      <c r="AQ35" s="54">
        <v>3767</v>
      </c>
      <c r="AR35" s="54">
        <v>1446</v>
      </c>
      <c r="AS35" s="54">
        <v>1702</v>
      </c>
      <c r="AT35" s="54">
        <v>1181</v>
      </c>
      <c r="AU35" s="54">
        <v>1953</v>
      </c>
      <c r="AV35" s="54">
        <v>1948</v>
      </c>
      <c r="AW35" s="54">
        <v>5106</v>
      </c>
      <c r="AX35" s="58">
        <v>3876</v>
      </c>
    </row>
    <row r="36" spans="1:50" s="12" customFormat="1" x14ac:dyDescent="0.2">
      <c r="A36" s="4" t="s">
        <v>42</v>
      </c>
      <c r="B36" s="54">
        <v>495</v>
      </c>
      <c r="C36" s="54">
        <v>563</v>
      </c>
      <c r="D36" s="54">
        <v>653</v>
      </c>
      <c r="E36" s="54">
        <v>980</v>
      </c>
      <c r="F36" s="54">
        <v>728</v>
      </c>
      <c r="G36" s="54">
        <v>2824</v>
      </c>
      <c r="H36" s="54">
        <v>3183</v>
      </c>
      <c r="I36" s="54">
        <v>567</v>
      </c>
      <c r="J36" s="54">
        <v>667</v>
      </c>
      <c r="K36" s="54">
        <v>744</v>
      </c>
      <c r="L36" s="54">
        <v>1207</v>
      </c>
      <c r="M36" s="54">
        <v>837</v>
      </c>
      <c r="N36" s="54">
        <v>3464</v>
      </c>
      <c r="O36" s="54">
        <v>3620</v>
      </c>
      <c r="P36" s="54">
        <v>599</v>
      </c>
      <c r="Q36" s="54">
        <v>712</v>
      </c>
      <c r="R36" s="54">
        <v>640</v>
      </c>
      <c r="S36" s="54">
        <v>1063</v>
      </c>
      <c r="T36" s="54">
        <v>892</v>
      </c>
      <c r="U36" s="54">
        <v>2950</v>
      </c>
      <c r="V36" s="54">
        <v>3112</v>
      </c>
      <c r="W36" s="54">
        <v>856</v>
      </c>
      <c r="X36" s="54">
        <v>999</v>
      </c>
      <c r="Y36" s="54">
        <v>776</v>
      </c>
      <c r="Z36" s="54">
        <v>1250</v>
      </c>
      <c r="AA36" s="54">
        <v>1145</v>
      </c>
      <c r="AB36" s="54">
        <v>3474</v>
      </c>
      <c r="AC36" s="54">
        <v>3134</v>
      </c>
      <c r="AD36" s="54">
        <v>911</v>
      </c>
      <c r="AE36" s="54">
        <v>1069</v>
      </c>
      <c r="AF36" s="54">
        <v>797</v>
      </c>
      <c r="AG36" s="54">
        <v>1352</v>
      </c>
      <c r="AH36" s="54">
        <v>1260</v>
      </c>
      <c r="AI36" s="54">
        <v>3581</v>
      </c>
      <c r="AJ36" s="54">
        <v>3045</v>
      </c>
      <c r="AK36" s="54">
        <v>1158</v>
      </c>
      <c r="AL36" s="54">
        <v>1346</v>
      </c>
      <c r="AM36" s="54">
        <v>913</v>
      </c>
      <c r="AN36" s="54">
        <v>1570</v>
      </c>
      <c r="AO36" s="54">
        <v>1528</v>
      </c>
      <c r="AP36" s="54">
        <v>4176</v>
      </c>
      <c r="AQ36" s="54">
        <v>3363</v>
      </c>
      <c r="AR36" s="54">
        <v>1059</v>
      </c>
      <c r="AS36" s="54">
        <v>1244</v>
      </c>
      <c r="AT36" s="54">
        <v>928</v>
      </c>
      <c r="AU36" s="54">
        <v>1582</v>
      </c>
      <c r="AV36" s="54">
        <v>1417</v>
      </c>
      <c r="AW36" s="54">
        <v>4089</v>
      </c>
      <c r="AX36" s="58">
        <v>3587</v>
      </c>
    </row>
    <row r="37" spans="1:50" s="12" customFormat="1" x14ac:dyDescent="0.2">
      <c r="A37" s="4" t="s">
        <v>43</v>
      </c>
      <c r="B37" s="54">
        <v>458</v>
      </c>
      <c r="C37" s="54">
        <v>534</v>
      </c>
      <c r="D37" s="54">
        <v>579</v>
      </c>
      <c r="E37" s="54">
        <v>836</v>
      </c>
      <c r="F37" s="54">
        <v>659</v>
      </c>
      <c r="G37" s="54">
        <v>2579</v>
      </c>
      <c r="H37" s="54">
        <v>2845</v>
      </c>
      <c r="I37" s="54">
        <v>484</v>
      </c>
      <c r="J37" s="54">
        <v>589</v>
      </c>
      <c r="K37" s="54">
        <v>655</v>
      </c>
      <c r="L37" s="54">
        <v>1026</v>
      </c>
      <c r="M37" s="54">
        <v>723</v>
      </c>
      <c r="N37" s="54">
        <v>3045</v>
      </c>
      <c r="O37" s="54">
        <v>3272</v>
      </c>
      <c r="P37" s="54">
        <v>570</v>
      </c>
      <c r="Q37" s="54">
        <v>662</v>
      </c>
      <c r="R37" s="54">
        <v>620</v>
      </c>
      <c r="S37" s="54">
        <v>991</v>
      </c>
      <c r="T37" s="54">
        <v>800</v>
      </c>
      <c r="U37" s="54">
        <v>2788</v>
      </c>
      <c r="V37" s="54">
        <v>2818</v>
      </c>
      <c r="W37" s="54">
        <v>737</v>
      </c>
      <c r="X37" s="54">
        <v>854</v>
      </c>
      <c r="Y37" s="54">
        <v>684</v>
      </c>
      <c r="Z37" s="54">
        <v>1089</v>
      </c>
      <c r="AA37" s="54">
        <v>1004</v>
      </c>
      <c r="AB37" s="54">
        <v>3125</v>
      </c>
      <c r="AC37" s="54">
        <v>2935</v>
      </c>
      <c r="AD37" s="54">
        <v>817</v>
      </c>
      <c r="AE37" s="54">
        <v>954</v>
      </c>
      <c r="AF37" s="54">
        <v>682</v>
      </c>
      <c r="AG37" s="54">
        <v>1182</v>
      </c>
      <c r="AH37" s="54">
        <v>1110</v>
      </c>
      <c r="AI37" s="54">
        <v>3268</v>
      </c>
      <c r="AJ37" s="54">
        <v>2751</v>
      </c>
      <c r="AK37" s="54">
        <v>895</v>
      </c>
      <c r="AL37" s="54">
        <v>1050</v>
      </c>
      <c r="AM37" s="54">
        <v>802</v>
      </c>
      <c r="AN37" s="54">
        <v>1358</v>
      </c>
      <c r="AO37" s="54">
        <v>1210</v>
      </c>
      <c r="AP37" s="54">
        <v>3707</v>
      </c>
      <c r="AQ37" s="54">
        <v>3208</v>
      </c>
      <c r="AR37" s="54">
        <v>883</v>
      </c>
      <c r="AS37" s="54">
        <v>1056</v>
      </c>
      <c r="AT37" s="54">
        <v>883</v>
      </c>
      <c r="AU37" s="54">
        <v>1479</v>
      </c>
      <c r="AV37" s="54">
        <v>1222</v>
      </c>
      <c r="AW37" s="54">
        <v>3704</v>
      </c>
      <c r="AX37" s="58">
        <v>3316</v>
      </c>
    </row>
    <row r="38" spans="1:50" s="12" customFormat="1" x14ac:dyDescent="0.2">
      <c r="A38" s="4" t="s">
        <v>44</v>
      </c>
      <c r="B38" s="55">
        <v>399</v>
      </c>
      <c r="C38" s="55">
        <v>492</v>
      </c>
      <c r="D38" s="55">
        <v>588</v>
      </c>
      <c r="E38" s="55">
        <v>854</v>
      </c>
      <c r="F38" s="55">
        <v>638</v>
      </c>
      <c r="G38" s="55">
        <v>2462</v>
      </c>
      <c r="H38" s="55">
        <v>2748</v>
      </c>
      <c r="I38" s="55">
        <v>385</v>
      </c>
      <c r="J38" s="55">
        <v>469</v>
      </c>
      <c r="K38" s="55">
        <v>559</v>
      </c>
      <c r="L38" s="55">
        <v>921</v>
      </c>
      <c r="M38" s="55">
        <v>591</v>
      </c>
      <c r="N38" s="55">
        <v>2700</v>
      </c>
      <c r="O38" s="55">
        <v>2916</v>
      </c>
      <c r="P38" s="55">
        <v>487</v>
      </c>
      <c r="Q38" s="55">
        <v>577</v>
      </c>
      <c r="R38" s="55">
        <v>584</v>
      </c>
      <c r="S38" s="55">
        <v>939</v>
      </c>
      <c r="T38" s="55">
        <v>706</v>
      </c>
      <c r="U38" s="55">
        <v>2630</v>
      </c>
      <c r="V38" s="55">
        <v>2677</v>
      </c>
      <c r="W38" s="55">
        <v>648</v>
      </c>
      <c r="X38" s="55">
        <v>771</v>
      </c>
      <c r="Y38" s="55">
        <v>626</v>
      </c>
      <c r="Z38" s="55">
        <v>991</v>
      </c>
      <c r="AA38" s="55">
        <v>920</v>
      </c>
      <c r="AB38" s="55">
        <v>2984</v>
      </c>
      <c r="AC38" s="55">
        <v>2819</v>
      </c>
      <c r="AD38" s="55">
        <v>707</v>
      </c>
      <c r="AE38" s="55">
        <v>814</v>
      </c>
      <c r="AF38" s="55">
        <v>591</v>
      </c>
      <c r="AG38" s="55">
        <v>1027</v>
      </c>
      <c r="AH38" s="55">
        <v>950</v>
      </c>
      <c r="AI38" s="55">
        <v>2962</v>
      </c>
      <c r="AJ38" s="55">
        <v>2691</v>
      </c>
      <c r="AK38" s="55">
        <v>788</v>
      </c>
      <c r="AL38" s="55">
        <v>921</v>
      </c>
      <c r="AM38" s="55">
        <v>751</v>
      </c>
      <c r="AN38" s="55">
        <v>1286</v>
      </c>
      <c r="AO38" s="55">
        <v>1071</v>
      </c>
      <c r="AP38" s="55">
        <v>3468</v>
      </c>
      <c r="AQ38" s="55">
        <v>3045</v>
      </c>
      <c r="AR38" s="55">
        <v>798</v>
      </c>
      <c r="AS38" s="55">
        <v>948</v>
      </c>
      <c r="AT38" s="55">
        <v>783</v>
      </c>
      <c r="AU38" s="55">
        <v>1310</v>
      </c>
      <c r="AV38" s="55">
        <v>1152</v>
      </c>
      <c r="AW38" s="55">
        <v>3554</v>
      </c>
      <c r="AX38" s="59">
        <v>3207</v>
      </c>
    </row>
    <row r="39" spans="1:50" s="12" customFormat="1" x14ac:dyDescent="0.2">
      <c r="A39" s="4" t="s">
        <v>45</v>
      </c>
      <c r="B39" s="54">
        <v>286</v>
      </c>
      <c r="C39" s="54">
        <v>347</v>
      </c>
      <c r="D39" s="54">
        <v>454</v>
      </c>
      <c r="E39" s="54">
        <v>721</v>
      </c>
      <c r="F39" s="54">
        <v>444</v>
      </c>
      <c r="G39" s="54">
        <v>2210</v>
      </c>
      <c r="H39" s="54">
        <v>2495</v>
      </c>
      <c r="I39" s="54">
        <v>338</v>
      </c>
      <c r="J39" s="54">
        <v>400</v>
      </c>
      <c r="K39" s="54">
        <v>527</v>
      </c>
      <c r="L39" s="54">
        <v>823</v>
      </c>
      <c r="M39" s="54">
        <v>551</v>
      </c>
      <c r="N39" s="54">
        <v>2346</v>
      </c>
      <c r="O39" s="54">
        <v>2796</v>
      </c>
      <c r="P39" s="54">
        <v>405</v>
      </c>
      <c r="Q39" s="54">
        <v>489</v>
      </c>
      <c r="R39" s="54">
        <v>474</v>
      </c>
      <c r="S39" s="54">
        <v>782</v>
      </c>
      <c r="T39" s="54">
        <v>609</v>
      </c>
      <c r="U39" s="54">
        <v>2443</v>
      </c>
      <c r="V39" s="54">
        <v>2593</v>
      </c>
      <c r="W39" s="54">
        <v>562</v>
      </c>
      <c r="X39" s="54">
        <v>657</v>
      </c>
      <c r="Y39" s="54">
        <v>564</v>
      </c>
      <c r="Z39" s="54">
        <v>940</v>
      </c>
      <c r="AA39" s="54">
        <v>789</v>
      </c>
      <c r="AB39" s="54">
        <v>2878</v>
      </c>
      <c r="AC39" s="54">
        <v>2784</v>
      </c>
      <c r="AD39" s="54">
        <v>560</v>
      </c>
      <c r="AE39" s="54">
        <v>664</v>
      </c>
      <c r="AF39" s="54">
        <v>584</v>
      </c>
      <c r="AG39" s="54">
        <v>1003</v>
      </c>
      <c r="AH39" s="54">
        <v>804</v>
      </c>
      <c r="AI39" s="54">
        <v>2759</v>
      </c>
      <c r="AJ39" s="54">
        <v>2649</v>
      </c>
      <c r="AK39" s="54">
        <v>670</v>
      </c>
      <c r="AL39" s="54">
        <v>790</v>
      </c>
      <c r="AM39" s="54">
        <v>656</v>
      </c>
      <c r="AN39" s="54">
        <v>1138</v>
      </c>
      <c r="AO39" s="54">
        <v>932</v>
      </c>
      <c r="AP39" s="54">
        <v>3221</v>
      </c>
      <c r="AQ39" s="54">
        <v>2918</v>
      </c>
      <c r="AR39" s="54">
        <v>709</v>
      </c>
      <c r="AS39" s="54">
        <v>843</v>
      </c>
      <c r="AT39" s="54">
        <v>667</v>
      </c>
      <c r="AU39" s="54">
        <v>1129</v>
      </c>
      <c r="AV39" s="54">
        <v>963</v>
      </c>
      <c r="AW39" s="54">
        <v>3235</v>
      </c>
      <c r="AX39" s="58">
        <v>3114</v>
      </c>
    </row>
    <row r="40" spans="1:50" s="12" customFormat="1" x14ac:dyDescent="0.2">
      <c r="A40" s="4" t="s">
        <v>46</v>
      </c>
      <c r="B40" s="54">
        <v>235</v>
      </c>
      <c r="C40" s="54">
        <v>300</v>
      </c>
      <c r="D40" s="54">
        <v>399</v>
      </c>
      <c r="E40" s="54">
        <v>624</v>
      </c>
      <c r="F40" s="54">
        <v>386</v>
      </c>
      <c r="G40" s="54">
        <v>1938</v>
      </c>
      <c r="H40" s="54">
        <v>2251</v>
      </c>
      <c r="I40" s="54">
        <v>252</v>
      </c>
      <c r="J40" s="54">
        <v>307</v>
      </c>
      <c r="K40" s="54">
        <v>449</v>
      </c>
      <c r="L40" s="54">
        <v>717</v>
      </c>
      <c r="M40" s="54">
        <v>398</v>
      </c>
      <c r="N40" s="54">
        <v>2025</v>
      </c>
      <c r="O40" s="54">
        <v>2328</v>
      </c>
      <c r="P40" s="54">
        <v>368</v>
      </c>
      <c r="Q40" s="54">
        <v>448</v>
      </c>
      <c r="R40" s="54">
        <v>485</v>
      </c>
      <c r="S40" s="54">
        <v>758</v>
      </c>
      <c r="T40" s="54">
        <v>559</v>
      </c>
      <c r="U40" s="54">
        <v>2133</v>
      </c>
      <c r="V40" s="54">
        <v>2460</v>
      </c>
      <c r="W40" s="54">
        <v>519</v>
      </c>
      <c r="X40" s="54">
        <v>617</v>
      </c>
      <c r="Y40" s="54">
        <v>583</v>
      </c>
      <c r="Z40" s="54">
        <v>964</v>
      </c>
      <c r="AA40" s="54">
        <v>731</v>
      </c>
      <c r="AB40" s="54">
        <v>2778</v>
      </c>
      <c r="AC40" s="54">
        <v>2669</v>
      </c>
      <c r="AD40" s="54">
        <v>472</v>
      </c>
      <c r="AE40" s="54">
        <v>560</v>
      </c>
      <c r="AF40" s="54">
        <v>513</v>
      </c>
      <c r="AG40" s="54">
        <v>919</v>
      </c>
      <c r="AH40" s="54">
        <v>672</v>
      </c>
      <c r="AI40" s="54">
        <v>2648</v>
      </c>
      <c r="AJ40" s="54">
        <v>2541</v>
      </c>
      <c r="AK40" s="54">
        <v>575</v>
      </c>
      <c r="AL40" s="54">
        <v>681</v>
      </c>
      <c r="AM40" s="54">
        <v>599</v>
      </c>
      <c r="AN40" s="54">
        <v>1101</v>
      </c>
      <c r="AO40" s="54">
        <v>835</v>
      </c>
      <c r="AP40" s="54">
        <v>3015</v>
      </c>
      <c r="AQ40" s="54">
        <v>2773</v>
      </c>
      <c r="AR40" s="54">
        <v>555</v>
      </c>
      <c r="AS40" s="54">
        <v>662</v>
      </c>
      <c r="AT40" s="54">
        <v>594</v>
      </c>
      <c r="AU40" s="54">
        <v>1047</v>
      </c>
      <c r="AV40" s="54">
        <v>770</v>
      </c>
      <c r="AW40" s="54">
        <v>2973</v>
      </c>
      <c r="AX40" s="58">
        <v>2823</v>
      </c>
    </row>
    <row r="41" spans="1:50" s="12" customFormat="1" x14ac:dyDescent="0.2">
      <c r="A41" s="4" t="s">
        <v>47</v>
      </c>
      <c r="B41" s="54">
        <v>215</v>
      </c>
      <c r="C41" s="54">
        <v>261</v>
      </c>
      <c r="D41" s="54">
        <v>373</v>
      </c>
      <c r="E41" s="54">
        <v>559</v>
      </c>
      <c r="F41" s="54">
        <v>343</v>
      </c>
      <c r="G41" s="54">
        <v>1688</v>
      </c>
      <c r="H41" s="54">
        <v>2149</v>
      </c>
      <c r="I41" s="54">
        <v>210</v>
      </c>
      <c r="J41" s="54">
        <v>254</v>
      </c>
      <c r="K41" s="54">
        <v>354</v>
      </c>
      <c r="L41" s="54">
        <v>595</v>
      </c>
      <c r="M41" s="54">
        <v>338</v>
      </c>
      <c r="N41" s="54">
        <v>1780</v>
      </c>
      <c r="O41" s="54">
        <v>2245</v>
      </c>
      <c r="P41" s="54">
        <v>328</v>
      </c>
      <c r="Q41" s="54">
        <v>388</v>
      </c>
      <c r="R41" s="54">
        <v>414</v>
      </c>
      <c r="S41" s="54">
        <v>673</v>
      </c>
      <c r="T41" s="54">
        <v>502</v>
      </c>
      <c r="U41" s="54">
        <v>2108</v>
      </c>
      <c r="V41" s="54">
        <v>2336</v>
      </c>
      <c r="W41" s="54">
        <v>421</v>
      </c>
      <c r="X41" s="54">
        <v>487</v>
      </c>
      <c r="Y41" s="54">
        <v>503</v>
      </c>
      <c r="Z41" s="54">
        <v>834</v>
      </c>
      <c r="AA41" s="54">
        <v>606</v>
      </c>
      <c r="AB41" s="54">
        <v>2516</v>
      </c>
      <c r="AC41" s="54">
        <v>2550</v>
      </c>
      <c r="AD41" s="54">
        <v>437</v>
      </c>
      <c r="AE41" s="54">
        <v>531</v>
      </c>
      <c r="AF41" s="54">
        <v>508</v>
      </c>
      <c r="AG41" s="54">
        <v>898</v>
      </c>
      <c r="AH41" s="54">
        <v>644</v>
      </c>
      <c r="AI41" s="54">
        <v>2434</v>
      </c>
      <c r="AJ41" s="54">
        <v>2430</v>
      </c>
      <c r="AK41" s="54">
        <v>473</v>
      </c>
      <c r="AL41" s="54">
        <v>579</v>
      </c>
      <c r="AM41" s="54">
        <v>586</v>
      </c>
      <c r="AN41" s="54">
        <v>1018</v>
      </c>
      <c r="AO41" s="54">
        <v>676</v>
      </c>
      <c r="AP41" s="54">
        <v>2787</v>
      </c>
      <c r="AQ41" s="54">
        <v>2737</v>
      </c>
      <c r="AR41" s="54">
        <v>497</v>
      </c>
      <c r="AS41" s="54">
        <v>618</v>
      </c>
      <c r="AT41" s="54">
        <v>606</v>
      </c>
      <c r="AU41" s="54">
        <v>1031</v>
      </c>
      <c r="AV41" s="54">
        <v>712</v>
      </c>
      <c r="AW41" s="54">
        <v>2915</v>
      </c>
      <c r="AX41" s="58">
        <v>2864</v>
      </c>
    </row>
    <row r="42" spans="1:50" s="12" customFormat="1" x14ac:dyDescent="0.2">
      <c r="A42" s="4" t="s">
        <v>48</v>
      </c>
      <c r="B42" s="55">
        <v>192</v>
      </c>
      <c r="C42" s="55">
        <v>242</v>
      </c>
      <c r="D42" s="55">
        <v>389</v>
      </c>
      <c r="E42" s="55">
        <v>588</v>
      </c>
      <c r="F42" s="55">
        <v>324</v>
      </c>
      <c r="G42" s="55">
        <v>1617</v>
      </c>
      <c r="H42" s="55">
        <v>2015</v>
      </c>
      <c r="I42" s="55">
        <v>220</v>
      </c>
      <c r="J42" s="55">
        <v>273</v>
      </c>
      <c r="K42" s="55">
        <v>340</v>
      </c>
      <c r="L42" s="55">
        <v>555</v>
      </c>
      <c r="M42" s="55">
        <v>350</v>
      </c>
      <c r="N42" s="55">
        <v>1662</v>
      </c>
      <c r="O42" s="55">
        <v>2113</v>
      </c>
      <c r="P42" s="55">
        <v>277</v>
      </c>
      <c r="Q42" s="55">
        <v>353</v>
      </c>
      <c r="R42" s="55">
        <v>368</v>
      </c>
      <c r="S42" s="55">
        <v>640</v>
      </c>
      <c r="T42" s="55">
        <v>463</v>
      </c>
      <c r="U42" s="55">
        <v>1878</v>
      </c>
      <c r="V42" s="55">
        <v>2156</v>
      </c>
      <c r="W42" s="55">
        <v>397</v>
      </c>
      <c r="X42" s="55">
        <v>469</v>
      </c>
      <c r="Y42" s="55">
        <v>484</v>
      </c>
      <c r="Z42" s="55">
        <v>834</v>
      </c>
      <c r="AA42" s="55">
        <v>574</v>
      </c>
      <c r="AB42" s="55">
        <v>2377</v>
      </c>
      <c r="AC42" s="55">
        <v>2485</v>
      </c>
      <c r="AD42" s="55">
        <v>438</v>
      </c>
      <c r="AE42" s="55">
        <v>524</v>
      </c>
      <c r="AF42" s="55">
        <v>478</v>
      </c>
      <c r="AG42" s="55">
        <v>847</v>
      </c>
      <c r="AH42" s="55">
        <v>612</v>
      </c>
      <c r="AI42" s="55">
        <v>2335</v>
      </c>
      <c r="AJ42" s="55">
        <v>2430</v>
      </c>
      <c r="AK42" s="55">
        <v>430</v>
      </c>
      <c r="AL42" s="55">
        <v>521</v>
      </c>
      <c r="AM42" s="55">
        <v>519</v>
      </c>
      <c r="AN42" s="55">
        <v>958</v>
      </c>
      <c r="AO42" s="55">
        <v>614</v>
      </c>
      <c r="AP42" s="55">
        <v>2576</v>
      </c>
      <c r="AQ42" s="55">
        <v>2618</v>
      </c>
      <c r="AR42" s="55">
        <v>478</v>
      </c>
      <c r="AS42" s="55">
        <v>566</v>
      </c>
      <c r="AT42" s="55">
        <v>573</v>
      </c>
      <c r="AU42" s="55">
        <v>1036</v>
      </c>
      <c r="AV42" s="55">
        <v>682</v>
      </c>
      <c r="AW42" s="55">
        <v>2762</v>
      </c>
      <c r="AX42" s="59">
        <v>2977</v>
      </c>
    </row>
    <row r="43" spans="1:50" s="12" customFormat="1" x14ac:dyDescent="0.2">
      <c r="A43" s="4" t="s">
        <v>49</v>
      </c>
      <c r="B43" s="54">
        <v>174</v>
      </c>
      <c r="C43" s="54">
        <v>216</v>
      </c>
      <c r="D43" s="54">
        <v>322</v>
      </c>
      <c r="E43" s="54">
        <v>534</v>
      </c>
      <c r="F43" s="54">
        <v>276</v>
      </c>
      <c r="G43" s="54">
        <v>1554</v>
      </c>
      <c r="H43" s="54">
        <v>1878</v>
      </c>
      <c r="I43" s="54">
        <v>176</v>
      </c>
      <c r="J43" s="54">
        <v>215</v>
      </c>
      <c r="K43" s="54">
        <v>313</v>
      </c>
      <c r="L43" s="54">
        <v>508</v>
      </c>
      <c r="M43" s="54">
        <v>295</v>
      </c>
      <c r="N43" s="54">
        <v>1594</v>
      </c>
      <c r="O43" s="54">
        <v>1850</v>
      </c>
      <c r="P43" s="54">
        <v>289</v>
      </c>
      <c r="Q43" s="54">
        <v>349</v>
      </c>
      <c r="R43" s="54">
        <v>390</v>
      </c>
      <c r="S43" s="54">
        <v>643</v>
      </c>
      <c r="T43" s="54">
        <v>421</v>
      </c>
      <c r="U43" s="54">
        <v>1855</v>
      </c>
      <c r="V43" s="54">
        <v>2059</v>
      </c>
      <c r="W43" s="54">
        <v>456</v>
      </c>
      <c r="X43" s="54">
        <v>542</v>
      </c>
      <c r="Y43" s="54">
        <v>482</v>
      </c>
      <c r="Z43" s="54">
        <v>833</v>
      </c>
      <c r="AA43" s="54">
        <v>646</v>
      </c>
      <c r="AB43" s="54">
        <v>2403</v>
      </c>
      <c r="AC43" s="54">
        <v>2445</v>
      </c>
      <c r="AD43" s="54">
        <v>406</v>
      </c>
      <c r="AE43" s="54">
        <v>487</v>
      </c>
      <c r="AF43" s="54">
        <v>424</v>
      </c>
      <c r="AG43" s="54">
        <v>791</v>
      </c>
      <c r="AH43" s="54">
        <v>569</v>
      </c>
      <c r="AI43" s="54">
        <v>2228</v>
      </c>
      <c r="AJ43" s="54">
        <v>2218</v>
      </c>
      <c r="AK43" s="54">
        <v>402</v>
      </c>
      <c r="AL43" s="54">
        <v>500</v>
      </c>
      <c r="AM43" s="54">
        <v>476</v>
      </c>
      <c r="AN43" s="54">
        <v>890</v>
      </c>
      <c r="AO43" s="54">
        <v>595</v>
      </c>
      <c r="AP43" s="54">
        <v>2481</v>
      </c>
      <c r="AQ43" s="54">
        <v>2494</v>
      </c>
      <c r="AR43" s="54">
        <v>412</v>
      </c>
      <c r="AS43" s="54">
        <v>511</v>
      </c>
      <c r="AT43" s="54">
        <v>499</v>
      </c>
      <c r="AU43" s="54">
        <v>926</v>
      </c>
      <c r="AV43" s="54">
        <v>603</v>
      </c>
      <c r="AW43" s="54">
        <v>2551</v>
      </c>
      <c r="AX43" s="58">
        <v>2770</v>
      </c>
    </row>
    <row r="44" spans="1:50" s="12" customFormat="1" x14ac:dyDescent="0.2">
      <c r="A44" s="4" t="s">
        <v>50</v>
      </c>
      <c r="B44" s="54">
        <v>187</v>
      </c>
      <c r="C44" s="54">
        <v>228</v>
      </c>
      <c r="D44" s="54">
        <v>327</v>
      </c>
      <c r="E44" s="54">
        <v>522</v>
      </c>
      <c r="F44" s="54">
        <v>313</v>
      </c>
      <c r="G44" s="54">
        <v>1639</v>
      </c>
      <c r="H44" s="54">
        <v>1924</v>
      </c>
      <c r="I44" s="54">
        <v>188</v>
      </c>
      <c r="J44" s="54">
        <v>227</v>
      </c>
      <c r="K44" s="54">
        <v>320</v>
      </c>
      <c r="L44" s="54">
        <v>525</v>
      </c>
      <c r="M44" s="54">
        <v>283</v>
      </c>
      <c r="N44" s="54">
        <v>1561</v>
      </c>
      <c r="O44" s="54">
        <v>1890</v>
      </c>
      <c r="P44" s="54">
        <v>330</v>
      </c>
      <c r="Q44" s="54">
        <v>400</v>
      </c>
      <c r="R44" s="54">
        <v>397</v>
      </c>
      <c r="S44" s="54">
        <v>647</v>
      </c>
      <c r="T44" s="54">
        <v>489</v>
      </c>
      <c r="U44" s="54">
        <v>2016</v>
      </c>
      <c r="V44" s="54">
        <v>2179</v>
      </c>
      <c r="W44" s="54">
        <v>388</v>
      </c>
      <c r="X44" s="54">
        <v>461</v>
      </c>
      <c r="Y44" s="54">
        <v>453</v>
      </c>
      <c r="Z44" s="54">
        <v>777</v>
      </c>
      <c r="AA44" s="54">
        <v>566</v>
      </c>
      <c r="AB44" s="54">
        <v>2399</v>
      </c>
      <c r="AC44" s="54">
        <v>2446</v>
      </c>
      <c r="AD44" s="54">
        <v>352</v>
      </c>
      <c r="AE44" s="54">
        <v>429</v>
      </c>
      <c r="AF44" s="54">
        <v>443</v>
      </c>
      <c r="AG44" s="54">
        <v>777</v>
      </c>
      <c r="AH44" s="54">
        <v>540</v>
      </c>
      <c r="AI44" s="54">
        <v>2254</v>
      </c>
      <c r="AJ44" s="54">
        <v>2277</v>
      </c>
      <c r="AK44" s="54">
        <v>379</v>
      </c>
      <c r="AL44" s="54">
        <v>467</v>
      </c>
      <c r="AM44" s="54">
        <v>488</v>
      </c>
      <c r="AN44" s="54">
        <v>902</v>
      </c>
      <c r="AO44" s="54">
        <v>563</v>
      </c>
      <c r="AP44" s="54">
        <v>2572</v>
      </c>
      <c r="AQ44" s="54">
        <v>2509</v>
      </c>
      <c r="AR44" s="55">
        <v>360</v>
      </c>
      <c r="AS44" s="55">
        <v>430</v>
      </c>
      <c r="AT44" s="55">
        <v>486</v>
      </c>
      <c r="AU44" s="55">
        <v>838</v>
      </c>
      <c r="AV44" s="55">
        <v>526</v>
      </c>
      <c r="AW44" s="55">
        <v>2224</v>
      </c>
      <c r="AX44" s="59">
        <v>2229</v>
      </c>
    </row>
    <row r="45" spans="1:50" s="12" customFormat="1" x14ac:dyDescent="0.2">
      <c r="A45" s="4" t="s">
        <v>51</v>
      </c>
      <c r="B45" s="54">
        <v>149</v>
      </c>
      <c r="C45" s="54">
        <v>188</v>
      </c>
      <c r="D45" s="54">
        <v>286</v>
      </c>
      <c r="E45" s="54">
        <v>465</v>
      </c>
      <c r="F45" s="54">
        <v>265</v>
      </c>
      <c r="G45" s="54">
        <v>1383</v>
      </c>
      <c r="H45" s="54">
        <v>1809</v>
      </c>
      <c r="I45" s="54">
        <v>146</v>
      </c>
      <c r="J45" s="54">
        <v>201</v>
      </c>
      <c r="K45" s="54">
        <v>300</v>
      </c>
      <c r="L45" s="54">
        <v>498</v>
      </c>
      <c r="M45" s="54">
        <v>259</v>
      </c>
      <c r="N45" s="54">
        <v>1440</v>
      </c>
      <c r="O45" s="54">
        <v>1834</v>
      </c>
      <c r="P45" s="54">
        <v>263</v>
      </c>
      <c r="Q45" s="54">
        <v>314</v>
      </c>
      <c r="R45" s="54">
        <v>360</v>
      </c>
      <c r="S45" s="54">
        <v>613</v>
      </c>
      <c r="T45" s="54">
        <v>402</v>
      </c>
      <c r="U45" s="54">
        <v>1899</v>
      </c>
      <c r="V45" s="54">
        <v>2004</v>
      </c>
      <c r="W45" s="54">
        <v>329</v>
      </c>
      <c r="X45" s="54">
        <v>409</v>
      </c>
      <c r="Y45" s="54">
        <v>455</v>
      </c>
      <c r="Z45" s="54">
        <v>794</v>
      </c>
      <c r="AA45" s="54">
        <v>500</v>
      </c>
      <c r="AB45" s="54">
        <v>2345</v>
      </c>
      <c r="AC45" s="54">
        <v>2462</v>
      </c>
      <c r="AD45" s="54">
        <v>289</v>
      </c>
      <c r="AE45" s="54">
        <v>366</v>
      </c>
      <c r="AF45" s="54">
        <v>441</v>
      </c>
      <c r="AG45" s="54">
        <v>751</v>
      </c>
      <c r="AH45" s="54">
        <v>464</v>
      </c>
      <c r="AI45" s="54">
        <v>2218</v>
      </c>
      <c r="AJ45" s="54">
        <v>2257</v>
      </c>
      <c r="AK45" s="54">
        <v>319</v>
      </c>
      <c r="AL45" s="54">
        <v>396</v>
      </c>
      <c r="AM45" s="54">
        <v>440</v>
      </c>
      <c r="AN45" s="54">
        <v>836</v>
      </c>
      <c r="AO45" s="54">
        <v>505</v>
      </c>
      <c r="AP45" s="54">
        <v>2368</v>
      </c>
      <c r="AQ45" s="54">
        <v>2453</v>
      </c>
      <c r="AR45" s="54">
        <v>293</v>
      </c>
      <c r="AS45" s="54">
        <v>360</v>
      </c>
      <c r="AT45" s="54">
        <v>400</v>
      </c>
      <c r="AU45" s="54">
        <v>727</v>
      </c>
      <c r="AV45" s="54">
        <v>433</v>
      </c>
      <c r="AW45" s="54">
        <v>1918</v>
      </c>
      <c r="AX45" s="58">
        <v>1906</v>
      </c>
    </row>
    <row r="46" spans="1:50" s="42" customFormat="1" x14ac:dyDescent="0.2">
      <c r="A46" s="4" t="s">
        <v>52</v>
      </c>
      <c r="B46" s="55">
        <v>135</v>
      </c>
      <c r="C46" s="55">
        <v>169</v>
      </c>
      <c r="D46" s="55">
        <v>266</v>
      </c>
      <c r="E46" s="55">
        <v>429</v>
      </c>
      <c r="F46" s="55">
        <v>213</v>
      </c>
      <c r="G46" s="55">
        <v>1279</v>
      </c>
      <c r="H46" s="55">
        <v>1688</v>
      </c>
      <c r="I46" s="55">
        <v>170</v>
      </c>
      <c r="J46" s="55">
        <v>196</v>
      </c>
      <c r="K46" s="55">
        <v>255</v>
      </c>
      <c r="L46" s="55">
        <v>430</v>
      </c>
      <c r="M46" s="55">
        <v>261</v>
      </c>
      <c r="N46" s="55">
        <v>1364</v>
      </c>
      <c r="O46" s="55">
        <v>1706</v>
      </c>
      <c r="P46" s="55">
        <v>195</v>
      </c>
      <c r="Q46" s="55">
        <v>242</v>
      </c>
      <c r="R46" s="55">
        <v>302</v>
      </c>
      <c r="S46" s="55">
        <v>521</v>
      </c>
      <c r="T46" s="55">
        <v>344</v>
      </c>
      <c r="U46" s="55">
        <v>1713</v>
      </c>
      <c r="V46" s="55">
        <v>2052</v>
      </c>
      <c r="W46" s="55">
        <v>294</v>
      </c>
      <c r="X46" s="55">
        <v>355</v>
      </c>
      <c r="Y46" s="55">
        <v>398</v>
      </c>
      <c r="Z46" s="55">
        <v>717</v>
      </c>
      <c r="AA46" s="55">
        <v>482</v>
      </c>
      <c r="AB46" s="55">
        <v>2174</v>
      </c>
      <c r="AC46" s="55">
        <v>2413</v>
      </c>
      <c r="AD46" s="55">
        <v>297</v>
      </c>
      <c r="AE46" s="55">
        <v>363</v>
      </c>
      <c r="AF46" s="55">
        <v>386</v>
      </c>
      <c r="AG46" s="55">
        <v>706</v>
      </c>
      <c r="AH46" s="55">
        <v>462</v>
      </c>
      <c r="AI46" s="55">
        <v>2061</v>
      </c>
      <c r="AJ46" s="55">
        <v>2187</v>
      </c>
      <c r="AK46" s="55">
        <v>295</v>
      </c>
      <c r="AL46" s="55">
        <v>362</v>
      </c>
      <c r="AM46" s="55">
        <v>452</v>
      </c>
      <c r="AN46" s="55">
        <v>840</v>
      </c>
      <c r="AO46" s="55">
        <v>454</v>
      </c>
      <c r="AP46" s="55">
        <v>2225</v>
      </c>
      <c r="AQ46" s="55">
        <v>2390</v>
      </c>
      <c r="AR46" s="54">
        <v>208</v>
      </c>
      <c r="AS46" s="54">
        <v>265</v>
      </c>
      <c r="AT46" s="54">
        <v>304</v>
      </c>
      <c r="AU46" s="54">
        <v>569</v>
      </c>
      <c r="AV46" s="54">
        <v>337</v>
      </c>
      <c r="AW46" s="54">
        <v>1671</v>
      </c>
      <c r="AX46" s="58">
        <v>1646</v>
      </c>
    </row>
    <row r="47" spans="1:50" x14ac:dyDescent="0.2">
      <c r="A47" s="4" t="s">
        <v>53</v>
      </c>
      <c r="B47" s="54">
        <v>105</v>
      </c>
      <c r="C47" s="54">
        <v>133</v>
      </c>
      <c r="D47" s="54">
        <v>238</v>
      </c>
      <c r="E47" s="54">
        <v>382</v>
      </c>
      <c r="F47" s="54">
        <v>179</v>
      </c>
      <c r="G47" s="54">
        <v>1143</v>
      </c>
      <c r="H47" s="54">
        <v>1546</v>
      </c>
      <c r="I47" s="54">
        <v>131</v>
      </c>
      <c r="J47" s="54">
        <v>160</v>
      </c>
      <c r="K47" s="54">
        <v>252</v>
      </c>
      <c r="L47" s="54">
        <v>422</v>
      </c>
      <c r="M47" s="54">
        <v>230</v>
      </c>
      <c r="N47" s="54">
        <v>1333</v>
      </c>
      <c r="O47" s="54">
        <v>1597</v>
      </c>
      <c r="P47" s="54">
        <v>206</v>
      </c>
      <c r="Q47" s="54">
        <v>245</v>
      </c>
      <c r="R47" s="54">
        <v>275</v>
      </c>
      <c r="S47" s="54">
        <v>484</v>
      </c>
      <c r="T47" s="54">
        <v>343</v>
      </c>
      <c r="U47" s="54">
        <v>1675</v>
      </c>
      <c r="V47" s="54">
        <v>1893</v>
      </c>
      <c r="W47" s="54">
        <v>241</v>
      </c>
      <c r="X47" s="54">
        <v>302</v>
      </c>
      <c r="Y47" s="54">
        <v>408</v>
      </c>
      <c r="Z47" s="54">
        <v>697</v>
      </c>
      <c r="AA47" s="54">
        <v>409</v>
      </c>
      <c r="AB47" s="54">
        <v>2092</v>
      </c>
      <c r="AC47" s="54">
        <v>2432</v>
      </c>
      <c r="AD47" s="54">
        <v>259</v>
      </c>
      <c r="AE47" s="54">
        <v>327</v>
      </c>
      <c r="AF47" s="54">
        <v>397</v>
      </c>
      <c r="AG47" s="54">
        <v>700</v>
      </c>
      <c r="AH47" s="54">
        <v>395</v>
      </c>
      <c r="AI47" s="54">
        <v>1936</v>
      </c>
      <c r="AJ47" s="54">
        <v>2105</v>
      </c>
      <c r="AK47" s="54">
        <v>242</v>
      </c>
      <c r="AL47" s="54">
        <v>295</v>
      </c>
      <c r="AM47" s="54">
        <v>366</v>
      </c>
      <c r="AN47" s="54">
        <v>720</v>
      </c>
      <c r="AO47" s="54">
        <v>384</v>
      </c>
      <c r="AP47" s="54">
        <v>1980</v>
      </c>
      <c r="AQ47" s="54">
        <v>1930</v>
      </c>
      <c r="AR47" s="54">
        <v>170</v>
      </c>
      <c r="AS47" s="54">
        <v>220</v>
      </c>
      <c r="AT47" s="54">
        <v>256</v>
      </c>
      <c r="AU47" s="54">
        <v>480</v>
      </c>
      <c r="AV47" s="54">
        <v>278</v>
      </c>
      <c r="AW47" s="54">
        <v>1357</v>
      </c>
      <c r="AX47" s="58">
        <v>1438</v>
      </c>
    </row>
    <row r="48" spans="1:50" x14ac:dyDescent="0.2">
      <c r="A48" s="4" t="s">
        <v>54</v>
      </c>
      <c r="B48" s="54">
        <v>97</v>
      </c>
      <c r="C48" s="54">
        <v>127</v>
      </c>
      <c r="D48" s="54">
        <v>222</v>
      </c>
      <c r="E48" s="54">
        <v>359</v>
      </c>
      <c r="F48" s="54">
        <v>178</v>
      </c>
      <c r="G48" s="54">
        <v>1149</v>
      </c>
      <c r="H48" s="54">
        <v>1376</v>
      </c>
      <c r="I48" s="54">
        <v>131</v>
      </c>
      <c r="J48" s="54">
        <v>163</v>
      </c>
      <c r="K48" s="54">
        <v>226</v>
      </c>
      <c r="L48" s="54">
        <v>384</v>
      </c>
      <c r="M48" s="54">
        <v>200</v>
      </c>
      <c r="N48" s="54">
        <v>1201</v>
      </c>
      <c r="O48" s="54">
        <v>1477</v>
      </c>
      <c r="P48" s="54">
        <v>220</v>
      </c>
      <c r="Q48" s="54">
        <v>255</v>
      </c>
      <c r="R48" s="54">
        <v>275</v>
      </c>
      <c r="S48" s="54">
        <v>486</v>
      </c>
      <c r="T48" s="54">
        <v>340</v>
      </c>
      <c r="U48" s="54">
        <v>1674</v>
      </c>
      <c r="V48" s="54">
        <v>1905</v>
      </c>
      <c r="W48" s="54">
        <v>247</v>
      </c>
      <c r="X48" s="54">
        <v>296</v>
      </c>
      <c r="Y48" s="54">
        <v>366</v>
      </c>
      <c r="Z48" s="54">
        <v>691</v>
      </c>
      <c r="AA48" s="54">
        <v>415</v>
      </c>
      <c r="AB48" s="54">
        <v>2022</v>
      </c>
      <c r="AC48" s="54">
        <v>2256</v>
      </c>
      <c r="AD48" s="54">
        <v>239</v>
      </c>
      <c r="AE48" s="54">
        <v>291</v>
      </c>
      <c r="AF48" s="54">
        <v>370</v>
      </c>
      <c r="AG48" s="54">
        <v>676</v>
      </c>
      <c r="AH48" s="54">
        <v>376</v>
      </c>
      <c r="AI48" s="54">
        <v>1884</v>
      </c>
      <c r="AJ48" s="54">
        <v>1986</v>
      </c>
      <c r="AK48" s="54">
        <v>220</v>
      </c>
      <c r="AL48" s="54">
        <v>276</v>
      </c>
      <c r="AM48" s="54">
        <v>328</v>
      </c>
      <c r="AN48" s="54">
        <v>646</v>
      </c>
      <c r="AO48" s="54">
        <v>348</v>
      </c>
      <c r="AP48" s="54">
        <v>1849</v>
      </c>
      <c r="AQ48" s="54">
        <v>1928</v>
      </c>
      <c r="AR48" s="55">
        <v>127</v>
      </c>
      <c r="AS48" s="55">
        <v>166</v>
      </c>
      <c r="AT48" s="55">
        <v>215</v>
      </c>
      <c r="AU48" s="55">
        <v>428</v>
      </c>
      <c r="AV48" s="55">
        <v>210</v>
      </c>
      <c r="AW48" s="55">
        <v>1268</v>
      </c>
      <c r="AX48" s="59">
        <v>1314</v>
      </c>
    </row>
    <row r="49" spans="1:50" x14ac:dyDescent="0.2">
      <c r="A49" s="4" t="s">
        <v>55</v>
      </c>
      <c r="B49" s="54">
        <v>86</v>
      </c>
      <c r="C49" s="54">
        <v>119</v>
      </c>
      <c r="D49" s="54">
        <v>219</v>
      </c>
      <c r="E49" s="54">
        <v>345</v>
      </c>
      <c r="F49" s="54">
        <v>167</v>
      </c>
      <c r="G49" s="54">
        <v>1034</v>
      </c>
      <c r="H49" s="54">
        <v>1335</v>
      </c>
      <c r="I49" s="54">
        <v>109</v>
      </c>
      <c r="J49" s="54">
        <v>142</v>
      </c>
      <c r="K49" s="54">
        <v>196</v>
      </c>
      <c r="L49" s="54">
        <v>350</v>
      </c>
      <c r="M49" s="54">
        <v>184</v>
      </c>
      <c r="N49" s="54">
        <v>1120</v>
      </c>
      <c r="O49" s="54">
        <v>1371</v>
      </c>
      <c r="P49" s="54">
        <v>178</v>
      </c>
      <c r="Q49" s="54">
        <v>222</v>
      </c>
      <c r="R49" s="54">
        <v>304</v>
      </c>
      <c r="S49" s="54">
        <v>526</v>
      </c>
      <c r="T49" s="54">
        <v>302</v>
      </c>
      <c r="U49" s="54">
        <v>1616</v>
      </c>
      <c r="V49" s="54">
        <v>1913</v>
      </c>
      <c r="W49" s="54">
        <v>234</v>
      </c>
      <c r="X49" s="54">
        <v>290</v>
      </c>
      <c r="Y49" s="54">
        <v>401</v>
      </c>
      <c r="Z49" s="54">
        <v>732</v>
      </c>
      <c r="AA49" s="54">
        <v>393</v>
      </c>
      <c r="AB49" s="54">
        <v>1985</v>
      </c>
      <c r="AC49" s="54">
        <v>2196</v>
      </c>
      <c r="AD49" s="54">
        <v>244</v>
      </c>
      <c r="AE49" s="54">
        <v>312</v>
      </c>
      <c r="AF49" s="54">
        <v>343</v>
      </c>
      <c r="AG49" s="54">
        <v>652</v>
      </c>
      <c r="AH49" s="54">
        <v>370</v>
      </c>
      <c r="AI49" s="54">
        <v>1825</v>
      </c>
      <c r="AJ49" s="54">
        <v>1977</v>
      </c>
      <c r="AK49" s="54">
        <v>262</v>
      </c>
      <c r="AL49" s="54">
        <v>325</v>
      </c>
      <c r="AM49" s="54">
        <v>359</v>
      </c>
      <c r="AN49" s="54">
        <v>651</v>
      </c>
      <c r="AO49" s="54">
        <v>392</v>
      </c>
      <c r="AP49" s="54">
        <v>1846</v>
      </c>
      <c r="AQ49" s="54">
        <v>1814</v>
      </c>
      <c r="AR49" s="54">
        <v>129</v>
      </c>
      <c r="AS49" s="54">
        <v>157</v>
      </c>
      <c r="AT49" s="54">
        <v>223</v>
      </c>
      <c r="AU49" s="54">
        <v>391</v>
      </c>
      <c r="AV49" s="54">
        <v>199</v>
      </c>
      <c r="AW49" s="54">
        <v>1047</v>
      </c>
      <c r="AX49" s="58">
        <v>1148</v>
      </c>
    </row>
    <row r="50" spans="1:50" s="2" customFormat="1" ht="13.5" thickBot="1" x14ac:dyDescent="0.25">
      <c r="A50" s="28" t="s">
        <v>13</v>
      </c>
      <c r="B50" s="56">
        <v>20915</v>
      </c>
      <c r="C50" s="56">
        <v>23272</v>
      </c>
      <c r="D50" s="56">
        <v>16142</v>
      </c>
      <c r="E50" s="56">
        <v>23289</v>
      </c>
      <c r="F50" s="56">
        <v>25431</v>
      </c>
      <c r="G50" s="56">
        <v>60516</v>
      </c>
      <c r="H50" s="56">
        <v>47876</v>
      </c>
      <c r="I50" s="56">
        <v>24835</v>
      </c>
      <c r="J50" s="56">
        <v>27569</v>
      </c>
      <c r="K50" s="56">
        <v>18364</v>
      </c>
      <c r="L50" s="56">
        <v>27478</v>
      </c>
      <c r="M50" s="56">
        <v>30006</v>
      </c>
      <c r="N50" s="56">
        <v>67878</v>
      </c>
      <c r="O50" s="56">
        <v>51693</v>
      </c>
      <c r="P50" s="56">
        <v>25179</v>
      </c>
      <c r="Q50" s="56">
        <v>27974</v>
      </c>
      <c r="R50" s="56">
        <v>17672</v>
      </c>
      <c r="S50" s="56">
        <v>26969</v>
      </c>
      <c r="T50" s="56">
        <v>30430</v>
      </c>
      <c r="U50" s="56">
        <v>65627</v>
      </c>
      <c r="V50" s="56">
        <v>48295</v>
      </c>
      <c r="W50" s="56">
        <v>29450</v>
      </c>
      <c r="X50" s="56">
        <v>32799</v>
      </c>
      <c r="Y50" s="56">
        <v>19488</v>
      </c>
      <c r="Z50" s="56">
        <v>29926</v>
      </c>
      <c r="AA50" s="56">
        <v>35259</v>
      </c>
      <c r="AB50" s="56">
        <v>73926</v>
      </c>
      <c r="AC50" s="56">
        <v>50428</v>
      </c>
      <c r="AD50" s="56">
        <v>31838</v>
      </c>
      <c r="AE50" s="56">
        <v>35616</v>
      </c>
      <c r="AF50" s="56">
        <v>19910</v>
      </c>
      <c r="AG50" s="56">
        <v>31374</v>
      </c>
      <c r="AH50" s="56">
        <v>37935</v>
      </c>
      <c r="AI50" s="56">
        <v>76329</v>
      </c>
      <c r="AJ50" s="56">
        <v>48645</v>
      </c>
      <c r="AK50" s="56">
        <v>37241</v>
      </c>
      <c r="AL50" s="56">
        <v>41739</v>
      </c>
      <c r="AM50" s="56">
        <v>23069</v>
      </c>
      <c r="AN50" s="56">
        <v>37048</v>
      </c>
      <c r="AO50" s="56">
        <v>44301</v>
      </c>
      <c r="AP50" s="56">
        <v>89147</v>
      </c>
      <c r="AQ50" s="56">
        <v>54529</v>
      </c>
      <c r="AR50" s="56">
        <v>40182</v>
      </c>
      <c r="AS50" s="56">
        <v>45303</v>
      </c>
      <c r="AT50" s="56">
        <v>24980</v>
      </c>
      <c r="AU50" s="56">
        <v>40030</v>
      </c>
      <c r="AV50" s="56">
        <v>47935</v>
      </c>
      <c r="AW50" s="56">
        <v>94311</v>
      </c>
      <c r="AX50" s="60">
        <v>56671</v>
      </c>
    </row>
    <row r="51" spans="1:50" s="2" customFormat="1" x14ac:dyDescent="0.2">
      <c r="A51" s="30"/>
      <c r="B51" s="30"/>
      <c r="C51" s="30"/>
      <c r="D51" s="30"/>
      <c r="E51" s="30"/>
      <c r="F51" s="30"/>
      <c r="G51" s="30"/>
      <c r="H51" s="30"/>
      <c r="I51" s="31"/>
      <c r="J51" s="31"/>
      <c r="K51" s="31"/>
      <c r="L51" s="31"/>
      <c r="M51" s="31"/>
      <c r="N51" s="30"/>
      <c r="O51" s="30"/>
      <c r="P51" s="31"/>
      <c r="Q51" s="31"/>
      <c r="R51" s="31"/>
      <c r="S51" s="31"/>
      <c r="T51" s="31"/>
      <c r="U51" s="30"/>
      <c r="V51" s="30"/>
      <c r="W51" s="31"/>
      <c r="X51" s="31"/>
      <c r="Y51" s="31"/>
      <c r="Z51" s="31"/>
      <c r="AA51" s="31"/>
      <c r="AB51" s="30"/>
      <c r="AC51" s="30"/>
      <c r="AD51" s="31"/>
      <c r="AE51" s="31"/>
      <c r="AF51" s="31"/>
      <c r="AG51" s="31"/>
      <c r="AH51" s="31"/>
      <c r="AI51" s="30"/>
      <c r="AJ51" s="30"/>
      <c r="AK51" s="31"/>
      <c r="AL51" s="31"/>
      <c r="AM51" s="31"/>
      <c r="AN51" s="31"/>
      <c r="AO51" s="31"/>
      <c r="AP51" s="30"/>
      <c r="AQ51" s="30"/>
      <c r="AR51" s="31"/>
      <c r="AS51" s="31"/>
      <c r="AT51" s="31"/>
      <c r="AU51" s="31"/>
      <c r="AV51" s="31"/>
      <c r="AW51" s="31"/>
      <c r="AX51" s="31"/>
    </row>
    <row r="52" spans="1:50" ht="13.5" thickBot="1" x14ac:dyDescent="0.25">
      <c r="A52" s="1" t="s">
        <v>21</v>
      </c>
    </row>
    <row r="53" spans="1:50" s="12" customFormat="1" ht="15" customHeight="1" x14ac:dyDescent="0.2">
      <c r="A53" s="14"/>
      <c r="B53" s="74">
        <v>2013</v>
      </c>
      <c r="C53" s="75"/>
      <c r="D53" s="75"/>
      <c r="E53" s="75"/>
      <c r="F53" s="75"/>
      <c r="G53" s="75"/>
      <c r="H53" s="76"/>
      <c r="I53" s="74">
        <v>2014</v>
      </c>
      <c r="J53" s="75"/>
      <c r="K53" s="75"/>
      <c r="L53" s="75"/>
      <c r="M53" s="75"/>
      <c r="N53" s="75"/>
      <c r="O53" s="76"/>
      <c r="P53" s="74">
        <v>2015</v>
      </c>
      <c r="Q53" s="75"/>
      <c r="R53" s="75"/>
      <c r="S53" s="75"/>
      <c r="T53" s="75"/>
      <c r="U53" s="75"/>
      <c r="V53" s="76"/>
      <c r="W53" s="74">
        <v>2016</v>
      </c>
      <c r="X53" s="75"/>
      <c r="Y53" s="75"/>
      <c r="Z53" s="75"/>
      <c r="AA53" s="75"/>
      <c r="AB53" s="75"/>
      <c r="AC53" s="76"/>
      <c r="AD53" s="74">
        <v>2017</v>
      </c>
      <c r="AE53" s="75"/>
      <c r="AF53" s="75"/>
      <c r="AG53" s="75"/>
      <c r="AH53" s="75"/>
      <c r="AI53" s="75"/>
      <c r="AJ53" s="76"/>
      <c r="AK53" s="74">
        <v>2018</v>
      </c>
      <c r="AL53" s="75"/>
      <c r="AM53" s="75"/>
      <c r="AN53" s="75"/>
      <c r="AO53" s="75"/>
      <c r="AP53" s="75"/>
      <c r="AQ53" s="76"/>
      <c r="AR53" s="74" t="s">
        <v>11</v>
      </c>
      <c r="AS53" s="75"/>
      <c r="AT53" s="75"/>
      <c r="AU53" s="75"/>
      <c r="AV53" s="75"/>
      <c r="AW53" s="75"/>
      <c r="AX53" s="75"/>
    </row>
    <row r="54" spans="1:50" s="12" customFormat="1" ht="63.75" x14ac:dyDescent="0.2">
      <c r="A54" s="15"/>
      <c r="B54" s="17" t="s">
        <v>0</v>
      </c>
      <c r="C54" s="18" t="s">
        <v>1</v>
      </c>
      <c r="D54" s="18" t="s">
        <v>2</v>
      </c>
      <c r="E54" s="18" t="s">
        <v>4</v>
      </c>
      <c r="F54" s="18" t="s">
        <v>5</v>
      </c>
      <c r="G54" s="18" t="s">
        <v>18</v>
      </c>
      <c r="H54" s="19" t="s">
        <v>9</v>
      </c>
      <c r="I54" s="17" t="s">
        <v>0</v>
      </c>
      <c r="J54" s="18" t="s">
        <v>1</v>
      </c>
      <c r="K54" s="18" t="s">
        <v>2</v>
      </c>
      <c r="L54" s="18" t="s">
        <v>4</v>
      </c>
      <c r="M54" s="18" t="s">
        <v>5</v>
      </c>
      <c r="N54" s="18" t="s">
        <v>18</v>
      </c>
      <c r="O54" s="19" t="s">
        <v>9</v>
      </c>
      <c r="P54" s="17" t="s">
        <v>0</v>
      </c>
      <c r="Q54" s="18" t="s">
        <v>1</v>
      </c>
      <c r="R54" s="18" t="s">
        <v>2</v>
      </c>
      <c r="S54" s="18" t="s">
        <v>4</v>
      </c>
      <c r="T54" s="18" t="s">
        <v>5</v>
      </c>
      <c r="U54" s="18" t="s">
        <v>18</v>
      </c>
      <c r="V54" s="19" t="s">
        <v>9</v>
      </c>
      <c r="W54" s="17" t="s">
        <v>0</v>
      </c>
      <c r="X54" s="18" t="s">
        <v>1</v>
      </c>
      <c r="Y54" s="18" t="s">
        <v>2</v>
      </c>
      <c r="Z54" s="18" t="s">
        <v>4</v>
      </c>
      <c r="AA54" s="18" t="s">
        <v>5</v>
      </c>
      <c r="AB54" s="18" t="s">
        <v>18</v>
      </c>
      <c r="AC54" s="19" t="s">
        <v>9</v>
      </c>
      <c r="AD54" s="17" t="s">
        <v>0</v>
      </c>
      <c r="AE54" s="18" t="s">
        <v>1</v>
      </c>
      <c r="AF54" s="18" t="s">
        <v>2</v>
      </c>
      <c r="AG54" s="18" t="s">
        <v>4</v>
      </c>
      <c r="AH54" s="18" t="s">
        <v>5</v>
      </c>
      <c r="AI54" s="18" t="s">
        <v>18</v>
      </c>
      <c r="AJ54" s="19" t="s">
        <v>9</v>
      </c>
      <c r="AK54" s="17" t="s">
        <v>0</v>
      </c>
      <c r="AL54" s="18" t="s">
        <v>1</v>
      </c>
      <c r="AM54" s="18" t="s">
        <v>2</v>
      </c>
      <c r="AN54" s="18" t="s">
        <v>4</v>
      </c>
      <c r="AO54" s="18" t="s">
        <v>5</v>
      </c>
      <c r="AP54" s="18" t="s">
        <v>18</v>
      </c>
      <c r="AQ54" s="19" t="s">
        <v>9</v>
      </c>
      <c r="AR54" s="17" t="s">
        <v>0</v>
      </c>
      <c r="AS54" s="18" t="s">
        <v>1</v>
      </c>
      <c r="AT54" s="18" t="s">
        <v>2</v>
      </c>
      <c r="AU54" s="18" t="s">
        <v>4</v>
      </c>
      <c r="AV54" s="18" t="s">
        <v>5</v>
      </c>
      <c r="AW54" s="18" t="s">
        <v>18</v>
      </c>
      <c r="AX54" s="18" t="s">
        <v>9</v>
      </c>
    </row>
    <row r="55" spans="1:50" s="12" customFormat="1" x14ac:dyDescent="0.2">
      <c r="A55" s="4" t="s">
        <v>37</v>
      </c>
      <c r="B55" s="61">
        <f t="shared" ref="B55:H55" si="0">B31/$B$3</f>
        <v>3.4197079345316836E-2</v>
      </c>
      <c r="C55" s="61">
        <f t="shared" si="0"/>
        <v>3.7195548984514826E-2</v>
      </c>
      <c r="D55" s="61">
        <f t="shared" si="0"/>
        <v>1.9479677327315644E-2</v>
      </c>
      <c r="E55" s="61">
        <f t="shared" si="0"/>
        <v>2.6571213653930951E-2</v>
      </c>
      <c r="F55" s="61">
        <f t="shared" si="0"/>
        <v>3.7620937410837031E-2</v>
      </c>
      <c r="G55" s="61">
        <f t="shared" si="0"/>
        <v>5.1305994345446526E-2</v>
      </c>
      <c r="H55" s="61">
        <f t="shared" si="0"/>
        <v>1.0691774959147148E-2</v>
      </c>
      <c r="I55" s="43">
        <f t="shared" ref="I55:O55" si="1">I31/$C$3</f>
        <v>3.3749538482193801E-2</v>
      </c>
      <c r="J55" s="43">
        <f t="shared" si="1"/>
        <v>3.6254321484912561E-2</v>
      </c>
      <c r="K55" s="43">
        <f t="shared" si="1"/>
        <v>1.8523646494142919E-2</v>
      </c>
      <c r="L55" s="43">
        <f t="shared" si="1"/>
        <v>2.6046386735139128E-2</v>
      </c>
      <c r="M55" s="43">
        <f t="shared" si="1"/>
        <v>3.6900446413587085E-2</v>
      </c>
      <c r="N55" s="43">
        <f t="shared" si="1"/>
        <v>4.7272010203739133E-2</v>
      </c>
      <c r="O55" s="43">
        <f t="shared" si="1"/>
        <v>9.2261605075017617E-3</v>
      </c>
      <c r="P55" s="43">
        <f t="shared" ref="P55:V55" si="2">P31/$D$3</f>
        <v>2.9262806639808514E-2</v>
      </c>
      <c r="Q55" s="43">
        <f t="shared" si="2"/>
        <v>3.121242725917376E-2</v>
      </c>
      <c r="R55" s="43">
        <f t="shared" si="2"/>
        <v>1.5471182979479041E-2</v>
      </c>
      <c r="S55" s="43">
        <f t="shared" si="2"/>
        <v>2.2415087917901366E-2</v>
      </c>
      <c r="T55" s="43">
        <f t="shared" si="2"/>
        <v>3.1900528654243844E-2</v>
      </c>
      <c r="U55" s="43">
        <f t="shared" si="2"/>
        <v>3.9377157253365595E-2</v>
      </c>
      <c r="V55" s="43">
        <f t="shared" si="2"/>
        <v>6.2188088446925556E-3</v>
      </c>
      <c r="W55" s="43">
        <f t="shared" ref="W55:AC55" si="3">W31/$E$3</f>
        <v>2.8431618990163054E-2</v>
      </c>
      <c r="X55" s="43">
        <f t="shared" si="3"/>
        <v>3.0445930320245337E-2</v>
      </c>
      <c r="Y55" s="43">
        <f t="shared" si="3"/>
        <v>1.4867695607728789E-2</v>
      </c>
      <c r="Z55" s="43">
        <f t="shared" si="3"/>
        <v>2.0964255190789805E-2</v>
      </c>
      <c r="AA55" s="43">
        <f t="shared" si="3"/>
        <v>3.0888341460962244E-2</v>
      </c>
      <c r="AB55" s="43">
        <f t="shared" si="3"/>
        <v>3.687094665929315E-2</v>
      </c>
      <c r="AC55" s="43">
        <f t="shared" si="3"/>
        <v>5.2519564962378298E-3</v>
      </c>
      <c r="AD55" s="43">
        <f t="shared" ref="AD55:AJ55" si="4">AD31/$F$3</f>
        <v>3.311972078836227E-2</v>
      </c>
      <c r="AE55" s="43">
        <f t="shared" si="4"/>
        <v>3.5528361098076021E-2</v>
      </c>
      <c r="AF55" s="43">
        <f t="shared" si="4"/>
        <v>1.6713837400281557E-2</v>
      </c>
      <c r="AG55" s="43">
        <f t="shared" si="4"/>
        <v>2.4013080713280149E-2</v>
      </c>
      <c r="AH55" s="43">
        <f t="shared" si="4"/>
        <v>3.5887640778977006E-2</v>
      </c>
      <c r="AI55" s="43">
        <f t="shared" si="4"/>
        <v>4.3546163772876581E-2</v>
      </c>
      <c r="AJ55" s="43">
        <f t="shared" si="4"/>
        <v>6.2837282965743785E-3</v>
      </c>
      <c r="AK55" s="43">
        <f t="shared" ref="AK55:AQ55" si="5">AK31/$G$3</f>
        <v>3.5839542206243934E-2</v>
      </c>
      <c r="AL55" s="43">
        <f t="shared" si="5"/>
        <v>3.8528268832078029E-2</v>
      </c>
      <c r="AM55" s="43">
        <f t="shared" si="5"/>
        <v>1.7840293020471524E-2</v>
      </c>
      <c r="AN55" s="43">
        <f t="shared" si="5"/>
        <v>2.6501713006334571E-2</v>
      </c>
      <c r="AO55" s="43">
        <f t="shared" si="5"/>
        <v>3.928246510573967E-2</v>
      </c>
      <c r="AP55" s="43">
        <f t="shared" si="5"/>
        <v>4.8745430010247601E-2</v>
      </c>
      <c r="AQ55" s="43">
        <f t="shared" si="5"/>
        <v>7.9883928178869652E-3</v>
      </c>
      <c r="AR55" s="43">
        <f t="shared" ref="AR55:AX55" si="6">AR31/$H$3</f>
        <v>3.5133953662649098E-2</v>
      </c>
      <c r="AS55" s="43">
        <f t="shared" si="6"/>
        <v>3.7862986323612062E-2</v>
      </c>
      <c r="AT55" s="43">
        <f t="shared" si="6"/>
        <v>1.7195403734465747E-2</v>
      </c>
      <c r="AU55" s="43">
        <f t="shared" si="6"/>
        <v>2.6615874601885969E-2</v>
      </c>
      <c r="AV55" s="43">
        <f t="shared" si="6"/>
        <v>3.8674826703303564E-2</v>
      </c>
      <c r="AW55" s="43">
        <f t="shared" si="6"/>
        <v>5.0112408667957284E-2</v>
      </c>
      <c r="AX55" s="44">
        <f t="shared" si="6"/>
        <v>9.6296758883407229E-3</v>
      </c>
    </row>
    <row r="56" spans="1:50" s="12" customFormat="1" x14ac:dyDescent="0.2">
      <c r="A56" s="4" t="s">
        <v>56</v>
      </c>
      <c r="B56" s="62">
        <f t="shared" ref="B56:H56" si="7">B32/$B$3</f>
        <v>3.8342022670090528E-2</v>
      </c>
      <c r="C56" s="62">
        <f t="shared" si="7"/>
        <v>4.1423494929058696E-2</v>
      </c>
      <c r="D56" s="62">
        <f t="shared" si="7"/>
        <v>1.9630119575649106E-2</v>
      </c>
      <c r="E56" s="62">
        <f t="shared" si="7"/>
        <v>2.7048478717609525E-2</v>
      </c>
      <c r="F56" s="62">
        <f t="shared" si="7"/>
        <v>4.279822581900241E-2</v>
      </c>
      <c r="G56" s="62">
        <f t="shared" si="7"/>
        <v>6.369413534614686E-2</v>
      </c>
      <c r="H56" s="62">
        <f t="shared" si="7"/>
        <v>2.2696028843410369E-2</v>
      </c>
      <c r="I56" s="35">
        <f t="shared" ref="I56:O56" si="8">I32/$C$3</f>
        <v>3.7878025039438795E-2</v>
      </c>
      <c r="J56" s="35">
        <f t="shared" si="8"/>
        <v>4.1142214614171113E-2</v>
      </c>
      <c r="K56" s="35">
        <f t="shared" si="8"/>
        <v>1.9295639915416374E-2</v>
      </c>
      <c r="L56" s="35">
        <f t="shared" si="8"/>
        <v>2.7334440976068203E-2</v>
      </c>
      <c r="M56" s="35">
        <f t="shared" si="8"/>
        <v>4.2514181183499478E-2</v>
      </c>
      <c r="N56" s="35">
        <f t="shared" si="8"/>
        <v>6.0207095626489446E-2</v>
      </c>
      <c r="O56" s="35">
        <f t="shared" si="8"/>
        <v>1.9887221830631355E-2</v>
      </c>
      <c r="P56" s="35">
        <f t="shared" ref="P56:V56" si="9">P32/$D$3</f>
        <v>3.1301214535956995E-2</v>
      </c>
      <c r="Q56" s="35">
        <f t="shared" si="9"/>
        <v>3.399812806824782E-2</v>
      </c>
      <c r="R56" s="35">
        <f t="shared" si="9"/>
        <v>1.5781938448220369E-2</v>
      </c>
      <c r="S56" s="35">
        <f t="shared" si="9"/>
        <v>2.244468367682911E-2</v>
      </c>
      <c r="T56" s="35">
        <f t="shared" si="9"/>
        <v>3.464183582492629E-2</v>
      </c>
      <c r="U56" s="35">
        <f t="shared" si="9"/>
        <v>4.6276668553396301E-2</v>
      </c>
      <c r="V56" s="35">
        <f t="shared" si="9"/>
        <v>1.2888953013033232E-2</v>
      </c>
      <c r="W56" s="35">
        <f t="shared" ref="W56:AC56" si="10">W32/$E$3</f>
        <v>3.1612286963953545E-2</v>
      </c>
      <c r="X56" s="35">
        <f t="shared" si="10"/>
        <v>3.4387411392086877E-2</v>
      </c>
      <c r="Y56" s="35">
        <f t="shared" si="10"/>
        <v>1.5072143180332814E-2</v>
      </c>
      <c r="Z56" s="35">
        <f t="shared" si="10"/>
        <v>2.127595394902217E-2</v>
      </c>
      <c r="AA56" s="35">
        <f t="shared" si="10"/>
        <v>3.4933722118881239E-2</v>
      </c>
      <c r="AB56" s="35">
        <f t="shared" si="10"/>
        <v>4.4509242035761565E-2</v>
      </c>
      <c r="AC56" s="35">
        <f t="shared" si="10"/>
        <v>1.0296113820320748E-2</v>
      </c>
      <c r="AD56" s="35">
        <f t="shared" ref="AD56:AJ56" si="11">AD32/$F$3</f>
        <v>3.8512582121069922E-2</v>
      </c>
      <c r="AE56" s="35">
        <f t="shared" si="11"/>
        <v>4.1823087752229003E-2</v>
      </c>
      <c r="AF56" s="35">
        <f t="shared" si="11"/>
        <v>1.749838690755514E-2</v>
      </c>
      <c r="AG56" s="35">
        <f t="shared" si="11"/>
        <v>2.4797630220553729E-2</v>
      </c>
      <c r="AH56" s="35">
        <f t="shared" si="11"/>
        <v>4.2314347724073206E-2</v>
      </c>
      <c r="AI56" s="35">
        <f t="shared" si="11"/>
        <v>5.4042263022055372E-2</v>
      </c>
      <c r="AJ56" s="35">
        <f t="shared" si="11"/>
        <v>1.2087194978883154E-2</v>
      </c>
      <c r="AK56" s="35">
        <f t="shared" ref="AK56:AQ56" si="12">AK32/$G$3</f>
        <v>4.2221463140770903E-2</v>
      </c>
      <c r="AL56" s="35">
        <f t="shared" si="12"/>
        <v>4.6283300471119018E-2</v>
      </c>
      <c r="AM56" s="35">
        <f t="shared" si="12"/>
        <v>1.8824468426908911E-2</v>
      </c>
      <c r="AN56" s="35">
        <f t="shared" si="12"/>
        <v>2.7519708873474276E-2</v>
      </c>
      <c r="AO56" s="35">
        <f t="shared" si="12"/>
        <v>4.6908978994111859E-2</v>
      </c>
      <c r="AP56" s="35">
        <f t="shared" si="12"/>
        <v>6.058259125605809E-2</v>
      </c>
      <c r="AQ56" s="35">
        <f t="shared" si="12"/>
        <v>1.4096368020725178E-2</v>
      </c>
      <c r="AR56" s="35">
        <f t="shared" ref="AR56:AX56" si="13">AR32/$H$3</f>
        <v>4.4894772996939988E-2</v>
      </c>
      <c r="AS56" s="35">
        <f t="shared" si="13"/>
        <v>4.9781427590083055E-2</v>
      </c>
      <c r="AT56" s="35">
        <f t="shared" si="13"/>
        <v>2.0876787610066821E-2</v>
      </c>
      <c r="AU56" s="35">
        <f t="shared" si="13"/>
        <v>3.1109098857178542E-2</v>
      </c>
      <c r="AV56" s="35">
        <f t="shared" si="13"/>
        <v>5.016549053893711E-2</v>
      </c>
      <c r="AW56" s="35">
        <f t="shared" si="13"/>
        <v>6.6880034971585581E-2</v>
      </c>
      <c r="AX56" s="37">
        <f t="shared" si="13"/>
        <v>1.6061949665896458E-2</v>
      </c>
    </row>
    <row r="57" spans="1:50" s="12" customFormat="1" x14ac:dyDescent="0.2">
      <c r="A57" s="4" t="s">
        <v>39</v>
      </c>
      <c r="B57" s="62">
        <f t="shared" ref="B57:H57" si="14">B33/$B$3</f>
        <v>1.0131507275698389E-2</v>
      </c>
      <c r="C57" s="62">
        <f t="shared" si="14"/>
        <v>1.1392109563458097E-2</v>
      </c>
      <c r="D57" s="62">
        <f t="shared" si="14"/>
        <v>7.5636137265582444E-3</v>
      </c>
      <c r="E57" s="62">
        <f t="shared" si="14"/>
        <v>1.0738463932767879E-2</v>
      </c>
      <c r="F57" s="62">
        <f t="shared" si="14"/>
        <v>1.2502269602884341E-2</v>
      </c>
      <c r="G57" s="62">
        <f t="shared" si="14"/>
        <v>3.0544964075428629E-2</v>
      </c>
      <c r="H57" s="62">
        <f t="shared" si="14"/>
        <v>2.3510492049905324E-2</v>
      </c>
      <c r="I57" s="35">
        <f t="shared" ref="I57:O57" si="15">I33/$C$3</f>
        <v>9.5450273554190581E-3</v>
      </c>
      <c r="J57" s="35">
        <f t="shared" si="15"/>
        <v>1.0820494747088242E-2</v>
      </c>
      <c r="K57" s="35">
        <f t="shared" si="15"/>
        <v>7.1661128452992313E-3</v>
      </c>
      <c r="L57" s="35">
        <f t="shared" si="15"/>
        <v>1.0539388446950626E-2</v>
      </c>
      <c r="M57" s="35">
        <f t="shared" si="15"/>
        <v>1.1768704058000201E-2</v>
      </c>
      <c r="N57" s="35">
        <f t="shared" si="15"/>
        <v>2.7712046453865002E-2</v>
      </c>
      <c r="O57" s="35">
        <f t="shared" si="15"/>
        <v>2.1133319907360788E-2</v>
      </c>
      <c r="P57" s="35">
        <f t="shared" ref="P57:V57" si="16">P33/$D$3</f>
        <v>7.935362862501804E-3</v>
      </c>
      <c r="Q57" s="35">
        <f t="shared" si="16"/>
        <v>8.9675149551069339E-3</v>
      </c>
      <c r="R57" s="35">
        <f t="shared" si="16"/>
        <v>5.5972979072098968E-3</v>
      </c>
      <c r="S57" s="35">
        <f t="shared" si="16"/>
        <v>8.3645013669541163E-3</v>
      </c>
      <c r="T57" s="35">
        <f t="shared" si="16"/>
        <v>9.7629009762900971E-3</v>
      </c>
      <c r="U57" s="35">
        <f t="shared" si="16"/>
        <v>2.0106618721537205E-2</v>
      </c>
      <c r="V57" s="35">
        <f t="shared" si="16"/>
        <v>1.4076482840009027E-2</v>
      </c>
      <c r="W57" s="35">
        <f t="shared" ref="W57:AC57" si="17">W33/$E$3</f>
        <v>8.7979488210748573E-3</v>
      </c>
      <c r="X57" s="35">
        <f t="shared" si="17"/>
        <v>1.0011227858495467E-2</v>
      </c>
      <c r="Y57" s="35">
        <f t="shared" si="17"/>
        <v>5.0910797177953181E-3</v>
      </c>
      <c r="Z57" s="35">
        <f t="shared" si="17"/>
        <v>7.6852177701808187E-3</v>
      </c>
      <c r="AA57" s="35">
        <f t="shared" si="17"/>
        <v>1.0513967791128316E-2</v>
      </c>
      <c r="AB57" s="35">
        <f t="shared" si="17"/>
        <v>1.9452683793340371E-2</v>
      </c>
      <c r="AC57" s="35">
        <f t="shared" si="17"/>
        <v>1.0818963350258911E-2</v>
      </c>
      <c r="AD57" s="35">
        <f t="shared" ref="AD57:AJ57" si="18">AD33/$F$3</f>
        <v>1.0551091037071797E-2</v>
      </c>
      <c r="AE57" s="35">
        <f t="shared" si="18"/>
        <v>1.2164183481933365E-2</v>
      </c>
      <c r="AF57" s="35">
        <f t="shared" si="18"/>
        <v>5.9574436884091975E-3</v>
      </c>
      <c r="AG57" s="35">
        <f t="shared" si="18"/>
        <v>9.2166236508681373E-3</v>
      </c>
      <c r="AH57" s="35">
        <f t="shared" si="18"/>
        <v>1.2816752698263725E-2</v>
      </c>
      <c r="AI57" s="35">
        <f t="shared" si="18"/>
        <v>2.2876583763491318E-2</v>
      </c>
      <c r="AJ57" s="35">
        <f t="shared" si="18"/>
        <v>1.2336491083998122E-2</v>
      </c>
      <c r="AK57" s="35">
        <f t="shared" ref="AK57:AQ57" si="19">AK33/$G$3</f>
        <v>1.2226096543887122E-2</v>
      </c>
      <c r="AL57" s="35">
        <f t="shared" si="19"/>
        <v>1.3981378454337305E-2</v>
      </c>
      <c r="AM57" s="35">
        <f t="shared" si="19"/>
        <v>7.0042174114495785E-3</v>
      </c>
      <c r="AN57" s="35">
        <f t="shared" si="19"/>
        <v>1.0836075609021946E-2</v>
      </c>
      <c r="AO57" s="35">
        <f t="shared" si="19"/>
        <v>1.4603674931259913E-2</v>
      </c>
      <c r="AP57" s="35">
        <f t="shared" si="19"/>
        <v>2.7154447897889265E-2</v>
      </c>
      <c r="AQ57" s="35">
        <f t="shared" si="19"/>
        <v>1.3937411855424294E-2</v>
      </c>
      <c r="AR57" s="35">
        <f t="shared" ref="AR57:AX57" si="20">AR33/$H$3</f>
        <v>1.282707799912571E-2</v>
      </c>
      <c r="AS57" s="35">
        <f t="shared" si="20"/>
        <v>1.4859801411353275E-2</v>
      </c>
      <c r="AT57" s="35">
        <f t="shared" si="20"/>
        <v>7.5220133641416345E-3</v>
      </c>
      <c r="AU57" s="35">
        <f t="shared" si="20"/>
        <v>1.1971523137450821E-2</v>
      </c>
      <c r="AV57" s="35">
        <f t="shared" si="20"/>
        <v>1.5705988884031723E-2</v>
      </c>
      <c r="AW57" s="35">
        <f t="shared" si="20"/>
        <v>2.9501030412789609E-2</v>
      </c>
      <c r="AX57" s="37">
        <f t="shared" si="20"/>
        <v>1.6071317054892901E-2</v>
      </c>
    </row>
    <row r="58" spans="1:50" s="12" customFormat="1" x14ac:dyDescent="0.2">
      <c r="A58" s="4" t="s">
        <v>40</v>
      </c>
      <c r="B58" s="62">
        <f t="shared" ref="B58:H58" si="21">B34/$B$3</f>
        <v>5.4262962674759422E-3</v>
      </c>
      <c r="C58" s="62">
        <f t="shared" si="21"/>
        <v>6.1318185355225272E-3</v>
      </c>
      <c r="D58" s="62">
        <f t="shared" si="21"/>
        <v>5.1357870982802895E-3</v>
      </c>
      <c r="E58" s="62">
        <f t="shared" si="21"/>
        <v>7.4909864342593314E-3</v>
      </c>
      <c r="F58" s="62">
        <f t="shared" si="21"/>
        <v>7.3353565221902315E-3</v>
      </c>
      <c r="G58" s="62">
        <f t="shared" si="21"/>
        <v>2.2509272948927451E-2</v>
      </c>
      <c r="H58" s="62">
        <f t="shared" si="21"/>
        <v>2.0771405597489172E-2</v>
      </c>
      <c r="I58" s="35">
        <f t="shared" ref="I58:O58" si="22">I34/$C$3</f>
        <v>4.9718054576578389E-3</v>
      </c>
      <c r="J58" s="35">
        <f t="shared" si="22"/>
        <v>5.6976470983116836E-3</v>
      </c>
      <c r="K58" s="35">
        <f t="shared" si="22"/>
        <v>5.0305440875373407E-3</v>
      </c>
      <c r="L58" s="35">
        <f t="shared" si="22"/>
        <v>7.6947605142147482E-3</v>
      </c>
      <c r="M58" s="35">
        <f t="shared" si="22"/>
        <v>6.9101802436814016E-3</v>
      </c>
      <c r="N58" s="35">
        <f t="shared" si="22"/>
        <v>2.112492867452086E-2</v>
      </c>
      <c r="O58" s="35">
        <f t="shared" si="22"/>
        <v>1.9345987312455945E-2</v>
      </c>
      <c r="P58" s="35">
        <f t="shared" ref="P58:V58" si="23">P34/$D$3</f>
        <v>4.1508051896163283E-3</v>
      </c>
      <c r="Q58" s="35">
        <f t="shared" si="23"/>
        <v>4.8093108257586687E-3</v>
      </c>
      <c r="R58" s="35">
        <f t="shared" si="23"/>
        <v>3.5921852398551287E-3</v>
      </c>
      <c r="S58" s="35">
        <f t="shared" si="23"/>
        <v>5.58989896747796E-3</v>
      </c>
      <c r="T58" s="35">
        <f t="shared" si="23"/>
        <v>5.4715159317669775E-3</v>
      </c>
      <c r="U58" s="35">
        <f t="shared" si="23"/>
        <v>1.5090137583284315E-2</v>
      </c>
      <c r="V58" s="35">
        <f t="shared" si="23"/>
        <v>1.3880410937112711E-2</v>
      </c>
      <c r="W58" s="35">
        <f t="shared" ref="W58:AC58" si="24">W34/$E$3</f>
        <v>5.0139929281249477E-3</v>
      </c>
      <c r="X58" s="35">
        <f t="shared" si="24"/>
        <v>5.7312352320144791E-3</v>
      </c>
      <c r="Y58" s="35">
        <f t="shared" si="24"/>
        <v>3.3884671459454025E-3</v>
      </c>
      <c r="Z58" s="35">
        <f t="shared" si="24"/>
        <v>5.3189884872555425E-3</v>
      </c>
      <c r="AA58" s="35">
        <f t="shared" si="24"/>
        <v>6.2976555561141557E-3</v>
      </c>
      <c r="AB58" s="35">
        <f t="shared" si="24"/>
        <v>1.5152581569554069E-2</v>
      </c>
      <c r="AC58" s="35">
        <f t="shared" si="24"/>
        <v>1.1063630117473564E-2</v>
      </c>
      <c r="AD58" s="35">
        <f t="shared" ref="AD58:AJ58" si="25">AD34/$F$3</f>
        <v>6.5000293289535433E-3</v>
      </c>
      <c r="AE58" s="35">
        <f t="shared" si="25"/>
        <v>7.5228765837634911E-3</v>
      </c>
      <c r="AF58" s="35">
        <f t="shared" si="25"/>
        <v>4.1023873768183949E-3</v>
      </c>
      <c r="AG58" s="35">
        <f t="shared" si="25"/>
        <v>6.6026806663538242E-3</v>
      </c>
      <c r="AH58" s="35">
        <f t="shared" si="25"/>
        <v>8.2634326607226652E-3</v>
      </c>
      <c r="AI58" s="35">
        <f t="shared" si="25"/>
        <v>1.8194949554199907E-2</v>
      </c>
      <c r="AJ58" s="35">
        <f t="shared" si="25"/>
        <v>1.2710435241670577E-2</v>
      </c>
      <c r="AK58" s="35">
        <f t="shared" ref="AK58:AQ58" si="26">AK34/$G$3</f>
        <v>6.8858457989914735E-3</v>
      </c>
      <c r="AL58" s="35">
        <f t="shared" si="26"/>
        <v>8.0797080617832171E-3</v>
      </c>
      <c r="AM58" s="35">
        <f t="shared" si="26"/>
        <v>4.680751761200491E-3</v>
      </c>
      <c r="AN58" s="35">
        <f t="shared" si="26"/>
        <v>7.4202090780880617E-3</v>
      </c>
      <c r="AO58" s="35">
        <f t="shared" si="26"/>
        <v>8.6749481701439736E-3</v>
      </c>
      <c r="AP58" s="35">
        <f t="shared" si="26"/>
        <v>1.9456911042042214E-2</v>
      </c>
      <c r="AQ58" s="35">
        <f t="shared" si="26"/>
        <v>1.3294823102080296E-2</v>
      </c>
      <c r="AR58" s="35">
        <f t="shared" ref="AR58:AX58" si="27">AR34/$H$3</f>
        <v>7.2441141572472363E-3</v>
      </c>
      <c r="AS58" s="35">
        <f t="shared" si="27"/>
        <v>8.5149565977643161E-3</v>
      </c>
      <c r="AT58" s="35">
        <f t="shared" si="27"/>
        <v>5.557984137887966E-3</v>
      </c>
      <c r="AU58" s="35">
        <f t="shared" si="27"/>
        <v>8.6898145256978712E-3</v>
      </c>
      <c r="AV58" s="35">
        <f t="shared" si="27"/>
        <v>9.3705114594392052E-3</v>
      </c>
      <c r="AW58" s="35">
        <f t="shared" si="27"/>
        <v>2.1922812714669331E-2</v>
      </c>
      <c r="AX58" s="37">
        <f t="shared" si="27"/>
        <v>1.586523449697121E-2</v>
      </c>
    </row>
    <row r="59" spans="1:50" s="12" customFormat="1" x14ac:dyDescent="0.2">
      <c r="A59" s="4" t="s">
        <v>41</v>
      </c>
      <c r="B59" s="62">
        <f t="shared" ref="B59:H59" si="28">B35/$B$3</f>
        <v>3.7351178896583921E-3</v>
      </c>
      <c r="C59" s="62">
        <f t="shared" si="28"/>
        <v>4.2538842632220582E-3</v>
      </c>
      <c r="D59" s="62">
        <f t="shared" si="28"/>
        <v>4.3576375379347915E-3</v>
      </c>
      <c r="E59" s="62">
        <f t="shared" si="28"/>
        <v>6.4378906959250901E-3</v>
      </c>
      <c r="F59" s="62">
        <f t="shared" si="28"/>
        <v>5.1461624257515626E-3</v>
      </c>
      <c r="G59" s="62">
        <f t="shared" si="28"/>
        <v>1.8789718050475968E-2</v>
      </c>
      <c r="H59" s="62">
        <f t="shared" si="28"/>
        <v>1.8997224599901434E-2</v>
      </c>
      <c r="I59" s="35">
        <f t="shared" ref="I59:O59" si="29">I35/$C$3</f>
        <v>3.3397106702916794E-3</v>
      </c>
      <c r="J59" s="35">
        <f t="shared" si="29"/>
        <v>3.8683583392071963E-3</v>
      </c>
      <c r="K59" s="35">
        <f t="shared" si="29"/>
        <v>3.9984224482260931E-3</v>
      </c>
      <c r="L59" s="35">
        <f t="shared" si="29"/>
        <v>6.0752525761084818E-3</v>
      </c>
      <c r="M59" s="35">
        <f t="shared" si="29"/>
        <v>4.7242640888799379E-3</v>
      </c>
      <c r="N59" s="35">
        <f t="shared" si="29"/>
        <v>1.6723727049978182E-2</v>
      </c>
      <c r="O59" s="35">
        <f t="shared" si="29"/>
        <v>1.7164266774074448E-2</v>
      </c>
      <c r="P59" s="35">
        <f t="shared" ref="P59:V59" si="30">P35/$D$3</f>
        <v>3.0557621092897388E-3</v>
      </c>
      <c r="Q59" s="35">
        <f t="shared" si="30"/>
        <v>3.5773873603912559E-3</v>
      </c>
      <c r="R59" s="35">
        <f t="shared" si="30"/>
        <v>3.151948325804912E-3</v>
      </c>
      <c r="S59" s="35">
        <f t="shared" si="30"/>
        <v>4.8278081750885099E-3</v>
      </c>
      <c r="T59" s="35">
        <f t="shared" si="30"/>
        <v>4.2654887554613424E-3</v>
      </c>
      <c r="U59" s="35">
        <f t="shared" si="30"/>
        <v>1.3251501059898117E-2</v>
      </c>
      <c r="V59" s="35">
        <f t="shared" si="30"/>
        <v>1.2637389062147394E-2</v>
      </c>
      <c r="W59" s="35">
        <f t="shared" ref="W59:AC59" si="31">W35/$E$3</f>
        <v>3.6364855127109415E-3</v>
      </c>
      <c r="X59" s="35">
        <f t="shared" si="31"/>
        <v>4.1861478390561894E-3</v>
      </c>
      <c r="Y59" s="35">
        <f t="shared" si="31"/>
        <v>2.822046821845726E-3</v>
      </c>
      <c r="Z59" s="35">
        <f t="shared" si="31"/>
        <v>4.357079416151358E-3</v>
      </c>
      <c r="AA59" s="35">
        <f t="shared" si="31"/>
        <v>4.7726777604611805E-3</v>
      </c>
      <c r="AB59" s="35">
        <f t="shared" si="31"/>
        <v>1.2628827107737167E-2</v>
      </c>
      <c r="AC59" s="35">
        <f t="shared" si="31"/>
        <v>1.0839072947564225E-2</v>
      </c>
      <c r="AD59" s="35">
        <f t="shared" ref="AD59:AJ59" si="32">AD35/$F$3</f>
        <v>4.4726654152979824E-3</v>
      </c>
      <c r="AE59" s="35">
        <f t="shared" si="32"/>
        <v>5.3378695448146407E-3</v>
      </c>
      <c r="AF59" s="35">
        <f t="shared" si="32"/>
        <v>3.215186532144533E-3</v>
      </c>
      <c r="AG59" s="35">
        <f t="shared" si="32"/>
        <v>5.3671984983575784E-3</v>
      </c>
      <c r="AH59" s="35">
        <f t="shared" si="32"/>
        <v>5.9611098076020651E-3</v>
      </c>
      <c r="AI59" s="35">
        <f t="shared" si="32"/>
        <v>1.5082414359455655E-2</v>
      </c>
      <c r="AJ59" s="35">
        <f t="shared" si="32"/>
        <v>1.1944216330361333E-2</v>
      </c>
      <c r="AK59" s="35">
        <f t="shared" ref="AK59:AQ59" si="33">AK35/$G$3</f>
        <v>4.7382465443944278E-3</v>
      </c>
      <c r="AL59" s="35">
        <f t="shared" si="33"/>
        <v>5.5127350944774566E-3</v>
      </c>
      <c r="AM59" s="35">
        <f t="shared" si="33"/>
        <v>3.5105638209003685E-3</v>
      </c>
      <c r="AN59" s="35">
        <f t="shared" si="33"/>
        <v>5.9625472218182559E-3</v>
      </c>
      <c r="AO59" s="35">
        <f t="shared" si="33"/>
        <v>6.1756161242428444E-3</v>
      </c>
      <c r="AP59" s="35">
        <f t="shared" si="33"/>
        <v>1.6125595662864121E-2</v>
      </c>
      <c r="AQ59" s="35">
        <f t="shared" si="33"/>
        <v>1.274016754656232E-2</v>
      </c>
      <c r="AR59" s="35">
        <f t="shared" ref="AR59:AX59" si="34">AR35/$H$3</f>
        <v>4.5150814962842687E-3</v>
      </c>
      <c r="AS59" s="35">
        <f t="shared" si="34"/>
        <v>5.3144320239805155E-3</v>
      </c>
      <c r="AT59" s="35">
        <f t="shared" si="34"/>
        <v>3.6876288015987011E-3</v>
      </c>
      <c r="AU59" s="35">
        <f t="shared" si="34"/>
        <v>6.0981702366826951E-3</v>
      </c>
      <c r="AV59" s="35">
        <f t="shared" si="34"/>
        <v>6.0825579216886279E-3</v>
      </c>
      <c r="AW59" s="35">
        <f t="shared" si="34"/>
        <v>1.5943296071941549E-2</v>
      </c>
      <c r="AX59" s="37">
        <f t="shared" si="34"/>
        <v>1.2102666583400987E-2</v>
      </c>
    </row>
    <row r="60" spans="1:50" s="12" customFormat="1" x14ac:dyDescent="0.2">
      <c r="A60" s="4" t="s">
        <v>42</v>
      </c>
      <c r="B60" s="62">
        <f t="shared" ref="B60:H60" si="35">B36/$B$3</f>
        <v>2.5678935491401447E-3</v>
      </c>
      <c r="C60" s="62">
        <f t="shared" si="35"/>
        <v>2.9206546831634372E-3</v>
      </c>
      <c r="D60" s="62">
        <f t="shared" si="35"/>
        <v>3.3875444193707362E-3</v>
      </c>
      <c r="E60" s="62">
        <f t="shared" si="35"/>
        <v>5.0839104609239228E-3</v>
      </c>
      <c r="F60" s="62">
        <f t="shared" si="35"/>
        <v>3.7766191995434856E-3</v>
      </c>
      <c r="G60" s="62">
        <f t="shared" si="35"/>
        <v>1.4649962389437917E-2</v>
      </c>
      <c r="H60" s="62">
        <f t="shared" si="35"/>
        <v>1.6512333670531475E-2</v>
      </c>
      <c r="I60" s="35">
        <f t="shared" ref="I60:O60" si="36">I36/$C$3</f>
        <v>2.3789145101198268E-3</v>
      </c>
      <c r="J60" s="35">
        <f t="shared" si="36"/>
        <v>2.7984761521162691E-3</v>
      </c>
      <c r="K60" s="35">
        <f t="shared" si="36"/>
        <v>3.1215386164535294E-3</v>
      </c>
      <c r="L60" s="35">
        <f t="shared" si="36"/>
        <v>5.0641090188970565E-3</v>
      </c>
      <c r="M60" s="35">
        <f t="shared" si="36"/>
        <v>3.5117309435102207E-3</v>
      </c>
      <c r="N60" s="35">
        <f t="shared" si="36"/>
        <v>1.4533615278756755E-2</v>
      </c>
      <c r="O60" s="35">
        <f t="shared" si="36"/>
        <v>1.5188131440271205E-2</v>
      </c>
      <c r="P60" s="35">
        <f t="shared" ref="P60:V60" si="37">P36/$D$3</f>
        <v>2.2159824497149558E-3</v>
      </c>
      <c r="Q60" s="35">
        <f t="shared" si="37"/>
        <v>2.6340225445693633E-3</v>
      </c>
      <c r="R60" s="35">
        <f t="shared" si="37"/>
        <v>2.3676607142196523E-3</v>
      </c>
      <c r="S60" s="35">
        <f t="shared" si="37"/>
        <v>3.9325364675242037E-3</v>
      </c>
      <c r="T60" s="35">
        <f t="shared" si="37"/>
        <v>3.2999271204436405E-3</v>
      </c>
      <c r="U60" s="35">
        <f t="shared" si="37"/>
        <v>1.0913436104606209E-2</v>
      </c>
      <c r="V60" s="35">
        <f t="shared" si="37"/>
        <v>1.1512750222893059E-2</v>
      </c>
      <c r="W60" s="35">
        <f t="shared" ref="W60:AC60" si="38">W36/$E$3</f>
        <v>2.868969215558125E-3</v>
      </c>
      <c r="X60" s="35">
        <f t="shared" si="38"/>
        <v>3.3482479513347744E-3</v>
      </c>
      <c r="Y60" s="35">
        <f t="shared" si="38"/>
        <v>2.6008412514872724E-3</v>
      </c>
      <c r="Z60" s="35">
        <f t="shared" si="38"/>
        <v>4.1894994386070753E-3</v>
      </c>
      <c r="AA60" s="35">
        <f t="shared" si="38"/>
        <v>3.8375814857640809E-3</v>
      </c>
      <c r="AB60" s="35">
        <f t="shared" si="38"/>
        <v>1.1643456839776783E-2</v>
      </c>
      <c r="AC60" s="35">
        <f t="shared" si="38"/>
        <v>1.050391299247566E-2</v>
      </c>
      <c r="AD60" s="35">
        <f t="shared" ref="AD60:AJ60" si="39">AD36/$F$3</f>
        <v>3.339834584702018E-3</v>
      </c>
      <c r="AE60" s="35">
        <f t="shared" si="39"/>
        <v>3.9190814171750354E-3</v>
      </c>
      <c r="AF60" s="35">
        <f t="shared" si="39"/>
        <v>2.9218969967151572E-3</v>
      </c>
      <c r="AG60" s="35">
        <f t="shared" si="39"/>
        <v>4.9565931487564521E-3</v>
      </c>
      <c r="AH60" s="35">
        <f t="shared" si="39"/>
        <v>4.6193101830126699E-3</v>
      </c>
      <c r="AI60" s="35">
        <f t="shared" si="39"/>
        <v>1.3128372829657438E-2</v>
      </c>
      <c r="AJ60" s="35">
        <f t="shared" si="39"/>
        <v>1.116333294228062E-2</v>
      </c>
      <c r="AK60" s="35">
        <f t="shared" ref="AK60:AQ60" si="40">AK36/$G$3</f>
        <v>3.9164093493281567E-3</v>
      </c>
      <c r="AL60" s="35">
        <f t="shared" si="40"/>
        <v>4.5522340105316915E-3</v>
      </c>
      <c r="AM60" s="35">
        <f t="shared" si="40"/>
        <v>3.0878080621214222E-3</v>
      </c>
      <c r="AN60" s="35">
        <f t="shared" si="40"/>
        <v>5.3098123302635627E-3</v>
      </c>
      <c r="AO60" s="35">
        <f t="shared" si="40"/>
        <v>5.1677663953138371E-3</v>
      </c>
      <c r="AP60" s="35">
        <f t="shared" si="40"/>
        <v>1.412342438928703E-2</v>
      </c>
      <c r="AQ60" s="35">
        <f t="shared" si="40"/>
        <v>1.1373820934188766E-2</v>
      </c>
      <c r="AR60" s="35">
        <f t="shared" ref="AR60:AX60" si="41">AR36/$H$3</f>
        <v>3.3066883157434586E-3</v>
      </c>
      <c r="AS60" s="35">
        <f t="shared" si="41"/>
        <v>3.8843439705239491E-3</v>
      </c>
      <c r="AT60" s="35">
        <f t="shared" si="41"/>
        <v>2.8976456628988945E-3</v>
      </c>
      <c r="AU60" s="35">
        <f t="shared" si="41"/>
        <v>4.9397364641229E-3</v>
      </c>
      <c r="AV60" s="35">
        <f t="shared" si="41"/>
        <v>4.4245300693186787E-3</v>
      </c>
      <c r="AW60" s="35">
        <f t="shared" si="41"/>
        <v>1.2767751202148254E-2</v>
      </c>
      <c r="AX60" s="37">
        <f t="shared" si="41"/>
        <v>1.1200274776743896E-2</v>
      </c>
    </row>
    <row r="61" spans="1:50" s="12" customFormat="1" x14ac:dyDescent="0.2">
      <c r="A61" s="4" t="s">
        <v>43</v>
      </c>
      <c r="B61" s="62">
        <f t="shared" ref="B61:H61" si="42">B37/$B$3</f>
        <v>2.3759499909215883E-3</v>
      </c>
      <c r="C61" s="62">
        <f t="shared" si="42"/>
        <v>2.7702124348299743E-3</v>
      </c>
      <c r="D61" s="62">
        <f t="shared" si="42"/>
        <v>3.0036573029336238E-3</v>
      </c>
      <c r="E61" s="62">
        <f t="shared" si="42"/>
        <v>4.3368868829922443E-3</v>
      </c>
      <c r="F61" s="62">
        <f t="shared" si="42"/>
        <v>3.4186704017845565E-3</v>
      </c>
      <c r="G61" s="62">
        <f t="shared" si="42"/>
        <v>1.3378984774206936E-2</v>
      </c>
      <c r="H61" s="62">
        <f t="shared" si="42"/>
        <v>1.4758903327886286E-2</v>
      </c>
      <c r="I61" s="35">
        <f t="shared" ref="I61:O61" si="43">I37/$C$3</f>
        <v>2.0306783472627799E-3</v>
      </c>
      <c r="J61" s="35">
        <f t="shared" si="43"/>
        <v>2.471218071359044E-3</v>
      </c>
      <c r="K61" s="35">
        <f t="shared" si="43"/>
        <v>2.7481287550766959E-3</v>
      </c>
      <c r="L61" s="35">
        <f t="shared" si="43"/>
        <v>4.304702446883496E-3</v>
      </c>
      <c r="M61" s="35">
        <f t="shared" si="43"/>
        <v>3.0334306716342766E-3</v>
      </c>
      <c r="N61" s="35">
        <f t="shared" si="43"/>
        <v>1.2775651998791663E-2</v>
      </c>
      <c r="O61" s="35">
        <f t="shared" si="43"/>
        <v>1.3728056926123586E-2</v>
      </c>
      <c r="P61" s="35">
        <f t="shared" ref="P61:V61" si="44">P37/$D$3</f>
        <v>2.1086978236018778E-3</v>
      </c>
      <c r="Q61" s="35">
        <f t="shared" si="44"/>
        <v>2.4490490512709528E-3</v>
      </c>
      <c r="R61" s="35">
        <f t="shared" si="44"/>
        <v>2.2936713169002883E-3</v>
      </c>
      <c r="S61" s="35">
        <f t="shared" si="44"/>
        <v>3.6661746371744928E-3</v>
      </c>
      <c r="T61" s="35">
        <f t="shared" si="44"/>
        <v>2.9595758927745655E-3</v>
      </c>
      <c r="U61" s="35">
        <f t="shared" si="44"/>
        <v>1.031412198631936E-2</v>
      </c>
      <c r="V61" s="35">
        <f t="shared" si="44"/>
        <v>1.0425106082298406E-2</v>
      </c>
      <c r="W61" s="35">
        <f t="shared" ref="W61:AC61" si="45">W37/$E$3</f>
        <v>2.4701288690027316E-3</v>
      </c>
      <c r="X61" s="35">
        <f t="shared" si="45"/>
        <v>2.8622660164563537E-3</v>
      </c>
      <c r="Y61" s="35">
        <f t="shared" si="45"/>
        <v>2.2924940928057917E-3</v>
      </c>
      <c r="Z61" s="35">
        <f t="shared" si="45"/>
        <v>3.6498919109144838E-3</v>
      </c>
      <c r="AA61" s="35">
        <f t="shared" si="45"/>
        <v>3.365005949089203E-3</v>
      </c>
      <c r="AB61" s="35">
        <f t="shared" si="45"/>
        <v>1.0473748596517687E-2</v>
      </c>
      <c r="AC61" s="35">
        <f t="shared" si="45"/>
        <v>9.8369446818494122E-3</v>
      </c>
      <c r="AD61" s="35">
        <f t="shared" ref="AD61:AJ61" si="46">AD37/$F$3</f>
        <v>2.9952193805725014E-3</v>
      </c>
      <c r="AE61" s="35">
        <f t="shared" si="46"/>
        <v>3.4974777099953075E-3</v>
      </c>
      <c r="AF61" s="35">
        <f t="shared" si="46"/>
        <v>2.5002932895354293E-3</v>
      </c>
      <c r="AG61" s="35">
        <f t="shared" si="46"/>
        <v>4.3333528859690286E-3</v>
      </c>
      <c r="AH61" s="35">
        <f t="shared" si="46"/>
        <v>4.0693923040825905E-3</v>
      </c>
      <c r="AI61" s="35">
        <f t="shared" si="46"/>
        <v>1.1980877522290006E-2</v>
      </c>
      <c r="AJ61" s="35">
        <f t="shared" si="46"/>
        <v>1.0085493899577663E-2</v>
      </c>
      <c r="AK61" s="35">
        <f t="shared" ref="AK61:AQ61" si="47">AK37/$G$3</f>
        <v>3.0269312328572539E-3</v>
      </c>
      <c r="AL61" s="35">
        <f t="shared" si="47"/>
        <v>3.5511483737431472E-3</v>
      </c>
      <c r="AM61" s="35">
        <f t="shared" si="47"/>
        <v>2.7124009483257181E-3</v>
      </c>
      <c r="AN61" s="35">
        <f t="shared" si="47"/>
        <v>4.5928185633744706E-3</v>
      </c>
      <c r="AO61" s="35">
        <f t="shared" si="47"/>
        <v>4.0922757449801984E-3</v>
      </c>
      <c r="AP61" s="35">
        <f t="shared" si="47"/>
        <v>1.2537244782348425E-2</v>
      </c>
      <c r="AQ61" s="35">
        <f t="shared" si="47"/>
        <v>1.0849603793302872E-2</v>
      </c>
      <c r="AR61" s="35">
        <f t="shared" ref="AR61:AX61" si="48">AR37/$H$3</f>
        <v>2.7571348279522888E-3</v>
      </c>
      <c r="AS61" s="35">
        <f t="shared" si="48"/>
        <v>3.297320926747018E-3</v>
      </c>
      <c r="AT61" s="35">
        <f t="shared" si="48"/>
        <v>2.7571348279522888E-3</v>
      </c>
      <c r="AU61" s="35">
        <f t="shared" si="48"/>
        <v>4.6181227752451134E-3</v>
      </c>
      <c r="AV61" s="35">
        <f t="shared" si="48"/>
        <v>3.8156497845500529E-3</v>
      </c>
      <c r="AW61" s="35">
        <f t="shared" si="48"/>
        <v>1.156560294760507E-2</v>
      </c>
      <c r="AX61" s="37">
        <f t="shared" si="48"/>
        <v>1.0354087304065446E-2</v>
      </c>
    </row>
    <row r="62" spans="1:50" s="12" customFormat="1" x14ac:dyDescent="0.2">
      <c r="A62" s="4" t="s">
        <v>44</v>
      </c>
      <c r="B62" s="62">
        <f t="shared" ref="B62:H62" si="49">B38/$B$3</f>
        <v>2.0698778305190259E-3</v>
      </c>
      <c r="C62" s="62">
        <f t="shared" si="49"/>
        <v>2.5523305579332346E-3</v>
      </c>
      <c r="D62" s="62">
        <f t="shared" si="49"/>
        <v>3.0503462765543539E-3</v>
      </c>
      <c r="E62" s="62">
        <f t="shared" si="49"/>
        <v>4.4302648302337044E-3</v>
      </c>
      <c r="F62" s="62">
        <f t="shared" si="49"/>
        <v>3.3097294633361867E-3</v>
      </c>
      <c r="G62" s="62">
        <f t="shared" si="49"/>
        <v>1.2772028117137447E-2</v>
      </c>
      <c r="H62" s="62">
        <f t="shared" si="49"/>
        <v>1.4255699945529532E-2</v>
      </c>
      <c r="I62" s="35">
        <f t="shared" ref="I62:O62" si="50">I38/$C$3</f>
        <v>1.6153123216863022E-3</v>
      </c>
      <c r="J62" s="35">
        <f t="shared" si="50"/>
        <v>1.9677441009633137E-3</v>
      </c>
      <c r="K62" s="35">
        <f t="shared" si="50"/>
        <v>2.3453495787601115E-3</v>
      </c>
      <c r="L62" s="35">
        <f t="shared" si="50"/>
        <v>3.864162722787232E-3</v>
      </c>
      <c r="M62" s="35">
        <f t="shared" si="50"/>
        <v>2.4796093041989731E-3</v>
      </c>
      <c r="N62" s="35">
        <f t="shared" si="50"/>
        <v>1.1328164333903937E-2</v>
      </c>
      <c r="O62" s="35">
        <f t="shared" si="50"/>
        <v>1.2234417480616253E-2</v>
      </c>
      <c r="P62" s="35">
        <f t="shared" ref="P62:V62" si="51">P38/$D$3</f>
        <v>1.8016418247265168E-3</v>
      </c>
      <c r="Q62" s="35">
        <f t="shared" si="51"/>
        <v>2.1345941126636554E-3</v>
      </c>
      <c r="R62" s="35">
        <f t="shared" si="51"/>
        <v>2.1604904017254326E-3</v>
      </c>
      <c r="S62" s="35">
        <f t="shared" si="51"/>
        <v>3.4738022041441463E-3</v>
      </c>
      <c r="T62" s="35">
        <f t="shared" si="51"/>
        <v>2.6118257253735541E-3</v>
      </c>
      <c r="U62" s="35">
        <f t="shared" si="51"/>
        <v>9.729605747496383E-3</v>
      </c>
      <c r="V62" s="35">
        <f t="shared" si="51"/>
        <v>9.9034808311968901E-3</v>
      </c>
      <c r="W62" s="35">
        <f t="shared" ref="W62:AC62" si="52">W38/$E$3</f>
        <v>2.1718365089739076E-3</v>
      </c>
      <c r="X62" s="35">
        <f t="shared" si="52"/>
        <v>2.5840832537328438E-3</v>
      </c>
      <c r="Y62" s="35">
        <f t="shared" si="52"/>
        <v>2.0981013188544231E-3</v>
      </c>
      <c r="Z62" s="35">
        <f t="shared" si="52"/>
        <v>3.3214351549276894E-3</v>
      </c>
      <c r="AA62" s="35">
        <f t="shared" si="52"/>
        <v>3.0834715868148072E-3</v>
      </c>
      <c r="AB62" s="35">
        <f t="shared" si="52"/>
        <v>1.000117305984281E-2</v>
      </c>
      <c r="AC62" s="35">
        <f t="shared" si="52"/>
        <v>9.448159133946676E-3</v>
      </c>
      <c r="AD62" s="35">
        <f t="shared" ref="AD62:AJ62" si="53">AD38/$F$3</f>
        <v>2.5919462693571095E-3</v>
      </c>
      <c r="AE62" s="35">
        <f t="shared" si="53"/>
        <v>2.9842210229938998E-3</v>
      </c>
      <c r="AF62" s="35">
        <f t="shared" si="53"/>
        <v>2.1666764429845143E-3</v>
      </c>
      <c r="AG62" s="35">
        <f t="shared" si="53"/>
        <v>3.7651044110746127E-3</v>
      </c>
      <c r="AH62" s="35">
        <f t="shared" si="53"/>
        <v>3.4828132332238386E-3</v>
      </c>
      <c r="AI62" s="35">
        <f t="shared" si="53"/>
        <v>1.0859045049272643E-2</v>
      </c>
      <c r="AJ62" s="35">
        <f t="shared" si="53"/>
        <v>9.8655267480056309E-3</v>
      </c>
      <c r="AK62" s="35">
        <f t="shared" ref="AK62:AQ62" si="54">AK38/$G$3</f>
        <v>2.6650523033424759E-3</v>
      </c>
      <c r="AL62" s="35">
        <f t="shared" si="54"/>
        <v>3.1148644306832748E-3</v>
      </c>
      <c r="AM62" s="35">
        <f t="shared" si="54"/>
        <v>2.5399165987439079E-3</v>
      </c>
      <c r="AN62" s="35">
        <f t="shared" si="54"/>
        <v>4.3493112463177976E-3</v>
      </c>
      <c r="AO62" s="35">
        <f t="shared" si="54"/>
        <v>3.62217134121801E-3</v>
      </c>
      <c r="AP62" s="35">
        <f t="shared" si="54"/>
        <v>1.172893577156308E-2</v>
      </c>
      <c r="AQ62" s="35">
        <f t="shared" si="54"/>
        <v>1.0298330283855127E-2</v>
      </c>
      <c r="AR62" s="35">
        <f t="shared" ref="AR62:AX62" si="55">AR38/$H$3</f>
        <v>2.4917254730531442E-3</v>
      </c>
      <c r="AS62" s="35">
        <f t="shared" si="55"/>
        <v>2.9600949228751638E-3</v>
      </c>
      <c r="AT62" s="35">
        <f t="shared" si="55"/>
        <v>2.4448885280709425E-3</v>
      </c>
      <c r="AU62" s="35">
        <f t="shared" si="55"/>
        <v>4.0904265284456382E-3</v>
      </c>
      <c r="AV62" s="35">
        <f t="shared" si="55"/>
        <v>3.5970773746331107E-3</v>
      </c>
      <c r="AW62" s="35">
        <f t="shared" si="55"/>
        <v>1.1097233497783051E-2</v>
      </c>
      <c r="AX62" s="37">
        <f t="shared" si="55"/>
        <v>1.001373883719478E-2</v>
      </c>
    </row>
    <row r="63" spans="1:50" s="12" customFormat="1" x14ac:dyDescent="0.2">
      <c r="A63" s="4" t="s">
        <v>45</v>
      </c>
      <c r="B63" s="62">
        <f t="shared" ref="B63:H63" si="56">B39/$B$3</f>
        <v>1.4836718283920837E-3</v>
      </c>
      <c r="C63" s="62">
        <f t="shared" si="56"/>
        <v>1.8001193162659197E-3</v>
      </c>
      <c r="D63" s="62">
        <f t="shared" si="56"/>
        <v>2.355199335979042E-3</v>
      </c>
      <c r="E63" s="62">
        <f t="shared" si="56"/>
        <v>3.7403055533940291E-3</v>
      </c>
      <c r="F63" s="62">
        <f t="shared" si="56"/>
        <v>2.3033226986226753E-3</v>
      </c>
      <c r="G63" s="62">
        <f t="shared" si="56"/>
        <v>1.146473685575701E-2</v>
      </c>
      <c r="H63" s="62">
        <f t="shared" si="56"/>
        <v>1.2943221020413457E-2</v>
      </c>
      <c r="I63" s="35">
        <f t="shared" ref="I63:O63" si="57">I39/$C$3</f>
        <v>1.4181183499479744E-3</v>
      </c>
      <c r="J63" s="35">
        <f t="shared" si="57"/>
        <v>1.6782465679857684E-3</v>
      </c>
      <c r="K63" s="35">
        <f t="shared" si="57"/>
        <v>2.2110898533212499E-3</v>
      </c>
      <c r="L63" s="35">
        <f t="shared" si="57"/>
        <v>3.4529923136307188E-3</v>
      </c>
      <c r="M63" s="35">
        <f t="shared" si="57"/>
        <v>2.3117846474003962E-3</v>
      </c>
      <c r="N63" s="35">
        <f t="shared" si="57"/>
        <v>9.8429161212365314E-3</v>
      </c>
      <c r="O63" s="35">
        <f t="shared" si="57"/>
        <v>1.1730943510220521E-2</v>
      </c>
      <c r="P63" s="35">
        <f t="shared" ref="P63:V63" si="58">P39/$D$3</f>
        <v>1.4982852957171238E-3</v>
      </c>
      <c r="Q63" s="35">
        <f t="shared" si="58"/>
        <v>1.8090407644584532E-3</v>
      </c>
      <c r="R63" s="35">
        <f t="shared" si="58"/>
        <v>1.7535487164689299E-3</v>
      </c>
      <c r="S63" s="35">
        <f t="shared" si="58"/>
        <v>2.8929854351871379E-3</v>
      </c>
      <c r="T63" s="35">
        <f t="shared" si="58"/>
        <v>2.2529771483746379E-3</v>
      </c>
      <c r="U63" s="35">
        <f t="shared" si="58"/>
        <v>9.0378048825603286E-3</v>
      </c>
      <c r="V63" s="35">
        <f t="shared" si="58"/>
        <v>9.5927253624555602E-3</v>
      </c>
      <c r="W63" s="35">
        <f t="shared" ref="W63:AC63" si="59">W39/$E$3</f>
        <v>1.8835989475977409E-3</v>
      </c>
      <c r="X63" s="35">
        <f t="shared" si="59"/>
        <v>2.2020009049318785E-3</v>
      </c>
      <c r="Y63" s="35">
        <f t="shared" si="59"/>
        <v>1.8903021466995123E-3</v>
      </c>
      <c r="Z63" s="35">
        <f t="shared" si="59"/>
        <v>3.1505035778325204E-3</v>
      </c>
      <c r="AA63" s="35">
        <f t="shared" si="59"/>
        <v>2.644412045648786E-3</v>
      </c>
      <c r="AB63" s="35">
        <f t="shared" si="59"/>
        <v>9.6459035074489292E-3</v>
      </c>
      <c r="AC63" s="35">
        <f t="shared" si="59"/>
        <v>9.3308531496656775E-3</v>
      </c>
      <c r="AD63" s="35">
        <f t="shared" ref="AD63:AJ63" si="60">AD39/$F$3</f>
        <v>2.0530267480056313E-3</v>
      </c>
      <c r="AE63" s="35">
        <f t="shared" si="60"/>
        <v>2.43430314406382E-3</v>
      </c>
      <c r="AF63" s="35">
        <f t="shared" si="60"/>
        <v>2.1410136086344438E-3</v>
      </c>
      <c r="AG63" s="35">
        <f t="shared" si="60"/>
        <v>3.6771175504458002E-3</v>
      </c>
      <c r="AH63" s="35">
        <f t="shared" si="60"/>
        <v>2.9475598310652277E-3</v>
      </c>
      <c r="AI63" s="35">
        <f t="shared" si="60"/>
        <v>1.0114822853120601E-2</v>
      </c>
      <c r="AJ63" s="35">
        <f t="shared" si="60"/>
        <v>9.711549741905209E-3</v>
      </c>
      <c r="AK63" s="35">
        <f t="shared" ref="AK63:AQ63" si="61">AK39/$G$3</f>
        <v>2.2659708670551512E-3</v>
      </c>
      <c r="AL63" s="35">
        <f t="shared" si="61"/>
        <v>2.6718163954829394E-3</v>
      </c>
      <c r="AM63" s="35">
        <f t="shared" si="61"/>
        <v>2.218622222071909E-3</v>
      </c>
      <c r="AN63" s="35">
        <f t="shared" si="61"/>
        <v>3.848768427923525E-3</v>
      </c>
      <c r="AO63" s="35">
        <f t="shared" si="61"/>
        <v>3.152066937455822E-3</v>
      </c>
      <c r="AP63" s="35">
        <f t="shared" si="61"/>
        <v>1.0893570392215883E-2</v>
      </c>
      <c r="AQ63" s="35">
        <f t="shared" si="61"/>
        <v>9.8688104329357172E-3</v>
      </c>
      <c r="AR63" s="35">
        <f t="shared" ref="AR63:AX63" si="62">AR39/$H$3</f>
        <v>2.213826266158746E-3</v>
      </c>
      <c r="AS63" s="35">
        <f t="shared" si="62"/>
        <v>2.6322363079997503E-3</v>
      </c>
      <c r="AT63" s="35">
        <f t="shared" si="62"/>
        <v>2.0826828202085805E-3</v>
      </c>
      <c r="AU63" s="35">
        <f t="shared" si="62"/>
        <v>3.5252607256604008E-3</v>
      </c>
      <c r="AV63" s="35">
        <f t="shared" si="62"/>
        <v>3.0069318678573658E-3</v>
      </c>
      <c r="AW63" s="35">
        <f t="shared" si="62"/>
        <v>1.0101167801161557E-2</v>
      </c>
      <c r="AX63" s="37">
        <f t="shared" si="62"/>
        <v>9.7233497783051279E-3</v>
      </c>
    </row>
    <row r="64" spans="1:50" s="12" customFormat="1" x14ac:dyDescent="0.2">
      <c r="A64" s="4" t="s">
        <v>46</v>
      </c>
      <c r="B64" s="62">
        <f t="shared" ref="B64:H64" si="63">B40/$B$3</f>
        <v>1.2191009778746143E-3</v>
      </c>
      <c r="C64" s="62">
        <f t="shared" si="63"/>
        <v>1.5562991206909968E-3</v>
      </c>
      <c r="D64" s="62">
        <f t="shared" si="63"/>
        <v>2.0698778305190259E-3</v>
      </c>
      <c r="E64" s="62">
        <f t="shared" si="63"/>
        <v>3.2371021710372733E-3</v>
      </c>
      <c r="F64" s="62">
        <f t="shared" si="63"/>
        <v>2.002438201955749E-3</v>
      </c>
      <c r="G64" s="62">
        <f t="shared" si="63"/>
        <v>1.005369231966384E-2</v>
      </c>
      <c r="H64" s="62">
        <f t="shared" si="63"/>
        <v>1.1677431068918113E-2</v>
      </c>
      <c r="I64" s="35">
        <f t="shared" ref="I64:O64" si="64">I40/$C$3</f>
        <v>1.0572953378310342E-3</v>
      </c>
      <c r="J64" s="35">
        <f t="shared" si="64"/>
        <v>1.2880542409290773E-3</v>
      </c>
      <c r="K64" s="35">
        <f t="shared" si="64"/>
        <v>1.8838317725640252E-3</v>
      </c>
      <c r="L64" s="35">
        <f t="shared" si="64"/>
        <v>3.00825697311449E-3</v>
      </c>
      <c r="M64" s="35">
        <f t="shared" si="64"/>
        <v>1.6698553351458397E-3</v>
      </c>
      <c r="N64" s="35">
        <f t="shared" si="64"/>
        <v>8.4961232504279522E-3</v>
      </c>
      <c r="O64" s="35">
        <f t="shared" si="64"/>
        <v>9.7673950256771721E-3</v>
      </c>
      <c r="P64" s="35">
        <f t="shared" ref="P64:V64" si="65">P40/$D$3</f>
        <v>1.3614049106763001E-3</v>
      </c>
      <c r="Q64" s="35">
        <f t="shared" si="65"/>
        <v>1.6573624999537567E-3</v>
      </c>
      <c r="R64" s="35">
        <f t="shared" si="65"/>
        <v>1.7942428849945804E-3</v>
      </c>
      <c r="S64" s="35">
        <f t="shared" si="65"/>
        <v>2.8041981584039006E-3</v>
      </c>
      <c r="T64" s="35">
        <f t="shared" si="65"/>
        <v>2.0680036550762278E-3</v>
      </c>
      <c r="U64" s="35">
        <f t="shared" si="65"/>
        <v>7.8909692241101847E-3</v>
      </c>
      <c r="V64" s="35">
        <f t="shared" si="65"/>
        <v>9.1006958702817883E-3</v>
      </c>
      <c r="W64" s="35">
        <f t="shared" ref="W64:AC64" si="66">W40/$E$3</f>
        <v>1.7394801669096576E-3</v>
      </c>
      <c r="X64" s="35">
        <f t="shared" si="66"/>
        <v>2.0679369228964522E-3</v>
      </c>
      <c r="Y64" s="35">
        <f t="shared" si="66"/>
        <v>1.95398253816634E-3</v>
      </c>
      <c r="Z64" s="35">
        <f t="shared" si="66"/>
        <v>3.2309419670537762E-3</v>
      </c>
      <c r="AA64" s="35">
        <f t="shared" si="66"/>
        <v>2.4500192716974175E-3</v>
      </c>
      <c r="AB64" s="35">
        <f t="shared" si="66"/>
        <v>9.3107435523603638E-3</v>
      </c>
      <c r="AC64" s="35">
        <f t="shared" si="66"/>
        <v>8.9454192013138263E-3</v>
      </c>
      <c r="AD64" s="35">
        <f t="shared" ref="AD64:AJ64" si="67">AD40/$F$3</f>
        <v>1.7304082590333177E-3</v>
      </c>
      <c r="AE64" s="35">
        <f t="shared" si="67"/>
        <v>2.0530267480056313E-3</v>
      </c>
      <c r="AF64" s="35">
        <f t="shared" si="67"/>
        <v>1.8807191459408728E-3</v>
      </c>
      <c r="AG64" s="35">
        <f t="shared" si="67"/>
        <v>3.3691635382449552E-3</v>
      </c>
      <c r="AH64" s="35">
        <f t="shared" si="67"/>
        <v>2.4636320976067572E-3</v>
      </c>
      <c r="AI64" s="35">
        <f t="shared" si="67"/>
        <v>9.7078836227123422E-3</v>
      </c>
      <c r="AJ64" s="35">
        <f t="shared" si="67"/>
        <v>9.3156088690755506E-3</v>
      </c>
      <c r="AK64" s="35">
        <f t="shared" ref="AK64:AQ64" si="68">AK40/$G$3</f>
        <v>1.9446764903831521E-3</v>
      </c>
      <c r="AL64" s="35">
        <f t="shared" si="68"/>
        <v>2.3031733738276983E-3</v>
      </c>
      <c r="AM64" s="35">
        <f t="shared" si="68"/>
        <v>2.0258455960687097E-3</v>
      </c>
      <c r="AN64" s="35">
        <f t="shared" si="68"/>
        <v>3.7236327233249569E-3</v>
      </c>
      <c r="AO64" s="35">
        <f t="shared" si="68"/>
        <v>2.82400846864336E-3</v>
      </c>
      <c r="AP64" s="35">
        <f t="shared" si="68"/>
        <v>1.0196868901748179E-2</v>
      </c>
      <c r="AQ64" s="35">
        <f t="shared" si="68"/>
        <v>9.3784137527521405E-3</v>
      </c>
      <c r="AR64" s="35">
        <f t="shared" ref="AR64:AX64" si="69">AR40/$H$3</f>
        <v>1.7329669643414726E-3</v>
      </c>
      <c r="AS64" s="35">
        <f t="shared" si="69"/>
        <v>2.0670705052145133E-3</v>
      </c>
      <c r="AT64" s="35">
        <f t="shared" si="69"/>
        <v>1.8547430212951977E-3</v>
      </c>
      <c r="AU64" s="35">
        <f t="shared" si="69"/>
        <v>3.2692187597576968E-3</v>
      </c>
      <c r="AV64" s="35">
        <f t="shared" si="69"/>
        <v>2.4042965090863675E-3</v>
      </c>
      <c r="AW64" s="35">
        <f t="shared" si="69"/>
        <v>9.2830824954724285E-3</v>
      </c>
      <c r="AX64" s="37">
        <f t="shared" si="69"/>
        <v>8.8147130456504089E-3</v>
      </c>
    </row>
    <row r="65" spans="1:50" s="12" customFormat="1" x14ac:dyDescent="0.2">
      <c r="A65" s="4" t="s">
        <v>47</v>
      </c>
      <c r="B65" s="62">
        <f t="shared" ref="B65:H65" si="70">B41/$B$3</f>
        <v>1.115347703161881E-3</v>
      </c>
      <c r="C65" s="62">
        <f t="shared" si="70"/>
        <v>1.3539802350011673E-3</v>
      </c>
      <c r="D65" s="62">
        <f t="shared" si="70"/>
        <v>1.9349985733924727E-3</v>
      </c>
      <c r="E65" s="62">
        <f t="shared" si="70"/>
        <v>2.8999040282208909E-3</v>
      </c>
      <c r="F65" s="62">
        <f t="shared" si="70"/>
        <v>1.7793686613233729E-3</v>
      </c>
      <c r="G65" s="62">
        <f t="shared" si="70"/>
        <v>8.7567763857546756E-3</v>
      </c>
      <c r="H65" s="62">
        <f t="shared" si="70"/>
        <v>1.1148289367883174E-2</v>
      </c>
      <c r="I65" s="35">
        <f t="shared" ref="I65:O65" si="71">I41/$C$3</f>
        <v>8.8107944819252844E-4</v>
      </c>
      <c r="J65" s="35">
        <f t="shared" si="71"/>
        <v>1.0656865706709629E-3</v>
      </c>
      <c r="K65" s="35">
        <f t="shared" si="71"/>
        <v>1.4852482126674052E-3</v>
      </c>
      <c r="L65" s="35">
        <f t="shared" si="71"/>
        <v>2.4963917698788305E-3</v>
      </c>
      <c r="M65" s="35">
        <f t="shared" si="71"/>
        <v>1.4181183499479744E-3</v>
      </c>
      <c r="N65" s="35">
        <f t="shared" si="71"/>
        <v>7.4681972275366694E-3</v>
      </c>
      <c r="O65" s="35">
        <f t="shared" si="71"/>
        <v>9.4191588628201248E-3</v>
      </c>
      <c r="P65" s="35">
        <f t="shared" ref="P65:V65" si="72">P41/$D$3</f>
        <v>1.2134261160375718E-3</v>
      </c>
      <c r="Q65" s="35">
        <f t="shared" si="72"/>
        <v>1.4353943079956641E-3</v>
      </c>
      <c r="R65" s="35">
        <f t="shared" si="72"/>
        <v>1.5315805245108376E-3</v>
      </c>
      <c r="S65" s="35">
        <f t="shared" si="72"/>
        <v>2.4897432197966032E-3</v>
      </c>
      <c r="T65" s="35">
        <f t="shared" si="72"/>
        <v>1.8571338727160398E-3</v>
      </c>
      <c r="U65" s="35">
        <f t="shared" si="72"/>
        <v>7.7984824774609794E-3</v>
      </c>
      <c r="V65" s="35">
        <f t="shared" si="72"/>
        <v>8.6419616069017303E-3</v>
      </c>
      <c r="W65" s="35">
        <f t="shared" ref="W65:AC65" si="73">W41/$E$3</f>
        <v>1.411023410922863E-3</v>
      </c>
      <c r="X65" s="35">
        <f t="shared" si="73"/>
        <v>1.6322289812813165E-3</v>
      </c>
      <c r="Y65" s="35">
        <f t="shared" si="73"/>
        <v>1.6858545740954872E-3</v>
      </c>
      <c r="Z65" s="35">
        <f t="shared" si="73"/>
        <v>2.7952340254386405E-3</v>
      </c>
      <c r="AA65" s="35">
        <f t="shared" si="73"/>
        <v>2.03106932783671E-3</v>
      </c>
      <c r="AB65" s="35">
        <f t="shared" si="73"/>
        <v>8.4326244700283215E-3</v>
      </c>
      <c r="AC65" s="35">
        <f t="shared" si="73"/>
        <v>8.5465788547584333E-3</v>
      </c>
      <c r="AD65" s="35">
        <f t="shared" ref="AD65:AJ65" si="74">AD41/$F$3</f>
        <v>1.6020940872829657E-3</v>
      </c>
      <c r="AE65" s="35">
        <f t="shared" si="74"/>
        <v>1.9467092914124825E-3</v>
      </c>
      <c r="AF65" s="35">
        <f t="shared" si="74"/>
        <v>1.8623885499765367E-3</v>
      </c>
      <c r="AG65" s="35">
        <f t="shared" si="74"/>
        <v>3.2921750351947443E-3</v>
      </c>
      <c r="AH65" s="35">
        <f t="shared" si="74"/>
        <v>2.3609807602064758E-3</v>
      </c>
      <c r="AI65" s="35">
        <f t="shared" si="74"/>
        <v>8.9233341154387608E-3</v>
      </c>
      <c r="AJ65" s="35">
        <f t="shared" si="74"/>
        <v>8.9086696386672919E-3</v>
      </c>
      <c r="AK65" s="35">
        <f t="shared" ref="AK65:AQ65" si="75">AK41/$G$3</f>
        <v>1.5997077912195321E-3</v>
      </c>
      <c r="AL65" s="35">
        <f t="shared" si="75"/>
        <v>1.9582046746640784E-3</v>
      </c>
      <c r="AM65" s="35">
        <f t="shared" si="75"/>
        <v>1.9818789971556994E-3</v>
      </c>
      <c r="AN65" s="35">
        <f t="shared" si="75"/>
        <v>3.4429228994957367E-3</v>
      </c>
      <c r="AO65" s="35">
        <f t="shared" si="75"/>
        <v>2.2862631434765403E-3</v>
      </c>
      <c r="AP65" s="35">
        <f t="shared" si="75"/>
        <v>9.4257623977353818E-3</v>
      </c>
      <c r="AQ65" s="35">
        <f t="shared" si="75"/>
        <v>9.256660094223804E-3</v>
      </c>
      <c r="AR65" s="35">
        <f t="shared" ref="AR65:AX65" si="76">AR41/$H$3</f>
        <v>1.5518641104102916E-3</v>
      </c>
      <c r="AS65" s="35">
        <f t="shared" si="76"/>
        <v>1.9296821332667208E-3</v>
      </c>
      <c r="AT65" s="35">
        <f t="shared" si="76"/>
        <v>1.8922125772809593E-3</v>
      </c>
      <c r="AU65" s="35">
        <f t="shared" si="76"/>
        <v>3.2192593517766815E-3</v>
      </c>
      <c r="AV65" s="35">
        <f t="shared" si="76"/>
        <v>2.2231936551551862E-3</v>
      </c>
      <c r="AW65" s="35">
        <f t="shared" si="76"/>
        <v>9.1019796415412486E-3</v>
      </c>
      <c r="AX65" s="37">
        <f t="shared" si="76"/>
        <v>8.9427340286017606E-3</v>
      </c>
    </row>
    <row r="66" spans="1:50" s="12" customFormat="1" x14ac:dyDescent="0.2">
      <c r="A66" s="4" t="s">
        <v>48</v>
      </c>
      <c r="B66" s="62">
        <f t="shared" ref="B66:H66" si="77">B42/$B$3</f>
        <v>9.9603143724223795E-4</v>
      </c>
      <c r="C66" s="62">
        <f t="shared" si="77"/>
        <v>1.2554146240240708E-3</v>
      </c>
      <c r="D66" s="62">
        <f t="shared" si="77"/>
        <v>2.0180011931626592E-3</v>
      </c>
      <c r="E66" s="62">
        <f t="shared" si="77"/>
        <v>3.0503462765543539E-3</v>
      </c>
      <c r="F66" s="62">
        <f t="shared" si="77"/>
        <v>1.6808030503462767E-3</v>
      </c>
      <c r="G66" s="62">
        <f t="shared" si="77"/>
        <v>8.3884522605244729E-3</v>
      </c>
      <c r="H66" s="62">
        <f t="shared" si="77"/>
        <v>1.0453142427307861E-2</v>
      </c>
      <c r="I66" s="35">
        <f t="shared" ref="I66:O66" si="78">I42/$C$3</f>
        <v>9.2303561239217267E-4</v>
      </c>
      <c r="J66" s="35">
        <f t="shared" si="78"/>
        <v>1.145403282650287E-3</v>
      </c>
      <c r="K66" s="35">
        <f t="shared" si="78"/>
        <v>1.4265095827879033E-3</v>
      </c>
      <c r="L66" s="35">
        <f t="shared" si="78"/>
        <v>2.3285671130802536E-3</v>
      </c>
      <c r="M66" s="35">
        <f t="shared" si="78"/>
        <v>1.4684657469875475E-3</v>
      </c>
      <c r="N66" s="35">
        <f t="shared" si="78"/>
        <v>6.9731144899808683E-3</v>
      </c>
      <c r="O66" s="35">
        <f t="shared" si="78"/>
        <v>8.8653374953848226E-3</v>
      </c>
      <c r="P66" s="35">
        <f t="shared" ref="P66:V66" si="79">P42/$D$3</f>
        <v>1.0247531528731933E-3</v>
      </c>
      <c r="Q66" s="35">
        <f t="shared" si="79"/>
        <v>1.3059128626867771E-3</v>
      </c>
      <c r="R66" s="35">
        <f t="shared" si="79"/>
        <v>1.3614049106763001E-3</v>
      </c>
      <c r="S66" s="35">
        <f t="shared" si="79"/>
        <v>2.3676607142196523E-3</v>
      </c>
      <c r="T66" s="35">
        <f t="shared" si="79"/>
        <v>1.7128545479432797E-3</v>
      </c>
      <c r="U66" s="35">
        <f t="shared" si="79"/>
        <v>6.9476044082882925E-3</v>
      </c>
      <c r="V66" s="35">
        <f t="shared" si="79"/>
        <v>7.9760570310274531E-3</v>
      </c>
      <c r="W66" s="35">
        <f t="shared" ref="W66:AC66" si="80">W42/$E$3</f>
        <v>1.3305850217016071E-3</v>
      </c>
      <c r="X66" s="35">
        <f t="shared" si="80"/>
        <v>1.5719001893653747E-3</v>
      </c>
      <c r="Y66" s="35">
        <f t="shared" si="80"/>
        <v>1.6221741826286595E-3</v>
      </c>
      <c r="Z66" s="35">
        <f t="shared" si="80"/>
        <v>2.7952340254386405E-3</v>
      </c>
      <c r="AA66" s="35">
        <f t="shared" si="80"/>
        <v>1.9238181422083689E-3</v>
      </c>
      <c r="AB66" s="35">
        <f t="shared" si="80"/>
        <v>7.966752132455214E-3</v>
      </c>
      <c r="AC66" s="35">
        <f t="shared" si="80"/>
        <v>8.3287248839508648E-3</v>
      </c>
      <c r="AD66" s="35">
        <f t="shared" ref="AD66:AJ66" si="81">AD42/$F$3</f>
        <v>1.6057602064758329E-3</v>
      </c>
      <c r="AE66" s="35">
        <f t="shared" si="81"/>
        <v>1.921046457062412E-3</v>
      </c>
      <c r="AF66" s="35">
        <f t="shared" si="81"/>
        <v>1.7524049741905209E-3</v>
      </c>
      <c r="AG66" s="35">
        <f t="shared" si="81"/>
        <v>3.1052029563585172E-3</v>
      </c>
      <c r="AH66" s="35">
        <f t="shared" si="81"/>
        <v>2.2436649460347256E-3</v>
      </c>
      <c r="AI66" s="35">
        <f t="shared" si="81"/>
        <v>8.5603883153449085E-3</v>
      </c>
      <c r="AJ66" s="35">
        <f t="shared" si="81"/>
        <v>8.9086696386672919E-3</v>
      </c>
      <c r="AK66" s="35">
        <f t="shared" ref="AK66:AQ66" si="82">AK42/$G$3</f>
        <v>1.4542798101995745E-3</v>
      </c>
      <c r="AL66" s="35">
        <f t="shared" si="82"/>
        <v>1.7620460025906473E-3</v>
      </c>
      <c r="AM66" s="35">
        <f t="shared" si="82"/>
        <v>1.7552819104501842E-3</v>
      </c>
      <c r="AN66" s="35">
        <f t="shared" si="82"/>
        <v>3.2400001352818428E-3</v>
      </c>
      <c r="AO66" s="35">
        <f t="shared" si="82"/>
        <v>2.0765762871221834E-3</v>
      </c>
      <c r="AP66" s="35">
        <f t="shared" si="82"/>
        <v>8.7121506769165212E-3</v>
      </c>
      <c r="AQ66" s="35">
        <f t="shared" si="82"/>
        <v>8.8541966118662468E-3</v>
      </c>
      <c r="AR66" s="35">
        <f t="shared" ref="AR66:AX66" si="83">AR42/$H$3</f>
        <v>1.4925373134328358E-3</v>
      </c>
      <c r="AS66" s="35">
        <f t="shared" si="83"/>
        <v>1.7673140573284207E-3</v>
      </c>
      <c r="AT66" s="35">
        <f t="shared" si="83"/>
        <v>1.7891712983201149E-3</v>
      </c>
      <c r="AU66" s="35">
        <f t="shared" si="83"/>
        <v>3.2348716667707487E-3</v>
      </c>
      <c r="AV66" s="35">
        <f t="shared" si="83"/>
        <v>2.1295197651907826E-3</v>
      </c>
      <c r="AW66" s="35">
        <f t="shared" si="83"/>
        <v>8.6242428027227883E-3</v>
      </c>
      <c r="AX66" s="37">
        <f t="shared" si="83"/>
        <v>9.2955723474676833E-3</v>
      </c>
    </row>
    <row r="67" spans="1:50" s="12" customFormat="1" x14ac:dyDescent="0.2">
      <c r="A67" s="4" t="s">
        <v>49</v>
      </c>
      <c r="B67" s="62">
        <f t="shared" ref="B67:H67" si="84">B43/$B$3</f>
        <v>9.0265349000077813E-4</v>
      </c>
      <c r="C67" s="62">
        <f t="shared" si="84"/>
        <v>1.1205353668975178E-3</v>
      </c>
      <c r="D67" s="62">
        <f t="shared" si="84"/>
        <v>1.6704277228750033E-3</v>
      </c>
      <c r="E67" s="62">
        <f t="shared" si="84"/>
        <v>2.7702124348299743E-3</v>
      </c>
      <c r="F67" s="62">
        <f t="shared" si="84"/>
        <v>1.431795191035717E-3</v>
      </c>
      <c r="G67" s="62">
        <f t="shared" si="84"/>
        <v>8.0616294451793628E-3</v>
      </c>
      <c r="H67" s="62">
        <f t="shared" si="84"/>
        <v>9.7424324955256401E-3</v>
      </c>
      <c r="I67" s="35">
        <f t="shared" ref="I67:O67" si="85">I43/$C$3</f>
        <v>7.3842848991373812E-4</v>
      </c>
      <c r="J67" s="35">
        <f t="shared" si="85"/>
        <v>9.0205753029235056E-4</v>
      </c>
      <c r="K67" s="35">
        <f t="shared" si="85"/>
        <v>1.3132279394488639E-3</v>
      </c>
      <c r="L67" s="35">
        <f t="shared" si="85"/>
        <v>2.1313731413419258E-3</v>
      </c>
      <c r="M67" s="35">
        <f t="shared" si="85"/>
        <v>1.2377068438895042E-3</v>
      </c>
      <c r="N67" s="35">
        <f t="shared" si="85"/>
        <v>6.6878125734232876E-3</v>
      </c>
      <c r="O67" s="35">
        <f t="shared" si="85"/>
        <v>7.7618903769341788E-3</v>
      </c>
      <c r="P67" s="35">
        <f t="shared" ref="P67:V67" si="86">P43/$D$3</f>
        <v>1.0691467912648117E-3</v>
      </c>
      <c r="Q67" s="35">
        <f t="shared" si="86"/>
        <v>1.2911149832229042E-3</v>
      </c>
      <c r="R67" s="35">
        <f t="shared" si="86"/>
        <v>1.4427932477276007E-3</v>
      </c>
      <c r="S67" s="35">
        <f t="shared" si="86"/>
        <v>2.3787591238175572E-3</v>
      </c>
      <c r="T67" s="35">
        <f t="shared" si="86"/>
        <v>1.557476813572615E-3</v>
      </c>
      <c r="U67" s="35">
        <f t="shared" si="86"/>
        <v>6.8625166013710232E-3</v>
      </c>
      <c r="V67" s="35">
        <f t="shared" si="86"/>
        <v>7.6172084540285373E-3</v>
      </c>
      <c r="W67" s="35">
        <f t="shared" ref="W67:AC67" si="87">W43/$E$3</f>
        <v>1.5283293952038611E-3</v>
      </c>
      <c r="X67" s="35">
        <f t="shared" si="87"/>
        <v>1.8165669565800278E-3</v>
      </c>
      <c r="Y67" s="35">
        <f t="shared" si="87"/>
        <v>1.6154709835268881E-3</v>
      </c>
      <c r="Z67" s="35">
        <f t="shared" si="87"/>
        <v>2.7918824258877551E-3</v>
      </c>
      <c r="AA67" s="35">
        <f t="shared" si="87"/>
        <v>2.1651333098721363E-3</v>
      </c>
      <c r="AB67" s="35">
        <f t="shared" si="87"/>
        <v>8.0538937207782421E-3</v>
      </c>
      <c r="AC67" s="35">
        <f t="shared" si="87"/>
        <v>8.1946609019154393E-3</v>
      </c>
      <c r="AD67" s="35">
        <f t="shared" ref="AD67:AJ67" si="88">AD43/$F$3</f>
        <v>1.4884443923040827E-3</v>
      </c>
      <c r="AE67" s="35">
        <f t="shared" si="88"/>
        <v>1.7854000469263256E-3</v>
      </c>
      <c r="AF67" s="35">
        <f t="shared" si="88"/>
        <v>1.5544345377756922E-3</v>
      </c>
      <c r="AG67" s="35">
        <f t="shared" si="88"/>
        <v>2.899900281557954E-3</v>
      </c>
      <c r="AH67" s="35">
        <f t="shared" si="88"/>
        <v>2.0860218207414362E-3</v>
      </c>
      <c r="AI67" s="35">
        <f t="shared" si="88"/>
        <v>8.1681135617081187E-3</v>
      </c>
      <c r="AJ67" s="35">
        <f t="shared" si="88"/>
        <v>8.1314523697794457E-3</v>
      </c>
      <c r="AK67" s="35">
        <f t="shared" ref="AK67:AQ67" si="89">AK43/$G$3</f>
        <v>1.3595825202330906E-3</v>
      </c>
      <c r="AL67" s="35">
        <f t="shared" si="89"/>
        <v>1.6910230351157842E-3</v>
      </c>
      <c r="AM67" s="35">
        <f t="shared" si="89"/>
        <v>1.6098539294302266E-3</v>
      </c>
      <c r="AN67" s="35">
        <f t="shared" si="89"/>
        <v>3.0100210025060963E-3</v>
      </c>
      <c r="AO67" s="35">
        <f t="shared" si="89"/>
        <v>2.0123174117877836E-3</v>
      </c>
      <c r="AP67" s="35">
        <f t="shared" si="89"/>
        <v>8.3908563002445223E-3</v>
      </c>
      <c r="AQ67" s="35">
        <f t="shared" si="89"/>
        <v>8.434822899157533E-3</v>
      </c>
      <c r="AR67" s="35">
        <f t="shared" ref="AR67:AX67" si="90">AR43/$H$3</f>
        <v>1.2864547555111472E-3</v>
      </c>
      <c r="AS67" s="35">
        <f t="shared" si="90"/>
        <v>1.5955785923936802E-3</v>
      </c>
      <c r="AT67" s="35">
        <f t="shared" si="90"/>
        <v>1.5581090364079186E-3</v>
      </c>
      <c r="AU67" s="35">
        <f t="shared" si="90"/>
        <v>2.8914007369012676E-3</v>
      </c>
      <c r="AV67" s="35">
        <f t="shared" si="90"/>
        <v>1.8828451882845188E-3</v>
      </c>
      <c r="AW67" s="35">
        <f t="shared" si="90"/>
        <v>7.9654031099731463E-3</v>
      </c>
      <c r="AX67" s="37">
        <f t="shared" si="90"/>
        <v>8.6492225067132961E-3</v>
      </c>
    </row>
    <row r="68" spans="1:50" s="12" customFormat="1" x14ac:dyDescent="0.2">
      <c r="A68" s="4" t="s">
        <v>50</v>
      </c>
      <c r="B68" s="62">
        <f t="shared" ref="B68:H68" si="91">B44/$B$3</f>
        <v>9.7009311856405473E-4</v>
      </c>
      <c r="C68" s="62">
        <f t="shared" si="91"/>
        <v>1.1827873317251576E-3</v>
      </c>
      <c r="D68" s="62">
        <f t="shared" si="91"/>
        <v>1.6963660415531866E-3</v>
      </c>
      <c r="E68" s="62">
        <f t="shared" si="91"/>
        <v>2.7079604700023345E-3</v>
      </c>
      <c r="F68" s="62">
        <f t="shared" si="91"/>
        <v>1.6237387492542734E-3</v>
      </c>
      <c r="G68" s="62">
        <f t="shared" si="91"/>
        <v>8.5025808627084785E-3</v>
      </c>
      <c r="H68" s="62">
        <f t="shared" si="91"/>
        <v>9.9810650273649271E-3</v>
      </c>
      <c r="I68" s="35">
        <f t="shared" ref="I68:O68" si="92">I44/$C$3</f>
        <v>7.8877588695331117E-4</v>
      </c>
      <c r="J68" s="35">
        <f t="shared" si="92"/>
        <v>9.5240492733192361E-4</v>
      </c>
      <c r="K68" s="35">
        <f t="shared" si="92"/>
        <v>1.3425972543886148E-3</v>
      </c>
      <c r="L68" s="35">
        <f t="shared" si="92"/>
        <v>2.2026986204813212E-3</v>
      </c>
      <c r="M68" s="35">
        <f t="shared" si="92"/>
        <v>1.1873594468499312E-3</v>
      </c>
      <c r="N68" s="35">
        <f t="shared" si="92"/>
        <v>6.5493572315644616E-3</v>
      </c>
      <c r="O68" s="35">
        <f t="shared" si="92"/>
        <v>7.9297150337327565E-3</v>
      </c>
      <c r="P68" s="35">
        <f t="shared" ref="P68:V68" si="93">P44/$D$3</f>
        <v>1.2208250557695082E-3</v>
      </c>
      <c r="Q68" s="35">
        <f t="shared" si="93"/>
        <v>1.4797879463872828E-3</v>
      </c>
      <c r="R68" s="35">
        <f t="shared" si="93"/>
        <v>1.4686895367893782E-3</v>
      </c>
      <c r="S68" s="35">
        <f t="shared" si="93"/>
        <v>2.39355700328143E-3</v>
      </c>
      <c r="T68" s="35">
        <f t="shared" si="93"/>
        <v>1.8090407644584532E-3</v>
      </c>
      <c r="U68" s="35">
        <f t="shared" si="93"/>
        <v>7.4581312497919048E-3</v>
      </c>
      <c r="V68" s="35">
        <f t="shared" si="93"/>
        <v>8.0611448379447233E-3</v>
      </c>
      <c r="W68" s="35">
        <f t="shared" ref="W68:AC68" si="94">W44/$E$3</f>
        <v>1.3004206257436362E-3</v>
      </c>
      <c r="X68" s="35">
        <f t="shared" si="94"/>
        <v>1.5450873929582893E-3</v>
      </c>
      <c r="Y68" s="35">
        <f t="shared" si="94"/>
        <v>1.5182745965512041E-3</v>
      </c>
      <c r="Z68" s="35">
        <f t="shared" si="94"/>
        <v>2.6041928510381579E-3</v>
      </c>
      <c r="AA68" s="35">
        <f t="shared" si="94"/>
        <v>1.8970053458012837E-3</v>
      </c>
      <c r="AB68" s="35">
        <f t="shared" si="94"/>
        <v>8.0404873225746985E-3</v>
      </c>
      <c r="AC68" s="35">
        <f t="shared" si="94"/>
        <v>8.1980125014663244E-3</v>
      </c>
      <c r="AD68" s="35">
        <f t="shared" ref="AD68:AJ68" si="95">AD44/$F$3</f>
        <v>1.2904739558892539E-3</v>
      </c>
      <c r="AE68" s="35">
        <f t="shared" si="95"/>
        <v>1.5727651337400282E-3</v>
      </c>
      <c r="AF68" s="35">
        <f t="shared" si="95"/>
        <v>1.6240908024401689E-3</v>
      </c>
      <c r="AG68" s="35">
        <f t="shared" si="95"/>
        <v>2.8485746128578131E-3</v>
      </c>
      <c r="AH68" s="35">
        <f t="shared" si="95"/>
        <v>1.9797043641482871E-3</v>
      </c>
      <c r="AI68" s="35">
        <f t="shared" si="95"/>
        <v>8.2634326607226652E-3</v>
      </c>
      <c r="AJ68" s="35">
        <f t="shared" si="95"/>
        <v>8.3477534021586114E-3</v>
      </c>
      <c r="AK68" s="35">
        <f t="shared" ref="AK68:AQ68" si="96">AK44/$G$3</f>
        <v>1.2817954606177645E-3</v>
      </c>
      <c r="AL68" s="35">
        <f t="shared" si="96"/>
        <v>1.5794155147981425E-3</v>
      </c>
      <c r="AM68" s="35">
        <f t="shared" si="96"/>
        <v>1.6504384822730056E-3</v>
      </c>
      <c r="AN68" s="35">
        <f t="shared" si="96"/>
        <v>3.050605555348875E-3</v>
      </c>
      <c r="AO68" s="35">
        <f t="shared" si="96"/>
        <v>1.9040919375403731E-3</v>
      </c>
      <c r="AP68" s="35">
        <f t="shared" si="96"/>
        <v>8.6986224926355951E-3</v>
      </c>
      <c r="AQ68" s="35">
        <f t="shared" si="96"/>
        <v>8.4855535902110066E-3</v>
      </c>
      <c r="AR68" s="35">
        <f t="shared" ref="AR68:AX68" si="97">AR44/$H$3</f>
        <v>1.124086679572847E-3</v>
      </c>
      <c r="AS68" s="35">
        <f t="shared" si="97"/>
        <v>1.3426590894897894E-3</v>
      </c>
      <c r="AT68" s="35">
        <f t="shared" si="97"/>
        <v>1.5175170174233435E-3</v>
      </c>
      <c r="AU68" s="35">
        <f t="shared" si="97"/>
        <v>2.6166239930056827E-3</v>
      </c>
      <c r="AV68" s="35">
        <f t="shared" si="97"/>
        <v>1.642415537375882E-3</v>
      </c>
      <c r="AW68" s="35">
        <f t="shared" si="97"/>
        <v>6.9443577093611444E-3</v>
      </c>
      <c r="AX68" s="37">
        <f t="shared" si="97"/>
        <v>6.9599700243552116E-3</v>
      </c>
    </row>
    <row r="69" spans="1:50" s="12" customFormat="1" x14ac:dyDescent="0.2">
      <c r="A69" s="4" t="s">
        <v>51</v>
      </c>
      <c r="B69" s="62">
        <f t="shared" ref="B69:H69" si="98">B45/$B$3</f>
        <v>7.7296189660986173E-4</v>
      </c>
      <c r="C69" s="62">
        <f t="shared" si="98"/>
        <v>9.7528078229969131E-4</v>
      </c>
      <c r="D69" s="62">
        <f t="shared" si="98"/>
        <v>1.4836718283920837E-3</v>
      </c>
      <c r="E69" s="62">
        <f t="shared" si="98"/>
        <v>2.4122636370710452E-3</v>
      </c>
      <c r="F69" s="62">
        <f t="shared" si="98"/>
        <v>1.3747308899437138E-3</v>
      </c>
      <c r="G69" s="62">
        <f t="shared" si="98"/>
        <v>7.1745389463854954E-3</v>
      </c>
      <c r="H69" s="62">
        <f t="shared" si="98"/>
        <v>9.3844836977667115E-3</v>
      </c>
      <c r="I69" s="35">
        <f t="shared" ref="I69:O69" si="99">I45/$C$3</f>
        <v>6.1255999731480554E-4</v>
      </c>
      <c r="J69" s="35">
        <f t="shared" si="99"/>
        <v>8.4331890041284868E-4</v>
      </c>
      <c r="K69" s="35">
        <f t="shared" si="99"/>
        <v>1.2586849259893264E-3</v>
      </c>
      <c r="L69" s="35">
        <f t="shared" si="99"/>
        <v>2.0894169771422818E-3</v>
      </c>
      <c r="M69" s="35">
        <f t="shared" si="99"/>
        <v>1.0866646527707851E-3</v>
      </c>
      <c r="N69" s="35">
        <f t="shared" si="99"/>
        <v>6.0416876447487661E-3</v>
      </c>
      <c r="O69" s="35">
        <f t="shared" si="99"/>
        <v>7.6947605142147482E-3</v>
      </c>
      <c r="P69" s="35">
        <f t="shared" ref="P69:V69" si="100">P45/$D$3</f>
        <v>9.7296057474963833E-4</v>
      </c>
      <c r="Q69" s="35">
        <f t="shared" si="100"/>
        <v>1.161633537914017E-3</v>
      </c>
      <c r="R69" s="35">
        <f t="shared" si="100"/>
        <v>1.3318091517485545E-3</v>
      </c>
      <c r="S69" s="35">
        <f t="shared" si="100"/>
        <v>2.2677750278385107E-3</v>
      </c>
      <c r="T69" s="35">
        <f t="shared" si="100"/>
        <v>1.4871868861192192E-3</v>
      </c>
      <c r="U69" s="35">
        <f t="shared" si="100"/>
        <v>7.025293275473625E-3</v>
      </c>
      <c r="V69" s="35">
        <f t="shared" si="100"/>
        <v>7.4137376114002864E-3</v>
      </c>
      <c r="W69" s="35">
        <f t="shared" ref="W69:AC69" si="101">W45/$E$3</f>
        <v>1.1026762522413822E-3</v>
      </c>
      <c r="X69" s="35">
        <f t="shared" si="101"/>
        <v>1.370804216312235E-3</v>
      </c>
      <c r="Y69" s="35">
        <f t="shared" si="101"/>
        <v>1.5249777956529754E-3</v>
      </c>
      <c r="Z69" s="35">
        <f t="shared" si="101"/>
        <v>2.6611700434032142E-3</v>
      </c>
      <c r="AA69" s="35">
        <f t="shared" si="101"/>
        <v>1.6757997754428301E-3</v>
      </c>
      <c r="AB69" s="35">
        <f t="shared" si="101"/>
        <v>7.8595009468268723E-3</v>
      </c>
      <c r="AC69" s="35">
        <f t="shared" si="101"/>
        <v>8.2516380942804952E-3</v>
      </c>
      <c r="AD69" s="35">
        <f t="shared" ref="AD69:AJ69" si="102">AD45/$F$3</f>
        <v>1.0595084467386203E-3</v>
      </c>
      <c r="AE69" s="35">
        <f t="shared" si="102"/>
        <v>1.3417996245893946E-3</v>
      </c>
      <c r="AF69" s="35">
        <f t="shared" si="102"/>
        <v>1.6167585640544345E-3</v>
      </c>
      <c r="AG69" s="35">
        <f t="shared" si="102"/>
        <v>2.7532555138432661E-3</v>
      </c>
      <c r="AH69" s="35">
        <f t="shared" si="102"/>
        <v>1.70107930549038E-3</v>
      </c>
      <c r="AI69" s="35">
        <f t="shared" si="102"/>
        <v>8.1314523697794457E-3</v>
      </c>
      <c r="AJ69" s="35">
        <f t="shared" si="102"/>
        <v>8.2744310183012672E-3</v>
      </c>
      <c r="AK69" s="35">
        <f t="shared" ref="AK69:AQ69" si="103">AK45/$G$3</f>
        <v>1.0788726964038704E-3</v>
      </c>
      <c r="AL69" s="35">
        <f t="shared" si="103"/>
        <v>1.3392902438117012E-3</v>
      </c>
      <c r="AM69" s="35">
        <f t="shared" si="103"/>
        <v>1.4881002709018901E-3</v>
      </c>
      <c r="AN69" s="35">
        <f t="shared" si="103"/>
        <v>2.8273905147135916E-3</v>
      </c>
      <c r="AO69" s="35">
        <f t="shared" si="103"/>
        <v>1.7079332654669423E-3</v>
      </c>
      <c r="AP69" s="35">
        <f t="shared" si="103"/>
        <v>8.0086850943083543E-3</v>
      </c>
      <c r="AQ69" s="35">
        <f t="shared" si="103"/>
        <v>8.296159010278038E-3</v>
      </c>
      <c r="AR69" s="35">
        <f t="shared" ref="AR69:AX69" si="104">AR45/$H$3</f>
        <v>9.14881658652345E-4</v>
      </c>
      <c r="AS69" s="35">
        <f t="shared" si="104"/>
        <v>1.124086679572847E-3</v>
      </c>
      <c r="AT69" s="35">
        <f t="shared" si="104"/>
        <v>1.2489851995253856E-3</v>
      </c>
      <c r="AU69" s="35">
        <f t="shared" si="104"/>
        <v>2.2700306001373883E-3</v>
      </c>
      <c r="AV69" s="35">
        <f t="shared" si="104"/>
        <v>1.3520264784862299E-3</v>
      </c>
      <c r="AW69" s="35">
        <f t="shared" si="104"/>
        <v>5.9888840317242238E-3</v>
      </c>
      <c r="AX69" s="37">
        <f t="shared" si="104"/>
        <v>5.9514144757384629E-3</v>
      </c>
    </row>
    <row r="70" spans="1:50" s="12" customFormat="1" x14ac:dyDescent="0.2">
      <c r="A70" s="4" t="s">
        <v>52</v>
      </c>
      <c r="B70" s="62">
        <f t="shared" ref="B70:H70" si="105">B46/$B$3</f>
        <v>7.0033460431094855E-4</v>
      </c>
      <c r="C70" s="62">
        <f t="shared" si="105"/>
        <v>8.7671517132259492E-4</v>
      </c>
      <c r="D70" s="62">
        <f t="shared" si="105"/>
        <v>1.3799185536793506E-3</v>
      </c>
      <c r="E70" s="62">
        <f t="shared" si="105"/>
        <v>2.2255077425881254E-3</v>
      </c>
      <c r="F70" s="62">
        <f t="shared" si="105"/>
        <v>1.1049723756906078E-3</v>
      </c>
      <c r="G70" s="62">
        <f t="shared" si="105"/>
        <v>6.6350219178792835E-3</v>
      </c>
      <c r="H70" s="62">
        <f t="shared" si="105"/>
        <v>8.7567763857546756E-3</v>
      </c>
      <c r="I70" s="35">
        <f t="shared" ref="I70:O70" si="106">I46/$C$3</f>
        <v>7.1325479139395164E-4</v>
      </c>
      <c r="J70" s="35">
        <f t="shared" si="106"/>
        <v>8.2234081831302657E-4</v>
      </c>
      <c r="K70" s="35">
        <f t="shared" si="106"/>
        <v>1.0698821870909275E-3</v>
      </c>
      <c r="L70" s="35">
        <f t="shared" si="106"/>
        <v>1.8041150605847011E-3</v>
      </c>
      <c r="M70" s="35">
        <f t="shared" si="106"/>
        <v>1.0950558856107138E-3</v>
      </c>
      <c r="N70" s="35">
        <f t="shared" si="106"/>
        <v>5.7228207968314706E-3</v>
      </c>
      <c r="O70" s="35">
        <f t="shared" si="106"/>
        <v>7.1577216124593026E-3</v>
      </c>
      <c r="P70" s="35">
        <f t="shared" ref="P70:V70" si="107">P46/$D$3</f>
        <v>7.2139662386380037E-4</v>
      </c>
      <c r="Q70" s="35">
        <f t="shared" si="107"/>
        <v>8.9527170756430608E-4</v>
      </c>
      <c r="R70" s="35">
        <f t="shared" si="107"/>
        <v>1.1172398995223985E-3</v>
      </c>
      <c r="S70" s="35">
        <f t="shared" si="107"/>
        <v>1.9274238001694356E-3</v>
      </c>
      <c r="T70" s="35">
        <f t="shared" si="107"/>
        <v>1.272617633893063E-3</v>
      </c>
      <c r="U70" s="35">
        <f t="shared" si="107"/>
        <v>6.3371918804035381E-3</v>
      </c>
      <c r="V70" s="35">
        <f t="shared" si="107"/>
        <v>7.5913121649667601E-3</v>
      </c>
      <c r="W70" s="35">
        <f t="shared" ref="W70:AC70" si="108">W46/$E$3</f>
        <v>9.8537026796038409E-4</v>
      </c>
      <c r="X70" s="35">
        <f t="shared" si="108"/>
        <v>1.1898178405644094E-3</v>
      </c>
      <c r="Y70" s="35">
        <f t="shared" si="108"/>
        <v>1.3339366212524928E-3</v>
      </c>
      <c r="Z70" s="35">
        <f t="shared" si="108"/>
        <v>2.4030968779850184E-3</v>
      </c>
      <c r="AA70" s="35">
        <f t="shared" si="108"/>
        <v>1.6154709835268881E-3</v>
      </c>
      <c r="AB70" s="35">
        <f t="shared" si="108"/>
        <v>7.2863774236254248E-3</v>
      </c>
      <c r="AC70" s="35">
        <f t="shared" si="108"/>
        <v>8.0874097162870976E-3</v>
      </c>
      <c r="AD70" s="35">
        <f t="shared" ref="AD70:AJ70" si="109">AD46/$F$3</f>
        <v>1.088837400281558E-3</v>
      </c>
      <c r="AE70" s="35">
        <f t="shared" si="109"/>
        <v>1.330801267010793E-3</v>
      </c>
      <c r="AF70" s="35">
        <f t="shared" si="109"/>
        <v>1.4151220084467385E-3</v>
      </c>
      <c r="AG70" s="35">
        <f t="shared" si="109"/>
        <v>2.5882801501642422E-3</v>
      </c>
      <c r="AH70" s="35">
        <f t="shared" si="109"/>
        <v>1.6937470671046456E-3</v>
      </c>
      <c r="AI70" s="35">
        <f t="shared" si="109"/>
        <v>7.5558716564992964E-3</v>
      </c>
      <c r="AJ70" s="35">
        <f t="shared" si="109"/>
        <v>8.0178026748005636E-3</v>
      </c>
      <c r="AK70" s="35">
        <f t="shared" ref="AK70:AQ70" si="110">AK46/$G$3</f>
        <v>9.9770359071831276E-4</v>
      </c>
      <c r="AL70" s="35">
        <f t="shared" si="110"/>
        <v>1.224300677423828E-3</v>
      </c>
      <c r="AM70" s="35">
        <f t="shared" si="110"/>
        <v>1.528684823744669E-3</v>
      </c>
      <c r="AN70" s="35">
        <f t="shared" si="110"/>
        <v>2.8409186989945177E-3</v>
      </c>
      <c r="AO70" s="35">
        <f t="shared" si="110"/>
        <v>1.5354489158851321E-3</v>
      </c>
      <c r="AP70" s="35">
        <f t="shared" si="110"/>
        <v>7.5250525062652406E-3</v>
      </c>
      <c r="AQ70" s="35">
        <f t="shared" si="110"/>
        <v>8.0830901078534495E-3</v>
      </c>
      <c r="AR70" s="35">
        <f t="shared" ref="AR70:AX70" si="111">AR46/$H$3</f>
        <v>6.4947230375320055E-4</v>
      </c>
      <c r="AS70" s="35">
        <f t="shared" si="111"/>
        <v>8.2745269468556797E-4</v>
      </c>
      <c r="AT70" s="35">
        <f t="shared" si="111"/>
        <v>9.4922875163929311E-4</v>
      </c>
      <c r="AU70" s="35">
        <f t="shared" si="111"/>
        <v>1.776681446324861E-3</v>
      </c>
      <c r="AV70" s="35">
        <f t="shared" si="111"/>
        <v>1.0522700306001373E-3</v>
      </c>
      <c r="AW70" s="35">
        <f t="shared" si="111"/>
        <v>5.2176356710172981E-3</v>
      </c>
      <c r="AX70" s="37">
        <f t="shared" si="111"/>
        <v>5.1395740960469621E-3</v>
      </c>
    </row>
    <row r="71" spans="1:50" s="12" customFormat="1" x14ac:dyDescent="0.2">
      <c r="A71" s="4" t="s">
        <v>53</v>
      </c>
      <c r="B71" s="62">
        <f t="shared" ref="B71:H71" si="112">B47/$B$3</f>
        <v>5.4470469224184893E-4</v>
      </c>
      <c r="C71" s="62">
        <f t="shared" si="112"/>
        <v>6.8995927683967529E-4</v>
      </c>
      <c r="D71" s="62">
        <f t="shared" si="112"/>
        <v>1.2346639690815242E-3</v>
      </c>
      <c r="E71" s="62">
        <f t="shared" si="112"/>
        <v>1.9816875470132027E-3</v>
      </c>
      <c r="F71" s="62">
        <f t="shared" si="112"/>
        <v>9.2859180867896146E-4</v>
      </c>
      <c r="G71" s="62">
        <f t="shared" si="112"/>
        <v>5.9294996498326976E-3</v>
      </c>
      <c r="H71" s="62">
        <f t="shared" si="112"/>
        <v>8.0201281352942702E-3</v>
      </c>
      <c r="I71" s="35">
        <f t="shared" ref="I71:O71" si="113">I47/$C$3</f>
        <v>5.496257510153392E-4</v>
      </c>
      <c r="J71" s="35">
        <f t="shared" si="113"/>
        <v>6.7129862719430742E-4</v>
      </c>
      <c r="K71" s="35">
        <f t="shared" si="113"/>
        <v>1.0572953378310342E-3</v>
      </c>
      <c r="L71" s="35">
        <f t="shared" si="113"/>
        <v>1.7705501292249858E-3</v>
      </c>
      <c r="M71" s="35">
        <f t="shared" si="113"/>
        <v>9.649917765918169E-4</v>
      </c>
      <c r="N71" s="35">
        <f t="shared" si="113"/>
        <v>5.5927566878125733E-3</v>
      </c>
      <c r="O71" s="35">
        <f t="shared" si="113"/>
        <v>6.7003994226831802E-3</v>
      </c>
      <c r="P71" s="35">
        <f t="shared" ref="P71:V71" si="114">P47/$D$3</f>
        <v>7.6209079238945059E-4</v>
      </c>
      <c r="Q71" s="35">
        <f t="shared" si="114"/>
        <v>9.0637011716221069E-4</v>
      </c>
      <c r="R71" s="35">
        <f t="shared" si="114"/>
        <v>1.0173542131412569E-3</v>
      </c>
      <c r="S71" s="35">
        <f t="shared" si="114"/>
        <v>1.7905434151286122E-3</v>
      </c>
      <c r="T71" s="35">
        <f t="shared" si="114"/>
        <v>1.2689181640270948E-3</v>
      </c>
      <c r="U71" s="35">
        <f t="shared" si="114"/>
        <v>6.196612025496746E-3</v>
      </c>
      <c r="V71" s="35">
        <f t="shared" si="114"/>
        <v>7.0030964562778153E-3</v>
      </c>
      <c r="W71" s="35">
        <f t="shared" ref="W71:AC71" si="115">W47/$E$3</f>
        <v>8.0773549176344406E-4</v>
      </c>
      <c r="X71" s="35">
        <f t="shared" si="115"/>
        <v>1.0121830643674693E-3</v>
      </c>
      <c r="Y71" s="35">
        <f t="shared" si="115"/>
        <v>1.3674526167613494E-3</v>
      </c>
      <c r="Z71" s="35">
        <f t="shared" si="115"/>
        <v>2.3360648869673053E-3</v>
      </c>
      <c r="AA71" s="35">
        <f t="shared" si="115"/>
        <v>1.370804216312235E-3</v>
      </c>
      <c r="AB71" s="35">
        <f t="shared" si="115"/>
        <v>7.0115462604528013E-3</v>
      </c>
      <c r="AC71" s="35">
        <f t="shared" si="115"/>
        <v>8.1510901077539253E-3</v>
      </c>
      <c r="AD71" s="35">
        <f t="shared" ref="AD71:AJ71" si="116">AD47/$F$3</f>
        <v>9.495248709526044E-4</v>
      </c>
      <c r="AE71" s="35">
        <f t="shared" si="116"/>
        <v>1.198820976067574E-3</v>
      </c>
      <c r="AF71" s="35">
        <f t="shared" si="116"/>
        <v>1.4554493195682778E-3</v>
      </c>
      <c r="AG71" s="35">
        <f t="shared" si="116"/>
        <v>2.566283435007039E-3</v>
      </c>
      <c r="AH71" s="35">
        <f t="shared" si="116"/>
        <v>1.4481170811825434E-3</v>
      </c>
      <c r="AI71" s="35">
        <f t="shared" si="116"/>
        <v>7.0976067573908959E-3</v>
      </c>
      <c r="AJ71" s="35">
        <f t="shared" si="116"/>
        <v>7.7171809009854526E-3</v>
      </c>
      <c r="AK71" s="35">
        <f t="shared" ref="AK71:AQ71" si="117">AK47/$G$3</f>
        <v>8.1845514899603962E-4</v>
      </c>
      <c r="AL71" s="35">
        <f t="shared" si="117"/>
        <v>9.9770359071831276E-4</v>
      </c>
      <c r="AM71" s="35">
        <f t="shared" si="117"/>
        <v>1.2378288617047541E-3</v>
      </c>
      <c r="AN71" s="35">
        <f t="shared" si="117"/>
        <v>2.4350731705667294E-3</v>
      </c>
      <c r="AO71" s="35">
        <f t="shared" si="117"/>
        <v>1.2987056909689223E-3</v>
      </c>
      <c r="AP71" s="35">
        <f t="shared" si="117"/>
        <v>6.6964512190585057E-3</v>
      </c>
      <c r="AQ71" s="35">
        <f t="shared" si="117"/>
        <v>6.5273489155469279E-3</v>
      </c>
      <c r="AR71" s="35">
        <f t="shared" ref="AR71:AX71" si="118">AR47/$H$3</f>
        <v>5.308187097982889E-4</v>
      </c>
      <c r="AS71" s="35">
        <f t="shared" si="118"/>
        <v>6.8694185973896215E-4</v>
      </c>
      <c r="AT71" s="35">
        <f t="shared" si="118"/>
        <v>7.9935052769624683E-4</v>
      </c>
      <c r="AU71" s="35">
        <f t="shared" si="118"/>
        <v>1.4987822394304628E-3</v>
      </c>
      <c r="AV71" s="35">
        <f t="shared" si="118"/>
        <v>8.6804471367014305E-4</v>
      </c>
      <c r="AW71" s="35">
        <f t="shared" si="118"/>
        <v>4.2371822893898705E-3</v>
      </c>
      <c r="AX71" s="37">
        <f t="shared" si="118"/>
        <v>4.4901017922937617E-3</v>
      </c>
    </row>
    <row r="72" spans="1:50" s="12" customFormat="1" x14ac:dyDescent="0.2">
      <c r="A72" s="4" t="s">
        <v>54</v>
      </c>
      <c r="B72" s="62">
        <f t="shared" ref="B72:H72" si="119">B48/$B$3</f>
        <v>5.0320338235675566E-4</v>
      </c>
      <c r="C72" s="62">
        <f t="shared" si="119"/>
        <v>6.5883329442585528E-4</v>
      </c>
      <c r="D72" s="62">
        <f t="shared" si="119"/>
        <v>1.1516613493113377E-3</v>
      </c>
      <c r="E72" s="62">
        <f t="shared" si="119"/>
        <v>1.8623712810935595E-3</v>
      </c>
      <c r="F72" s="62">
        <f t="shared" si="119"/>
        <v>9.2340414494332477E-4</v>
      </c>
      <c r="G72" s="62">
        <f t="shared" si="119"/>
        <v>5.9606256322465179E-3</v>
      </c>
      <c r="H72" s="62">
        <f t="shared" si="119"/>
        <v>7.1382253002360389E-3</v>
      </c>
      <c r="I72" s="35">
        <f t="shared" ref="I72:O72" si="120">I48/$C$3</f>
        <v>5.496257510153392E-4</v>
      </c>
      <c r="J72" s="35">
        <f t="shared" si="120"/>
        <v>6.838854764542006E-4</v>
      </c>
      <c r="K72" s="35">
        <f t="shared" si="120"/>
        <v>9.4820931091195914E-4</v>
      </c>
      <c r="L72" s="35">
        <f t="shared" si="120"/>
        <v>1.6111167052663376E-3</v>
      </c>
      <c r="M72" s="35">
        <f t="shared" si="120"/>
        <v>8.3912328399288422E-4</v>
      </c>
      <c r="N72" s="35">
        <f t="shared" si="120"/>
        <v>5.0389353203772694E-3</v>
      </c>
      <c r="O72" s="35">
        <f t="shared" si="120"/>
        <v>6.1969254522874504E-3</v>
      </c>
      <c r="P72" s="35">
        <f t="shared" ref="P72:V72" si="121">P48/$D$3</f>
        <v>8.1388337051300553E-4</v>
      </c>
      <c r="Q72" s="35">
        <f t="shared" si="121"/>
        <v>9.4336481582189271E-4</v>
      </c>
      <c r="R72" s="35">
        <f t="shared" si="121"/>
        <v>1.0173542131412569E-3</v>
      </c>
      <c r="S72" s="35">
        <f t="shared" si="121"/>
        <v>1.7979423548605486E-3</v>
      </c>
      <c r="T72" s="35">
        <f t="shared" si="121"/>
        <v>1.2578197544291902E-3</v>
      </c>
      <c r="U72" s="35">
        <f t="shared" si="121"/>
        <v>6.1929125556307784E-3</v>
      </c>
      <c r="V72" s="35">
        <f t="shared" si="121"/>
        <v>7.0474900946694338E-3</v>
      </c>
      <c r="W72" s="35">
        <f t="shared" ref="W72:AC72" si="122">W48/$E$3</f>
        <v>8.2784508906875802E-4</v>
      </c>
      <c r="X72" s="35">
        <f t="shared" si="122"/>
        <v>9.9207346706215544E-4</v>
      </c>
      <c r="Y72" s="35">
        <f t="shared" si="122"/>
        <v>1.2266854356241517E-3</v>
      </c>
      <c r="Z72" s="35">
        <f t="shared" si="122"/>
        <v>2.3159552896619912E-3</v>
      </c>
      <c r="AA72" s="35">
        <f t="shared" si="122"/>
        <v>1.3909138136175489E-3</v>
      </c>
      <c r="AB72" s="35">
        <f t="shared" si="122"/>
        <v>6.776934291890805E-3</v>
      </c>
      <c r="AC72" s="35">
        <f t="shared" si="122"/>
        <v>7.5612085867980492E-3</v>
      </c>
      <c r="AD72" s="35">
        <f t="shared" ref="AD72:AJ72" si="123">AD48/$F$3</f>
        <v>8.7620248709526047E-4</v>
      </c>
      <c r="AE72" s="35">
        <f t="shared" si="123"/>
        <v>1.0668406851243547E-3</v>
      </c>
      <c r="AF72" s="35">
        <f t="shared" si="123"/>
        <v>1.3564641013608634E-3</v>
      </c>
      <c r="AG72" s="35">
        <f t="shared" si="123"/>
        <v>2.478296574378226E-3</v>
      </c>
      <c r="AH72" s="35">
        <f t="shared" si="123"/>
        <v>1.3784608165180667E-3</v>
      </c>
      <c r="AI72" s="35">
        <f t="shared" si="123"/>
        <v>6.906968559361802E-3</v>
      </c>
      <c r="AJ72" s="35">
        <f t="shared" si="123"/>
        <v>7.2809127170342562E-3</v>
      </c>
      <c r="AK72" s="35">
        <f t="shared" ref="AK72:AQ72" si="124">AK48/$G$3</f>
        <v>7.4405013545094506E-4</v>
      </c>
      <c r="AL72" s="35">
        <f t="shared" si="124"/>
        <v>9.3344471538391299E-4</v>
      </c>
      <c r="AM72" s="35">
        <f t="shared" si="124"/>
        <v>1.1093111110359545E-3</v>
      </c>
      <c r="AN72" s="35">
        <f t="shared" si="124"/>
        <v>2.1848017613695933E-3</v>
      </c>
      <c r="AO72" s="35">
        <f t="shared" si="124"/>
        <v>1.1769520324405858E-3</v>
      </c>
      <c r="AP72" s="35">
        <f t="shared" si="124"/>
        <v>6.2534031838581703E-3</v>
      </c>
      <c r="AQ72" s="35">
        <f t="shared" si="124"/>
        <v>6.5205848234064648E-3</v>
      </c>
      <c r="AR72" s="35">
        <f t="shared" ref="AR72:AX72" si="125">AR48/$H$3</f>
        <v>3.9655280084930993E-4</v>
      </c>
      <c r="AS72" s="35">
        <f t="shared" si="125"/>
        <v>5.1832885780303507E-4</v>
      </c>
      <c r="AT72" s="35">
        <f t="shared" si="125"/>
        <v>6.7132954474489472E-4</v>
      </c>
      <c r="AU72" s="35">
        <f t="shared" si="125"/>
        <v>1.3364141634921627E-3</v>
      </c>
      <c r="AV72" s="35">
        <f t="shared" si="125"/>
        <v>6.5571722975082741E-4</v>
      </c>
      <c r="AW72" s="35">
        <f t="shared" si="125"/>
        <v>3.9592830824954723E-3</v>
      </c>
      <c r="AX72" s="37">
        <f t="shared" si="125"/>
        <v>4.1029163804408922E-3</v>
      </c>
    </row>
    <row r="73" spans="1:50" s="12" customFormat="1" x14ac:dyDescent="0.2">
      <c r="A73" s="4" t="s">
        <v>55</v>
      </c>
      <c r="B73" s="62">
        <f t="shared" ref="B73:H73" si="126">B49/$B$3</f>
        <v>4.4613908126475243E-4</v>
      </c>
      <c r="C73" s="62">
        <f t="shared" si="126"/>
        <v>6.1733198454076211E-4</v>
      </c>
      <c r="D73" s="62">
        <f t="shared" si="126"/>
        <v>1.1360983581044277E-3</v>
      </c>
      <c r="E73" s="62">
        <f t="shared" si="126"/>
        <v>1.7897439887946463E-3</v>
      </c>
      <c r="F73" s="62">
        <f t="shared" si="126"/>
        <v>8.6633984385132154E-4</v>
      </c>
      <c r="G73" s="62">
        <f t="shared" si="126"/>
        <v>5.3640443026483024E-3</v>
      </c>
      <c r="H73" s="62">
        <f t="shared" si="126"/>
        <v>6.9255310870749362E-3</v>
      </c>
      <c r="I73" s="35">
        <f t="shared" ref="I73:O73" si="127">I49/$C$3</f>
        <v>4.5732218977612192E-4</v>
      </c>
      <c r="J73" s="35">
        <f t="shared" si="127"/>
        <v>5.9577753163494779E-4</v>
      </c>
      <c r="K73" s="35">
        <f t="shared" si="127"/>
        <v>8.2234081831302657E-4</v>
      </c>
      <c r="L73" s="35">
        <f t="shared" si="127"/>
        <v>1.4684657469875475E-3</v>
      </c>
      <c r="M73" s="35">
        <f t="shared" si="127"/>
        <v>7.7199342127345352E-4</v>
      </c>
      <c r="N73" s="35">
        <f t="shared" si="127"/>
        <v>4.6990903903601517E-3</v>
      </c>
      <c r="O73" s="35">
        <f t="shared" si="127"/>
        <v>5.7521901117712215E-3</v>
      </c>
      <c r="P73" s="35">
        <f t="shared" ref="P73:V73" si="128">P49/$D$3</f>
        <v>6.5850563614234083E-4</v>
      </c>
      <c r="Q73" s="35">
        <f t="shared" si="128"/>
        <v>8.2128231024494193E-4</v>
      </c>
      <c r="R73" s="35">
        <f t="shared" si="128"/>
        <v>1.1246388392543349E-3</v>
      </c>
      <c r="S73" s="35">
        <f t="shared" si="128"/>
        <v>1.9459211494992767E-3</v>
      </c>
      <c r="T73" s="35">
        <f t="shared" si="128"/>
        <v>1.1172398995223985E-3</v>
      </c>
      <c r="U73" s="35">
        <f t="shared" si="128"/>
        <v>5.9783433034046223E-3</v>
      </c>
      <c r="V73" s="35">
        <f t="shared" si="128"/>
        <v>7.0770858535971794E-3</v>
      </c>
      <c r="W73" s="35">
        <f t="shared" ref="W73:AC73" si="129">W49/$E$3</f>
        <v>7.8427429490724452E-4</v>
      </c>
      <c r="X73" s="35">
        <f t="shared" si="129"/>
        <v>9.7196386975684148E-4</v>
      </c>
      <c r="Y73" s="35">
        <f t="shared" si="129"/>
        <v>1.3439914199051498E-3</v>
      </c>
      <c r="Z73" s="35">
        <f t="shared" si="129"/>
        <v>2.4533708712483034E-3</v>
      </c>
      <c r="AA73" s="35">
        <f t="shared" si="129"/>
        <v>1.3171786234980644E-3</v>
      </c>
      <c r="AB73" s="35">
        <f t="shared" si="129"/>
        <v>6.6529251085080355E-3</v>
      </c>
      <c r="AC73" s="35">
        <f t="shared" si="129"/>
        <v>7.3601126137449102E-3</v>
      </c>
      <c r="AD73" s="35">
        <f t="shared" ref="AD73:AJ73" si="130">AD49/$F$3</f>
        <v>8.945330830595964E-4</v>
      </c>
      <c r="AE73" s="35">
        <f t="shared" si="130"/>
        <v>1.1438291881745658E-3</v>
      </c>
      <c r="AF73" s="35">
        <f t="shared" si="130"/>
        <v>1.2574788831534491E-3</v>
      </c>
      <c r="AG73" s="35">
        <f t="shared" si="130"/>
        <v>2.3903097137494135E-3</v>
      </c>
      <c r="AH73" s="35">
        <f t="shared" si="130"/>
        <v>1.3564641013608634E-3</v>
      </c>
      <c r="AI73" s="35">
        <f t="shared" si="130"/>
        <v>6.6906675269826372E-3</v>
      </c>
      <c r="AJ73" s="35">
        <f t="shared" si="130"/>
        <v>7.2479176442984518E-3</v>
      </c>
      <c r="AK73" s="35">
        <f t="shared" ref="AK73:AQ73" si="131">AK49/$G$3</f>
        <v>8.8609607040067103E-4</v>
      </c>
      <c r="AL73" s="35">
        <f t="shared" si="131"/>
        <v>1.0991649728252599E-3</v>
      </c>
      <c r="AM73" s="35">
        <f t="shared" si="131"/>
        <v>1.2141545392131332E-3</v>
      </c>
      <c r="AN73" s="35">
        <f t="shared" si="131"/>
        <v>2.2017119917207514E-3</v>
      </c>
      <c r="AO73" s="35">
        <f t="shared" si="131"/>
        <v>1.3257620595307749E-3</v>
      </c>
      <c r="AP73" s="35">
        <f t="shared" si="131"/>
        <v>6.2432570456474757E-3</v>
      </c>
      <c r="AQ73" s="35">
        <f t="shared" si="131"/>
        <v>6.1350315714000653E-3</v>
      </c>
      <c r="AR73" s="35">
        <f t="shared" ref="AR73:AX73" si="132">AR49/$H$3</f>
        <v>4.0279772684693684E-4</v>
      </c>
      <c r="AS73" s="35">
        <f t="shared" si="132"/>
        <v>4.9022669081371381E-4</v>
      </c>
      <c r="AT73" s="35">
        <f t="shared" si="132"/>
        <v>6.9630924873540249E-4</v>
      </c>
      <c r="AU73" s="35">
        <f t="shared" si="132"/>
        <v>1.2208830325360644E-3</v>
      </c>
      <c r="AV73" s="35">
        <f t="shared" si="132"/>
        <v>6.213701367638793E-4</v>
      </c>
      <c r="AW73" s="35">
        <f t="shared" si="132"/>
        <v>3.2692187597576968E-3</v>
      </c>
      <c r="AX73" s="37">
        <f t="shared" si="132"/>
        <v>3.5845875226378568E-3</v>
      </c>
    </row>
    <row r="74" spans="1:50" s="2" customFormat="1" ht="13.5" thickBot="1" x14ac:dyDescent="0.25">
      <c r="A74" s="28" t="s">
        <v>13</v>
      </c>
      <c r="B74" s="63">
        <f t="shared" ref="B74:H74" si="133">B50/$B$3</f>
        <v>0.10849998703084066</v>
      </c>
      <c r="C74" s="63">
        <f t="shared" si="133"/>
        <v>0.12072731045573626</v>
      </c>
      <c r="D74" s="63">
        <f t="shared" si="133"/>
        <v>8.3739268020646906E-2</v>
      </c>
      <c r="E74" s="63">
        <f t="shared" si="133"/>
        <v>0.12081550073924208</v>
      </c>
      <c r="F74" s="63">
        <f t="shared" si="133"/>
        <v>0.1319274764609758</v>
      </c>
      <c r="G74" s="63">
        <f t="shared" si="133"/>
        <v>0.3139366586257879</v>
      </c>
      <c r="H74" s="63">
        <f t="shared" si="133"/>
        <v>0.24836458900734054</v>
      </c>
      <c r="I74" s="36">
        <f t="shared" ref="I74:O74" si="134">I50/$C$3</f>
        <v>0.10419813378981641</v>
      </c>
      <c r="J74" s="36">
        <f t="shared" si="134"/>
        <v>0.11566894908199912</v>
      </c>
      <c r="K74" s="36">
        <f t="shared" si="134"/>
        <v>7.7048299936226625E-2</v>
      </c>
      <c r="L74" s="36">
        <f t="shared" si="134"/>
        <v>0.11528714798778236</v>
      </c>
      <c r="M74" s="36">
        <f t="shared" si="134"/>
        <v>0.12589366629745241</v>
      </c>
      <c r="N74" s="36">
        <f t="shared" si="134"/>
        <v>0.28479005135434499</v>
      </c>
      <c r="O74" s="36">
        <f t="shared" si="134"/>
        <v>0.21688399959722082</v>
      </c>
      <c r="P74" s="36">
        <f t="shared" ref="P74:V74" si="135">P50/$D$3</f>
        <v>9.3148951755213483E-2</v>
      </c>
      <c r="Q74" s="36">
        <f t="shared" si="135"/>
        <v>0.10348897003059461</v>
      </c>
      <c r="R74" s="36">
        <f t="shared" si="135"/>
        <v>6.5377031471390151E-2</v>
      </c>
      <c r="S74" s="36">
        <f t="shared" si="135"/>
        <v>9.9771002815296564E-2</v>
      </c>
      <c r="T74" s="36">
        <f t="shared" si="135"/>
        <v>0.11257486802141253</v>
      </c>
      <c r="U74" s="36">
        <f t="shared" si="135"/>
        <v>0.24278510889389551</v>
      </c>
      <c r="V74" s="36">
        <f t="shared" si="135"/>
        <v>0.17866589717693454</v>
      </c>
      <c r="W74" s="36">
        <f t="shared" ref="W74:AC74" si="136">W50/$E$3</f>
        <v>9.8704606773582698E-2</v>
      </c>
      <c r="X74" s="36">
        <f t="shared" si="136"/>
        <v>0.10992911366949877</v>
      </c>
      <c r="Y74" s="36">
        <f t="shared" si="136"/>
        <v>6.5315972047659751E-2</v>
      </c>
      <c r="Z74" s="36">
        <f t="shared" si="136"/>
        <v>0.10029996815980427</v>
      </c>
      <c r="AA74" s="36">
        <f t="shared" si="136"/>
        <v>0.11817404856467749</v>
      </c>
      <c r="AB74" s="36">
        <f t="shared" si="136"/>
        <v>0.24777034839877332</v>
      </c>
      <c r="AC74" s="36">
        <f t="shared" si="136"/>
        <v>0.16901446215206206</v>
      </c>
      <c r="AD74" s="36">
        <f t="shared" ref="AD74:AJ74" si="137">AD50/$F$3</f>
        <v>0.11672190286250586</v>
      </c>
      <c r="AE74" s="36">
        <f t="shared" si="137"/>
        <v>0.13057250117315813</v>
      </c>
      <c r="AF74" s="36">
        <f t="shared" si="137"/>
        <v>7.299243312998592E-2</v>
      </c>
      <c r="AG74" s="36">
        <f t="shared" si="137"/>
        <v>0.11502082355701548</v>
      </c>
      <c r="AH74" s="36">
        <f t="shared" si="137"/>
        <v>0.13907423158141718</v>
      </c>
      <c r="AI74" s="36">
        <f t="shared" si="137"/>
        <v>0.27983121187236037</v>
      </c>
      <c r="AJ74" s="36">
        <f t="shared" si="137"/>
        <v>0.17833836813702486</v>
      </c>
      <c r="AK74" s="36">
        <f t="shared" ref="AK74:AQ74" si="138">AK50/$G$3</f>
        <v>0.12595077770149385</v>
      </c>
      <c r="AL74" s="36">
        <f t="shared" si="138"/>
        <v>0.14116322092539543</v>
      </c>
      <c r="AM74" s="36">
        <f t="shared" si="138"/>
        <v>7.8020420794172055E-2</v>
      </c>
      <c r="AN74" s="36">
        <f t="shared" si="138"/>
        <v>0.12529804280993917</v>
      </c>
      <c r="AO74" s="36">
        <f t="shared" si="138"/>
        <v>0.14982802295732872</v>
      </c>
      <c r="AP74" s="36">
        <f t="shared" si="138"/>
        <v>0.30149926102293367</v>
      </c>
      <c r="AQ74" s="36">
        <f t="shared" si="138"/>
        <v>0.18441959016365722</v>
      </c>
      <c r="AR74" s="36">
        <f>AR50/$H$3</f>
        <v>0.12546680821832262</v>
      </c>
      <c r="AS74" s="36">
        <f t="shared" ref="AS74:AX74" si="139">AS50/$H$3</f>
        <v>0.14145694123524635</v>
      </c>
      <c r="AT74" s="36">
        <f t="shared" si="139"/>
        <v>7.7999125710360329E-2</v>
      </c>
      <c r="AU74" s="36">
        <f t="shared" si="139"/>
        <v>0.12499219384250297</v>
      </c>
      <c r="AV74" s="36">
        <f t="shared" si="139"/>
        <v>0.14967526384812341</v>
      </c>
      <c r="AW74" s="36">
        <f t="shared" si="139"/>
        <v>0.29448260788109659</v>
      </c>
      <c r="AX74" s="38">
        <f t="shared" si="139"/>
        <v>0.17695310060575783</v>
      </c>
    </row>
    <row r="78" spans="1:50" ht="15" customHeight="1" x14ac:dyDescent="0.2"/>
    <row r="87" ht="15" customHeight="1" x14ac:dyDescent="0.2"/>
  </sheetData>
  <mergeCells count="14">
    <mergeCell ref="AR29:AX29"/>
    <mergeCell ref="B53:H53"/>
    <mergeCell ref="I53:O53"/>
    <mergeCell ref="P53:V53"/>
    <mergeCell ref="W53:AC53"/>
    <mergeCell ref="AD53:AJ53"/>
    <mergeCell ref="AK53:AQ53"/>
    <mergeCell ref="AR53:AX53"/>
    <mergeCell ref="B29:H29"/>
    <mergeCell ref="I29:O29"/>
    <mergeCell ref="P29:V29"/>
    <mergeCell ref="W29:AC29"/>
    <mergeCell ref="AD29:AJ29"/>
    <mergeCell ref="AK29:AQ2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0B532571D01743925DA9500A8046C1" ma:contentTypeVersion="11" ma:contentTypeDescription="Crie um novo documento." ma:contentTypeScope="" ma:versionID="16b9b7b0d788a35c51237458715c0f1c">
  <xsd:schema xmlns:xsd="http://www.w3.org/2001/XMLSchema" xmlns:xs="http://www.w3.org/2001/XMLSchema" xmlns:p="http://schemas.microsoft.com/office/2006/metadata/properties" xmlns:ns2="67ac2bfe-88d2-49dd-8544-fcb6aa9f7016" xmlns:ns3="2f3d10cd-4c04-4ec8-ba05-3e70f37df872" targetNamespace="http://schemas.microsoft.com/office/2006/metadata/properties" ma:root="true" ma:fieldsID="23060c860cb7c49e24484cfc8d247027" ns2:_="" ns3:_="">
    <xsd:import namespace="67ac2bfe-88d2-49dd-8544-fcb6aa9f7016"/>
    <xsd:import namespace="2f3d10cd-4c04-4ec8-ba05-3e70f37df8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c2bfe-88d2-49dd-8544-fcb6aa9f70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d10cd-4c04-4ec8-ba05-3e70f37df8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79D51A-E764-433A-B172-16BBDFBCFD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414524-5CF1-4DCF-A621-5F7BECC0A5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F2A877-AB68-431F-BED1-0A3DE3EAE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c2bfe-88d2-49dd-8544-fcb6aa9f7016"/>
    <ds:schemaRef ds:uri="2f3d10cd-4c04-4ec8-ba05-3e70f37df8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6, 12 e 18 meses</vt:lpstr>
      <vt:lpstr>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Victória Evellyn</dc:creator>
  <cp:lastModifiedBy>padil</cp:lastModifiedBy>
  <dcterms:created xsi:type="dcterms:W3CDTF">2021-02-05T05:59:27Z</dcterms:created>
  <dcterms:modified xsi:type="dcterms:W3CDTF">2021-05-27T14:27:48Z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0x010100630B532571D01743925DA9500A8046C1</vt:lpwstr>
  </property>
</Properties>
</file>